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TAS/INVENTARIO/"/>
    </mc:Choice>
  </mc:AlternateContent>
  <bookViews>
    <workbookView xWindow="0" yWindow="0" windowWidth="20490" windowHeight="7365" activeTab="1"/>
  </bookViews>
  <sheets>
    <sheet name="2017" sheetId="1" r:id="rId1"/>
    <sheet name="Salidas 2017" sheetId="2" r:id="rId2"/>
    <sheet name="NADCOM 31 MZO 2017" sheetId="3" state="hidden" r:id="rId3"/>
    <sheet name="NADCON" sheetId="4" state="hidden" r:id="rId4"/>
  </sheets>
  <definedNames>
    <definedName name="_xlnm._FilterDatabase" localSheetId="2" hidden="1">'NADCOM 31 MZO 2017'!$B$4:$G$170</definedName>
    <definedName name="_xlnm._FilterDatabase" localSheetId="1" hidden="1">'Salidas 2017'!$A$1:$O$77</definedName>
    <definedName name="_xlnm.Print_Area" localSheetId="0">'2017'!$B$1178:$O$1202</definedName>
    <definedName name="_xlnm.Print_Area" localSheetId="2">'NADCOM 31 MZO 2017'!$A$2:$G$176</definedName>
    <definedName name="_xlnm.Print_Area" localSheetId="1">'Salidas 2017'!$A$1:$P$80</definedName>
  </definedNames>
  <calcPr calcId="152511"/>
</workbook>
</file>

<file path=xl/calcChain.xml><?xml version="1.0" encoding="utf-8"?>
<calcChain xmlns="http://schemas.openxmlformats.org/spreadsheetml/2006/main">
  <c r="L56" i="2" l="1"/>
  <c r="M56" i="2" s="1"/>
  <c r="L57" i="2"/>
  <c r="M57" i="2" s="1"/>
  <c r="M58" i="2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55" i="2"/>
  <c r="M55" i="2" s="1"/>
  <c r="D177" i="3" l="1"/>
  <c r="M54" i="2" l="1"/>
  <c r="L53" i="2"/>
  <c r="M53" i="2" s="1"/>
  <c r="L52" i="2"/>
  <c r="M52" i="2" s="1"/>
  <c r="D175" i="3" l="1"/>
  <c r="D178" i="3" s="1"/>
  <c r="L46" i="2" l="1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D172" i="3" l="1"/>
  <c r="L3" i="2" l="1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M11" i="2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M44" i="2"/>
  <c r="L45" i="2"/>
  <c r="M45" i="2" s="1"/>
  <c r="L72" i="2"/>
  <c r="L73" i="2"/>
  <c r="L74" i="2"/>
  <c r="L75" i="2"/>
  <c r="L76" i="2"/>
  <c r="L77" i="2"/>
  <c r="L2" i="2"/>
  <c r="M2" i="2" s="1"/>
  <c r="R1595" i="1" l="1"/>
  <c r="R1591" i="1"/>
  <c r="Q1588" i="1"/>
  <c r="R1588" i="1" s="1"/>
  <c r="R1584" i="1"/>
  <c r="Q1583" i="1"/>
  <c r="R1583" i="1" s="1"/>
  <c r="Q1575" i="1"/>
  <c r="R1575" i="1" s="1"/>
</calcChain>
</file>

<file path=xl/comments1.xml><?xml version="1.0" encoding="utf-8"?>
<comments xmlns="http://schemas.openxmlformats.org/spreadsheetml/2006/main">
  <authors>
    <author/>
  </authors>
  <commentList>
    <comment ref="AF417" authorId="0" shapeId="0">
      <text>
        <r>
          <rPr>
            <b/>
            <sz val="8"/>
            <color rgb="FF000000"/>
            <rFont val="Arial"/>
            <family val="2"/>
          </rPr>
          <t>AUT-31118  BMX
110,000
04-01-16
AUT-18601  BBVA
70,000
04-01-16
EFVO EN CAJA
20,000
05-01-16</t>
        </r>
      </text>
    </comment>
    <comment ref="AF445" authorId="0" shapeId="0">
      <text>
        <r>
          <rPr>
            <b/>
            <sz val="8"/>
            <color rgb="FF000000"/>
            <rFont val="Arial"/>
            <family val="2"/>
          </rPr>
          <t>150,000
BBVA 18715
19-01-2016
EFVO CAJA
19-01-2016
7,000</t>
        </r>
      </text>
    </comment>
    <comment ref="AF522" authorId="0" shapeId="0">
      <text>
        <r>
          <rPr>
            <b/>
            <sz val="8"/>
            <color rgb="FF000000"/>
            <rFont val="Arial"/>
            <family val="2"/>
          </rPr>
          <t xml:space="preserve">TRANSFERENCIA  
02-02-2016
</t>
        </r>
      </text>
    </comment>
    <comment ref="AF523" authorId="0" shapeId="0">
      <text>
        <r>
          <rPr>
            <b/>
            <sz val="8"/>
            <color rgb="FF000000"/>
            <rFont val="Arial"/>
            <family val="2"/>
          </rPr>
          <t>CHEQUE
12-02-2016</t>
        </r>
      </text>
    </comment>
    <comment ref="AF524" authorId="0" shapeId="0">
      <text>
        <r>
          <rPr>
            <b/>
            <sz val="8"/>
            <color rgb="FF000000"/>
            <rFont val="Arial"/>
            <family val="2"/>
          </rPr>
          <t>TRANSFERENCIA</t>
        </r>
      </text>
    </comment>
    <comment ref="AF525" authorId="0" shapeId="0">
      <text>
        <r>
          <rPr>
            <b/>
            <sz val="8"/>
            <color rgb="FF000000"/>
            <rFont val="Arial"/>
            <family val="2"/>
          </rPr>
          <t>TRANSFERENCIA
16-02-2016</t>
        </r>
      </text>
    </comment>
    <comment ref="AF526" authorId="0" shapeId="0">
      <text>
        <r>
          <rPr>
            <b/>
            <sz val="8"/>
            <color rgb="FF000000"/>
            <rFont val="Arial"/>
            <family val="2"/>
          </rPr>
          <t>EFECTIVO
40,777.66
17-02-2016
TD
15,000
09-01-2016</t>
        </r>
      </text>
    </comment>
    <comment ref="AF527" authorId="0" shapeId="0">
      <text>
        <r>
          <rPr>
            <b/>
            <sz val="8"/>
            <color rgb="FF000000"/>
            <rFont val="Arial"/>
            <family val="2"/>
          </rPr>
          <t>TRANSFERENCIA
18-02-2016</t>
        </r>
      </text>
    </comment>
    <comment ref="AF528" authorId="0" shapeId="0">
      <text>
        <r>
          <rPr>
            <b/>
            <sz val="8"/>
            <color rgb="FF000000"/>
            <rFont val="Arial"/>
            <family val="2"/>
          </rPr>
          <t xml:space="preserve">TRANSFERENCIA
BMX
17-02-2016
</t>
        </r>
      </text>
    </comment>
    <comment ref="AF529" authorId="0" shapeId="0">
      <text>
        <r>
          <rPr>
            <b/>
            <sz val="8"/>
            <color rgb="FF000000"/>
            <rFont val="Arial"/>
            <family val="2"/>
          </rPr>
          <t>TRANSFERENCIA
BMX
16-02-2016</t>
        </r>
      </text>
    </comment>
    <comment ref="AF531" authorId="0" shapeId="0">
      <text>
        <r>
          <rPr>
            <b/>
            <sz val="8"/>
            <color rgb="FF000000"/>
            <rFont val="Arial"/>
            <family val="2"/>
          </rPr>
          <t>TRANSFERENCIA
47,901.98
17-02-2016</t>
        </r>
      </text>
    </comment>
    <comment ref="AF532" authorId="0" shapeId="0">
      <text>
        <r>
          <rPr>
            <b/>
            <sz val="8"/>
            <color rgb="FF000000"/>
            <rFont val="Arial"/>
            <family val="2"/>
          </rPr>
          <t>TRANSFERENCIA
BMX
15-02-2016</t>
        </r>
      </text>
    </comment>
    <comment ref="AF534" authorId="0" shapeId="0">
      <text>
        <r>
          <rPr>
            <b/>
            <sz val="8"/>
            <color rgb="FF000000"/>
            <rFont val="Arial"/>
            <family val="2"/>
          </rPr>
          <t xml:space="preserve">EFECTIV0
5,000    19-02-2016
PLAN B
10,000  17-02-2016
TD
59,900 18-02-2016
TRANSFERENCIA
</t>
        </r>
      </text>
    </comment>
    <comment ref="AF535" authorId="0" shapeId="0">
      <text>
        <r>
          <rPr>
            <b/>
            <sz val="8"/>
            <color rgb="FF000000"/>
            <rFont val="Arial"/>
            <family val="2"/>
          </rPr>
          <t xml:space="preserve">1,250  11-02-2016
TC
49,500.35 11-02-2016
EFVO
</t>
        </r>
      </text>
    </comment>
    <comment ref="AF536" authorId="0" shapeId="0">
      <text>
        <r>
          <rPr>
            <b/>
            <sz val="8"/>
            <color rgb="FF000000"/>
            <rFont val="Arial"/>
            <family val="2"/>
          </rPr>
          <t>10,018  19-02-2016
TD
10,000 05-02-2016</t>
        </r>
      </text>
    </comment>
    <comment ref="AF537" authorId="0" shapeId="0">
      <text>
        <r>
          <rPr>
            <b/>
            <sz val="8"/>
            <color rgb="FF000000"/>
            <rFont val="Arial"/>
            <family val="2"/>
          </rPr>
          <t>3,500.02 28-12-2015
EFVO
3,261.50  22-02-2016
EFVO</t>
        </r>
      </text>
    </comment>
    <comment ref="AF538" authorId="0" shapeId="0">
      <text>
        <r>
          <rPr>
            <b/>
            <sz val="8"/>
            <color rgb="FF000000"/>
            <rFont val="Arial"/>
            <family val="2"/>
          </rPr>
          <t>DEPOSITO CHEQUE
210,227.83
20-02-2016
BBVA</t>
        </r>
      </text>
    </comment>
    <comment ref="AF540" authorId="0" shapeId="0">
      <text>
        <r>
          <rPr>
            <b/>
            <sz val="8"/>
            <color rgb="FF000000"/>
            <rFont val="Arial"/>
            <family val="2"/>
          </rPr>
          <t>5,000  23-02-2016
EFVO
108,000  22-02-2016
TOMA DE UNIDAD
146,900  19-02-2016
TRANSF</t>
        </r>
      </text>
    </comment>
    <comment ref="AF541" authorId="0" shapeId="0">
      <text>
        <r>
          <rPr>
            <b/>
            <sz val="8"/>
            <color rgb="FF000000"/>
            <rFont val="Arial"/>
            <family val="2"/>
          </rPr>
          <t>10,000 03-02-2016
TD
10,000 17-02-2016
TD
130,000 22-02-2016
TRANSFERENCIA</t>
        </r>
      </text>
    </comment>
    <comment ref="AF543" authorId="0" shapeId="0">
      <text>
        <r>
          <rPr>
            <sz val="10"/>
            <color theme="1"/>
            <rFont val="Arial"/>
            <family val="2"/>
          </rPr>
          <t>100,305  20-02-2016
EFVO
5,000  17-02-2016
TD</t>
        </r>
      </text>
    </comment>
    <comment ref="AF544" authorId="0" shapeId="0">
      <text>
        <r>
          <rPr>
            <b/>
            <sz val="8"/>
            <color rgb="FF000000"/>
            <rFont val="Arial"/>
            <family val="2"/>
          </rPr>
          <t>270,259
TRANSFERENCIA
BBVA
22-02-2016</t>
        </r>
      </text>
    </comment>
    <comment ref="AF546" authorId="0" shapeId="0">
      <text>
        <r>
          <rPr>
            <b/>
            <sz val="8"/>
            <color rgb="FF000000"/>
            <rFont val="Arial"/>
            <family val="2"/>
          </rPr>
          <t>169,900 23-02-2016
CHEQUE</t>
        </r>
      </text>
    </comment>
    <comment ref="AF547" authorId="0" shapeId="0">
      <text>
        <r>
          <rPr>
            <b/>
            <sz val="8"/>
            <color rgb="FF000000"/>
            <rFont val="Arial"/>
            <family val="2"/>
          </rPr>
          <t>TRANSFERENCIA
BMX 23-02-2016</t>
        </r>
      </text>
    </comment>
    <comment ref="AF548" authorId="0" shapeId="0">
      <text>
        <r>
          <rPr>
            <b/>
            <sz val="8"/>
            <color rgb="FF000000"/>
            <rFont val="Arial"/>
            <family val="2"/>
          </rPr>
          <t>TRANSFERENCIA
BTE
18-02-2016</t>
        </r>
      </text>
    </comment>
    <comment ref="AF549" authorId="0" shapeId="0">
      <text>
        <r>
          <rPr>
            <b/>
            <sz val="8"/>
            <color rgb="FF000000"/>
            <rFont val="Arial"/>
            <family val="2"/>
          </rPr>
          <t>5,000 TD 22-02-2016
50,000  15-02-2016
EFVO   
9,854.44  24-02-2016
EFVO</t>
        </r>
      </text>
    </comment>
    <comment ref="AF550" authorId="0" shapeId="0">
      <text>
        <r>
          <rPr>
            <b/>
            <sz val="8"/>
            <color rgb="FF000000"/>
            <rFont val="Arial"/>
            <family val="2"/>
          </rPr>
          <t>340,000  23-02-2016
BTE
TRANSFERENCIA</t>
        </r>
      </text>
    </comment>
    <comment ref="AF551" authorId="0" shapeId="0">
      <text>
        <r>
          <rPr>
            <b/>
            <sz val="8"/>
            <color rgb="FF000000"/>
            <rFont val="Arial"/>
            <family val="2"/>
          </rPr>
          <t>340,000  23-02-2016
TRANSFERENCIA
BTE</t>
        </r>
      </text>
    </comment>
    <comment ref="AF552" authorId="0" shapeId="0">
      <text>
        <r>
          <rPr>
            <b/>
            <sz val="8"/>
            <color rgb="FF000000"/>
            <rFont val="Arial"/>
            <family val="2"/>
          </rPr>
          <t>TRANSFERENCIA
BTE 23-02-2016</t>
        </r>
      </text>
    </comment>
    <comment ref="AF553" authorId="0" shapeId="0">
      <text>
        <r>
          <rPr>
            <b/>
            <sz val="8"/>
            <color rgb="FF000000"/>
            <rFont val="Arial"/>
            <family val="2"/>
          </rPr>
          <t>340,000  23-02-2016
TRANSFERENCIA
BTE</t>
        </r>
      </text>
    </comment>
    <comment ref="AF554" authorId="0" shapeId="0">
      <text>
        <r>
          <rPr>
            <b/>
            <sz val="8"/>
            <color rgb="FF000000"/>
            <rFont val="Arial"/>
            <family val="2"/>
          </rPr>
          <t xml:space="preserve">TRANSFERENCIA
BBVA   22-02-2016
</t>
        </r>
      </text>
    </comment>
    <comment ref="AF555" authorId="0" shapeId="0">
      <text>
        <r>
          <rPr>
            <b/>
            <sz val="8"/>
            <color rgb="FF000000"/>
            <rFont val="Arial"/>
            <family val="2"/>
          </rPr>
          <t>125,520 23-02-2016
CHEQUE BBVA
4,380  23-02-2016
TD</t>
        </r>
      </text>
    </comment>
    <comment ref="AF556" authorId="0" shapeId="0">
      <text>
        <r>
          <rPr>
            <b/>
            <sz val="8"/>
            <color rgb="FF000000"/>
            <rFont val="Arial"/>
            <family val="2"/>
          </rPr>
          <t>TRANSFERENCIA
BMX   24-02-2016</t>
        </r>
      </text>
    </comment>
    <comment ref="AF557" authorId="0" shapeId="0">
      <text>
        <r>
          <rPr>
            <b/>
            <sz val="8"/>
            <color rgb="FF000000"/>
            <rFont val="Arial"/>
            <family val="2"/>
          </rPr>
          <t>15,000
TD    22-02-2016
69,273.31
TRANSF  22-02-2016
BBVA</t>
        </r>
      </text>
    </comment>
    <comment ref="AF558" authorId="0" shapeId="0">
      <text>
        <r>
          <rPr>
            <b/>
            <sz val="8"/>
            <color rgb="FF000000"/>
            <rFont val="Arial"/>
            <family val="2"/>
          </rPr>
          <t>TRANSFERENCIA
25-02-2016
BBVA</t>
        </r>
      </text>
    </comment>
    <comment ref="AF559" authorId="0" shapeId="0">
      <text>
        <r>
          <rPr>
            <b/>
            <sz val="8"/>
            <color rgb="FF000000"/>
            <rFont val="Arial"/>
            <family val="2"/>
          </rPr>
          <t>TRANSFERENCIA
25-02-2016
BBVA</t>
        </r>
      </text>
    </comment>
    <comment ref="AF560" authorId="0" shapeId="0">
      <text>
        <r>
          <rPr>
            <b/>
            <sz val="8"/>
            <color rgb="FF000000"/>
            <rFont val="Arial"/>
            <family val="2"/>
          </rPr>
          <t>TRANSFERENCIA
25-02-2016
BBVA</t>
        </r>
      </text>
    </comment>
    <comment ref="AF561" authorId="0" shapeId="0">
      <text>
        <r>
          <rPr>
            <b/>
            <sz val="8"/>
            <color rgb="FF000000"/>
            <rFont val="Arial"/>
            <family val="2"/>
          </rPr>
          <t>TRANSFERENCIA
25-02-2016
BMX</t>
        </r>
      </text>
    </comment>
    <comment ref="AF562" authorId="0" shapeId="0">
      <text>
        <r>
          <rPr>
            <sz val="8"/>
            <color rgb="FF000000"/>
            <rFont val="Arial"/>
            <family val="2"/>
          </rPr>
          <t xml:space="preserve">159,000
TRANSFERENCIA
17-02-2016
BMX
15,000
TRANSFERENCIA
16-02-2016
BMX
15,000 EFVO
18-02-2016
60,000  EFVO
20-02-2016
</t>
        </r>
      </text>
    </comment>
    <comment ref="AF563" authorId="0" shapeId="0">
      <text>
        <r>
          <rPr>
            <b/>
            <sz val="8"/>
            <color rgb="FF000000"/>
            <rFont val="Arial"/>
            <family val="2"/>
          </rPr>
          <t xml:space="preserve">21,000  19-02-2016
EFECTIVO
80,000  16-02-2016
TRANSFERENCIA
19,000  16-02-2016
EFECTIVO
20,000   22-02-2016
EFECTIVO
10,000  22-02-2016
EFECTIVO
18,577.47 25-02-2016
EFECTIVO
</t>
        </r>
      </text>
    </comment>
    <comment ref="AF564" authorId="0" shapeId="0">
      <text>
        <r>
          <rPr>
            <sz val="8"/>
            <color rgb="FF000000"/>
            <rFont val="Arial"/>
            <family val="2"/>
          </rPr>
          <t xml:space="preserve">9,499.63  22-02-2016
TC
12,000     11-02-2016
TC
</t>
        </r>
      </text>
    </comment>
    <comment ref="AF565" authorId="0" shapeId="0">
      <text>
        <r>
          <rPr>
            <b/>
            <sz val="8"/>
            <color rgb="FF000000"/>
            <rFont val="Arial"/>
            <family val="2"/>
          </rPr>
          <t>TRANSFERENCIA
25-02-2016
BBVA</t>
        </r>
      </text>
    </comment>
    <comment ref="AF566" authorId="0" shapeId="0">
      <text>
        <r>
          <rPr>
            <b/>
            <sz val="8"/>
            <color rgb="FF000000"/>
            <rFont val="Arial"/>
            <family val="2"/>
          </rPr>
          <t>TRANSFERENCIA
26-02-2016
BMX</t>
        </r>
      </text>
    </comment>
    <comment ref="AF567" authorId="0" shapeId="0">
      <text>
        <r>
          <rPr>
            <b/>
            <sz val="8"/>
            <color rgb="FF000000"/>
            <rFont val="Arial"/>
            <family val="2"/>
          </rPr>
          <t>15,000   08-02-2016
TRANSFERENCIA
BMX
65,329.65  26-02-2016
EFECTIVO
BMX</t>
        </r>
      </text>
    </comment>
    <comment ref="AF568" authorId="0" shapeId="0">
      <text>
        <r>
          <rPr>
            <b/>
            <sz val="8"/>
            <color rgb="FF000000"/>
            <rFont val="Arial"/>
            <family val="2"/>
          </rPr>
          <t>62,100  22-02-2016
EFECTIVO
150,250  25-02-2016
SBC
BMX</t>
        </r>
      </text>
    </comment>
    <comment ref="AF569" authorId="0" shapeId="0">
      <text>
        <r>
          <rPr>
            <b/>
            <sz val="8"/>
            <color rgb="FF000000"/>
            <rFont val="Arial"/>
            <family val="2"/>
          </rPr>
          <t xml:space="preserve">CHEQUE
75,085.55 26-02-2016
BMX
EFECTIVO
25,000  24-02-2016
</t>
        </r>
      </text>
    </comment>
    <comment ref="AF571" authorId="0" shapeId="0">
      <text>
        <r>
          <rPr>
            <b/>
            <sz val="8"/>
            <color rgb="FF000000"/>
            <rFont val="Arial"/>
            <family val="2"/>
          </rPr>
          <t>TRANSF  22-02-2016
60,000
BBVA</t>
        </r>
      </text>
    </comment>
    <comment ref="AF572" authorId="0" shapeId="0">
      <text>
        <r>
          <rPr>
            <b/>
            <sz val="8"/>
            <color rgb="FF000000"/>
            <rFont val="Arial"/>
            <family val="2"/>
          </rPr>
          <t>TRANSF 29-02-2016
33,084.76
BMX
TD
5,000   13-02-2016</t>
        </r>
      </text>
    </comment>
    <comment ref="AF574" authorId="0" shapeId="0">
      <text>
        <r>
          <rPr>
            <b/>
            <sz val="8"/>
            <color rgb="FF000000"/>
            <rFont val="Arial"/>
            <family val="2"/>
          </rPr>
          <t xml:space="preserve">TRANSF  29-02-2016
BBVA
</t>
        </r>
      </text>
    </comment>
    <comment ref="AF575" authorId="0" shapeId="0">
      <text>
        <r>
          <rPr>
            <b/>
            <sz val="8"/>
            <color rgb="FF000000"/>
            <rFont val="Arial"/>
            <family val="2"/>
          </rPr>
          <t>TRANSF  26-02-2016
BBVA</t>
        </r>
      </text>
    </comment>
    <comment ref="AF577" authorId="0" shapeId="0">
      <text>
        <r>
          <rPr>
            <b/>
            <sz val="8"/>
            <color rgb="FF000000"/>
            <rFont val="Arial"/>
            <family val="2"/>
          </rPr>
          <t>EFECTIVO
5,000 01-03-2016
TRANSF 17-09-2015
50,000
BMX
DEP BANCO
35,000  10-01-2016
BMX</t>
        </r>
      </text>
    </comment>
    <comment ref="AF578" authorId="0" shapeId="0">
      <text>
        <r>
          <rPr>
            <b/>
            <sz val="8"/>
            <color rgb="FF000000"/>
            <rFont val="Arial"/>
            <family val="2"/>
          </rPr>
          <t>TRANSFERENCIA
02-03-2016
BBVA</t>
        </r>
      </text>
    </comment>
    <comment ref="AF579" authorId="0" shapeId="0">
      <text>
        <r>
          <rPr>
            <b/>
            <sz val="8"/>
            <color rgb="FF000000"/>
            <rFont val="Arial"/>
            <family val="2"/>
          </rPr>
          <t>TRANSFERENCIA
83,496.43 22-02-2016
BBVA</t>
        </r>
      </text>
    </comment>
    <comment ref="AF580" authorId="0" shapeId="0">
      <text>
        <r>
          <rPr>
            <b/>
            <sz val="8"/>
            <color rgb="FF000000"/>
            <rFont val="Arial"/>
            <family val="2"/>
          </rPr>
          <t>TRANSFERENCIA
10,000 18-02-2016
BBVA
50,000 02-03-2016
BTE</t>
        </r>
      </text>
    </comment>
    <comment ref="AF581" authorId="0" shapeId="0">
      <text>
        <r>
          <rPr>
            <b/>
            <sz val="8"/>
            <color rgb="FF000000"/>
            <rFont val="Arial"/>
            <family val="2"/>
          </rPr>
          <t>EFECTIVO
9,000   01-03-2016
25,000 03-03-2016
2,900  04-03-2016
CHEQUE
135,000  03-03-2016
BTE</t>
        </r>
      </text>
    </comment>
    <comment ref="AF583" authorId="0" shapeId="0">
      <text>
        <r>
          <rPr>
            <b/>
            <sz val="8"/>
            <color rgb="FF000000"/>
            <rFont val="Arial"/>
            <family val="2"/>
          </rPr>
          <t xml:space="preserve">EFECTIVO
 1,900   03-03-2016
160,000  03-03-2016
CHEQUE
75,000   04-03-2016
BTE               </t>
        </r>
      </text>
    </comment>
    <comment ref="AF584" authorId="0" shapeId="0">
      <text>
        <r>
          <rPr>
            <b/>
            <sz val="8"/>
            <color rgb="FF000000"/>
            <rFont val="Arial"/>
            <family val="2"/>
          </rPr>
          <t>TRANSFRENCIA
149,900 04-03-2016
TD
15,000  04-03-2016
EFVO
5,000   04-03-2016</t>
        </r>
      </text>
    </comment>
    <comment ref="AF585" authorId="0" shapeId="0">
      <text>
        <r>
          <rPr>
            <b/>
            <sz val="8"/>
            <color rgb="FF000000"/>
            <rFont val="Arial"/>
            <family val="2"/>
          </rPr>
          <t>TRANSFERENCIA
265,980.90 04-03-2016
BMX</t>
        </r>
      </text>
    </comment>
    <comment ref="AF586" authorId="0" shapeId="0">
      <text>
        <r>
          <rPr>
            <b/>
            <sz val="8"/>
            <color rgb="FF000000"/>
            <rFont val="Arial"/>
            <family val="2"/>
          </rPr>
          <t xml:space="preserve">TRANSFERENCIA
42,000 04-03-2016
BBVA
EFECTIVO
120,000  04-03-2016
TD
15,000 02-03-2016
</t>
        </r>
      </text>
    </comment>
    <comment ref="AF587" authorId="0" shapeId="0">
      <text>
        <r>
          <rPr>
            <b/>
            <sz val="8"/>
            <color rgb="FF000000"/>
            <rFont val="Arial"/>
            <family val="2"/>
          </rPr>
          <t>EFECTIVO
37,000 26-02-2016
TD
15,000
1,695.27   26-02-2016</t>
        </r>
      </text>
    </comment>
    <comment ref="AF589" authorId="0" shapeId="0">
      <text>
        <r>
          <rPr>
            <b/>
            <sz val="8"/>
            <color rgb="FF000000"/>
            <rFont val="Arial"/>
            <family val="2"/>
          </rPr>
          <t>TRASNFERENCIA
90,000 04-03-0016
BTE
13,000 07-03-2016</t>
        </r>
      </text>
    </comment>
    <comment ref="AF590" authorId="0" shapeId="0">
      <text>
        <r>
          <rPr>
            <b/>
            <sz val="8"/>
            <color rgb="FF000000"/>
            <rFont val="Arial"/>
            <family val="2"/>
          </rPr>
          <t xml:space="preserve">CHEQUE
96,000 02-03-2016
BTE
104,000  02-03-2016
BBVA  
</t>
        </r>
      </text>
    </comment>
    <comment ref="AF591" authorId="0" shapeId="0">
      <text>
        <r>
          <rPr>
            <b/>
            <sz val="8"/>
            <color rgb="FF000000"/>
            <rFont val="Arial"/>
            <family val="2"/>
          </rPr>
          <t>TARJETA
100,000  26-01-2016
BMX
CHEQUE
80,000
15,000</t>
        </r>
      </text>
    </comment>
    <comment ref="AF594" authorId="0" shapeId="0">
      <text>
        <r>
          <rPr>
            <b/>
            <sz val="8"/>
            <color rgb="FF000000"/>
            <rFont val="Arial"/>
            <family val="2"/>
          </rPr>
          <t>CHEQUE
263,771.41 09-03-2016
BMX</t>
        </r>
      </text>
    </comment>
    <comment ref="AF595" authorId="0" shapeId="0">
      <text>
        <r>
          <rPr>
            <b/>
            <sz val="8"/>
            <color rgb="FF000000"/>
            <rFont val="Arial"/>
            <family val="2"/>
          </rPr>
          <t>TRANSFERENCIA
17-02-2016
BTE</t>
        </r>
      </text>
    </comment>
    <comment ref="AF597" authorId="0" shapeId="0">
      <text>
        <r>
          <rPr>
            <b/>
            <sz val="8"/>
            <color rgb="FF000000"/>
            <rFont val="Arial"/>
            <family val="2"/>
          </rPr>
          <t>TRANSFERENCIA
25,000 27-01-2016
BMX
TD
3,000  10-03-2016</t>
        </r>
      </text>
    </comment>
    <comment ref="AF599" authorId="0" shapeId="0">
      <text>
        <r>
          <rPr>
            <b/>
            <sz val="8"/>
            <color rgb="FF000000"/>
            <rFont val="Arial"/>
            <family val="2"/>
          </rPr>
          <t xml:space="preserve">TD
15,000 05-03-2016
BMX 0641
TRANSFERENCIA
24,500 08-03-2016
BBVA
</t>
        </r>
      </text>
    </comment>
    <comment ref="AF600" authorId="0" shapeId="0">
      <text>
        <r>
          <rPr>
            <b/>
            <sz val="8"/>
            <color rgb="FF000000"/>
            <rFont val="Arial"/>
            <family val="2"/>
          </rPr>
          <t>TRANSFERENCIA
02-03-2016
BMX</t>
        </r>
      </text>
    </comment>
    <comment ref="AF602" authorId="0" shapeId="0">
      <text>
        <r>
          <rPr>
            <b/>
            <sz val="8"/>
            <color rgb="FF000000"/>
            <rFont val="Arial"/>
            <family val="2"/>
          </rPr>
          <t>TRANSFERENCIA
11,761.88 08-03-2016
BBVA</t>
        </r>
      </text>
    </comment>
    <comment ref="AF603" authorId="0" shapeId="0">
      <text>
        <r>
          <rPr>
            <b/>
            <sz val="8"/>
            <color rgb="FF000000"/>
            <rFont val="Arial"/>
            <family val="2"/>
          </rPr>
          <t>CHEQUE
145,180 11-03-2016
BMX</t>
        </r>
      </text>
    </comment>
    <comment ref="AF604" authorId="0" shapeId="0">
      <text>
        <r>
          <rPr>
            <b/>
            <sz val="8"/>
            <color rgb="FF000000"/>
            <rFont val="Arial"/>
            <family val="2"/>
          </rPr>
          <t>TRANSFERENCIA
22-02-2016
BBVA</t>
        </r>
      </text>
    </comment>
    <comment ref="AF605" authorId="0" shapeId="0">
      <text>
        <r>
          <rPr>
            <b/>
            <sz val="8"/>
            <color rgb="FF000000"/>
            <rFont val="Arial"/>
            <family val="2"/>
          </rPr>
          <t xml:space="preserve">TD
11,347.13  05-03-2016
</t>
        </r>
      </text>
    </comment>
    <comment ref="AF606" authorId="0" shapeId="0">
      <text>
        <r>
          <rPr>
            <b/>
            <sz val="8"/>
            <color rgb="FF000000"/>
            <rFont val="Arial"/>
            <family val="2"/>
          </rPr>
          <t>CHEQUE
11-03-2016
BBVA
281,231.80
CHEQUE
50,000  01-03-2016
BBVA</t>
        </r>
      </text>
    </comment>
    <comment ref="AF609" authorId="0" shapeId="0">
      <text>
        <r>
          <rPr>
            <b/>
            <sz val="8"/>
            <color rgb="FF000000"/>
            <rFont val="Arial"/>
            <family val="2"/>
          </rPr>
          <t>TRANSFERENCIA
12-03-2016
BBVA</t>
        </r>
      </text>
    </comment>
    <comment ref="AF610" authorId="0" shapeId="0">
      <text>
        <r>
          <rPr>
            <b/>
            <sz val="8"/>
            <color rgb="FF000000"/>
            <rFont val="Arial"/>
            <family val="2"/>
          </rPr>
          <t>CHEQUE
100,000  
EFVO
1,000</t>
        </r>
      </text>
    </comment>
    <comment ref="AF612" authorId="0" shapeId="0">
      <text>
        <r>
          <rPr>
            <b/>
            <sz val="8"/>
            <color rgb="FF000000"/>
            <rFont val="Arial"/>
            <family val="2"/>
          </rPr>
          <t>TRANSFERENCIA
100,622.13 14-03-2016
BMX</t>
        </r>
      </text>
    </comment>
    <comment ref="AF613" authorId="0" shapeId="0">
      <text>
        <r>
          <rPr>
            <b/>
            <sz val="8"/>
            <color rgb="FF000000"/>
            <rFont val="Arial"/>
            <family val="2"/>
          </rPr>
          <t>TRANSFERENCIA
15-03-2016
BMX</t>
        </r>
      </text>
    </comment>
    <comment ref="AF614" authorId="0" shapeId="0">
      <text>
        <r>
          <rPr>
            <b/>
            <sz val="8"/>
            <color rgb="FF000000"/>
            <rFont val="Arial"/>
            <family val="2"/>
          </rPr>
          <t>TRANSFERENCIA
BBVA  15-03-2016</t>
        </r>
      </text>
    </comment>
    <comment ref="AF615" authorId="0" shapeId="0">
      <text>
        <r>
          <rPr>
            <b/>
            <sz val="8"/>
            <color rgb="FF000000"/>
            <rFont val="Arial"/>
            <family val="2"/>
          </rPr>
          <t>CHEQUE
 15-03-2016
BBVA</t>
        </r>
      </text>
    </comment>
    <comment ref="AF616" authorId="0" shapeId="0">
      <text>
        <r>
          <rPr>
            <b/>
            <sz val="8"/>
            <color rgb="FF000000"/>
            <rFont val="Arial"/>
            <family val="2"/>
          </rPr>
          <t>TRANSFERENCIA
15-03-2016
BMX</t>
        </r>
      </text>
    </comment>
    <comment ref="AF617" authorId="0" shapeId="0">
      <text>
        <r>
          <rPr>
            <b/>
            <sz val="8"/>
            <color rgb="FF000000"/>
            <rFont val="Arial"/>
            <family val="2"/>
          </rPr>
          <t>TRANSFERENCIA
57,000 14-03-2016
8,000  14-03-2016
TC
15,000  13-03-2016</t>
        </r>
      </text>
    </comment>
    <comment ref="AF618" authorId="0" shapeId="0">
      <text>
        <r>
          <rPr>
            <b/>
            <sz val="8"/>
            <color rgb="FF000000"/>
            <rFont val="Arial"/>
            <family val="2"/>
          </rPr>
          <t>TRANSFERENCIA
11-03-2016
BMX</t>
        </r>
      </text>
    </comment>
    <comment ref="AF619" authorId="0" shapeId="0">
      <text>
        <r>
          <rPr>
            <b/>
            <sz val="8"/>
            <color rgb="FF000000"/>
            <rFont val="Arial"/>
            <family val="2"/>
          </rPr>
          <t>TD
15,000 16-03-2016
TRANSF
125,000 16-03-2016
BMX</t>
        </r>
      </text>
    </comment>
    <comment ref="AF621" authorId="0" shapeId="0">
      <text>
        <r>
          <rPr>
            <b/>
            <sz val="8"/>
            <color rgb="FF000000"/>
            <rFont val="Arial"/>
            <family val="2"/>
          </rPr>
          <t>TRANSFERENCIA
340,000 17-03-2016
BBVA</t>
        </r>
      </text>
    </comment>
    <comment ref="AF622" authorId="0" shapeId="0">
      <text>
        <r>
          <rPr>
            <b/>
            <sz val="8"/>
            <color rgb="FF000000"/>
            <rFont val="Arial"/>
            <family val="2"/>
          </rPr>
          <t>TRANSFERENCIA
18-03-2016
BMX</t>
        </r>
      </text>
    </comment>
    <comment ref="AF623" authorId="0" shapeId="0">
      <text>
        <r>
          <rPr>
            <b/>
            <sz val="8"/>
            <color rgb="FF000000"/>
            <rFont val="Arial"/>
            <family val="2"/>
          </rPr>
          <t>CHEQUE
17-03-2016
BBVA</t>
        </r>
      </text>
    </comment>
    <comment ref="AF624" authorId="0" shapeId="0">
      <text>
        <r>
          <rPr>
            <b/>
            <sz val="8"/>
            <color rgb="FF000000"/>
            <rFont val="Arial"/>
            <family val="2"/>
          </rPr>
          <t xml:space="preserve">TD    9,100  19-03-2016
EFVO 1,533.20
TD  
6,900  12-03-2016
EFVO  15,100
TD
8,000  25-02-2016
</t>
        </r>
      </text>
    </comment>
    <comment ref="AF625" authorId="0" shapeId="0">
      <text>
        <r>
          <rPr>
            <b/>
            <sz val="8"/>
            <color rgb="FF000000"/>
            <rFont val="Arial"/>
            <family val="2"/>
          </rPr>
          <t>TC
40,000  18-03-16</t>
        </r>
      </text>
    </comment>
    <comment ref="AF626" authorId="0" shapeId="0">
      <text>
        <r>
          <rPr>
            <b/>
            <sz val="8"/>
            <color rgb="FF000000"/>
            <rFont val="Arial"/>
            <family val="2"/>
          </rPr>
          <t>TRANSFE
5,000  17-03-2016
BBVA
CHEQUE
45,000  18-03-2016
BMX</t>
        </r>
      </text>
    </comment>
    <comment ref="AF629" authorId="0" shapeId="0">
      <text>
        <r>
          <rPr>
            <b/>
            <sz val="8"/>
            <color rgb="FF000000"/>
            <rFont val="Arial"/>
            <family val="2"/>
          </rPr>
          <t>CHEQUE
20,000 27-02-2016
BTE</t>
        </r>
      </text>
    </comment>
    <comment ref="AF630" authorId="0" shapeId="0">
      <text>
        <r>
          <rPr>
            <b/>
            <sz val="8"/>
            <color rgb="FF000000"/>
            <rFont val="Arial"/>
            <family val="2"/>
          </rPr>
          <t>TRANSFERENCIA
16-03-2016
BMX</t>
        </r>
      </text>
    </comment>
    <comment ref="AF633" authorId="0" shapeId="0">
      <text>
        <r>
          <rPr>
            <b/>
            <sz val="8"/>
            <color rgb="FF000000"/>
            <rFont val="Arial"/>
            <family val="2"/>
          </rPr>
          <t>TRANSFERENCIA
15-03-2016
BBVA</t>
        </r>
      </text>
    </comment>
    <comment ref="AF634" authorId="0" shapeId="0">
      <text>
        <r>
          <rPr>
            <b/>
            <sz val="8"/>
            <color rgb="FF000000"/>
            <rFont val="Arial"/>
            <family val="2"/>
          </rPr>
          <t>TD
15,579.99  22-03-15
15,000       11-03-15</t>
        </r>
      </text>
    </comment>
    <comment ref="AF636" authorId="0" shapeId="0">
      <text>
        <r>
          <rPr>
            <b/>
            <sz val="8"/>
            <color rgb="FF000000"/>
            <rFont val="Arial"/>
            <family val="2"/>
          </rPr>
          <t>TRANSFERENCIA
CHEQUE 19-03-2016
BBVA</t>
        </r>
      </text>
    </comment>
    <comment ref="AF637" authorId="0" shapeId="0">
      <text>
        <r>
          <rPr>
            <b/>
            <sz val="8"/>
            <color rgb="FF000000"/>
            <rFont val="Arial"/>
            <family val="2"/>
          </rPr>
          <t>TRANSFERENCIA
18-03-2016
BBVA</t>
        </r>
      </text>
    </comment>
    <comment ref="AF638" authorId="0" shapeId="0">
      <text>
        <r>
          <rPr>
            <b/>
            <sz val="8"/>
            <color rgb="FF000000"/>
            <rFont val="Arial"/>
            <family val="2"/>
          </rPr>
          <t>TRANSFERENCIA
17-03-2016
BBVA</t>
        </r>
      </text>
    </comment>
    <comment ref="AF640" authorId="0" shapeId="0">
      <text>
        <r>
          <rPr>
            <b/>
            <sz val="8"/>
            <color rgb="FF000000"/>
            <rFont val="Arial"/>
            <family val="2"/>
          </rPr>
          <t>TD
15,000 14-03-2016
225,000 17-03-2016
BMX</t>
        </r>
      </text>
    </comment>
    <comment ref="AF642" authorId="0" shapeId="0">
      <text>
        <r>
          <rPr>
            <b/>
            <sz val="8"/>
            <color rgb="FF000000"/>
            <rFont val="Arial"/>
            <family val="2"/>
          </rPr>
          <t>TC
15,000  23-03-2016
TRANSF
154,900  22-03-2016
BBVA</t>
        </r>
      </text>
    </comment>
    <comment ref="AF643" authorId="0" shapeId="0">
      <text>
        <r>
          <rPr>
            <b/>
            <sz val="8"/>
            <color rgb="FF000000"/>
            <rFont val="Arial"/>
            <family val="2"/>
          </rPr>
          <t>CHEQUE
174,900 23-03-2016
BMX
3,500 23-03-2016
BMX
5,850  23-03-2016
BMX
8,204.20  23-03-2016
BMX
EFVO
11,000  24-03-2016</t>
        </r>
      </text>
    </comment>
    <comment ref="AF644" authorId="0" shapeId="0">
      <text>
        <r>
          <rPr>
            <b/>
            <sz val="8"/>
            <color rgb="FF000000"/>
            <rFont val="Arial"/>
            <family val="2"/>
          </rPr>
          <t>CHEQUE
156,000 23-03-2016
BBVA</t>
        </r>
      </text>
    </comment>
    <comment ref="AF646" authorId="0" shapeId="0">
      <text>
        <r>
          <rPr>
            <b/>
            <sz val="8"/>
            <color rgb="FF000000"/>
            <rFont val="Arial"/>
            <family val="2"/>
          </rPr>
          <t>TD
5,500    15-03-2016
999.99  15-03-2016</t>
        </r>
      </text>
    </comment>
    <comment ref="AF648" authorId="0" shapeId="0">
      <text>
        <r>
          <rPr>
            <b/>
            <sz val="8"/>
            <color rgb="FF000000"/>
            <rFont val="Arial"/>
            <family val="2"/>
          </rPr>
          <t>TRANSFERENCIA
143,000 28-03-2016
BBVA</t>
        </r>
      </text>
    </comment>
    <comment ref="AF650" authorId="0" shapeId="0">
      <text>
        <r>
          <rPr>
            <b/>
            <sz val="8"/>
            <color rgb="FF000000"/>
            <rFont val="Arial"/>
            <family val="2"/>
          </rPr>
          <t>TD
9,166 12-03-2016
15,000  30-03-2015</t>
        </r>
      </text>
    </comment>
    <comment ref="AF651" authorId="0" shapeId="0">
      <text>
        <r>
          <rPr>
            <b/>
            <sz val="8"/>
            <color rgb="FF000000"/>
            <rFont val="Arial"/>
            <family val="2"/>
          </rPr>
          <t>TRANSFERENCIA
22-03-2016
BMEX</t>
        </r>
      </text>
    </comment>
    <comment ref="AF652" authorId="0" shapeId="0">
      <text>
        <r>
          <rPr>
            <b/>
            <sz val="8"/>
            <color rgb="FF000000"/>
            <rFont val="Arial"/>
            <family val="2"/>
          </rPr>
          <t>TRANSFERENCIA
23-03-2016
BMEX</t>
        </r>
      </text>
    </comment>
    <comment ref="AF653" authorId="0" shapeId="0">
      <text>
        <r>
          <rPr>
            <b/>
            <sz val="8"/>
            <color rgb="FF000000"/>
            <rFont val="Arial"/>
            <family val="2"/>
          </rPr>
          <t>TC
5,000 22-03-2016
3,000 Y 5,000
19-03-2016</t>
        </r>
      </text>
    </comment>
    <comment ref="AF654" authorId="0" shapeId="0">
      <text>
        <r>
          <rPr>
            <b/>
            <sz val="8"/>
            <color rgb="FF000000"/>
            <rFont val="Arial"/>
            <family val="2"/>
          </rPr>
          <t>TRANSFERENCIA
45,000 30-03-2016
BMER</t>
        </r>
      </text>
    </comment>
    <comment ref="AF655" authorId="0" shapeId="0">
      <text>
        <r>
          <rPr>
            <b/>
            <sz val="8"/>
            <color rgb="FF000000"/>
            <rFont val="Arial"/>
            <family val="2"/>
          </rPr>
          <t>TD
5,000  23-03-2016
15,000
TRANSF
48,425.21  30-03-2016
BMER</t>
        </r>
      </text>
    </comment>
    <comment ref="AF656" authorId="0" shapeId="0">
      <text>
        <r>
          <rPr>
            <b/>
            <sz val="8"/>
            <color rgb="FF000000"/>
            <rFont val="Arial"/>
            <family val="2"/>
          </rPr>
          <t xml:space="preserve">TRANSFERENCIA
190,000 22-03-2016
BTE
</t>
        </r>
      </text>
    </comment>
    <comment ref="AF658" authorId="0" shapeId="0">
      <text>
        <r>
          <rPr>
            <b/>
            <sz val="8"/>
            <color rgb="FF000000"/>
            <rFont val="Arial"/>
            <family val="2"/>
          </rPr>
          <t>TRANSFERENCIA
30-03-2016
BMER</t>
        </r>
      </text>
    </comment>
    <comment ref="AF659" authorId="0" shapeId="0">
      <text>
        <r>
          <rPr>
            <b/>
            <sz val="8"/>
            <color rgb="FF000000"/>
            <rFont val="Arial"/>
            <family val="2"/>
          </rPr>
          <t>TRANSFERENCIA
29-03-2016
BMER</t>
        </r>
      </text>
    </comment>
    <comment ref="AF661" authorId="0" shapeId="0">
      <text>
        <r>
          <rPr>
            <b/>
            <sz val="8"/>
            <color rgb="FF000000"/>
            <rFont val="Arial"/>
            <family val="2"/>
          </rPr>
          <t>TRANSFERENCIA
85,999 30-03-2016
BTE</t>
        </r>
      </text>
    </comment>
    <comment ref="AF665" authorId="0" shapeId="0">
      <text>
        <r>
          <rPr>
            <b/>
            <sz val="8"/>
            <color rgb="FF000000"/>
            <rFont val="Arial"/>
            <family val="2"/>
          </rPr>
          <t xml:space="preserve">TRANSFERENCIA
02-04-2016
BBVA
</t>
        </r>
      </text>
    </comment>
    <comment ref="AF666" authorId="0" shapeId="0">
      <text>
        <r>
          <rPr>
            <b/>
            <sz val="8"/>
            <color rgb="FF000000"/>
            <rFont val="Arial"/>
            <family val="2"/>
          </rPr>
          <t>TD
9,694.32  02-04-2016
10,000  29-03-2016</t>
        </r>
      </text>
    </comment>
    <comment ref="AF667" authorId="0" shapeId="0">
      <text>
        <r>
          <rPr>
            <b/>
            <sz val="8"/>
            <color rgb="FF000000"/>
            <rFont val="Arial"/>
            <family val="2"/>
          </rPr>
          <t>TD
18,000 29-03-2016
BMER</t>
        </r>
      </text>
    </comment>
    <comment ref="AF668" authorId="0" shapeId="0">
      <text>
        <r>
          <rPr>
            <b/>
            <sz val="8"/>
            <color rgb="FF000000"/>
            <rFont val="Arial"/>
            <family val="2"/>
          </rPr>
          <t>TRANSFERENCIA
62,500 30-03-2016
BBVA</t>
        </r>
      </text>
    </comment>
    <comment ref="AF671" authorId="0" shapeId="0">
      <text>
        <r>
          <rPr>
            <b/>
            <sz val="8"/>
            <color rgb="FF000000"/>
            <rFont val="Arial"/>
            <family val="2"/>
          </rPr>
          <t>TRANSFERENCIA
289,000  
05-04-2016
BBVA</t>
        </r>
      </text>
    </comment>
    <comment ref="AF672" authorId="0" shapeId="0">
      <text>
        <r>
          <rPr>
            <b/>
            <sz val="8"/>
            <color rgb="FF000000"/>
            <rFont val="Arial"/>
            <family val="2"/>
          </rPr>
          <t>TC
15,000 23-03-2016
22,789.90 25-03-2016</t>
        </r>
      </text>
    </comment>
    <comment ref="AF674" authorId="0" shapeId="0">
      <text>
        <r>
          <rPr>
            <b/>
            <sz val="8"/>
            <color rgb="FF000000"/>
            <rFont val="Arial"/>
            <family val="2"/>
          </rPr>
          <t>TRANSFERENCIA
05-04-2016
BMX</t>
        </r>
      </text>
    </comment>
    <comment ref="AF675" authorId="0" shapeId="0">
      <text>
        <r>
          <rPr>
            <b/>
            <sz val="8"/>
            <color rgb="FF000000"/>
            <rFont val="Arial"/>
            <family val="2"/>
          </rPr>
          <t>TRANSFERENCIA
25,008.98
17-03-2016
BTE</t>
        </r>
      </text>
    </comment>
    <comment ref="AF676" authorId="0" shapeId="0">
      <text>
        <r>
          <rPr>
            <b/>
            <sz val="8"/>
            <color rgb="FF000000"/>
            <rFont val="Arial"/>
            <family val="2"/>
          </rPr>
          <t>TD
346.10  01-04-2016
BBVA</t>
        </r>
      </text>
    </comment>
    <comment ref="AF677" authorId="0" shapeId="0">
      <text>
        <r>
          <rPr>
            <b/>
            <sz val="8"/>
            <color rgb="FF000000"/>
            <rFont val="Arial"/>
            <family val="2"/>
          </rPr>
          <t>TD
15,000 23-03-2016
BMX
TRANSFERENCIA
75,033.61
BBVA</t>
        </r>
      </text>
    </comment>
    <comment ref="AF678" authorId="0" shapeId="0">
      <text>
        <r>
          <rPr>
            <b/>
            <sz val="8"/>
            <color rgb="FF000000"/>
            <rFont val="Arial"/>
            <family val="2"/>
          </rPr>
          <t>TRANSFERENCIA
233,147  05-04-2016
BMEX
TC
10,000 10-03-2016
BMX</t>
        </r>
      </text>
    </comment>
    <comment ref="AF679" authorId="0" shapeId="0">
      <text>
        <r>
          <rPr>
            <b/>
            <sz val="8"/>
            <color rgb="FF000000"/>
            <rFont val="Arial"/>
            <family val="2"/>
          </rPr>
          <t>TC
9,000  06-04-2016
BMER</t>
        </r>
      </text>
    </comment>
    <comment ref="AF681" authorId="0" shapeId="0">
      <text>
        <r>
          <rPr>
            <b/>
            <sz val="8"/>
            <color rgb="FF000000"/>
            <rFont val="Arial"/>
            <family val="2"/>
          </rPr>
          <t>TRANSFERENCIA
42,380.20 04-04-2016
BMER</t>
        </r>
      </text>
    </comment>
    <comment ref="AF682" authorId="0" shapeId="0">
      <text>
        <r>
          <rPr>
            <b/>
            <sz val="8"/>
            <color rgb="FF000000"/>
            <rFont val="Arial"/>
            <family val="2"/>
          </rPr>
          <t>TRANSFERENCIA
BTE
08-04-2016</t>
        </r>
      </text>
    </comment>
    <comment ref="AF683" authorId="0" shapeId="0">
      <text>
        <r>
          <rPr>
            <b/>
            <sz val="8"/>
            <color rgb="FF000000"/>
            <rFont val="Arial"/>
            <family val="2"/>
          </rPr>
          <t>TC
37,150  05-04-2016
BBVA
TD
15,000  01-04-2016
BBVA</t>
        </r>
      </text>
    </comment>
    <comment ref="AF684" authorId="0" shapeId="0">
      <text>
        <r>
          <rPr>
            <b/>
            <sz val="8"/>
            <color rgb="FF000000"/>
            <rFont val="Arial"/>
            <family val="2"/>
          </rPr>
          <t>TC
15,000 08-04-2016
BBVA
TRANSFERENCIA
228,147  08-04-2016
BMX</t>
        </r>
      </text>
    </comment>
    <comment ref="AF686" authorId="0" shapeId="0">
      <text>
        <r>
          <rPr>
            <b/>
            <sz val="8"/>
            <color rgb="FF000000"/>
            <rFont val="Arial"/>
            <family val="2"/>
          </rPr>
          <t>TRANSFERENCIA
BMER
31-03-2016</t>
        </r>
      </text>
    </comment>
    <comment ref="AF687" authorId="0" shapeId="0">
      <text>
        <r>
          <rPr>
            <b/>
            <sz val="8"/>
            <color rgb="FF000000"/>
            <rFont val="Arial"/>
            <family val="2"/>
          </rPr>
          <t>TC
10,000 31-03-2016
BBVA
5,000 11-04-2016
BBVA</t>
        </r>
      </text>
    </comment>
    <comment ref="AF689" authorId="0" shapeId="0">
      <text>
        <r>
          <rPr>
            <b/>
            <sz val="8"/>
            <color rgb="FF000000"/>
            <rFont val="Arial"/>
            <family val="2"/>
          </rPr>
          <t>TC
195,400 12-04-2016
BMX</t>
        </r>
      </text>
    </comment>
    <comment ref="AF691" authorId="0" shapeId="0">
      <text>
        <r>
          <rPr>
            <b/>
            <sz val="8"/>
            <color rgb="FF000000"/>
            <rFont val="Arial"/>
            <family val="2"/>
          </rPr>
          <t>TRANSFERENCIA
13-04-2016
BMX</t>
        </r>
      </text>
    </comment>
    <comment ref="AF693" authorId="0" shapeId="0">
      <text>
        <r>
          <rPr>
            <b/>
            <sz val="8"/>
            <color rgb="FF000000"/>
            <rFont val="Arial"/>
            <family val="2"/>
          </rPr>
          <t>TRANSFERENCIA
07-04-2016
BBVA</t>
        </r>
      </text>
    </comment>
    <comment ref="AF694" authorId="0" shapeId="0">
      <text>
        <r>
          <rPr>
            <b/>
            <sz val="8"/>
            <color rgb="FF000000"/>
            <rFont val="Arial"/>
            <family val="2"/>
          </rPr>
          <t>TC
2,000
BBVA</t>
        </r>
      </text>
    </comment>
    <comment ref="AF695" authorId="0" shapeId="0">
      <text>
        <r>
          <rPr>
            <b/>
            <sz val="8"/>
            <color rgb="FF000000"/>
            <rFont val="Arial"/>
            <family val="2"/>
          </rPr>
          <t>CHEQUE
11-04-2016
BBVA</t>
        </r>
      </text>
    </comment>
    <comment ref="AF696" authorId="0" shapeId="0">
      <text>
        <r>
          <rPr>
            <b/>
            <sz val="8"/>
            <color rgb="FF000000"/>
            <rFont val="Arial"/>
            <family val="2"/>
          </rPr>
          <t>TRANSFERENCIA
14-04-2016
BBVA</t>
        </r>
      </text>
    </comment>
    <comment ref="AF697" authorId="0" shapeId="0">
      <text>
        <r>
          <rPr>
            <b/>
            <sz val="8"/>
            <color rgb="FF000000"/>
            <rFont val="Arial"/>
            <family val="2"/>
          </rPr>
          <t>TRANSFERENCIA
15-04-2016
BTE</t>
        </r>
      </text>
    </comment>
    <comment ref="AF698" authorId="0" shapeId="0">
      <text>
        <r>
          <rPr>
            <b/>
            <sz val="8"/>
            <color rgb="FF000000"/>
            <rFont val="Arial"/>
            <family val="2"/>
          </rPr>
          <t xml:space="preserve">TD
15,000 09-04-2016
BBVA
</t>
        </r>
      </text>
    </comment>
    <comment ref="AF699" authorId="0" shapeId="0">
      <text>
        <r>
          <rPr>
            <b/>
            <sz val="8"/>
            <color rgb="FF000000"/>
            <rFont val="Arial"/>
            <family val="2"/>
          </rPr>
          <t>CHEQUE
100,000 13-04-2016
BTE
09-04-16
EFECTIVO</t>
        </r>
      </text>
    </comment>
    <comment ref="AF700" authorId="0" shapeId="0">
      <text>
        <r>
          <rPr>
            <b/>
            <sz val="8"/>
            <color rgb="FF000000"/>
            <rFont val="Arial"/>
            <family val="2"/>
          </rPr>
          <t>CHEQUE
15-04-2016
BBVA</t>
        </r>
      </text>
    </comment>
    <comment ref="AF701" authorId="0" shapeId="0">
      <text>
        <r>
          <rPr>
            <b/>
            <sz val="8"/>
            <color rgb="FF000000"/>
            <rFont val="Arial"/>
            <family val="2"/>
          </rPr>
          <t>TD
15,000  26-03-2016
BBVA
TC
14,000.61 15-04-2016
BBVA
TC
15,000 30-03-2016
BBVA
TC
3,000 14-04-2016
BMX</t>
        </r>
      </text>
    </comment>
    <comment ref="AF702" authorId="0" shapeId="0">
      <text>
        <r>
          <rPr>
            <b/>
            <sz val="8"/>
            <color rgb="FF000000"/>
            <rFont val="Arial"/>
            <family val="2"/>
          </rPr>
          <t>TRANSFERENCIA
15-04-2016
BBVA</t>
        </r>
      </text>
    </comment>
    <comment ref="AF703" authorId="0" shapeId="0">
      <text>
        <r>
          <rPr>
            <b/>
            <sz val="8"/>
            <color rgb="FF000000"/>
            <rFont val="Arial"/>
            <family val="2"/>
          </rPr>
          <t>TRANSFERENCIA
15-04-2016
BBVA</t>
        </r>
      </text>
    </comment>
    <comment ref="AF704" authorId="0" shapeId="0">
      <text>
        <r>
          <rPr>
            <b/>
            <sz val="8"/>
            <color rgb="FF000000"/>
            <rFont val="Arial"/>
            <family val="2"/>
          </rPr>
          <t>TC
265,000 15-04-2016
BBVA</t>
        </r>
      </text>
    </comment>
    <comment ref="AF705" authorId="0" shapeId="0">
      <text>
        <r>
          <rPr>
            <b/>
            <sz val="8"/>
            <color rgb="FF000000"/>
            <rFont val="Arial"/>
            <family val="2"/>
          </rPr>
          <t>TRANSFERENCIA
13-04-2016
BMX</t>
        </r>
      </text>
    </comment>
    <comment ref="AF708" authorId="0" shapeId="0">
      <text>
        <r>
          <rPr>
            <b/>
            <sz val="8"/>
            <color rgb="FF000000"/>
            <rFont val="Arial"/>
            <family val="2"/>
          </rPr>
          <t>CHEQUE
18-04-2016
BMX</t>
        </r>
      </text>
    </comment>
    <comment ref="AF710" authorId="0" shapeId="0">
      <text>
        <r>
          <rPr>
            <b/>
            <sz val="8"/>
            <color rgb="FF000000"/>
            <rFont val="Arial"/>
            <family val="2"/>
          </rPr>
          <t>TD
7,900  16-04-16
BBVA
TRANSFERENCIA
140,000 19-04-2016
BNTE</t>
        </r>
      </text>
    </comment>
    <comment ref="AF712" authorId="0" shapeId="0">
      <text>
        <r>
          <rPr>
            <b/>
            <sz val="8"/>
            <color rgb="FF000000"/>
            <rFont val="Arial"/>
            <family val="2"/>
          </rPr>
          <t>TD
15,000 12-04-16
BBVA
TRANSFERENCIA
20,080  13-04-16
BBVA</t>
        </r>
      </text>
    </comment>
    <comment ref="AF713" authorId="0" shapeId="0">
      <text>
        <r>
          <rPr>
            <b/>
            <sz val="8"/>
            <color rgb="FF000000"/>
            <rFont val="Arial"/>
            <family val="2"/>
          </rPr>
          <t>TRANSFERENCIA
75,213.40  20-04-16
BBVA</t>
        </r>
      </text>
    </comment>
    <comment ref="AF714" authorId="0" shapeId="0">
      <text>
        <r>
          <rPr>
            <b/>
            <sz val="8"/>
            <color rgb="FF000000"/>
            <rFont val="Arial"/>
            <family val="2"/>
          </rPr>
          <t>TRANSFERENCIA
15,000 15-04-16
BBVA
132,901 20-04-16
BBVA</t>
        </r>
      </text>
    </comment>
    <comment ref="AF715" authorId="0" shapeId="0">
      <text>
        <r>
          <rPr>
            <b/>
            <sz val="8"/>
            <color rgb="FF000000"/>
            <rFont val="Arial"/>
            <family val="2"/>
          </rPr>
          <t>CHEQUE
21-04-2016
BBVA</t>
        </r>
      </text>
    </comment>
    <comment ref="AF716" authorId="0" shapeId="0">
      <text>
        <r>
          <rPr>
            <b/>
            <sz val="8"/>
            <color rgb="FF000000"/>
            <rFont val="Arial"/>
            <family val="2"/>
          </rPr>
          <t>TRANSFERENCIA
19-04-2016
BBVA</t>
        </r>
      </text>
    </comment>
    <comment ref="AF719" authorId="0" shapeId="0">
      <text>
        <r>
          <rPr>
            <b/>
            <sz val="8"/>
            <color rgb="FF000000"/>
            <rFont val="Arial"/>
            <family val="2"/>
          </rPr>
          <t>CHEQUE
10,000 14-04-2016
BNTE</t>
        </r>
      </text>
    </comment>
    <comment ref="AF721" authorId="0" shapeId="0">
      <text>
        <r>
          <rPr>
            <b/>
            <sz val="8"/>
            <color rgb="FF000000"/>
            <rFont val="Arial"/>
            <family val="2"/>
          </rPr>
          <t>TRANSFERENCIA
100,519.65 19-04-16
BBVA</t>
        </r>
      </text>
    </comment>
    <comment ref="AF722" authorId="0" shapeId="0">
      <text>
        <r>
          <rPr>
            <b/>
            <sz val="8"/>
            <color rgb="FF000000"/>
            <rFont val="Arial"/>
            <family val="2"/>
          </rPr>
          <t>TRANSFERENCIA
183,000 20-04-16
BBVA</t>
        </r>
      </text>
    </comment>
    <comment ref="AF723" authorId="0" shapeId="0">
      <text>
        <r>
          <rPr>
            <b/>
            <sz val="8"/>
            <color rgb="FF000000"/>
            <rFont val="Arial"/>
            <family val="2"/>
          </rPr>
          <t>TRANSFERENCIA
19-04-2016
BANCOMER</t>
        </r>
      </text>
    </comment>
    <comment ref="AF724" authorId="0" shapeId="0">
      <text>
        <r>
          <rPr>
            <b/>
            <sz val="8"/>
            <color rgb="FF000000"/>
            <rFont val="Arial"/>
            <family val="2"/>
          </rPr>
          <t>TRANSFERENCIA
BMEX
25-04-2016</t>
        </r>
      </text>
    </comment>
    <comment ref="AF725" authorId="0" shapeId="0">
      <text>
        <r>
          <rPr>
            <b/>
            <sz val="8"/>
            <color rgb="FF000000"/>
            <rFont val="Arial"/>
            <family val="2"/>
          </rPr>
          <t>TRANSFERENCIA
BMER
21-04-2016</t>
        </r>
      </text>
    </comment>
    <comment ref="AF726" authorId="0" shapeId="0">
      <text>
        <r>
          <rPr>
            <b/>
            <sz val="8"/>
            <color rgb="FF000000"/>
            <rFont val="Arial"/>
            <family val="2"/>
          </rPr>
          <t>TD
15,000  11-04-16
BBVA
TD
10,000 12-04-15
BBVA
TRANSF
30,000  26-04-16
BBVA</t>
        </r>
      </text>
    </comment>
    <comment ref="AF727" authorId="0" shapeId="0">
      <text>
        <r>
          <rPr>
            <b/>
            <sz val="8"/>
            <color rgb="FF000000"/>
            <rFont val="Arial"/>
            <family val="2"/>
          </rPr>
          <t>SBC
BMX
22-04-2016</t>
        </r>
      </text>
    </comment>
    <comment ref="AF728" authorId="0" shapeId="0">
      <text>
        <r>
          <rPr>
            <b/>
            <sz val="8"/>
            <color rgb="FF000000"/>
            <rFont val="Arial"/>
            <family val="2"/>
          </rPr>
          <t>CHEQUE
25-04-2016
BBVA</t>
        </r>
      </text>
    </comment>
    <comment ref="AF729" authorId="0" shapeId="0">
      <text>
        <r>
          <rPr>
            <b/>
            <sz val="8"/>
            <color rgb="FF000000"/>
            <rFont val="Arial"/>
            <family val="2"/>
          </rPr>
          <t>CHEQUE
15-04-2016
BMX
CHEQUE
BMX
25-04-2016</t>
        </r>
      </text>
    </comment>
    <comment ref="AF730" authorId="0" shapeId="0">
      <text>
        <r>
          <rPr>
            <b/>
            <sz val="8"/>
            <color rgb="FF000000"/>
            <rFont val="Arial"/>
            <family val="2"/>
          </rPr>
          <t>TRANSFERENCIA
3,362.08 27-04-16
BMER
TRANSFERENCIA
87,000 27-04-16
BMER
TRANSFERENCIA
10,000 13-04-16
BMER</t>
        </r>
      </text>
    </comment>
    <comment ref="AF731" authorId="0" shapeId="0">
      <text>
        <r>
          <rPr>
            <b/>
            <sz val="8"/>
            <color rgb="FF000000"/>
            <rFont val="Arial"/>
            <family val="2"/>
          </rPr>
          <t>TRANSFERENCIA
45,000 30-03-2016
BMER</t>
        </r>
      </text>
    </comment>
    <comment ref="AF732" authorId="0" shapeId="0">
      <text>
        <r>
          <rPr>
            <b/>
            <sz val="8"/>
            <color rgb="FF000000"/>
            <rFont val="Arial"/>
            <family val="2"/>
          </rPr>
          <t>TD
1,000 12-03-16
BMEX
EFVO
3,477.12 PLAN B</t>
        </r>
      </text>
    </comment>
    <comment ref="AF733" authorId="0" shapeId="0">
      <text>
        <r>
          <rPr>
            <b/>
            <sz val="8"/>
            <color rgb="FF000000"/>
            <rFont val="Arial"/>
            <family val="2"/>
          </rPr>
          <t>TC
15,000 14-04-16 BBVA
15,000  20-04-16 BBVA</t>
        </r>
      </text>
    </comment>
    <comment ref="AF735" authorId="0" shapeId="0">
      <text>
        <r>
          <rPr>
            <b/>
            <sz val="8"/>
            <color rgb="FF000000"/>
            <rFont val="Arial"/>
            <family val="2"/>
          </rPr>
          <t>TRANSFERENCIA
245,010.82  22-04-16
BMER</t>
        </r>
      </text>
    </comment>
    <comment ref="AF736" authorId="0" shapeId="0">
      <text>
        <r>
          <rPr>
            <b/>
            <sz val="8"/>
            <color rgb="FF000000"/>
            <rFont val="Arial"/>
            <family val="2"/>
          </rPr>
          <t xml:space="preserve">TRANSFERENCIA
210,000 29-04-16
</t>
        </r>
      </text>
    </comment>
    <comment ref="AF737" authorId="0" shapeId="0">
      <text>
        <r>
          <rPr>
            <b/>
            <sz val="8"/>
            <color rgb="FF000000"/>
            <rFont val="Arial"/>
            <family val="2"/>
          </rPr>
          <t>TRANSFERENCIA
14-04-16
BBVA</t>
        </r>
      </text>
    </comment>
    <comment ref="AF738" authorId="0" shapeId="0">
      <text>
        <r>
          <rPr>
            <b/>
            <sz val="8"/>
            <color rgb="FF000000"/>
            <rFont val="Arial"/>
            <family val="2"/>
          </rPr>
          <t>TRANSFERENCIA
29-04-16
BMEX</t>
        </r>
      </text>
    </comment>
    <comment ref="AF739" authorId="0" shapeId="0">
      <text>
        <r>
          <rPr>
            <b/>
            <sz val="8"/>
            <color rgb="FF000000"/>
            <rFont val="Arial"/>
            <family val="2"/>
          </rPr>
          <t>TRANSFERENCIA
20-04-16
BNTE</t>
        </r>
      </text>
    </comment>
    <comment ref="AF740" authorId="0" shapeId="0">
      <text>
        <r>
          <rPr>
            <b/>
            <sz val="8"/>
            <color rgb="FF000000"/>
            <rFont val="Arial"/>
            <family val="2"/>
          </rPr>
          <t>TRANSFERENCIA
BNTE 26-04-16</t>
        </r>
      </text>
    </comment>
    <comment ref="AF741" authorId="0" shapeId="0">
      <text>
        <r>
          <rPr>
            <b/>
            <sz val="8"/>
            <color rgb="FF000000"/>
            <rFont val="Arial"/>
            <family val="2"/>
          </rPr>
          <t>CHEQUE
70,000 15-04-2016
BNTE
20,000  21-04-2016
BNTE</t>
        </r>
      </text>
    </comment>
    <comment ref="AF743" authorId="0" shapeId="0">
      <text>
        <r>
          <rPr>
            <b/>
            <sz val="8"/>
            <color rgb="FF000000"/>
            <rFont val="Arial"/>
            <family val="2"/>
          </rPr>
          <t>TC
15,000  25-04-2016
BMEX</t>
        </r>
      </text>
    </comment>
    <comment ref="AF745" authorId="0" shapeId="0">
      <text>
        <r>
          <rPr>
            <b/>
            <sz val="8"/>
            <color rgb="FF000000"/>
            <rFont val="Arial"/>
            <family val="2"/>
          </rPr>
          <t>TRANSFERENCIA
02-05-2016
BMER</t>
        </r>
      </text>
    </comment>
    <comment ref="AF746" authorId="0" shapeId="0">
      <text>
        <r>
          <rPr>
            <b/>
            <sz val="8"/>
            <color rgb="FF000000"/>
            <rFont val="Arial"/>
            <family val="2"/>
          </rPr>
          <t>TRANSFERENCIA
29-04-2016
BMER</t>
        </r>
      </text>
    </comment>
    <comment ref="AF747" authorId="0" shapeId="0">
      <text>
        <r>
          <rPr>
            <b/>
            <sz val="8"/>
            <color rgb="FF000000"/>
            <rFont val="Arial"/>
            <family val="2"/>
          </rPr>
          <t>TD
2,000 15-04-16
BBVA
TC
15,000 20-04-16
BMX
TD
15,000
BBVA</t>
        </r>
      </text>
    </comment>
    <comment ref="AF748" authorId="0" shapeId="0">
      <text>
        <r>
          <rPr>
            <b/>
            <sz val="8"/>
            <color rgb="FF000000"/>
            <rFont val="Arial"/>
            <family val="2"/>
          </rPr>
          <t xml:space="preserve">TRANSFERENCIA
26,000 25-04-16
BMX
TRANSFERENCIA
80,899.64 03-05-16
BMEX
</t>
        </r>
      </text>
    </comment>
    <comment ref="AF749" authorId="0" shapeId="0">
      <text>
        <r>
          <rPr>
            <b/>
            <sz val="8"/>
            <color rgb="FF000000"/>
            <rFont val="Arial"/>
            <family val="2"/>
          </rPr>
          <t>CHEQUE
175,400 02-05-16
BMER</t>
        </r>
      </text>
    </comment>
    <comment ref="AF750" authorId="0" shapeId="0">
      <text>
        <r>
          <rPr>
            <b/>
            <sz val="8"/>
            <color rgb="FF000000"/>
            <rFont val="Arial"/>
            <family val="2"/>
          </rPr>
          <t>TRANSFERENCIA
30,000 12-04-16
BMX
TRANSF
20,608.09
29-04-16
BMEX
TRANSF
20,000  03-05-16
BMX</t>
        </r>
      </text>
    </comment>
    <comment ref="AF751" authorId="0" shapeId="0">
      <text>
        <r>
          <rPr>
            <b/>
            <sz val="8"/>
            <color rgb="FF000000"/>
            <rFont val="Arial"/>
            <family val="2"/>
          </rPr>
          <t>TRANSFERENCIA
03-05-2016
BMER</t>
        </r>
      </text>
    </comment>
    <comment ref="AF752" authorId="0" shapeId="0">
      <text>
        <r>
          <rPr>
            <b/>
            <sz val="8"/>
            <color rgb="FF000000"/>
            <rFont val="Arial"/>
            <family val="2"/>
          </rPr>
          <t>TRANSFERENCIA
03-05-2016
BMER</t>
        </r>
      </text>
    </comment>
    <comment ref="AF758" authorId="0" shapeId="0">
      <text>
        <r>
          <rPr>
            <b/>
            <sz val="8"/>
            <color rgb="FF000000"/>
            <rFont val="Arial"/>
            <family val="2"/>
          </rPr>
          <t>TRANSFERENCIA
03-05-2016
BMER</t>
        </r>
      </text>
    </comment>
    <comment ref="AF759" authorId="0" shapeId="0">
      <text>
        <r>
          <rPr>
            <b/>
            <sz val="8"/>
            <color rgb="FF000000"/>
            <rFont val="Arial"/>
            <family val="2"/>
          </rPr>
          <t>TRANSFERENCIA
04-05-2016
BMER</t>
        </r>
      </text>
    </comment>
    <comment ref="AF760" authorId="0" shapeId="0">
      <text>
        <r>
          <rPr>
            <b/>
            <sz val="8"/>
            <color rgb="FF000000"/>
            <rFont val="Arial"/>
            <family val="2"/>
          </rPr>
          <t>CHEQUE
03-05-2016
BMER</t>
        </r>
      </text>
    </comment>
    <comment ref="AF761" authorId="0" shapeId="0">
      <text>
        <r>
          <rPr>
            <b/>
            <sz val="8"/>
            <color rgb="FF000000"/>
            <rFont val="Arial"/>
            <family val="2"/>
          </rPr>
          <t>TRANSFERENCIA
04-05-16
BMER</t>
        </r>
      </text>
    </comment>
    <comment ref="AF762" authorId="0" shapeId="0">
      <text>
        <r>
          <rPr>
            <b/>
            <sz val="8"/>
            <color rgb="FF000000"/>
            <rFont val="Arial"/>
            <family val="2"/>
          </rPr>
          <t>TRANSFERENCIA
04-05-2016
BMER</t>
        </r>
      </text>
    </comment>
    <comment ref="AF763" authorId="0" shapeId="0">
      <text>
        <r>
          <rPr>
            <b/>
            <sz val="8"/>
            <color rgb="FF000000"/>
            <rFont val="Arial"/>
            <family val="2"/>
          </rPr>
          <t xml:space="preserve">CHEQUE
20,000 30-03-2016
BNTE
TRANSFERENCIA
28,364.27 11-04-16
BMEX
TRANSFERENCIA
20,870.95
29-04-2016
BMEX
</t>
        </r>
      </text>
    </comment>
    <comment ref="AF764" authorId="0" shapeId="0">
      <text>
        <r>
          <rPr>
            <b/>
            <sz val="8"/>
            <color rgb="FF000000"/>
            <rFont val="Arial"/>
            <family val="2"/>
          </rPr>
          <t>TRANSFERENCIA
04-05-2016
BMER</t>
        </r>
      </text>
    </comment>
    <comment ref="AF765" authorId="0" shapeId="0">
      <text>
        <r>
          <rPr>
            <b/>
            <sz val="8"/>
            <color rgb="FF000000"/>
            <rFont val="Arial"/>
            <family val="2"/>
          </rPr>
          <t>TRANSFERENCIA
05-05-2016
BMER</t>
        </r>
      </text>
    </comment>
    <comment ref="AF766" authorId="0" shapeId="0">
      <text>
        <r>
          <rPr>
            <b/>
            <sz val="8"/>
            <color rgb="FF000000"/>
            <rFont val="Arial"/>
            <family val="2"/>
          </rPr>
          <t>TRANSFERENCIA
05-05-2016
BMEX</t>
        </r>
      </text>
    </comment>
    <comment ref="AF767" authorId="0" shapeId="0">
      <text>
        <r>
          <rPr>
            <b/>
            <sz val="8"/>
            <color rgb="FF000000"/>
            <rFont val="Arial"/>
            <family val="2"/>
          </rPr>
          <t xml:space="preserve">TRANSFERENCIA
BMEX
04-05-2016
</t>
        </r>
      </text>
    </comment>
    <comment ref="AF768" authorId="0" shapeId="0">
      <text>
        <r>
          <rPr>
            <b/>
            <sz val="8"/>
            <color rgb="FF000000"/>
            <rFont val="Arial"/>
            <family val="2"/>
          </rPr>
          <t>CHEQUE
28-04-2016
05-05-16
BMER</t>
        </r>
      </text>
    </comment>
    <comment ref="AF769" authorId="0" shapeId="0">
      <text>
        <r>
          <rPr>
            <b/>
            <sz val="8"/>
            <color rgb="FF000000"/>
            <rFont val="Arial"/>
            <family val="2"/>
          </rPr>
          <t>TRANSFERENCIA
24,350 02-05-2016
BMER</t>
        </r>
      </text>
    </comment>
    <comment ref="AF771" authorId="0" shapeId="0">
      <text>
        <r>
          <rPr>
            <b/>
            <sz val="8"/>
            <color rgb="FF000000"/>
            <rFont val="Arial"/>
            <family val="2"/>
          </rPr>
          <t>TD
10,000 17-04-2016
BMEX</t>
        </r>
      </text>
    </comment>
    <comment ref="AF772" authorId="0" shapeId="0">
      <text>
        <r>
          <rPr>
            <b/>
            <sz val="8"/>
            <color rgb="FF000000"/>
            <rFont val="Arial"/>
            <family val="2"/>
          </rPr>
          <t>TRANSFERENCIA
09-05-2016
BMER</t>
        </r>
      </text>
    </comment>
    <comment ref="AF776" authorId="0" shapeId="0">
      <text>
        <r>
          <rPr>
            <b/>
            <sz val="8"/>
            <color rgb="FF000000"/>
            <rFont val="Arial"/>
            <family val="2"/>
          </rPr>
          <t>TC
15,000 15-04-16
BMX
EFVO-105,175.72</t>
        </r>
      </text>
    </comment>
    <comment ref="AF778" authorId="0" shapeId="0">
      <text>
        <r>
          <rPr>
            <b/>
            <sz val="8"/>
            <color rgb="FF000000"/>
            <rFont val="Arial"/>
            <family val="2"/>
          </rPr>
          <t>CHEQUE
156,320 13-05-2016
BMER</t>
        </r>
      </text>
    </comment>
    <comment ref="AF779" authorId="0" shapeId="0">
      <text>
        <r>
          <rPr>
            <b/>
            <sz val="8"/>
            <color rgb="FF000000"/>
            <rFont val="Arial"/>
            <family val="2"/>
          </rPr>
          <t>TRANSFERENCIA
195,000 13-05-2016
BMEX</t>
        </r>
      </text>
    </comment>
    <comment ref="AF780" authorId="0" shapeId="0">
      <text>
        <r>
          <rPr>
            <b/>
            <sz val="8"/>
            <color rgb="FF000000"/>
            <rFont val="Arial"/>
            <family val="2"/>
          </rPr>
          <t>TD
1,500 16-05-2016
BMEX</t>
        </r>
      </text>
    </comment>
    <comment ref="AF781" authorId="0" shapeId="0">
      <text>
        <r>
          <rPr>
            <b/>
            <sz val="8"/>
            <color rgb="FF000000"/>
            <rFont val="Arial"/>
            <family val="2"/>
          </rPr>
          <t>TC
14-05-2016
BMEX</t>
        </r>
      </text>
    </comment>
    <comment ref="AF782" authorId="0" shapeId="0">
      <text>
        <r>
          <rPr>
            <b/>
            <sz val="8"/>
            <color rgb="FF000000"/>
            <rFont val="Arial"/>
            <family val="2"/>
          </rPr>
          <t>TD
15,000 29-04-16
BMEX
TRANFERENCIA
18-05-2016
BMER</t>
        </r>
      </text>
    </comment>
    <comment ref="AF783" authorId="0" shapeId="0">
      <text>
        <r>
          <rPr>
            <b/>
            <sz val="8"/>
            <color rgb="FF000000"/>
            <rFont val="Arial"/>
            <family val="2"/>
          </rPr>
          <t>TRANSFERENCIA
32,564.88  10-05-2016
BMEX</t>
        </r>
      </text>
    </comment>
    <comment ref="AF784" authorId="0" shapeId="0">
      <text>
        <r>
          <rPr>
            <b/>
            <sz val="8"/>
            <color rgb="FF000000"/>
            <rFont val="Arial"/>
            <family val="2"/>
          </rPr>
          <t>TRANSFERENCIA
25,000   10-05-2016
BMER
TRANSFERENCIA
100,000  13-05-2016
BMER</t>
        </r>
      </text>
    </comment>
    <comment ref="AF786" authorId="0" shapeId="0">
      <text>
        <r>
          <rPr>
            <b/>
            <sz val="8"/>
            <color rgb="FF000000"/>
            <rFont val="Arial"/>
            <family val="2"/>
          </rPr>
          <t>TRANSFERENCIA
50,000  18-05-2016
BMER
CHEQUE
90,000 19-05-2016
BMER
TD
5,000 06-05-16
BMEX</t>
        </r>
      </text>
    </comment>
    <comment ref="AF790" authorId="0" shapeId="0">
      <text>
        <r>
          <rPr>
            <b/>
            <sz val="8"/>
            <color rgb="FF000000"/>
            <rFont val="Arial"/>
            <family val="2"/>
          </rPr>
          <t>TRANSFERENCIA
273,732.59
BMER</t>
        </r>
      </text>
    </comment>
    <comment ref="AF792" authorId="0" shapeId="0">
      <text>
        <r>
          <rPr>
            <b/>
            <sz val="8"/>
            <color rgb="FF000000"/>
            <rFont val="Arial"/>
            <family val="2"/>
          </rPr>
          <t xml:space="preserve">TRANSFERENCIA
225,500 20-05-2016
BNTE
</t>
        </r>
      </text>
    </comment>
    <comment ref="AF793" authorId="0" shapeId="0">
      <text>
        <r>
          <rPr>
            <b/>
            <sz val="8"/>
            <color rgb="FF000000"/>
            <rFont val="Arial"/>
            <family val="2"/>
          </rPr>
          <t>TRANSFERENCIA
19-05-2016
BMER</t>
        </r>
      </text>
    </comment>
    <comment ref="AF794" authorId="0" shapeId="0">
      <text>
        <r>
          <rPr>
            <b/>
            <sz val="8"/>
            <color rgb="FF000000"/>
            <rFont val="Arial"/>
            <family val="2"/>
          </rPr>
          <t>TRANSFERENCIA
20,000  24-05-2016
BMEX
TRANSFERENCIA
210,000  29-04-2016
BMEX</t>
        </r>
      </text>
    </comment>
    <comment ref="AF795" authorId="0" shapeId="0">
      <text>
        <r>
          <rPr>
            <b/>
            <sz val="8"/>
            <color rgb="FF000000"/>
            <rFont val="Arial"/>
            <family val="2"/>
          </rPr>
          <t>TD
15,000 05-05-2016
BMER</t>
        </r>
      </text>
    </comment>
    <comment ref="AF798" authorId="0" shapeId="0">
      <text>
        <r>
          <rPr>
            <b/>
            <sz val="8"/>
            <color rgb="FF000000"/>
            <rFont val="Arial"/>
            <family val="2"/>
          </rPr>
          <t>TC
19-05-2016
BMER</t>
        </r>
      </text>
    </comment>
    <comment ref="AF799" authorId="0" shapeId="0">
      <text>
        <r>
          <rPr>
            <b/>
            <sz val="8"/>
            <color rgb="FF000000"/>
            <rFont val="Arial"/>
            <family val="2"/>
          </rPr>
          <t>TRANSFERENCIA
39,573 19-05-2016
BMER
TD
9,000  19-05-2016
BMER</t>
        </r>
      </text>
    </comment>
    <comment ref="AF801" authorId="0" shapeId="0">
      <text>
        <r>
          <rPr>
            <b/>
            <sz val="8"/>
            <color rgb="FF000000"/>
            <rFont val="Arial"/>
            <family val="2"/>
          </rPr>
          <t>CHEQUE
69,000 23-05-2016
BMEX</t>
        </r>
      </text>
    </comment>
    <comment ref="AF802" authorId="0" shapeId="0">
      <text>
        <r>
          <rPr>
            <b/>
            <sz val="8"/>
            <color rgb="FF000000"/>
            <rFont val="Arial"/>
            <family val="2"/>
          </rPr>
          <t>CHEQUE
15,000 03-05-2016
BMEX</t>
        </r>
      </text>
    </comment>
    <comment ref="AF804" authorId="0" shapeId="0">
      <text>
        <r>
          <rPr>
            <b/>
            <sz val="8"/>
            <color rgb="FF000000"/>
            <rFont val="Arial"/>
            <family val="2"/>
          </rPr>
          <t>TRANSFERENCIA
25-05-2016
BMER</t>
        </r>
      </text>
    </comment>
    <comment ref="AF805" authorId="0" shapeId="0">
      <text>
        <r>
          <rPr>
            <b/>
            <sz val="8"/>
            <color rgb="FF000000"/>
            <rFont val="Arial"/>
            <family val="2"/>
          </rPr>
          <t>CHEQUE
24-05-2016
BMEX</t>
        </r>
      </text>
    </comment>
    <comment ref="AF806" authorId="0" shapeId="0">
      <text>
        <r>
          <rPr>
            <b/>
            <sz val="8"/>
            <color rgb="FF000000"/>
            <rFont val="Arial"/>
            <family val="2"/>
          </rPr>
          <t>TRANSFERENCIA
23-05-2016
BMER</t>
        </r>
      </text>
    </comment>
    <comment ref="AF807" authorId="0" shapeId="0">
      <text>
        <r>
          <rPr>
            <b/>
            <sz val="8"/>
            <color rgb="FF000000"/>
            <rFont val="Arial"/>
            <family val="2"/>
          </rPr>
          <t>TD
7,000 19-05-2016
BMER</t>
        </r>
      </text>
    </comment>
    <comment ref="AF808" authorId="0" shapeId="0">
      <text>
        <r>
          <rPr>
            <b/>
            <sz val="8"/>
            <color rgb="FF000000"/>
            <rFont val="Arial"/>
            <family val="2"/>
          </rPr>
          <t>TD
31,269.42 04-05-16
BMEX</t>
        </r>
      </text>
    </comment>
    <comment ref="AF809" authorId="0" shapeId="0">
      <text>
        <r>
          <rPr>
            <b/>
            <sz val="8"/>
            <color rgb="FF000000"/>
            <rFont val="Arial"/>
            <family val="2"/>
          </rPr>
          <t>TRANSFERENCIA
20,000 25-05-2016
BMEX
90,000 27-05-2016
BBVA
79,900  28-05-2016
BBVA</t>
        </r>
      </text>
    </comment>
    <comment ref="AF810" authorId="0" shapeId="0">
      <text>
        <r>
          <rPr>
            <b/>
            <sz val="8"/>
            <color rgb="FF000000"/>
            <rFont val="Arial"/>
            <family val="2"/>
          </rPr>
          <t>TRANSFERENCIA
27-05-2016
BMER</t>
        </r>
      </text>
    </comment>
    <comment ref="AF812" authorId="0" shapeId="0">
      <text>
        <r>
          <rPr>
            <b/>
            <sz val="8"/>
            <color rgb="FF000000"/>
            <rFont val="Arial"/>
            <family val="2"/>
          </rPr>
          <t>TRANSFERENCIA
26-05-2016
BMER</t>
        </r>
      </text>
    </comment>
    <comment ref="AF813" authorId="0" shapeId="0">
      <text>
        <r>
          <rPr>
            <b/>
            <sz val="8"/>
            <color rgb="FF000000"/>
            <rFont val="Arial"/>
            <family val="2"/>
          </rPr>
          <t>TRANSFERENCIA
169,900 27-05-2016
BNTE</t>
        </r>
      </text>
    </comment>
    <comment ref="AF814" authorId="0" shapeId="0">
      <text>
        <r>
          <rPr>
            <b/>
            <sz val="8"/>
            <color rgb="FF000000"/>
            <rFont val="Arial"/>
            <family val="2"/>
          </rPr>
          <t>TD  
24-05-2016
BBVA</t>
        </r>
      </text>
    </comment>
    <comment ref="AF817" authorId="0" shapeId="0">
      <text>
        <r>
          <rPr>
            <b/>
            <sz val="8"/>
            <color rgb="FF000000"/>
            <rFont val="Arial"/>
            <family val="2"/>
          </rPr>
          <t>EFECTIVO
4,000   PLAN B</t>
        </r>
      </text>
    </comment>
    <comment ref="AF818" authorId="0" shapeId="0">
      <text>
        <r>
          <rPr>
            <b/>
            <sz val="8"/>
            <color rgb="FF000000"/>
            <rFont val="Arial"/>
            <family val="2"/>
          </rPr>
          <t>CHEQUE
60,000 13-04-2016
60,000 13-04-2016
BNTE</t>
        </r>
      </text>
    </comment>
    <comment ref="AF819" authorId="0" shapeId="0">
      <text>
        <r>
          <rPr>
            <b/>
            <sz val="8"/>
            <color rgb="FF000000"/>
            <rFont val="Arial"/>
            <family val="2"/>
          </rPr>
          <t>tarjeta
98,500 24-05-2016
BMEX</t>
        </r>
      </text>
    </comment>
    <comment ref="AF821" authorId="0" shapeId="0">
      <text>
        <r>
          <rPr>
            <sz val="8"/>
            <color rgb="FF000000"/>
            <rFont val="Arial"/>
            <family val="2"/>
          </rPr>
          <t>TRANSFERENCIA
224,900  31-05-2016
BMX   
15,000 23-05-2016
BMER</t>
        </r>
      </text>
    </comment>
    <comment ref="AF823" authorId="0" shapeId="0">
      <text>
        <r>
          <rPr>
            <b/>
            <sz val="8"/>
            <color rgb="FF000000"/>
            <rFont val="Arial"/>
            <family val="2"/>
          </rPr>
          <t>TRANSFERENCIA
19-05-2016
BMER</t>
        </r>
      </text>
    </comment>
    <comment ref="AF825" authorId="0" shapeId="0">
      <text>
        <r>
          <rPr>
            <b/>
            <sz val="8"/>
            <color rgb="FF000000"/>
            <rFont val="Arial"/>
            <family val="2"/>
          </rPr>
          <t xml:space="preserve">TRANSFERENCIA
30-05-2016
BMER
</t>
        </r>
      </text>
    </comment>
    <comment ref="AF826" authorId="0" shapeId="0">
      <text>
        <r>
          <rPr>
            <b/>
            <sz val="8"/>
            <color rgb="FF000000"/>
            <rFont val="Arial"/>
            <family val="2"/>
          </rPr>
          <t>CHEQUE
30-05-2016
BMER</t>
        </r>
      </text>
    </comment>
    <comment ref="AF829" authorId="0" shapeId="0">
      <text>
        <r>
          <rPr>
            <b/>
            <sz val="8"/>
            <color rgb="FF000000"/>
            <rFont val="Arial"/>
            <family val="2"/>
          </rPr>
          <t>TD
10,000 30-05-2016
BMEX</t>
        </r>
      </text>
    </comment>
    <comment ref="AF830" authorId="0" shapeId="0">
      <text>
        <r>
          <rPr>
            <b/>
            <sz val="8"/>
            <color rgb="FF000000"/>
            <rFont val="Arial"/>
            <family val="2"/>
          </rPr>
          <t>TRANSFERENCIA
18,900 25-05-2016
BMEX
255,000 02-06-2016</t>
        </r>
      </text>
    </comment>
    <comment ref="AF831" authorId="0" shapeId="0">
      <text>
        <r>
          <rPr>
            <b/>
            <sz val="8"/>
            <color rgb="FF000000"/>
            <rFont val="Arial"/>
            <family val="2"/>
          </rPr>
          <t xml:space="preserve">TRANSFERENCIA
151,471.67 31-05-16
BMEX
</t>
        </r>
      </text>
    </comment>
    <comment ref="AF832" authorId="0" shapeId="0">
      <text>
        <r>
          <rPr>
            <b/>
            <sz val="8"/>
            <color rgb="FF000000"/>
            <rFont val="Arial"/>
            <family val="2"/>
          </rPr>
          <t xml:space="preserve">CHEQUE
233,900 01-06-2016
BNTE
</t>
        </r>
      </text>
    </comment>
    <comment ref="AF833" authorId="0" shapeId="0">
      <text>
        <r>
          <rPr>
            <b/>
            <sz val="8"/>
            <color rgb="FF000000"/>
            <rFont val="Arial"/>
            <family val="2"/>
          </rPr>
          <t>TD
15,000 26-05-2016
BMER</t>
        </r>
      </text>
    </comment>
    <comment ref="AF834" authorId="0" shapeId="0">
      <text>
        <r>
          <rPr>
            <b/>
            <sz val="8"/>
            <color rgb="FF000000"/>
            <rFont val="Arial"/>
            <family val="2"/>
          </rPr>
          <t>TRANSFERENCIA
18-05-2016
BMER</t>
        </r>
      </text>
    </comment>
    <comment ref="AF835" authorId="0" shapeId="0">
      <text>
        <r>
          <rPr>
            <b/>
            <sz val="8"/>
            <color rgb="FF000000"/>
            <rFont val="Arial"/>
            <family val="2"/>
          </rPr>
          <t>TRANSFERENCIA
185,000 01-06-2016
BMER</t>
        </r>
      </text>
    </comment>
    <comment ref="AF836" authorId="0" shapeId="0">
      <text>
        <r>
          <rPr>
            <b/>
            <sz val="8"/>
            <color rgb="FF000000"/>
            <rFont val="Arial"/>
            <family val="2"/>
          </rPr>
          <t>CHEQUE
40,000 17-05-2016
BNTE
243790 03-06-2016
BNTE</t>
        </r>
      </text>
    </comment>
    <comment ref="X840" authorId="0" shapeId="0">
      <text>
        <r>
          <rPr>
            <b/>
            <sz val="8"/>
            <color rgb="FF000000"/>
            <rFont val="Arial"/>
            <family val="2"/>
          </rPr>
          <t>5,000
PLAN B</t>
        </r>
      </text>
    </comment>
    <comment ref="Z847" authorId="0" shapeId="0">
      <text>
        <r>
          <rPr>
            <b/>
            <sz val="8"/>
            <color rgb="FF000000"/>
            <rFont val="Arial"/>
            <family val="2"/>
          </rPr>
          <t>8733
16-05-2016
BMER</t>
        </r>
      </text>
    </comment>
    <comment ref="Z849" authorId="0" shapeId="0">
      <text>
        <r>
          <rPr>
            <b/>
            <sz val="8"/>
            <color rgb="FF000000"/>
            <rFont val="Arial"/>
            <family val="2"/>
          </rPr>
          <t>6547
26-05-2016
BMEX</t>
        </r>
      </text>
    </comment>
    <comment ref="X854" authorId="0" shapeId="0">
      <text>
        <r>
          <rPr>
            <b/>
            <sz val="8"/>
            <color rgb="FF000000"/>
            <rFont val="Arial"/>
            <family val="2"/>
          </rPr>
          <t>01-06-2016
BBVA
40008</t>
        </r>
      </text>
    </comment>
    <comment ref="X859" authorId="0" shapeId="0">
      <text>
        <r>
          <rPr>
            <b/>
            <sz val="8"/>
            <color rgb="FF000000"/>
            <rFont val="Arial"/>
            <family val="2"/>
          </rPr>
          <t>20,000 12-06-2016
BMX
80,000 11-06-2016
BMX
PLAN B
3,900</t>
        </r>
      </text>
    </comment>
    <comment ref="X860" authorId="0" shapeId="0">
      <text>
        <r>
          <rPr>
            <b/>
            <sz val="8"/>
            <color rgb="FF000000"/>
            <rFont val="Arial"/>
            <family val="2"/>
          </rPr>
          <t>12-06-2016
BMX
50,000 11-06-2016
BMX</t>
        </r>
      </text>
    </comment>
    <comment ref="X861" authorId="0" shapeId="0">
      <text>
        <r>
          <rPr>
            <b/>
            <sz val="8"/>
            <color rgb="FF000000"/>
            <rFont val="Arial"/>
            <family val="2"/>
          </rPr>
          <t xml:space="preserve">PLAN B
9526  15-06-2016
</t>
        </r>
      </text>
    </comment>
    <comment ref="AA861" authorId="0" shapeId="0">
      <text>
        <r>
          <rPr>
            <b/>
            <sz val="8"/>
            <color rgb="FF000000"/>
            <rFont val="Arial"/>
            <family val="2"/>
          </rPr>
          <t>38,000 09-06-2016
BMX
3,000 13-06-2016
BMEX</t>
        </r>
      </text>
    </comment>
    <comment ref="AB861" authorId="0" shapeId="0">
      <text>
        <r>
          <rPr>
            <b/>
            <sz val="8"/>
            <color rgb="FF000000"/>
            <rFont val="Arial"/>
            <family val="2"/>
          </rPr>
          <t>CHEQUE
08-06-2016
BNTE</t>
        </r>
      </text>
    </comment>
    <comment ref="X862" authorId="0" shapeId="0">
      <text>
        <r>
          <rPr>
            <b/>
            <sz val="8"/>
            <color rgb="FF000000"/>
            <rFont val="Arial"/>
            <family val="2"/>
          </rPr>
          <t>5,000  DEP EFVO
09-06-2016
BMX
50,000 DEP EFVO
06-06-2016
BMEX
30,000 DEP EFVO
30-05-2016  
BMER
PLANB 15-06-2016
Q-9534</t>
        </r>
      </text>
    </comment>
    <comment ref="Z862" authorId="0" shapeId="0">
      <text>
        <r>
          <rPr>
            <b/>
            <sz val="8"/>
            <color rgb="FF000000"/>
            <rFont val="Arial"/>
            <family val="2"/>
          </rPr>
          <t>08-06-2016
BMX  T-0372
03-06-2016
BMER T-0372
BMEX T-0372</t>
        </r>
      </text>
    </comment>
    <comment ref="X863" authorId="0" shapeId="0">
      <text>
        <r>
          <rPr>
            <b/>
            <sz val="8"/>
            <color rgb="FF000000"/>
            <rFont val="Arial"/>
            <family val="2"/>
          </rPr>
          <t>DEP EFVO
30-05-2016
BMX
DEP EFVO
09-06-2016
BMEX</t>
        </r>
      </text>
    </comment>
    <comment ref="X864" authorId="0" shapeId="0">
      <text>
        <r>
          <rPr>
            <b/>
            <sz val="8"/>
            <color rgb="FF000000"/>
            <rFont val="Arial"/>
            <family val="2"/>
          </rPr>
          <t>DEP EFVO
13-06-2016
BMEX
DEP EFVO
15-06-2016
BMEX</t>
        </r>
      </text>
    </comment>
    <comment ref="Z864" authorId="0" shapeId="0">
      <text>
        <r>
          <rPr>
            <b/>
            <sz val="8"/>
            <color rgb="FF000000"/>
            <rFont val="Arial"/>
            <family val="2"/>
          </rPr>
          <t>11-06-2016
BMER T-6619
13-06-2016
BMER T-6858
11-06-2016
BMER 6858</t>
        </r>
      </text>
    </comment>
    <comment ref="X865" authorId="0" shapeId="0">
      <text>
        <r>
          <rPr>
            <b/>
            <sz val="8"/>
            <color rgb="FF000000"/>
            <rFont val="Arial"/>
            <family val="2"/>
          </rPr>
          <t>21,500 DEP EFVO 05-05-16 BMEX 8743
5,000   DEP EFVO 02-05-16 BMER 8664
5,000  DEP EFVO  05-05-16 BMEX 8744</t>
        </r>
      </text>
    </comment>
    <comment ref="X866" authorId="0" shapeId="0">
      <text>
        <r>
          <rPr>
            <b/>
            <sz val="8"/>
            <color rgb="FF000000"/>
            <rFont val="Arial"/>
            <family val="2"/>
          </rPr>
          <t>PLAN B 9537
15-06-2016</t>
        </r>
      </text>
    </comment>
    <comment ref="Z867" authorId="0" shapeId="0">
      <text>
        <r>
          <rPr>
            <b/>
            <sz val="8"/>
            <color rgb="FF000000"/>
            <rFont val="Arial"/>
            <family val="2"/>
          </rPr>
          <t>T-1993
BMX 15-06-16
9588</t>
        </r>
      </text>
    </comment>
    <comment ref="X868" authorId="0" shapeId="0">
      <text>
        <r>
          <rPr>
            <b/>
            <sz val="8"/>
            <color rgb="FF000000"/>
            <rFont val="Arial"/>
            <family val="2"/>
          </rPr>
          <t xml:space="preserve">PLAN B
</t>
        </r>
      </text>
    </comment>
    <comment ref="X875" authorId="0" shapeId="0">
      <text>
        <r>
          <rPr>
            <b/>
            <sz val="8"/>
            <color rgb="FF000000"/>
            <rFont val="Arial"/>
            <family val="2"/>
          </rPr>
          <t>PLAN B
22-06-16 9702</t>
        </r>
      </text>
    </comment>
    <comment ref="X880" authorId="0" shapeId="0">
      <text>
        <r>
          <rPr>
            <b/>
            <sz val="8"/>
            <color rgb="FF000000"/>
            <rFont val="Arial"/>
            <family val="2"/>
          </rPr>
          <t>PLAN B
9616  17-06-16</t>
        </r>
      </text>
    </comment>
    <comment ref="X881" authorId="0" shapeId="0">
      <text>
        <r>
          <rPr>
            <b/>
            <sz val="8"/>
            <color rgb="FF000000"/>
            <rFont val="Arial"/>
            <family val="2"/>
          </rPr>
          <t>EFVO BCO
BMER 13-06-16</t>
        </r>
      </text>
    </comment>
    <comment ref="Y881" authorId="0" shapeId="0">
      <text>
        <r>
          <rPr>
            <b/>
            <sz val="8"/>
            <color rgb="FF000000"/>
            <rFont val="Arial"/>
            <family val="2"/>
          </rPr>
          <t>TC
7101  BMEX 12-06-16
9498</t>
        </r>
      </text>
    </comment>
    <comment ref="X882" authorId="0" shapeId="0">
      <text>
        <r>
          <rPr>
            <b/>
            <sz val="8"/>
            <color rgb="FF000000"/>
            <rFont val="Arial"/>
            <family val="2"/>
          </rPr>
          <t>75,000 BMEX 18-06-16
60,700 BMEX 21-06-16
PLAN B
4,309.78  9726</t>
        </r>
      </text>
    </comment>
    <comment ref="Z882" authorId="0" shapeId="0">
      <text>
        <r>
          <rPr>
            <b/>
            <sz val="8"/>
            <color rgb="FF000000"/>
            <rFont val="Arial"/>
            <family val="2"/>
          </rPr>
          <t>T
BMEX 14-06-16
9515</t>
        </r>
      </text>
    </comment>
    <comment ref="Z884" authorId="0" shapeId="0">
      <text>
        <r>
          <rPr>
            <b/>
            <sz val="8"/>
            <color rgb="FF000000"/>
            <rFont val="Arial"/>
            <family val="2"/>
          </rPr>
          <t>T
BMER 9807
9451</t>
        </r>
      </text>
    </comment>
    <comment ref="X885" authorId="0" shapeId="0">
      <text>
        <r>
          <rPr>
            <b/>
            <sz val="8"/>
            <color rgb="FF000000"/>
            <rFont val="Arial"/>
            <family val="2"/>
          </rPr>
          <t xml:space="preserve">1,000 16-06-16 BMX
9535
PLAN B  9719
23-06-16
</t>
        </r>
      </text>
    </comment>
    <comment ref="Z886" authorId="0" shapeId="0">
      <text>
        <r>
          <rPr>
            <b/>
            <sz val="8"/>
            <color rgb="FF000000"/>
            <rFont val="Arial"/>
            <family val="2"/>
          </rPr>
          <t>T
BMEX 12-06-16 9496
2502</t>
        </r>
      </text>
    </comment>
    <comment ref="Z887" authorId="0" shapeId="0">
      <text>
        <r>
          <rPr>
            <b/>
            <sz val="8"/>
            <color rgb="FF000000"/>
            <rFont val="Arial"/>
            <family val="2"/>
          </rPr>
          <t>T
16-06-16 BMX
9579</t>
        </r>
      </text>
    </comment>
    <comment ref="X889" authorId="0" shapeId="0">
      <text>
        <r>
          <rPr>
            <b/>
            <sz val="8"/>
            <color rgb="FF000000"/>
            <rFont val="Arial"/>
            <family val="2"/>
          </rPr>
          <t>PLAN B
5,055.26
9763</t>
        </r>
      </text>
    </comment>
    <comment ref="X895" authorId="0" shapeId="0">
      <text>
        <r>
          <rPr>
            <b/>
            <sz val="8"/>
            <color rgb="FF000000"/>
            <rFont val="Arial"/>
            <family val="2"/>
          </rPr>
          <t>PLAN B
5,965.86
9802</t>
        </r>
      </text>
    </comment>
    <comment ref="X896" authorId="0" shapeId="0">
      <text>
        <r>
          <rPr>
            <b/>
            <sz val="8"/>
            <color rgb="FF000000"/>
            <rFont val="Arial"/>
            <family val="2"/>
          </rPr>
          <t>PLAN B
27-06-2016
9797</t>
        </r>
      </text>
    </comment>
    <comment ref="Y896" authorId="0" shapeId="0">
      <text>
        <r>
          <rPr>
            <b/>
            <sz val="8"/>
            <color rgb="FF000000"/>
            <rFont val="Arial"/>
            <family val="2"/>
          </rPr>
          <t xml:space="preserve">T
BMER 0987
9779
BMX  0987
9750
</t>
        </r>
      </text>
    </comment>
    <comment ref="X898" authorId="0" shapeId="0">
      <text>
        <r>
          <rPr>
            <b/>
            <sz val="8"/>
            <color rgb="FF000000"/>
            <rFont val="Arial"/>
            <family val="2"/>
          </rPr>
          <t>PLAN B
9809</t>
        </r>
      </text>
    </comment>
    <comment ref="X899" authorId="0" shapeId="0">
      <text>
        <r>
          <rPr>
            <b/>
            <sz val="8"/>
            <color rgb="FF000000"/>
            <rFont val="Arial"/>
            <family val="2"/>
          </rPr>
          <t>PLAN B
9827</t>
        </r>
      </text>
    </comment>
    <comment ref="Y899" authorId="0" shapeId="0">
      <text>
        <r>
          <rPr>
            <b/>
            <sz val="8"/>
            <color rgb="FF000000"/>
            <rFont val="Arial"/>
            <family val="2"/>
          </rPr>
          <t>T BBVA 0336
9822</t>
        </r>
      </text>
    </comment>
    <comment ref="Y904" authorId="0" shapeId="0">
      <text>
        <r>
          <rPr>
            <b/>
            <sz val="8"/>
            <color rgb="FF000000"/>
            <rFont val="Arial"/>
            <family val="2"/>
          </rPr>
          <t>T BMEX 1362
9846</t>
        </r>
      </text>
    </comment>
    <comment ref="Y916" authorId="0" shapeId="0">
      <text>
        <r>
          <rPr>
            <b/>
            <sz val="8"/>
            <color rgb="FF000000"/>
            <rFont val="Arial"/>
            <family val="2"/>
          </rPr>
          <t xml:space="preserve">T BMER 5273
9871
TBMER 5596
9871
</t>
        </r>
      </text>
    </comment>
    <comment ref="Y921" authorId="0" shapeId="0">
      <text>
        <r>
          <rPr>
            <b/>
            <sz val="8"/>
            <color rgb="FF000000"/>
            <rFont val="Arial"/>
            <family val="2"/>
          </rPr>
          <t xml:space="preserve">T 6053
9881
</t>
        </r>
      </text>
    </comment>
    <comment ref="X924" authorId="0" shapeId="0">
      <text>
        <r>
          <rPr>
            <b/>
            <sz val="8"/>
            <color rgb="FF000000"/>
            <rFont val="Arial"/>
            <family val="2"/>
          </rPr>
          <t>PLAN B 9924</t>
        </r>
      </text>
    </comment>
    <comment ref="Y924" authorId="0" shapeId="0">
      <text>
        <r>
          <rPr>
            <b/>
            <sz val="8"/>
            <color rgb="FF000000"/>
            <rFont val="Arial"/>
            <family val="2"/>
          </rPr>
          <t>T 4908,5933
9948</t>
        </r>
      </text>
    </comment>
    <comment ref="Y928" authorId="0" shapeId="0">
      <text>
        <r>
          <rPr>
            <b/>
            <sz val="8"/>
            <color rgb="FF000000"/>
            <rFont val="Arial"/>
            <family val="2"/>
          </rPr>
          <t xml:space="preserve">T-3902 BMEX
9982
</t>
        </r>
      </text>
    </comment>
    <comment ref="Z928" authorId="0" shapeId="0">
      <text>
        <r>
          <rPr>
            <b/>
            <sz val="8"/>
            <color rgb="FF000000"/>
            <rFont val="Arial"/>
            <family val="2"/>
          </rPr>
          <t>T 3479 BMER
9918</t>
        </r>
      </text>
    </comment>
    <comment ref="X932" authorId="0" shapeId="0">
      <text>
        <r>
          <rPr>
            <b/>
            <sz val="8"/>
            <color rgb="FF000000"/>
            <rFont val="Arial"/>
            <family val="2"/>
          </rPr>
          <t>PLAN B
10008
4,500</t>
        </r>
      </text>
    </comment>
    <comment ref="Z932" authorId="0" shapeId="0">
      <text>
        <r>
          <rPr>
            <b/>
            <sz val="8"/>
            <color rgb="FF000000"/>
            <rFont val="Arial"/>
            <family val="2"/>
          </rPr>
          <t>T 5299 BMER
9906</t>
        </r>
      </text>
    </comment>
    <comment ref="Z934" authorId="0" shapeId="0">
      <text>
        <r>
          <rPr>
            <b/>
            <sz val="8"/>
            <color rgb="FF000000"/>
            <rFont val="Arial"/>
            <family val="2"/>
          </rPr>
          <t>T 9604 BMER
9945</t>
        </r>
      </text>
    </comment>
    <comment ref="X937" authorId="0" shapeId="0">
      <text>
        <r>
          <rPr>
            <b/>
            <sz val="8"/>
            <color rgb="FF000000"/>
            <rFont val="Arial"/>
            <family val="2"/>
          </rPr>
          <t>PLAN B
5,000
10026</t>
        </r>
      </text>
    </comment>
    <comment ref="X939" authorId="0" shapeId="0">
      <text>
        <r>
          <rPr>
            <b/>
            <sz val="8"/>
            <color rgb="FF000000"/>
            <rFont val="Arial"/>
            <family val="2"/>
          </rPr>
          <t>PLAN B
10054</t>
        </r>
      </text>
    </comment>
    <comment ref="X942" authorId="0" shapeId="0">
      <text>
        <r>
          <rPr>
            <b/>
            <sz val="8"/>
            <color rgb="FF000000"/>
            <rFont val="Arial"/>
            <family val="2"/>
          </rPr>
          <t>PLAN B</t>
        </r>
      </text>
    </comment>
    <comment ref="X948" authorId="0" shapeId="0">
      <text>
        <r>
          <rPr>
            <b/>
            <sz val="8"/>
            <color rgb="FF000000"/>
            <rFont val="Arial"/>
            <family val="2"/>
          </rPr>
          <t>PLAN B
10247.35</t>
        </r>
      </text>
    </comment>
    <comment ref="X954" authorId="0" shapeId="0">
      <text>
        <r>
          <rPr>
            <b/>
            <sz val="8"/>
            <color rgb="FF000000"/>
            <rFont val="Arial"/>
            <family val="2"/>
          </rPr>
          <t>PLAN B</t>
        </r>
      </text>
    </comment>
    <comment ref="X955" authorId="0" shapeId="0">
      <text>
        <r>
          <rPr>
            <b/>
            <sz val="8"/>
            <color rgb="FF000000"/>
            <rFont val="Arial"/>
            <family val="2"/>
          </rPr>
          <t>PLAN B
10145</t>
        </r>
      </text>
    </comment>
    <comment ref="X956" authorId="0" shapeId="0">
      <text>
        <r>
          <rPr>
            <b/>
            <sz val="8"/>
            <color rgb="FF000000"/>
            <rFont val="Arial"/>
            <family val="2"/>
          </rPr>
          <t>PLAN B
10146</t>
        </r>
      </text>
    </comment>
    <comment ref="X970" authorId="0" shapeId="0">
      <text>
        <r>
          <rPr>
            <b/>
            <sz val="8"/>
            <color rgb="FF000000"/>
            <rFont val="Arial"/>
            <family val="2"/>
          </rPr>
          <t>PLAN B
2,000
10273</t>
        </r>
      </text>
    </comment>
    <comment ref="X999" authorId="0" shapeId="0">
      <text>
        <r>
          <rPr>
            <b/>
            <sz val="8"/>
            <color rgb="FF000000"/>
            <rFont val="Arial"/>
            <family val="2"/>
          </rPr>
          <t>PLAN B
7,590
10483</t>
        </r>
      </text>
    </comment>
    <comment ref="X1019" authorId="0" shapeId="0">
      <text>
        <r>
          <rPr>
            <b/>
            <sz val="8"/>
            <color rgb="FF000000"/>
            <rFont val="Arial"/>
            <family val="2"/>
          </rPr>
          <t>PLAN B
10,000
Q-10577</t>
        </r>
      </text>
    </comment>
    <comment ref="X1032" authorId="0" shapeId="0">
      <text>
        <r>
          <rPr>
            <b/>
            <sz val="8"/>
            <color rgb="FF000000"/>
            <rFont val="Arial"/>
            <family val="2"/>
          </rPr>
          <t>PLAN B
Q-10695</t>
        </r>
      </text>
    </comment>
    <comment ref="X1102" authorId="0" shapeId="0">
      <text>
        <r>
          <rPr>
            <b/>
            <sz val="8"/>
            <color rgb="FF000000"/>
            <rFont val="Arial"/>
            <family val="2"/>
          </rPr>
          <t>PLAN B
3,000
Q-11314</t>
        </r>
      </text>
    </comment>
    <comment ref="X1123" authorId="0" shapeId="0">
      <text>
        <r>
          <rPr>
            <b/>
            <sz val="8"/>
            <color rgb="FF000000"/>
            <rFont val="Arial"/>
            <family val="2"/>
          </rPr>
          <t>PLAN B
5,000
11472</t>
        </r>
      </text>
    </comment>
    <comment ref="X1129" authorId="0" shapeId="0">
      <text>
        <r>
          <rPr>
            <b/>
            <sz val="8"/>
            <color rgb="FF000000"/>
            <rFont val="Arial"/>
            <family val="2"/>
          </rPr>
          <t>PLAN B
8,900
11508</t>
        </r>
      </text>
    </comment>
    <comment ref="X1130" authorId="0" shapeId="0">
      <text>
        <r>
          <rPr>
            <b/>
            <sz val="8"/>
            <color rgb="FF000000"/>
            <rFont val="Arial"/>
            <family val="2"/>
          </rPr>
          <t>PLAN B
5,000
11474</t>
        </r>
      </text>
    </comment>
    <comment ref="X1141" authorId="0" shapeId="0">
      <text>
        <r>
          <rPr>
            <b/>
            <sz val="8"/>
            <color rgb="FF000000"/>
            <rFont val="Arial"/>
            <family val="2"/>
          </rPr>
          <t>PLAN B
5,000
11550</t>
        </r>
      </text>
    </comment>
    <comment ref="X1158" authorId="0" shapeId="0">
      <text>
        <r>
          <rPr>
            <b/>
            <sz val="8"/>
            <color rgb="FF000000"/>
            <rFont val="Arial"/>
            <family val="2"/>
          </rPr>
          <t xml:space="preserve">PLAN B
9,000
11663
</t>
        </r>
      </text>
    </comment>
    <comment ref="X1161" authorId="0" shapeId="0">
      <text>
        <r>
          <rPr>
            <b/>
            <sz val="8"/>
            <color rgb="FF000000"/>
            <rFont val="Arial"/>
            <family val="2"/>
          </rPr>
          <t>PLAN B
4,000
11681</t>
        </r>
      </text>
    </comment>
    <comment ref="X1170" authorId="0" shapeId="0">
      <text>
        <r>
          <rPr>
            <b/>
            <sz val="8"/>
            <color rgb="FF000000"/>
            <rFont val="Arial"/>
            <family val="2"/>
          </rPr>
          <t xml:space="preserve">PLAN B
4,090.00
11779
</t>
        </r>
      </text>
    </comment>
    <comment ref="X1176" authorId="0" shapeId="0">
      <text>
        <r>
          <rPr>
            <b/>
            <sz val="8"/>
            <color rgb="FF000000"/>
            <rFont val="Arial"/>
            <family val="2"/>
          </rPr>
          <t>PLAN B
2,988.59
11758</t>
        </r>
      </text>
    </comment>
    <comment ref="X1188" authorId="0" shapeId="0">
      <text>
        <r>
          <rPr>
            <b/>
            <sz val="8"/>
            <color rgb="FF000000"/>
            <rFont val="Arial"/>
            <family val="2"/>
          </rPr>
          <t>PLAN B
3,990.00
11884</t>
        </r>
      </text>
    </comment>
    <comment ref="X1197" authorId="0" shapeId="0">
      <text>
        <r>
          <rPr>
            <b/>
            <sz val="8"/>
            <color rgb="FF000000"/>
            <rFont val="Arial"/>
            <family val="2"/>
          </rPr>
          <t>PLAN B
6,900.00
11831</t>
        </r>
      </text>
    </comment>
    <comment ref="X1213" authorId="0" shapeId="0">
      <text>
        <r>
          <rPr>
            <b/>
            <sz val="8"/>
            <color rgb="FF000000"/>
            <rFont val="Arial"/>
            <family val="2"/>
          </rPr>
          <t>PLAN B
2,000
12039</t>
        </r>
      </text>
    </comment>
    <comment ref="X1216" authorId="0" shapeId="0">
      <text>
        <r>
          <rPr>
            <b/>
            <sz val="8"/>
            <color rgb="FF000000"/>
            <rFont val="Arial"/>
            <family val="2"/>
          </rPr>
          <t>PLAN B
3,884
12081</t>
        </r>
      </text>
    </comment>
    <comment ref="X1284" authorId="0" shapeId="0">
      <text>
        <r>
          <rPr>
            <b/>
            <sz val="8"/>
            <color rgb="FF000000"/>
            <rFont val="Arial"/>
            <family val="2"/>
          </rPr>
          <t xml:space="preserve">PLAN B  
3,998.04
12379
</t>
        </r>
      </text>
    </comment>
    <comment ref="X1288" authorId="0" shapeId="0">
      <text>
        <r>
          <rPr>
            <b/>
            <sz val="8"/>
            <color rgb="FF000000"/>
            <rFont val="Arial"/>
            <family val="2"/>
          </rPr>
          <t xml:space="preserve">PLAN B
980.00
12567
</t>
        </r>
      </text>
    </comment>
    <comment ref="X1293" authorId="0" shapeId="0">
      <text>
        <r>
          <rPr>
            <b/>
            <sz val="8"/>
            <color rgb="FF000000"/>
            <rFont val="Arial"/>
            <family val="2"/>
          </rPr>
          <t>PLAN B
3,421.00
12617</t>
        </r>
      </text>
    </comment>
    <comment ref="X1315" authorId="0" shapeId="0">
      <text>
        <r>
          <rPr>
            <b/>
            <sz val="8"/>
            <color rgb="FF000000"/>
            <rFont val="Arial"/>
            <family val="2"/>
          </rPr>
          <t>PLAN B
7,000.00
12811</t>
        </r>
      </text>
    </comment>
    <comment ref="X1322" authorId="0" shapeId="0">
      <text>
        <r>
          <rPr>
            <b/>
            <sz val="8"/>
            <color rgb="FF000000"/>
            <rFont val="Arial"/>
            <family val="2"/>
          </rPr>
          <t>PLAN B
3,990
12727</t>
        </r>
      </text>
    </comment>
    <comment ref="X1350" authorId="0" shapeId="0">
      <text>
        <r>
          <rPr>
            <b/>
            <sz val="8"/>
            <color rgb="FF000000"/>
            <rFont val="Arial"/>
            <family val="2"/>
          </rPr>
          <t xml:space="preserve">PLAN B
1,000.00
12898
</t>
        </r>
      </text>
    </comment>
    <comment ref="X1351" authorId="0" shapeId="0">
      <text>
        <r>
          <rPr>
            <b/>
            <sz val="8"/>
            <color rgb="FF000000"/>
            <rFont val="Arial"/>
            <family val="2"/>
          </rPr>
          <t>PLAN B
5,000
13036</t>
        </r>
      </text>
    </comment>
    <comment ref="X1357" authorId="0" shapeId="0">
      <text>
        <r>
          <rPr>
            <b/>
            <sz val="8"/>
            <color rgb="FF000000"/>
            <rFont val="Arial"/>
            <family val="2"/>
          </rPr>
          <t>PLAN B
8,617
13108</t>
        </r>
      </text>
    </comment>
    <comment ref="X1360" authorId="0" shapeId="0">
      <text>
        <r>
          <rPr>
            <b/>
            <sz val="8"/>
            <color rgb="FF000000"/>
            <rFont val="Arial"/>
            <family val="2"/>
          </rPr>
          <t>PLAN B
2,938
13074</t>
        </r>
      </text>
    </comment>
  </commentList>
</comments>
</file>

<file path=xl/sharedStrings.xml><?xml version="1.0" encoding="utf-8"?>
<sst xmlns="http://schemas.openxmlformats.org/spreadsheetml/2006/main" count="12453" uniqueCount="5677">
  <si>
    <t>RELACION DE SALIDAS</t>
  </si>
  <si>
    <t>TECNOLOGIA ALEMANA DE SAN JUAN</t>
  </si>
  <si>
    <t>FECHA</t>
  </si>
  <si>
    <t>NUEVOS</t>
  </si>
  <si>
    <t>NUEVOS INTERCAMBIOS</t>
  </si>
  <si>
    <t>USADOS</t>
  </si>
  <si>
    <t>No UNIDADES</t>
  </si>
  <si>
    <t>CANAL</t>
  </si>
  <si>
    <t>PERSONA</t>
  </si>
  <si>
    <t>FORMA DE PAGO</t>
  </si>
  <si>
    <t>SUVENCION</t>
  </si>
  <si>
    <t>SERIE</t>
  </si>
  <si>
    <t>TIPO</t>
  </si>
  <si>
    <t>MODELO</t>
  </si>
  <si>
    <t>CLIENTE</t>
  </si>
  <si>
    <t>IMPORTE FACTURA</t>
  </si>
  <si>
    <t>IVA</t>
  </si>
  <si>
    <t>TOTAL</t>
  </si>
  <si>
    <t>FACTURA VENTA</t>
  </si>
  <si>
    <t>FACT PLANTA</t>
  </si>
  <si>
    <t>CONTRATO</t>
  </si>
  <si>
    <t>MONTO CONTRATO TOTAL FINANCIADO</t>
  </si>
  <si>
    <t>OTRA FINANCIERA</t>
  </si>
  <si>
    <t>EFECTIVO</t>
  </si>
  <si>
    <t>TARJETA DE CREDITO</t>
  </si>
  <si>
    <t>TARJETA DE DEBITO</t>
  </si>
  <si>
    <t>TRANSFERENCIA</t>
  </si>
  <si>
    <t>CHEQUE</t>
  </si>
  <si>
    <t>TOMA</t>
  </si>
  <si>
    <t>GARANTIA EXT.</t>
  </si>
  <si>
    <t>COMENTARIOS</t>
  </si>
  <si>
    <t>TOTAL PAGADO</t>
  </si>
  <si>
    <t>VENDEDOR</t>
  </si>
  <si>
    <t>SEGURO DE CONTADO</t>
  </si>
  <si>
    <t>SEGURO FINANCIADO</t>
  </si>
  <si>
    <t>SERVICIOS</t>
  </si>
  <si>
    <t>ADICIONALES</t>
  </si>
  <si>
    <t>MONTO ADICIONALES</t>
  </si>
  <si>
    <t>N.ORDEN</t>
  </si>
  <si>
    <t>DECLARACION 100000</t>
  </si>
  <si>
    <t>DETALLE DE ENGANCHE</t>
  </si>
  <si>
    <t>LEY ANTILAVADO  VO. BO.</t>
  </si>
  <si>
    <t>MEX3G2600FT060905</t>
  </si>
  <si>
    <t>VENTO STYLE TRIPTONIC</t>
  </si>
  <si>
    <t>DIANA ELIZABETH TREJO ANGELES</t>
  </si>
  <si>
    <t>9BWAB05U8GP505804</t>
  </si>
  <si>
    <t>GOL HB 5 PTS. STD.</t>
  </si>
  <si>
    <t>AUTOMOTRIZ ZUMPANGO SA DE CV.</t>
  </si>
  <si>
    <t>1VWBR7A35EC082391</t>
  </si>
  <si>
    <t>PASSAT SPORT</t>
  </si>
  <si>
    <t>JAVIER ALFONSO LLANES</t>
  </si>
  <si>
    <t>MEX5G2605FT081628</t>
  </si>
  <si>
    <t>VENTO ACTIVE STD</t>
  </si>
  <si>
    <t>RAFAELA FLORES MARTINEZ</t>
  </si>
  <si>
    <t>9BWDB05U7FT058417</t>
  </si>
  <si>
    <t>GOL SEDAN 1.6L ESTANDAR</t>
  </si>
  <si>
    <t>OSCAR SANDOVAL MONTIEL</t>
  </si>
  <si>
    <t>MEX4G2601FT066569</t>
  </si>
  <si>
    <t>VENTO HIGHLINE ESTANDAR</t>
  </si>
  <si>
    <t>RAMON ROSAS CHAVEZ</t>
  </si>
  <si>
    <t>3VW2M1AJ5GM210561</t>
  </si>
  <si>
    <t>JETTA MK VI 2.0 LTS. AUTOMATICO</t>
  </si>
  <si>
    <t>RENATO SONORA OLIVIA</t>
  </si>
  <si>
    <t>3VW1M1AJ9FM425760</t>
  </si>
  <si>
    <t>JETTA MK VI 2.0 LTS. MANUAL</t>
  </si>
  <si>
    <t>SAMUEL GARCIA ONTIVEROS</t>
  </si>
  <si>
    <t>1VWBR7A3XFC104953</t>
  </si>
  <si>
    <t>PASSAT SPORTLINE HIGHLINE 2.5 LTS TIPTRONIC</t>
  </si>
  <si>
    <t>DISTRIBUIDORA PUERTO AEREO SA. DE CV.</t>
  </si>
  <si>
    <t>9BWDB05U2FT118751</t>
  </si>
  <si>
    <t>GOL SEDAN 1.6L ESTANDAR A/A</t>
  </si>
  <si>
    <t>MARIANA PADILLA MARTINEZ</t>
  </si>
  <si>
    <t>1JAT2GB7AD666758</t>
  </si>
  <si>
    <t>PATRIOT AUTOMATICA NEGRA</t>
  </si>
  <si>
    <t>GUADALUPE ISABEL AVENDAÑO COSSI</t>
  </si>
  <si>
    <t>MEX5G2608FT086578</t>
  </si>
  <si>
    <t>VENTO ACTIVE STD.</t>
  </si>
  <si>
    <t>ERIKA PINTOR VEGA</t>
  </si>
  <si>
    <t>9BWAB05U7GP019534</t>
  </si>
  <si>
    <t>GOL CL A/A 1.6L ESTANDAR</t>
  </si>
  <si>
    <t>JOSE REYES MORENO RAMIREZ</t>
  </si>
  <si>
    <t>MEX6G2601FT100079</t>
  </si>
  <si>
    <t>POLO ESTANDAR</t>
  </si>
  <si>
    <t>ALIX BERENICE LOPEZ VELAZQUEZ</t>
  </si>
  <si>
    <t>1VWCM7A30FC104799</t>
  </si>
  <si>
    <t>PASSAT V6 MOTOR 3.6 L</t>
  </si>
  <si>
    <t>ROBERTO VAQUERO ROJAS</t>
  </si>
  <si>
    <t>1VWBR7A35FC020619</t>
  </si>
  <si>
    <t>ROQUE PEÑA COLIN</t>
  </si>
  <si>
    <t>3VW1V09M1CM064428</t>
  </si>
  <si>
    <t>JETTA CLASICO CL</t>
  </si>
  <si>
    <t>MARIA DE LOS ANGELES ALVAREZ AVILA</t>
  </si>
  <si>
    <t>MEX452603FT036334</t>
  </si>
  <si>
    <t>VENTO TDI (DIESEL) HIGHLINE STD</t>
  </si>
  <si>
    <t>ANTONIO MARQUEZ ALVARADO</t>
  </si>
  <si>
    <t>3VWLW6AJ6GM211357</t>
  </si>
  <si>
    <t>JETTA MK VI SPORTLINE AUTOMATICCO</t>
  </si>
  <si>
    <t>AUTO VENTAS SA. DE CV.</t>
  </si>
  <si>
    <t>3VW1M1AJ9FM404892</t>
  </si>
  <si>
    <t>AUTO VENTAS DE POZA RICA SA. DE CV.</t>
  </si>
  <si>
    <t>-</t>
  </si>
  <si>
    <t>3VW2M1AJ1GM220004</t>
  </si>
  <si>
    <t>JETTA MK VI 2.0 LTS AUT.</t>
  </si>
  <si>
    <t>AMALIA AGUILAR IBARRA</t>
  </si>
  <si>
    <t>1VWBH7A35CC001177</t>
  </si>
  <si>
    <t>JAIME ORTIZ VEGA</t>
  </si>
  <si>
    <t>3VW2M1AJ9GM224236</t>
  </si>
  <si>
    <t>DISTRIBUIDORA VOLKSWAGEN DEL BAJIO SA DE CV</t>
  </si>
  <si>
    <t>MEX5G2606FT093528</t>
  </si>
  <si>
    <t>GERMAUTOS TLAHUAC SA DE CV</t>
  </si>
  <si>
    <t>1FMCU0C70AKC75167</t>
  </si>
  <si>
    <t>ESCAPE UOC XLS</t>
  </si>
  <si>
    <t>VANESSA RUBI VEGA HERNANDEZ</t>
  </si>
  <si>
    <t>MEX4G2605FT061407</t>
  </si>
  <si>
    <t>VENTO STYLE ESTANDAR</t>
  </si>
  <si>
    <t>DIANA KAREN MALDONADO ANAYA</t>
  </si>
  <si>
    <t>WV2DLW7H4FH122525</t>
  </si>
  <si>
    <t>TRANSPORTER PASAJEROS 5 VELS. MANUAL</t>
  </si>
  <si>
    <t>RODOLFO MARIO DE LA PEÑA PALAFOX</t>
  </si>
  <si>
    <t>9BWAB05UXFP177770</t>
  </si>
  <si>
    <t>JOSE BERNARDINO GARCIA RIVERA</t>
  </si>
  <si>
    <t>3VWLW6AJ8GM207701</t>
  </si>
  <si>
    <t>ANDRES URQUIZA PALAZUELOS</t>
  </si>
  <si>
    <t>MEX512601FT092935</t>
  </si>
  <si>
    <t>LORENA VILLEDA VILLEDA</t>
  </si>
  <si>
    <t>9BWAB05U8GP004198</t>
  </si>
  <si>
    <t>DISTRIBUIDORA AUTOMOTRIZ TUXTLA SA DE CV</t>
  </si>
  <si>
    <t>3VW1M1AJXGM206470</t>
  </si>
  <si>
    <t>JETTA MK VI 2.0 LTS MANUAL</t>
  </si>
  <si>
    <t>LIZBETH FERNANDA GUERRERO LEDESMA</t>
  </si>
  <si>
    <t>9BWAB05U5GP039877</t>
  </si>
  <si>
    <t>GOL HB 5 PTS. STD. TRACK</t>
  </si>
  <si>
    <t>JUAN DE DIOS RAMIREZ ESCOBAR</t>
  </si>
  <si>
    <t>MEX5G2603FT089551</t>
  </si>
  <si>
    <t>JAVIER CHAVEZ ALONSO</t>
  </si>
  <si>
    <t>MEX5G260XFT068177</t>
  </si>
  <si>
    <t>LEOBARDO ORTEGA TOVAR</t>
  </si>
  <si>
    <t>3VW1W1AJ4GM203977</t>
  </si>
  <si>
    <t>JETTA MK VI TRENDLINE MANUAL</t>
  </si>
  <si>
    <t>JAIME JIMENEZ SANABRIA</t>
  </si>
  <si>
    <t>3VW1M1AJXGM210681</t>
  </si>
  <si>
    <t>ACCESORIOS AUTO XTREMO SA DE CV</t>
  </si>
  <si>
    <t>3VW2V49M2CM065289</t>
  </si>
  <si>
    <t>JAIME JIMENEZ ZAMORA</t>
  </si>
  <si>
    <t>3VW1M1AJ0FM420513</t>
  </si>
  <si>
    <t>MARIA ESMERALDA BARRON RODRIGUEZ</t>
  </si>
  <si>
    <t>3VWBV09M1CM066278</t>
  </si>
  <si>
    <t>JETTA CLASICO GL</t>
  </si>
  <si>
    <t>RICARDO MIRANDA JURADO</t>
  </si>
  <si>
    <t>3VWGW6AJ4FM426607</t>
  </si>
  <si>
    <t>JETTA MK VI SPORTLINE MANUAL</t>
  </si>
  <si>
    <t>JESUS GERARDO ALCANTAR BOMBELA</t>
  </si>
  <si>
    <t>WVGGX65N1FW607995</t>
  </si>
  <si>
    <t>TIGUAN 1.4 LTS PAQUETE SPORT</t>
  </si>
  <si>
    <t>SHIRLEY NEREYDA GONZALEZ ZENDEJAS</t>
  </si>
  <si>
    <t>3VWHW6AT9FM649036</t>
  </si>
  <si>
    <t>BEETLE SPORT ESTANDAR</t>
  </si>
  <si>
    <t>YURITZY RAMIREZ ALVAREZ</t>
  </si>
  <si>
    <t>MEX5G2607FT089116</t>
  </si>
  <si>
    <t>VOLKSWAGEN LEASING SA DE CV</t>
  </si>
  <si>
    <t>3VW1M1AJXFM426884</t>
  </si>
  <si>
    <t>PALOMA RICO ROMERO</t>
  </si>
  <si>
    <t>MEX512605FT096051</t>
  </si>
  <si>
    <t>VENTO ACTIVE TIPTRONIC</t>
  </si>
  <si>
    <t>MHA SA DE CV</t>
  </si>
  <si>
    <t>3VW2W1AJ2GM211709</t>
  </si>
  <si>
    <t>JETTA MK VI TRENDLINE TIPTRONIC</t>
  </si>
  <si>
    <t>AUTOMOTRIZ SAN ANGEL SA</t>
  </si>
  <si>
    <t>3VW1M1AJ7GM223758</t>
  </si>
  <si>
    <t>ADRIANA ARELLANO BALDOVINO</t>
  </si>
  <si>
    <t>3VWJW6ATXFM634871</t>
  </si>
  <si>
    <t>BEETLE SPORT TIPTRONIC</t>
  </si>
  <si>
    <t>AUTOMOVILES COMPACTOS DE SAN LUIS SA DE CV</t>
  </si>
  <si>
    <t>3VWGW6AJ5GM219161</t>
  </si>
  <si>
    <t>3VW1M1AJ3GM226253</t>
  </si>
  <si>
    <t>JUAN LUIS ENRIQUEZ MARQUEZ</t>
  </si>
  <si>
    <t>9BWAB05U8GP046337</t>
  </si>
  <si>
    <t>GOL HB 5 PTS STD. TRACK</t>
  </si>
  <si>
    <t>BENIGNO PABLO RUIZ GONZALEZ</t>
  </si>
  <si>
    <t>3VW1M1AJ3FM410722</t>
  </si>
  <si>
    <t>ALEJANDRO UGALDE ROJAS</t>
  </si>
  <si>
    <t>3VW1W1AJ9FM290791</t>
  </si>
  <si>
    <t>CESAR CAMACHO FLORES</t>
  </si>
  <si>
    <t>3VW7B6AU5FM085482</t>
  </si>
  <si>
    <t>GOLF HIGHLINE DSG</t>
  </si>
  <si>
    <t>9BWLB45Z8F4001250</t>
  </si>
  <si>
    <t>CROSSFOX 1.6 LTS 5 PTAS STD</t>
  </si>
  <si>
    <t>ANDRES ESTEBAN PEREZ MATZUMOTO</t>
  </si>
  <si>
    <t>MEX45260XFT034306</t>
  </si>
  <si>
    <t>LUIS EDGAR SANSON CASTILLO</t>
  </si>
  <si>
    <t>3VW1M1AJ2GM226776</t>
  </si>
  <si>
    <t>LUISA PAULINA OLIVARES ALDANA</t>
  </si>
  <si>
    <t>9BWDB05U7FT059390</t>
  </si>
  <si>
    <t>GABRIEL ONTIVEROS BELTRAN</t>
  </si>
  <si>
    <t>3VW1M1AJ4GM230778</t>
  </si>
  <si>
    <t>VICTOR RAMIREZ GONZALEZ</t>
  </si>
  <si>
    <t>3VWGW6AJ9FM426540</t>
  </si>
  <si>
    <t>DISTRIBUDORA VOLKSWAGEN DEL BAJIO SA DE CV</t>
  </si>
  <si>
    <t>MEX5G2604FT072936</t>
  </si>
  <si>
    <t>HUGO EDUARDO LOPEZ MELO</t>
  </si>
  <si>
    <t>MEX512609FT093928</t>
  </si>
  <si>
    <t>SILVANA YOLITZIN FEREGRINO MONTES</t>
  </si>
  <si>
    <t>MEX5G2607FT083459</t>
  </si>
  <si>
    <t>PEDRO LOPEZ OLVERA</t>
  </si>
  <si>
    <t>MEX5G2603FT093437</t>
  </si>
  <si>
    <t>SERGIO PEREZ GARCIA</t>
  </si>
  <si>
    <t>MEX5G260XFT072164</t>
  </si>
  <si>
    <t>MIGUEL ANGEL MUÑOZ TREJO</t>
  </si>
  <si>
    <t>3VW1M1AJ7GM231892</t>
  </si>
  <si>
    <t>EDUARDO SANCHEZ ESQUIVEL</t>
  </si>
  <si>
    <t>3VW1W1AJXFM276432</t>
  </si>
  <si>
    <t>GUALBERTO GOMEZ RESENDIZ</t>
  </si>
  <si>
    <t>3VW4R6AJ0FM307396</t>
  </si>
  <si>
    <t>JETTA GLI DSG</t>
  </si>
  <si>
    <t>VILMA CABRERA SALINAS</t>
  </si>
  <si>
    <t>9BWDB45U2GT011885</t>
  </si>
  <si>
    <t>GOL SEDAN 1.6 L ESTANDAR A/A PAQ. SEGURIDAD</t>
  </si>
  <si>
    <t>CORREOS DE MEXICO SA. DE CV.</t>
  </si>
  <si>
    <t>9VWGW6AJ0GM203823</t>
  </si>
  <si>
    <t>GREGORIO FERRER FUENTES</t>
  </si>
  <si>
    <t>3VWYV49MX9M623201</t>
  </si>
  <si>
    <t>JETTA TRENDLINE</t>
  </si>
  <si>
    <t>JUAN CARLOS RESENDIZ RODRIGUEZ</t>
  </si>
  <si>
    <t>3VW1V49MXCM053712</t>
  </si>
  <si>
    <t>LUIS PORFIRIO MEJIA BENITEZ</t>
  </si>
  <si>
    <t>MEX512607FT090963</t>
  </si>
  <si>
    <t>BRUNO RAUL VELEZ FERNANDEZ</t>
  </si>
  <si>
    <t>WVGGX65N5GW523390</t>
  </si>
  <si>
    <t>TIGUAN 1.4 LTS PAQUETE SPORT &amp; STYLE     5</t>
  </si>
  <si>
    <t>RICARDO LARA GUERRERO</t>
  </si>
  <si>
    <t>3VW1M1AJ3GM206679</t>
  </si>
  <si>
    <t>JETTA MKVI 2.0 L MANUAL</t>
  </si>
  <si>
    <t>GRUPO COMERCIAL TEQZA, S.A. DE C.V.</t>
  </si>
  <si>
    <t>3VW1M1AJ1GM231791</t>
  </si>
  <si>
    <t>JOSE RIVAS ESCOBAR</t>
  </si>
  <si>
    <t>MORAL</t>
  </si>
  <si>
    <t>CONTADO</t>
  </si>
  <si>
    <t>3VWLW6AJ6FM426767</t>
  </si>
  <si>
    <t>JETTA</t>
  </si>
  <si>
    <t>C1 ALEMANA, S.A. DE C.V.</t>
  </si>
  <si>
    <t>FISICA</t>
  </si>
  <si>
    <t>3VW2M1AJ4GM211846</t>
  </si>
  <si>
    <t>DIEGO ALEJANDRO MARTINEZ SOBERANIS</t>
  </si>
  <si>
    <t>3VW1M1AJGM226492</t>
  </si>
  <si>
    <t>OSCAR ROSAS BERLANGA</t>
  </si>
  <si>
    <t>MEX612601FT107776</t>
  </si>
  <si>
    <t>POLO TIPTRONIC</t>
  </si>
  <si>
    <t>MIGUEL ANGEL BADILLO BRAVO</t>
  </si>
  <si>
    <t>WVGEZ65N6FW053080</t>
  </si>
  <si>
    <t>TIGUAN TRANCK</t>
  </si>
  <si>
    <t>JOSE ANTONIO ARGUDIN BARRERA</t>
  </si>
  <si>
    <t>T</t>
  </si>
  <si>
    <t>VN INTERCAMBIOS</t>
  </si>
  <si>
    <t>1VWCM7A39FC108642</t>
  </si>
  <si>
    <t>LIZEN PATRIA, S.A. DE C.V.</t>
  </si>
  <si>
    <t>1VWBR7A35FC114712</t>
  </si>
  <si>
    <t>PASSAT SPORTLINE</t>
  </si>
  <si>
    <t>ALDYXA, S.A. DE C.V.</t>
  </si>
  <si>
    <t>WVGGX65N4GW524062</t>
  </si>
  <si>
    <t>TIGUAN 1.4 LTS</t>
  </si>
  <si>
    <t>SALVADOR ALEJANDRO RUIZ MENDOZA</t>
  </si>
  <si>
    <t>VN LEASING</t>
  </si>
  <si>
    <t>3VW1M1AJ1GM223710</t>
  </si>
  <si>
    <t>EMMANUEL ROQUE NAVA</t>
  </si>
  <si>
    <t>3VWWB6AU1FM082073</t>
  </si>
  <si>
    <t>GOLF</t>
  </si>
  <si>
    <t>MARIO NOLASCO GONZALEZ</t>
  </si>
  <si>
    <t>3VW1W1AJ8GM209619</t>
  </si>
  <si>
    <t>PATRICIA YOLANDA HUERTA NAVA</t>
  </si>
  <si>
    <t>MEX3G2601ET049068</t>
  </si>
  <si>
    <t>VENTO HIGHLINE</t>
  </si>
  <si>
    <t>FAMEP, S.A DE C.V.</t>
  </si>
  <si>
    <t>3VW1V49M2DM010970</t>
  </si>
  <si>
    <t>MARIO ELIAS QUINTANAR OLGUIN</t>
  </si>
  <si>
    <t>9BWAB05U9CP154072</t>
  </si>
  <si>
    <t>GOLHB</t>
  </si>
  <si>
    <t>JOSE ANGEL OLGUIN GONZALEZ</t>
  </si>
  <si>
    <t>LEASING</t>
  </si>
  <si>
    <t>3VWDV49M0DM004579</t>
  </si>
  <si>
    <t>SALOMON MELQUIADES AVILA</t>
  </si>
  <si>
    <t>3G1J85DC0DS557013</t>
  </si>
  <si>
    <t>SONIC</t>
  </si>
  <si>
    <t>ERICK HERNANDEZ RANGEL</t>
  </si>
  <si>
    <t>MEX5G260XFT079924</t>
  </si>
  <si>
    <t>VENTO</t>
  </si>
  <si>
    <t>VERONICA GOMEZ GONZALEZ</t>
  </si>
  <si>
    <t>3VW1M1AJ1GM240412</t>
  </si>
  <si>
    <t>J ROSARIO RODRIGUEZ MONTALVO</t>
  </si>
  <si>
    <t>INTERCAMBIOS</t>
  </si>
  <si>
    <t>3VWWB6AU1GM009951</t>
  </si>
  <si>
    <t>AUTOMOVILES DE QUERETARO, S.A. DE C.V.</t>
  </si>
  <si>
    <t>3VWWB6AU4GM009992</t>
  </si>
  <si>
    <t>AUTOMOTRIZ DEL GUADIANA, S.A. DE C.V.</t>
  </si>
  <si>
    <t>8AWDD42H6FA042393</t>
  </si>
  <si>
    <t>AMAROK</t>
  </si>
  <si>
    <t>ENRIQUE RAMOS HOYOS</t>
  </si>
  <si>
    <t>VW BANK</t>
  </si>
  <si>
    <t>MEX6G2603FT108023</t>
  </si>
  <si>
    <t>JUAN MANUEL SORIANO DE ANDA</t>
  </si>
  <si>
    <t>MEX5H2606GT011957</t>
  </si>
  <si>
    <t>BLANCA ROSA ANDRADE RUIZ</t>
  </si>
  <si>
    <t>3VW1M1AJ8GM242982</t>
  </si>
  <si>
    <t>KRISTHIAN ALEJANDRO MARTINEZ ACOSTA</t>
  </si>
  <si>
    <t>1VWCM7A36FC103723</t>
  </si>
  <si>
    <t>PASSAT</t>
  </si>
  <si>
    <t>MARIA DE LOS ANGELES SALAS GAUCIN</t>
  </si>
  <si>
    <t>3VW1W1AJXDM207415</t>
  </si>
  <si>
    <t>EDGAR OSVALDO GARCIA SANTIAGO</t>
  </si>
  <si>
    <t>3VWJW6AT4FM650032</t>
  </si>
  <si>
    <t>BEETLE SPORT</t>
  </si>
  <si>
    <t>EDUARDO LOYA PEREZ</t>
  </si>
  <si>
    <t>MEX6G2607FT107487</t>
  </si>
  <si>
    <t>POLO</t>
  </si>
  <si>
    <t>JOSE LUIS ONTIVEROS CHAVEZ</t>
  </si>
  <si>
    <t>1VWAR7A30FC052938</t>
  </si>
  <si>
    <t>MARIA  GABRIELA PARRA GARCIA</t>
  </si>
  <si>
    <t>MEX6G260XFT107824</t>
  </si>
  <si>
    <t>9BWKB05U7GP036807</t>
  </si>
  <si>
    <t>SAVEIRO</t>
  </si>
  <si>
    <t>GUILLERMO ROJO CHAVEZ</t>
  </si>
  <si>
    <t>3VW7B6AU3GM013035</t>
  </si>
  <si>
    <t>AUTOS FAME, S.A. DE C.V.</t>
  </si>
  <si>
    <t>9BWAB05U2CP180948</t>
  </si>
  <si>
    <t>GOL HB</t>
  </si>
  <si>
    <t>CARLOS ESQUIVEL GARFIAS</t>
  </si>
  <si>
    <t>1VWBR7A32FC109483</t>
  </si>
  <si>
    <t>M. GUADALUPE RODRIGUEZ CUNA</t>
  </si>
  <si>
    <t>3VW5R6AJ7FM317251</t>
  </si>
  <si>
    <t>AUTO HAUS , S.A. DE C.V.</t>
  </si>
  <si>
    <t>3G15E51X2A5148219</t>
  </si>
  <si>
    <t>CHEVY</t>
  </si>
  <si>
    <t>NOE FLORES GONZALEZ</t>
  </si>
  <si>
    <t>MEX5G2607FT079086</t>
  </si>
  <si>
    <t>MARIA DOLORES LEYVA ESQUIVEL</t>
  </si>
  <si>
    <t>9BWAB05U9GP026100</t>
  </si>
  <si>
    <t>MIROSLAVA DE JESUS GONZALEZ</t>
  </si>
  <si>
    <t>9BWAB05U7GP047091</t>
  </si>
  <si>
    <t>3VW2W2AJ7GM228561</t>
  </si>
  <si>
    <t>RUBEN CESAR MARZORATTI</t>
  </si>
  <si>
    <t>MEX4G2607FT052319</t>
  </si>
  <si>
    <t>CESAR IVAN RAMOS GUZMAN</t>
  </si>
  <si>
    <t>BANK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</si>
  <si>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</si>
  <si>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3VWHW6ATXFM621925</t>
  </si>
  <si>
    <t>BEETLE</t>
  </si>
  <si>
    <t>RODRIGO ANGELES HERNANDEZ</t>
  </si>
  <si>
    <t>1VWBR7A30FC060669</t>
  </si>
  <si>
    <t>S</t>
  </si>
  <si>
    <t>MEX4G2609FT022934</t>
  </si>
  <si>
    <t>LUIS URIBE SANCHEZ</t>
  </si>
  <si>
    <t>3VW2V49MXDM006301</t>
  </si>
  <si>
    <t>JUAN LUIS BAUTISTA VARGAS</t>
  </si>
  <si>
    <t>3VW2W2AJ5FM297814</t>
  </si>
  <si>
    <t>SERGIO MORA JIMENEZ</t>
  </si>
  <si>
    <t>WVGGX65N8GW503120</t>
  </si>
  <si>
    <t>TIGUAN</t>
  </si>
  <si>
    <t>YENI HERNANDEZ SEGURA</t>
  </si>
  <si>
    <t>I</t>
  </si>
  <si>
    <t>9BWDB05UXGT022769</t>
  </si>
  <si>
    <t>GOL</t>
  </si>
  <si>
    <t>AUTOMOTRIZ LOMAS VERDES, S.A. DE C.V.</t>
  </si>
  <si>
    <t>MEX532607GT011948</t>
  </si>
  <si>
    <t>OLA POLANCO, S.A. DE C.V.</t>
  </si>
  <si>
    <t>WVWRU73C8GE504321</t>
  </si>
  <si>
    <t>CC V6</t>
  </si>
  <si>
    <t>AUTOMOTRIZ TANGAMANGA, S.A. DE C.V.</t>
  </si>
  <si>
    <t>WN3913</t>
  </si>
  <si>
    <t>9BWKB05U0GP059264</t>
  </si>
  <si>
    <t>JONATHAN RAFAEL IGLESIAS CAPISTRAL</t>
  </si>
  <si>
    <t>3VW2M1AJ6GM244315</t>
  </si>
  <si>
    <t>GUILLERMO VAZQUEZ DE LA CRUZ</t>
  </si>
  <si>
    <t>WVWEU73CC1BE703959</t>
  </si>
  <si>
    <t>OCIEL ANGEL MARTINEZ FLORES</t>
  </si>
  <si>
    <t>3VW1M1AJXGM244345</t>
  </si>
  <si>
    <t>GREGORIO GARCIA GARCIA</t>
  </si>
  <si>
    <t>3VWWB6AU3GM009966</t>
  </si>
  <si>
    <t>MONTERREY  MOTORS CUM, S.A DE C.V</t>
  </si>
  <si>
    <t>BANCOS</t>
  </si>
  <si>
    <t>MEX5J2602GT010647</t>
  </si>
  <si>
    <t>OLGA RUEDA BONILLA</t>
  </si>
  <si>
    <t>3VW1M1AJGM229382</t>
  </si>
  <si>
    <t>3VW1M1AJ5GM241188</t>
  </si>
  <si>
    <t>M DOLORES CAMACHO RESENDIZ</t>
  </si>
  <si>
    <t>9BWAB05U2GP052666</t>
  </si>
  <si>
    <t>DEISSY AREL YBETH PEÑA GUERRA</t>
  </si>
  <si>
    <t>WVGGX65N4FW595602</t>
  </si>
  <si>
    <t>ARSENIO DURAN BECERRA</t>
  </si>
  <si>
    <t>WV2DLW7H8FH152403</t>
  </si>
  <si>
    <t>TRANSPORTER</t>
  </si>
  <si>
    <t>JOSE ALBERTO CAMACHO RAMIREZ</t>
  </si>
  <si>
    <t>WV2DLW7H8FH154491</t>
  </si>
  <si>
    <t>MA ANGELICA RAMIREZ TORRES</t>
  </si>
  <si>
    <t>3VWLW6AJ3GM223336</t>
  </si>
  <si>
    <t>3VW1M1AJ4GM246348</t>
  </si>
  <si>
    <t>ARCADIA SANDOVAL SANCHEZ</t>
  </si>
  <si>
    <t>MEX5G2605FT080155</t>
  </si>
  <si>
    <t>ANA ROSA DURAN PIÑA</t>
  </si>
  <si>
    <t>3VWGW6AJ9GM246492</t>
  </si>
  <si>
    <t>IGNACIO VENTURA CRUZ</t>
  </si>
  <si>
    <t>TOMA INV 113 90,000</t>
  </si>
  <si>
    <t>3VW2W1AJ1GM239288</t>
  </si>
  <si>
    <t>JOSE MANUEL ESCOBAR ROMERO</t>
  </si>
  <si>
    <t>9BWAB05U9GP032902</t>
  </si>
  <si>
    <t>DAGOBERTO VALERIO CUENCA</t>
  </si>
  <si>
    <t>9BWAB05U0CP162819</t>
  </si>
  <si>
    <t>JUAN CARLOS CORREA ANAYA</t>
  </si>
  <si>
    <t>3VW2W1AJ5GM213874</t>
  </si>
  <si>
    <t>3VWGW6AJ0GM246753</t>
  </si>
  <si>
    <t>EDGAR MAQUEDA ARTEGAGA</t>
  </si>
  <si>
    <t>MEX5H2606GT014812</t>
  </si>
  <si>
    <t>CHG-MERIDIAN MEXICO SAPI, S.A. DE C.V.</t>
  </si>
  <si>
    <t>MEX5J2608GT012953</t>
  </si>
  <si>
    <t>ELIEL HERNANDEZ ESTRADA</t>
  </si>
  <si>
    <t>SEGURO</t>
  </si>
  <si>
    <t>NDD-187</t>
  </si>
  <si>
    <t>3VWLW6AJ9FM207527</t>
  </si>
  <si>
    <t>JOSEFA ROMERO GARCIA</t>
  </si>
  <si>
    <t>MEX452607ET067021</t>
  </si>
  <si>
    <t>LIZ CLAUDIA TERAN DAVALOS</t>
  </si>
  <si>
    <t>3VW1M1AJXGM252686</t>
  </si>
  <si>
    <t>JOEL GERARDO GARCIA TELLEZ</t>
  </si>
  <si>
    <t>MEX522604GT012445</t>
  </si>
  <si>
    <t>MEX452608FT023854</t>
  </si>
  <si>
    <t>GRUPO MELBMEX, S.A. DE C.V.</t>
  </si>
  <si>
    <t>MEX6G2600FT114474</t>
  </si>
  <si>
    <t>HEINZWAGNER LOUSTALOTT LACLETTE</t>
  </si>
  <si>
    <t>3VW2W2AJ4GM247262</t>
  </si>
  <si>
    <t>MERCEDES DE LA CRUZ LOUSTALOTT LACLETTE VILLARREAL</t>
  </si>
  <si>
    <t>3VW4R6AJXFM327820</t>
  </si>
  <si>
    <t>SERGIO ARMANDO CAMPOS MARTINEZ</t>
  </si>
  <si>
    <t>3VW1M1AJ3GM252903</t>
  </si>
  <si>
    <t>ANTONIO PEREZ PEREZ</t>
  </si>
  <si>
    <t>R-4136</t>
  </si>
  <si>
    <t>TOMA INV 116 160,000</t>
  </si>
  <si>
    <t>3VW1M1AJ3GM252738</t>
  </si>
  <si>
    <t>YOLANDA MARTINEZ LOPEZ</t>
  </si>
  <si>
    <t>3VW1M1AJ3GM256806</t>
  </si>
  <si>
    <t>COPROSE DE MEXICO, S.A. DE C.V.</t>
  </si>
  <si>
    <t>3VW1M1AJ2GM244338</t>
  </si>
  <si>
    <t>MARCO ARELIO TREJO ALCARAZ</t>
  </si>
  <si>
    <t>3VW2V09M9BM050831</t>
  </si>
  <si>
    <t>VICENTE CALLEJAS GARCIA</t>
  </si>
  <si>
    <t>3VWLF2AJ9CM128234</t>
  </si>
  <si>
    <t>JUNIPERO PACHECO GONZALEZ</t>
  </si>
  <si>
    <t>3VWJW6AT9FM648938</t>
  </si>
  <si>
    <t>ALFONSO FLORES LEMUS</t>
  </si>
  <si>
    <t>MEX5J2603GT015792</t>
  </si>
  <si>
    <t>ANA MARIA VIRGILIO BAUTISTA</t>
  </si>
  <si>
    <t>9BWKB05U7GP064980</t>
  </si>
  <si>
    <t>YANET DIAZ MARTINEZ</t>
  </si>
  <si>
    <t>3VW2M1AJXGM257083</t>
  </si>
  <si>
    <t>MA DEL ROCIO MARTINA URIBE GUTIERREZ</t>
  </si>
  <si>
    <t>3VWGW6AJ6FM309577</t>
  </si>
  <si>
    <t>LAURA ALCANTARA JURADO</t>
  </si>
  <si>
    <t>MEX3G2602ET055719</t>
  </si>
  <si>
    <t>PABLO MAYA MENDOZA</t>
  </si>
  <si>
    <t>3VW1M1AJ0GM252650</t>
  </si>
  <si>
    <t>ROSALIA SANTILLAN SANTOYO</t>
  </si>
  <si>
    <t>MEX5H260XGT014845</t>
  </si>
  <si>
    <t>IRVING GUIDO ZARATE</t>
  </si>
  <si>
    <t>9BWAB05U9GP063261</t>
  </si>
  <si>
    <t>HONORIO MONTES JARAMILLO</t>
  </si>
  <si>
    <t>WVGFS87P9GD009252</t>
  </si>
  <si>
    <t>TOUAREG</t>
  </si>
  <si>
    <t>SERFIMEX CAPITAL, S.A. DE C.V.</t>
  </si>
  <si>
    <t>9BWKB05U7GP053980</t>
  </si>
  <si>
    <t>FERNANDO SANCHEZ RAMIREZ</t>
  </si>
  <si>
    <t>9BWAB05U1FP527853</t>
  </si>
  <si>
    <t>MIRIAM RODRIGUEZ PANTOJA</t>
  </si>
  <si>
    <t>3VWLW6AJ8GM219993</t>
  </si>
  <si>
    <t>EURO VEHICULO, S.A. DE C.V.</t>
  </si>
  <si>
    <t>MEX612601FT113447</t>
  </si>
  <si>
    <t>3VW2W1163BM095764</t>
  </si>
  <si>
    <t>CLAUDIA GABRIELA ZAPIAIN REBOLLEDO</t>
  </si>
  <si>
    <t>3VW1V49M2DM014288</t>
  </si>
  <si>
    <t>RICARDO MARTINEZ SALVADOR</t>
  </si>
  <si>
    <t>3VWGW6AJ5GM239622</t>
  </si>
  <si>
    <t>BRENDA GARCIA RUIZ</t>
  </si>
  <si>
    <t>3VW1W1AJ3DM211662</t>
  </si>
  <si>
    <t>J PEDRO GARACIA OROZCO</t>
  </si>
  <si>
    <t>3VWLW6AJXFM426657</t>
  </si>
  <si>
    <t>MARIA LORENA GARCIA SALVADOR</t>
  </si>
  <si>
    <t>3VW1W1AJ9GM225084</t>
  </si>
  <si>
    <t>INDIRA GABRIELA MAYA PEREZ</t>
  </si>
  <si>
    <t>MEX5J2602GT021440</t>
  </si>
  <si>
    <t>MEX512608FT069197</t>
  </si>
  <si>
    <t>MARIA DE LOS ANGELES RODRIGUEZ PEREZ</t>
  </si>
  <si>
    <t>MEX522603GT017720</t>
  </si>
  <si>
    <t>J JESUS CABALLERO PEÑALOZA</t>
  </si>
  <si>
    <t>3VW1W2AJ4GM257320</t>
  </si>
  <si>
    <t>FERNANDO VARGAS ARELLANO</t>
  </si>
  <si>
    <t>3VWDV09M0BM016043</t>
  </si>
  <si>
    <t>MARCELA PULIDO UGALDE</t>
  </si>
  <si>
    <t>3VWGW6AJGM211526</t>
  </si>
  <si>
    <t>MA TERESA GONZALEZ GARCIA</t>
  </si>
  <si>
    <t>MEX6G2602FT116985</t>
  </si>
  <si>
    <t>SAMUEL MORENO ORTIZ</t>
  </si>
  <si>
    <t>3VW1M1AJ3GM263223</t>
  </si>
  <si>
    <t>MA GUADALUPE PEREZ JARA</t>
  </si>
  <si>
    <t>3VW1W1AJ2GM231700</t>
  </si>
  <si>
    <t>SANTA YARELI LEDEZMA VELAZQUEZ</t>
  </si>
  <si>
    <t>9BWDB05U8FT100769</t>
  </si>
  <si>
    <t>HECTOR DANIEL GARCIA</t>
  </si>
  <si>
    <t>3VW2W2AJ6FM278060</t>
  </si>
  <si>
    <t>YESIKA BARRIOS SANCHEZ</t>
  </si>
  <si>
    <t>3VWWB6AU3GM002578</t>
  </si>
  <si>
    <t>ALAN CHRISTIAN AVILA GUERRERO</t>
  </si>
  <si>
    <t>9BWAB05U2GP065966</t>
  </si>
  <si>
    <t>RAFEDHER AUTOMOTRIZ, S.A. DE C.V.</t>
  </si>
  <si>
    <t>3VM2V09M7CM023810</t>
  </si>
  <si>
    <t>JORGE MANUEL GUTIERREZ ALEXDRE</t>
  </si>
  <si>
    <t>3VW4D6161CM056412</t>
  </si>
  <si>
    <t>EDUARDO ANTONIO ROMERO MAÑON</t>
  </si>
  <si>
    <t>3VW1M1AJ4FM405402</t>
  </si>
  <si>
    <t>MARIA GRISELDA HERNANDEZ PRIMERO</t>
  </si>
  <si>
    <t>3VW2M1AJ5GM252034</t>
  </si>
  <si>
    <t>LT AND COMPANY AUTOMATION,MEXICO S DE RL DE C.V.</t>
  </si>
  <si>
    <t>3VW1M1AJ4GM263943</t>
  </si>
  <si>
    <t>GREGORIO CRUZ CASTILLO</t>
  </si>
  <si>
    <t>3VW2M1AJ2EM217659</t>
  </si>
  <si>
    <t>RICARDO REYES RUIZ</t>
  </si>
  <si>
    <t>WVWTG71K3DP030284</t>
  </si>
  <si>
    <t>ANASTACIA VEGA BECERRIL</t>
  </si>
  <si>
    <t>9BWAB05U1GP064355</t>
  </si>
  <si>
    <t>LUI FELIPE MASSUTIER TOGNOLA</t>
  </si>
  <si>
    <t>MEX5J2602GT020336</t>
  </si>
  <si>
    <t>JOSE LUIS BRISEÑO OLMOS</t>
  </si>
  <si>
    <t>9BWKB45U1GP063475</t>
  </si>
  <si>
    <t>BENJAMIN SANDOVAL HARO</t>
  </si>
  <si>
    <t>3VWLF6AJ5FM231727</t>
  </si>
  <si>
    <t>YOVANYNI SERRANO CANO</t>
  </si>
  <si>
    <t>9BWAB05U3GP040817</t>
  </si>
  <si>
    <t>MAXIMINO GONZALEZ MORENO</t>
  </si>
  <si>
    <t>3VW1M1AJ2GM263262</t>
  </si>
  <si>
    <t>PROYECTO Y CONSTRUCCION DE ELECTRICIDAD, S.A. DE C.V.</t>
  </si>
  <si>
    <t>MEX5G2607GT022100</t>
  </si>
  <si>
    <t>JOSE LUIS QUINTANAR JURADO</t>
  </si>
  <si>
    <t>3VWDV09M7CM11102</t>
  </si>
  <si>
    <t>PASCIANO LOPEZ VERDE</t>
  </si>
  <si>
    <t>3VW1M1AJ3EM213516</t>
  </si>
  <si>
    <t>ISIDRO CRUZ ANGELES</t>
  </si>
  <si>
    <t>3VWVB6AU8GM012678</t>
  </si>
  <si>
    <t>MEX6GG2604FT108161</t>
  </si>
  <si>
    <t>AUTOMOTORES AZCAPOTZALCO, S.A. DE C.V.</t>
  </si>
  <si>
    <t>MEX6G2601FT117402</t>
  </si>
  <si>
    <t>AUTOMOTORES AVILA CAMACHO, S.A. DE C.V.</t>
  </si>
  <si>
    <t>9BWAB05U0GP054853</t>
  </si>
  <si>
    <t>PABLO MEJIA DEL MORAL</t>
  </si>
  <si>
    <t>3VWVB6AU0FM079466</t>
  </si>
  <si>
    <t>MARIA DE LA CRUZ GASCA GONZALEZ</t>
  </si>
  <si>
    <t>3VW1M1AJ2GM264346</t>
  </si>
  <si>
    <t>JOSE GUADALUPE URIBE SANCHEZ</t>
  </si>
  <si>
    <t>3VWVB6AU5FM025063</t>
  </si>
  <si>
    <t>FERNANDO ENRUQUEZ MARQUEZ</t>
  </si>
  <si>
    <t>3VW4E6AUXGM009395</t>
  </si>
  <si>
    <t>WV1DLZ7HXGH008892</t>
  </si>
  <si>
    <t>9BWAB05U3GP063269</t>
  </si>
  <si>
    <t>EFREN MONROY SALDAÑA</t>
  </si>
  <si>
    <t>3VW1M1AJ1GM264550</t>
  </si>
  <si>
    <t>ANGELICA URIBE OLVERA</t>
  </si>
  <si>
    <t>3VW1M1AJ9GM269589</t>
  </si>
  <si>
    <t>JUNA MONTES RAMIREZ</t>
  </si>
  <si>
    <t>MEX5G260XGT017537</t>
  </si>
  <si>
    <t>HILDA MARICELA MENDOZA BILLAR</t>
  </si>
  <si>
    <t>9BWLL45Z5G4021941</t>
  </si>
  <si>
    <t>CROSSFOX</t>
  </si>
  <si>
    <t>ALEJANDRA DUARTE RUIZ</t>
  </si>
  <si>
    <t>9BWDB45U0GT039944</t>
  </si>
  <si>
    <t>GAMALIEL OLVERA GRIMALDO</t>
  </si>
  <si>
    <t>MEX3G22601FT057169</t>
  </si>
  <si>
    <t>MAURO HERRERA LEDESMA</t>
  </si>
  <si>
    <t>3VW1M1AJ1GM273037</t>
  </si>
  <si>
    <t>MARIA PUEBLITO AGUILAR JURADO</t>
  </si>
  <si>
    <t>3VW1M1AJ2GM277713</t>
  </si>
  <si>
    <t>NEMECIO ALVAREZ CARRANZA</t>
  </si>
  <si>
    <t>3VW1M1AJ1GM273023</t>
  </si>
  <si>
    <t>ERNESTO MAYA BARRERA</t>
  </si>
  <si>
    <t>3VW4E6AU2GM014493</t>
  </si>
  <si>
    <t>CENTRO ABARROTERO DEL BAJIO, S.A DE C.V.</t>
  </si>
  <si>
    <t>PENDIENTE FACTURA</t>
  </si>
  <si>
    <t>3VW1M1AJ6GM244455</t>
  </si>
  <si>
    <t>FAUSTO GONZALEZ ALCANTAR</t>
  </si>
  <si>
    <t>3VW1M1AJ0GM264376</t>
  </si>
  <si>
    <t>IVAN ISRAEL RODRIGUEZ VAZQUEZ</t>
  </si>
  <si>
    <t>3VW2M1AJ7GM268414</t>
  </si>
  <si>
    <t>BYPASA, S.A. DE C.V.</t>
  </si>
  <si>
    <t>3VW1M1AJ6GM278170</t>
  </si>
  <si>
    <t>ENGEL DE MEXICO, S.A. DE C.V.</t>
  </si>
  <si>
    <t>3VW1M1AJ1GM278125</t>
  </si>
  <si>
    <t>MEX6G2602FT110703</t>
  </si>
  <si>
    <t>JUDITH SOLIS TOBIAS</t>
  </si>
  <si>
    <t>3VW1M1AJ0GM272915</t>
  </si>
  <si>
    <t>VICTOR GONZALEZ PEÑA</t>
  </si>
  <si>
    <t>WVGGZ65N6FW108393</t>
  </si>
  <si>
    <t>SERVICIO INTEGRAL MAQUINADOS Y ESTRUCTURAS, S.A. DE C.V.</t>
  </si>
  <si>
    <t>9BWKB45U6GP061415</t>
  </si>
  <si>
    <t>PATRICIA ALEGRIA PEÑA</t>
  </si>
  <si>
    <t>9BWLL45Z9G4038595</t>
  </si>
  <si>
    <t>RAMIRO JOSE PEDRAZA FLORES</t>
  </si>
  <si>
    <t>MEX53260XGT023513</t>
  </si>
  <si>
    <t>AUTOMOVILES DE IRAPUATO, S.A. DE C.V.</t>
  </si>
  <si>
    <t>3VWLW6AJ7GM251477</t>
  </si>
  <si>
    <t>FAUSTO HERNANDEZ JAIME</t>
  </si>
  <si>
    <t>3VW1V49M0EM023332</t>
  </si>
  <si>
    <t>DIEGO HERNANDEZ RESENDIZ</t>
  </si>
  <si>
    <t>MEX5J2606GT012997</t>
  </si>
  <si>
    <t>JOSE JUAN PRADO PIÑA</t>
  </si>
  <si>
    <t>MEX5H2607GT024040</t>
  </si>
  <si>
    <t>MARTA EUGENIA CAZARES LOY</t>
  </si>
  <si>
    <t>3VW2W1AJ0GM263131</t>
  </si>
  <si>
    <t>JOSE ANTONIO VALENZUELA PEÑA</t>
  </si>
  <si>
    <t>3VW1M1AJ4GM275834</t>
  </si>
  <si>
    <t>JOSE MANUEL HURTADO ARAUJO</t>
  </si>
  <si>
    <t>3VW1M1AJXGM256947</t>
  </si>
  <si>
    <t>ALEJANDRA CATALINA SOTO PRIEGO</t>
  </si>
  <si>
    <t>9BWAB05U9FP170874</t>
  </si>
  <si>
    <t>ADVANCED ALCHEMY, S.A DE RL DE C.V.</t>
  </si>
  <si>
    <t>9BWAB05U7FP567905</t>
  </si>
  <si>
    <t>3VW1M1AJ6GM282185</t>
  </si>
  <si>
    <t>CARMELO ANGELES HERNANDEZ</t>
  </si>
  <si>
    <t>WN4150</t>
  </si>
  <si>
    <t>3VWLW6AJXGM263980</t>
  </si>
  <si>
    <t>ADRIANA MOCTEZUMA INFANTE</t>
  </si>
  <si>
    <t>9BWKB05U5GP060751</t>
  </si>
  <si>
    <t>JESUS MARTIN MENESES MENESES</t>
  </si>
  <si>
    <t>3VW1M1AJ3GM273167</t>
  </si>
  <si>
    <t>SILVIA ELENA GONZALEZ STRAFFON</t>
  </si>
  <si>
    <t>MEX522601GT019904</t>
  </si>
  <si>
    <t>WN4147</t>
  </si>
  <si>
    <t>3VWWB6AU3FM094919</t>
  </si>
  <si>
    <t>JOSE HUGO RAMIREZ AVILA</t>
  </si>
  <si>
    <t>WN4035</t>
  </si>
  <si>
    <t>3VW1M1AJ3GM236619</t>
  </si>
  <si>
    <t>FERNANDO ZAMUDIO GODOY</t>
  </si>
  <si>
    <t>WN4137</t>
  </si>
  <si>
    <t>3VW1M1AJ4GM272464</t>
  </si>
  <si>
    <t>MARIA ELENA MORA HERNANDEZ</t>
  </si>
  <si>
    <t>WN4095</t>
  </si>
  <si>
    <t>MEX5J2605GT028544</t>
  </si>
  <si>
    <t>AUTOS VALLE, S.A. DE C.V.</t>
  </si>
  <si>
    <t>WN4149</t>
  </si>
  <si>
    <t>3VW1M1AJ6GM273258</t>
  </si>
  <si>
    <t>WN4148</t>
  </si>
  <si>
    <t>WVGGX65N2GW538462</t>
  </si>
  <si>
    <t>MIGUEL PICHARDO UGALDE</t>
  </si>
  <si>
    <t>WN4109</t>
  </si>
  <si>
    <t>3VW1M1AJ2GM278540</t>
  </si>
  <si>
    <t>MARTHA ELVA CAMACHO RESENDIZ</t>
  </si>
  <si>
    <t>WN4114</t>
  </si>
  <si>
    <t>3VW1M1AJ6GM265502</t>
  </si>
  <si>
    <t>AGUSTIN GOMEZ GOMEZ</t>
  </si>
  <si>
    <t>WN4135</t>
  </si>
  <si>
    <t>MEX612607FT113355</t>
  </si>
  <si>
    <t>JESUS CASTRO BERNAL</t>
  </si>
  <si>
    <t>WN4096</t>
  </si>
  <si>
    <t>3VW1W2AJ7GM234405</t>
  </si>
  <si>
    <t>JAVIER PEÑA PERRUSQUIA</t>
  </si>
  <si>
    <t>WN4098</t>
  </si>
  <si>
    <t>3VW1M1AJ5GM252689</t>
  </si>
  <si>
    <t>JORGE LUIS BELTRAN SOTELO</t>
  </si>
  <si>
    <t>WN4113</t>
  </si>
  <si>
    <t>9BWAB05U1GP066378</t>
  </si>
  <si>
    <t>BLANCA FRAUSTO HERNANDEZ</t>
  </si>
  <si>
    <t>WN4128</t>
  </si>
  <si>
    <t>3VW2W116XCM042772</t>
  </si>
  <si>
    <t>JAVIER FELIPE MATA ORDUÑA</t>
  </si>
  <si>
    <t>WU162</t>
  </si>
  <si>
    <t>MEX4G2605FT039407</t>
  </si>
  <si>
    <t>JOSE ANGEL GARCIA RIOS</t>
  </si>
  <si>
    <t>WU161</t>
  </si>
  <si>
    <t>TOMA INV-137 105,000</t>
  </si>
  <si>
    <t>MEX4G2605ET012299</t>
  </si>
  <si>
    <t>ROMAN ATEAGA LOPEZ</t>
  </si>
  <si>
    <t>WU157</t>
  </si>
  <si>
    <t>3VW1M1AJ0GM272834</t>
  </si>
  <si>
    <t>JOSE MANUEL TELLEZ SERNA</t>
  </si>
  <si>
    <t>WN4057</t>
  </si>
  <si>
    <t>MEX6G2605GT027185</t>
  </si>
  <si>
    <t>FELIPE MARTIN MONDRAGON GUILLEN</t>
  </si>
  <si>
    <t>WN4085</t>
  </si>
  <si>
    <t>MEX6F2600GT018090</t>
  </si>
  <si>
    <t>AUTOMOTRIZ LERMA,S.A. DE C.V.</t>
  </si>
  <si>
    <t>WN4168</t>
  </si>
  <si>
    <t>MEX6F2604GT018724</t>
  </si>
  <si>
    <t>AUTOMOTORES DE MORELOS, S.A. DE C.V.</t>
  </si>
  <si>
    <t>WN4169</t>
  </si>
  <si>
    <t>9BWLL45Z4G4035247</t>
  </si>
  <si>
    <t>MHA, S.A. DE C.V.</t>
  </si>
  <si>
    <t>WN4167</t>
  </si>
  <si>
    <t>3VW1M1AJXGM274378</t>
  </si>
  <si>
    <t>CARLOS AVILA HERNANDEZ</t>
  </si>
  <si>
    <t>WN4108</t>
  </si>
  <si>
    <t>3VWGW6AJ6GM217984</t>
  </si>
  <si>
    <t>ALEJANDRO GONZALEZ ESTRADA</t>
  </si>
  <si>
    <t>WN4140</t>
  </si>
  <si>
    <t>3VW2M1AJ6GM264399</t>
  </si>
  <si>
    <t>MA. LAURA FRIAS MALAGON</t>
  </si>
  <si>
    <t>WN4120</t>
  </si>
  <si>
    <t>MEX5J2604GT027739</t>
  </si>
  <si>
    <t>VIOLETA DEL CARMEN ARMENTA LEON</t>
  </si>
  <si>
    <t>WN4152</t>
  </si>
  <si>
    <t>TOMA INV-143 $110,000</t>
  </si>
  <si>
    <t>9BWKB05U9GP002335</t>
  </si>
  <si>
    <t>VICTOR JESUS HERNANDEZ VAZQUEZ</t>
  </si>
  <si>
    <t>WN4182</t>
  </si>
  <si>
    <t>9BWKB05U0GP061709</t>
  </si>
  <si>
    <t>PHARMACOSMETIC MANUFACTURIN SERVICES, S.A. DE C.V.</t>
  </si>
  <si>
    <t>WN3956</t>
  </si>
  <si>
    <t>MEX522605GT016343</t>
  </si>
  <si>
    <t>WN3979</t>
  </si>
  <si>
    <t>9BWKB05U3GP063860</t>
  </si>
  <si>
    <t>WN3958</t>
  </si>
  <si>
    <t>MEX522602GT013206</t>
  </si>
  <si>
    <t>WN3963</t>
  </si>
  <si>
    <t>9BWKB05U5GP064833</t>
  </si>
  <si>
    <t>WN3957</t>
  </si>
  <si>
    <t>9BWKB05U1GP061573</t>
  </si>
  <si>
    <t>WN3959</t>
  </si>
  <si>
    <t>9BWKB05UXGP061930</t>
  </si>
  <si>
    <t>WN3960</t>
  </si>
  <si>
    <t>3VW2W2AJ7GM242105</t>
  </si>
  <si>
    <t>WN3977</t>
  </si>
  <si>
    <t>MEX612601GT026603</t>
  </si>
  <si>
    <t>DALTON COPILCO, S.A. DE C.V.</t>
  </si>
  <si>
    <t>WN4183</t>
  </si>
  <si>
    <t>3VW1M1AJ9GM264330</t>
  </si>
  <si>
    <t>JAVIER GALVAN CASTRO</t>
  </si>
  <si>
    <t>WN4134</t>
  </si>
  <si>
    <t>WVGGX65N6GW527917</t>
  </si>
  <si>
    <t>ARTURO PEREZ RESENDIZ</t>
  </si>
  <si>
    <t>WN4144</t>
  </si>
  <si>
    <t>3VW1W2AJ6GM243399</t>
  </si>
  <si>
    <t>WN4190</t>
  </si>
  <si>
    <t>3VW1M1AJ0GM272820</t>
  </si>
  <si>
    <t>ISRAEL LEON ROMERO QUINTERO</t>
  </si>
  <si>
    <t>WN4158</t>
  </si>
  <si>
    <t>MEX6F2600GT018249</t>
  </si>
  <si>
    <t>JORGE IGNACIO BERNY MONTES</t>
  </si>
  <si>
    <t>WN4145</t>
  </si>
  <si>
    <t>1VWBR7A37GC005069</t>
  </si>
  <si>
    <t>LISAMBA, S.A DE C.V.</t>
  </si>
  <si>
    <t>WN4136</t>
  </si>
  <si>
    <t>TOMA INV-142 $200,000</t>
  </si>
  <si>
    <t>3VW1M1AJXGM285333</t>
  </si>
  <si>
    <t>AMAURI ENRIQUE VEGA MORAN</t>
  </si>
  <si>
    <t>WN4188</t>
  </si>
  <si>
    <t>3VW1M1AJ2GM272883</t>
  </si>
  <si>
    <t>CELIA CHAVEZ ANGELES</t>
  </si>
  <si>
    <t>WN4127</t>
  </si>
  <si>
    <t>3VW1W1AJ0GM227192</t>
  </si>
  <si>
    <t>NELLY MAURILIA GARCIA IBARRA</t>
  </si>
  <si>
    <t>WN4146</t>
  </si>
  <si>
    <t>KL1JD5AE4CB018937</t>
  </si>
  <si>
    <t>MARISOL GARCIA UGALDE</t>
  </si>
  <si>
    <t>WU163</t>
  </si>
  <si>
    <t>9BWDB45U7GT045272</t>
  </si>
  <si>
    <t>AUTOMOTORES AMERICAS, S.A. DE C.V.</t>
  </si>
  <si>
    <t>WN4192</t>
  </si>
  <si>
    <t>MEX612600GT026267</t>
  </si>
  <si>
    <t>AUTO VENTAS, S.A DE C.V.</t>
  </si>
  <si>
    <t>WN4199</t>
  </si>
  <si>
    <t>3VW5R6AJ4GM265806</t>
  </si>
  <si>
    <t>RUBEN TORRES JAUREGUI</t>
  </si>
  <si>
    <t>WN4106</t>
  </si>
  <si>
    <t>TOMA INV-141 $175,000</t>
  </si>
  <si>
    <t>3VWGW6AJ8GM285946</t>
  </si>
  <si>
    <t>LAURO VAZQUEZ CLAVEL</t>
  </si>
  <si>
    <t>WN4178</t>
  </si>
  <si>
    <t>WVGGX65N6GW532079</t>
  </si>
  <si>
    <t>WN4191</t>
  </si>
  <si>
    <t>3VW2M1AJ3GM292449</t>
  </si>
  <si>
    <t>WN4200</t>
  </si>
  <si>
    <t>MEX522603GT016275</t>
  </si>
  <si>
    <t>ANSELMO HERNANDEZ BRAVO</t>
  </si>
  <si>
    <t>WN4138</t>
  </si>
  <si>
    <t>9BWKB05U0EP178915</t>
  </si>
  <si>
    <t>MARTIN HERNANDEZ RODRIGUEZ</t>
  </si>
  <si>
    <t>WU164</t>
  </si>
  <si>
    <t>3VW1M1AJ9GM278177</t>
  </si>
  <si>
    <t>SILVIA SINECIO AGUILAR</t>
  </si>
  <si>
    <t>WN4118</t>
  </si>
  <si>
    <t>MEX6G260XGT027666</t>
  </si>
  <si>
    <t>LETICIA VAZQUEZ JIMENEZ</t>
  </si>
  <si>
    <t>WN4174</t>
  </si>
  <si>
    <t>3VWWB6AU7GM009873</t>
  </si>
  <si>
    <t>JUAN SANCHEZ LOPEZ</t>
  </si>
  <si>
    <t>WN4155</t>
  </si>
  <si>
    <t>3VWBW49M6BM041137</t>
  </si>
  <si>
    <t>LAILA CHRISTINE PLARREN ANDRESEN</t>
  </si>
  <si>
    <t>WU165</t>
  </si>
  <si>
    <t>3VW1V49M9EM011325</t>
  </si>
  <si>
    <t>JOSE ANTONIO SANCHEZ CHAVEZ</t>
  </si>
  <si>
    <t>WU153</t>
  </si>
  <si>
    <t>RAMIRO ANDALON GONZALEZ</t>
  </si>
  <si>
    <t>WU155</t>
  </si>
  <si>
    <t>3VW2W1AJ2GM288418</t>
  </si>
  <si>
    <t>MA. GUADALUPE UGALDE SALINAS</t>
  </si>
  <si>
    <t>WN4198</t>
  </si>
  <si>
    <t>3VW1M1AJ3GM284265</t>
  </si>
  <si>
    <t>PAULINO GODOY RAMIREZ</t>
  </si>
  <si>
    <t>WN4189</t>
  </si>
  <si>
    <t>MEX5J2606GT010750</t>
  </si>
  <si>
    <t>JUAN DE DIOS PEREZ RIVERA</t>
  </si>
  <si>
    <t>WN4202</t>
  </si>
  <si>
    <t>3VW1V49M8DM029653</t>
  </si>
  <si>
    <t>JOSE MA. ARELLANO CHAVEZ</t>
  </si>
  <si>
    <t>WU169</t>
  </si>
  <si>
    <t>9BWAB45U9GP073716</t>
  </si>
  <si>
    <t>JUAN CARLOS RODRIGUEZ GUERRERO</t>
  </si>
  <si>
    <t>WN4165</t>
  </si>
  <si>
    <t>MEX5J2602GT031157</t>
  </si>
  <si>
    <t>WN4173</t>
  </si>
  <si>
    <t>9BWAB05U3GP068648</t>
  </si>
  <si>
    <t>WN4213</t>
  </si>
  <si>
    <t>MEX532608GT017628</t>
  </si>
  <si>
    <t>VAQSA AUTOMOVILES QUERETANOS, S.A DE C.V.</t>
  </si>
  <si>
    <t>WN4214</t>
  </si>
  <si>
    <t>3VWGW6AJ3GM206117</t>
  </si>
  <si>
    <t>ALMA BERNARDETTE SEOANE SOLORZANO</t>
  </si>
  <si>
    <t>WN4162</t>
  </si>
  <si>
    <t>MEX5H2602GT017660</t>
  </si>
  <si>
    <t>CSI LEASING MEXICO, S DE R.L DE C.V.</t>
  </si>
  <si>
    <t>WN4044</t>
  </si>
  <si>
    <t>3VWLW6AJ0GM286216</t>
  </si>
  <si>
    <t>JUAN CARLOS FIGUEROA GUZMAN</t>
  </si>
  <si>
    <t>WN4176</t>
  </si>
  <si>
    <t>3VW1M1AJ2GM282930</t>
  </si>
  <si>
    <t>ALEJANDRO PICHARDO VAZQUEZ</t>
  </si>
  <si>
    <t>WN4159</t>
  </si>
  <si>
    <t>MEX612605GT023865</t>
  </si>
  <si>
    <t>WN4216</t>
  </si>
  <si>
    <t>3VW1W2AJ8GM247941</t>
  </si>
  <si>
    <t>CENOBIO ANTONIO MIRANDA</t>
  </si>
  <si>
    <t>WN4194</t>
  </si>
  <si>
    <t>MEX5G260XGT034645</t>
  </si>
  <si>
    <t>LUIS FERNANDO GARCIA HERNANDEZ</t>
  </si>
  <si>
    <t>WN4196</t>
  </si>
  <si>
    <t>MEX612600FT111270</t>
  </si>
  <si>
    <t>MONICA MALDONADO CRUZ</t>
  </si>
  <si>
    <t>WN4074</t>
  </si>
  <si>
    <t>3VWLW6AJ7FM416037</t>
  </si>
  <si>
    <t>ROGELIO AGUILAR TORIZ</t>
  </si>
  <si>
    <t>WN4181</t>
  </si>
  <si>
    <t>3VW1M1AJ6GM274961</t>
  </si>
  <si>
    <t>SALVADOR TELLEZ VALDEZ</t>
  </si>
  <si>
    <t>WN4185</t>
  </si>
  <si>
    <t>WVGGX65N8EW518634</t>
  </si>
  <si>
    <t>EDITH TREJO GUTIERREZ</t>
  </si>
  <si>
    <t>WU0167</t>
  </si>
  <si>
    <t>3VWWB6AU9GM027081</t>
  </si>
  <si>
    <t>WN4197</t>
  </si>
  <si>
    <t>9BWAB05U7GP075361</t>
  </si>
  <si>
    <t>JUAN CARLOS BARCENA ROJAS</t>
  </si>
  <si>
    <t>WN4204</t>
  </si>
  <si>
    <t>MEX4G2602FT019888</t>
  </si>
  <si>
    <t>OMAR DIAZ GARCIA</t>
  </si>
  <si>
    <t>WU0172</t>
  </si>
  <si>
    <t>3VW1M1AJ6GM297205</t>
  </si>
  <si>
    <t>ALFONSO ERNESTO RUIZ HERNANDEZ</t>
  </si>
  <si>
    <t>WN4218</t>
  </si>
  <si>
    <t>3VWLW6AJ9GM278423</t>
  </si>
  <si>
    <t>SUSANA TORRES ARGUETA</t>
  </si>
  <si>
    <t>WN4177</t>
  </si>
  <si>
    <t>3VWWB6AU9GM027825</t>
  </si>
  <si>
    <t>WN4217</t>
  </si>
  <si>
    <t>9BWKB05U1GP078518</t>
  </si>
  <si>
    <t>CENTRO VACACIONAL ECOTURISTICO LAS TORRES,S.C. DE RL DE C.V.</t>
  </si>
  <si>
    <t>WN4224</t>
  </si>
  <si>
    <t>MONICA PATRICIA MALDONADO CRUZ</t>
  </si>
  <si>
    <t>VSSGN26J8FR028871</t>
  </si>
  <si>
    <t>IBIZA</t>
  </si>
  <si>
    <t>ALAIN ANGELES MACIAS</t>
  </si>
  <si>
    <t>WU0166</t>
  </si>
  <si>
    <t>9BWAB05U2GP073789</t>
  </si>
  <si>
    <t>FABIOLA JOSEFINA PINEDA BUENROSTRO</t>
  </si>
  <si>
    <t>WN4206</t>
  </si>
  <si>
    <t>3VW1M1AJ5GM290360</t>
  </si>
  <si>
    <t>ANA LILIA SALAS RESENDIZ</t>
  </si>
  <si>
    <t>WN4228</t>
  </si>
  <si>
    <t>MEX5H2609GT030535</t>
  </si>
  <si>
    <t>ISABEL BARBOSA RODRIGUEZ</t>
  </si>
  <si>
    <t>WN4215</t>
  </si>
  <si>
    <t>MEX5H2601GT020825</t>
  </si>
  <si>
    <t>AUTOMOTRIZ BONN DORADA, S.A. DE C.V.</t>
  </si>
  <si>
    <t>WN4222</t>
  </si>
  <si>
    <t>3HGRM3854CG002400</t>
  </si>
  <si>
    <t>HONDA</t>
  </si>
  <si>
    <t>ROSA PERLINA CASADOS CRUZ</t>
  </si>
  <si>
    <t>WU0179</t>
  </si>
  <si>
    <t>9BWDB05U1DT161085</t>
  </si>
  <si>
    <t>KARINA SALAS DIAZ</t>
  </si>
  <si>
    <t>WU0180</t>
  </si>
  <si>
    <t>3VWWB6AU0GM025865</t>
  </si>
  <si>
    <t>EDGAR VALENCIA MONARES</t>
  </si>
  <si>
    <t>WN4212</t>
  </si>
  <si>
    <t>3VW7B6AU7GM028556</t>
  </si>
  <si>
    <t>MONARQUIA AUTOMOTRIZ, S.A. DE C.V.</t>
  </si>
  <si>
    <t>WN4220</t>
  </si>
  <si>
    <t>KL1JD5AE1CB058103</t>
  </si>
  <si>
    <t>MA. CONCEPCION PADRON HUERTA</t>
  </si>
  <si>
    <t>WU0168</t>
  </si>
  <si>
    <t>3VW1M1AJ7GM273432</t>
  </si>
  <si>
    <t>CESAR ALEJANDRO COLUNGA PEREZ</t>
  </si>
  <si>
    <t>WN4184</t>
  </si>
  <si>
    <t>MEX512608GT031115</t>
  </si>
  <si>
    <t>VOL AUTOMOTRIZ, S.A. DE C.V.</t>
  </si>
  <si>
    <t>WN4240</t>
  </si>
  <si>
    <t>3VWLW6AJ0GM207806</t>
  </si>
  <si>
    <t>AUTOMOTRIZ TULA DE ALLENDE, S.A. DE C.V.</t>
  </si>
  <si>
    <t>WN4242</t>
  </si>
  <si>
    <t>9BWAB05U4GP071929</t>
  </si>
  <si>
    <t>ADRIAN IVAN GARCIA DIEGO</t>
  </si>
  <si>
    <t>WN4209</t>
  </si>
  <si>
    <t>MEX522607GT030034</t>
  </si>
  <si>
    <t>WN4241</t>
  </si>
  <si>
    <t>1N6AD0ER8EN717348</t>
  </si>
  <si>
    <t>FRONTIER</t>
  </si>
  <si>
    <t>ROSA MARIA ALAMILLA VILLEGAS</t>
  </si>
  <si>
    <t>WU0181</t>
  </si>
  <si>
    <t>3VW446AJ4DM242158</t>
  </si>
  <si>
    <t>RICARDO JUAN BENITEZ MARTINEZ</t>
  </si>
  <si>
    <t>WU0184</t>
  </si>
  <si>
    <t>MEXG2604FT024218</t>
  </si>
  <si>
    <t>DANIEL AGUILAR ESPITIA</t>
  </si>
  <si>
    <t>WU0177</t>
  </si>
  <si>
    <t>WVWCU46R0DY074086</t>
  </si>
  <si>
    <t>CARLOS OLVERA SANCHEZ</t>
  </si>
  <si>
    <t>WU0173</t>
  </si>
  <si>
    <t>3VWBV09M5CM034059</t>
  </si>
  <si>
    <t>JAVIER MELENDEZ ARELLANO</t>
  </si>
  <si>
    <t>WU0183</t>
  </si>
  <si>
    <t>9BWAB45U5GP074359</t>
  </si>
  <si>
    <t>EURO ALEMENA, S.A. DE C.V.</t>
  </si>
  <si>
    <t>WN4249</t>
  </si>
  <si>
    <t>3VW1V09M7CM034169</t>
  </si>
  <si>
    <t>RUBEN SPINDOLA RIVERA</t>
  </si>
  <si>
    <t>WU0178</t>
  </si>
  <si>
    <t>3VW1M1AJ6GM292845</t>
  </si>
  <si>
    <t>GERARDO GARFIAS VARGAS</t>
  </si>
  <si>
    <t>WN4221</t>
  </si>
  <si>
    <t>3VW1M1AJ9GM292578</t>
  </si>
  <si>
    <t>ANA MARIA RIVERA DORANTES</t>
  </si>
  <si>
    <t>WN4248</t>
  </si>
  <si>
    <t>MEX5H2608GT028596</t>
  </si>
  <si>
    <t>JUAN RANULFO HERNANDEZ SALAS</t>
  </si>
  <si>
    <t>WN4193</t>
  </si>
  <si>
    <t>3VW1K1AJ3GM301023</t>
  </si>
  <si>
    <t>CONCEPCION CALLEJAS PEREZ</t>
  </si>
  <si>
    <t>WN4226</t>
  </si>
  <si>
    <t>MEX5J2604GT032794</t>
  </si>
  <si>
    <t>JORGE LUIS CASTELLANOS DE ROJAS</t>
  </si>
  <si>
    <t>WN4227</t>
  </si>
  <si>
    <t>MEX522600GT033907</t>
  </si>
  <si>
    <t>MARTHA ALICIA GAONA TINOCO</t>
  </si>
  <si>
    <t>WN4232</t>
  </si>
  <si>
    <t>3VW1M1AJ3GM256644</t>
  </si>
  <si>
    <t>ANDRES ALEGRIA MUNGUIA</t>
  </si>
  <si>
    <t>WN4237</t>
  </si>
  <si>
    <t>3VWWB6AU3GM035726</t>
  </si>
  <si>
    <t>JULIO CESAR URIBE SANCHEZ</t>
  </si>
  <si>
    <t>WN4201</t>
  </si>
  <si>
    <t>VSSGN26J5FR034837</t>
  </si>
  <si>
    <t>IBIZA STYLE</t>
  </si>
  <si>
    <t>MARIO ROBERTO CAPUANO ZUÑIGA</t>
  </si>
  <si>
    <t>WU0175</t>
  </si>
  <si>
    <t>9BWJB45U7GP018651</t>
  </si>
  <si>
    <t>JOSE ARTEMIO TREJO LEAL</t>
  </si>
  <si>
    <t>WN4259</t>
  </si>
  <si>
    <t>3VW1M1AJ8GM281183</t>
  </si>
  <si>
    <t>IRASEMA GOMEZ TREJO</t>
  </si>
  <si>
    <t>WN4256</t>
  </si>
  <si>
    <t>TOMA INV-154 $251,000</t>
  </si>
  <si>
    <t>1VWBR7A37GC013172</t>
  </si>
  <si>
    <t>JOSE ANTONIO ALVAREZ SILVA</t>
  </si>
  <si>
    <t>WN4230</t>
  </si>
  <si>
    <t>MEX5H2608GT014990</t>
  </si>
  <si>
    <t>GUSTAVO URIBE</t>
  </si>
  <si>
    <t>WN4175</t>
  </si>
  <si>
    <t>MEX612606GT025916</t>
  </si>
  <si>
    <t>WN4269</t>
  </si>
  <si>
    <t>MEX3G2602ET047295</t>
  </si>
  <si>
    <t>SERGIO DE LA VEGA ESTRADA</t>
  </si>
  <si>
    <t>WU0182</t>
  </si>
  <si>
    <t>3VW1W1AJ6DM222218</t>
  </si>
  <si>
    <t>MARIA EUGENIA MORENO CHILIAZZA</t>
  </si>
  <si>
    <t>WU0186</t>
  </si>
  <si>
    <t>9BWDB05U3GT046122</t>
  </si>
  <si>
    <t>DEBORAH IRENE PRECIADO CARDENAS</t>
  </si>
  <si>
    <t>WN4277</t>
  </si>
  <si>
    <t>3VWGW6AJ8GM301644</t>
  </si>
  <si>
    <t>YOLANDA GERVASIO MARTINEZ</t>
  </si>
  <si>
    <t>WN4257</t>
  </si>
  <si>
    <t>TOMA INV-163 $165,000</t>
  </si>
  <si>
    <t>3VWGW6AJ4GM242009</t>
  </si>
  <si>
    <t>MARIA DEL MAR MORALES CABELLO</t>
  </si>
  <si>
    <t>WN4239</t>
  </si>
  <si>
    <t>MEX512602FT097013</t>
  </si>
  <si>
    <t>ANA CELIA GARCIA CANIZAL</t>
  </si>
  <si>
    <t>WN4245</t>
  </si>
  <si>
    <t>3VWGW6AJ8GM304835</t>
  </si>
  <si>
    <t>VALENTE MIRANDA MARTINEZ</t>
  </si>
  <si>
    <t>WN4262</t>
  </si>
  <si>
    <t>MEX4G2600FT019646</t>
  </si>
  <si>
    <t>ANDREA BELINDA ACOSTA RICO</t>
  </si>
  <si>
    <t>WU0185</t>
  </si>
  <si>
    <t>51155205</t>
  </si>
  <si>
    <t>MEX4G2600FT016942</t>
  </si>
  <si>
    <t>PEM BAJIO S DE RL DE C.V.</t>
  </si>
  <si>
    <t>WU0190</t>
  </si>
  <si>
    <t>3VWGW6AJ0GM244839</t>
  </si>
  <si>
    <t>CARLOS HORACIO CAMACHO GUERRERO</t>
  </si>
  <si>
    <t>WN4303</t>
  </si>
  <si>
    <t>MEX5G2601GT037210</t>
  </si>
  <si>
    <t>JACOB RANGEL CAMACHO</t>
  </si>
  <si>
    <t>WN4302</t>
  </si>
  <si>
    <t>3VW4R6AJ3GM293141</t>
  </si>
  <si>
    <t>DISTRIBUIDORA VOLKSWAGEN DEL CENTRO SA DE CV</t>
  </si>
  <si>
    <t>WN4305</t>
  </si>
  <si>
    <t>MEX6G2606GT030466</t>
  </si>
  <si>
    <t>DISTRIBUIDORA VOLKSWAGEN DEL DEL BAJIO SA DE CV</t>
  </si>
  <si>
    <t>WN4298</t>
  </si>
  <si>
    <t>MEX61260XGT025725</t>
  </si>
  <si>
    <t>WN4295</t>
  </si>
  <si>
    <t>8AWDD42H5GA004526</t>
  </si>
  <si>
    <t>SISTEMAS DE IRRIGACION Y CONSULTORIA AGROPECUARIA, S.A. DE C.V.</t>
  </si>
  <si>
    <t>WN4301</t>
  </si>
  <si>
    <t>TOMA INV-158 $108,000</t>
  </si>
  <si>
    <t>3VW1K1AJXGM301519</t>
  </si>
  <si>
    <t>GERARDO PERRUSQUIA HERNANDEZ</t>
  </si>
  <si>
    <t>WN4235</t>
  </si>
  <si>
    <t>51157528</t>
  </si>
  <si>
    <t>3VW1W1AJ4GM287587</t>
  </si>
  <si>
    <t>JOSE MARCOS ZEA PEREZ</t>
  </si>
  <si>
    <t>WN4292</t>
  </si>
  <si>
    <t>ok</t>
  </si>
  <si>
    <t>SE PRESENTO EN DICIEMBRE DE 2015</t>
  </si>
  <si>
    <t>SI</t>
  </si>
  <si>
    <t>MEX612604FT114611</t>
  </si>
  <si>
    <t>RENE LIZARDI MARTINEZ</t>
  </si>
  <si>
    <t>WN4255</t>
  </si>
  <si>
    <t>51156535</t>
  </si>
  <si>
    <t>MEX5J2604GT017521</t>
  </si>
  <si>
    <t>MARIBEL RAMIREZ HERNANDEZ</t>
  </si>
  <si>
    <t>WN4236</t>
  </si>
  <si>
    <t>MEX612606FT110656</t>
  </si>
  <si>
    <t>ALFONSO HERNANDEZ CAMPOS</t>
  </si>
  <si>
    <t>WN4308</t>
  </si>
  <si>
    <t>MEX5H2605GT042228</t>
  </si>
  <si>
    <t>OSCAR HUGO PEREZ MARQUEZ</t>
  </si>
  <si>
    <t>WN4289</t>
  </si>
  <si>
    <t>3N1AB6AD7BL641030</t>
  </si>
  <si>
    <t>SENTRA</t>
  </si>
  <si>
    <t>SERGIO ALBERTO MIRELES UGALDE</t>
  </si>
  <si>
    <t>WU0195</t>
  </si>
  <si>
    <t>9BWDB45U3GT028324</t>
  </si>
  <si>
    <t>WN4311</t>
  </si>
  <si>
    <t>3VW1W1AJXGM306000</t>
  </si>
  <si>
    <t>MAGALY ALVARADO BARRERA</t>
  </si>
  <si>
    <t>WN4278</t>
  </si>
  <si>
    <t>51144297</t>
  </si>
  <si>
    <t>3VW11W1AJXFM257413</t>
  </si>
  <si>
    <t>LETICIA MARCELA MARTIN MILAN</t>
  </si>
  <si>
    <t>WU0187</t>
  </si>
  <si>
    <t>3VWLW6AJ7GM298220</t>
  </si>
  <si>
    <t>ALIMENTOS BALANCEADOS Y SERVICIOS INTEGRADOS 2070, S.A. DE C.V.</t>
  </si>
  <si>
    <t>WN4304</t>
  </si>
  <si>
    <t>3VW2W2AJ1GM308552</t>
  </si>
  <si>
    <t>MA. SOCORRO GUERRERO RAMIREZ</t>
  </si>
  <si>
    <t>WN4208</t>
  </si>
  <si>
    <t>9BWDB05U2GT050646</t>
  </si>
  <si>
    <t>SAUL TORRES DIAZ</t>
  </si>
  <si>
    <t>WN4306</t>
  </si>
  <si>
    <t>51149826</t>
  </si>
  <si>
    <t>3VWWB6AU5GM037624</t>
  </si>
  <si>
    <t>CRECENCIO ALEGRIA ALEGRIA</t>
  </si>
  <si>
    <t>WN4261</t>
  </si>
  <si>
    <t>51145201</t>
  </si>
  <si>
    <t>3VWVB6AU5GM023671</t>
  </si>
  <si>
    <t>WN4225</t>
  </si>
  <si>
    <t>3VW2W1AJ8FM23007</t>
  </si>
  <si>
    <t>TIRSO OLGUIN PEDRAZA</t>
  </si>
  <si>
    <t>WU0198</t>
  </si>
  <si>
    <t>9BWAB05U7EP153991</t>
  </si>
  <si>
    <t>ROCIO GONZALEZ VALENCIA</t>
  </si>
  <si>
    <t>WU0188</t>
  </si>
  <si>
    <t>51156493</t>
  </si>
  <si>
    <t>3VW1W1AJ5GM308947</t>
  </si>
  <si>
    <t>ERICKA MIGUEL ROMERO</t>
  </si>
  <si>
    <t>WN4310</t>
  </si>
  <si>
    <t>9BWAB05U3GP061263</t>
  </si>
  <si>
    <t>JOSE ANTONIO GOMEZ BASALDUA</t>
  </si>
  <si>
    <t>WN4307</t>
  </si>
  <si>
    <t>51155228</t>
  </si>
  <si>
    <t>DEPOSITO EN BANCO BBVA 18573</t>
  </si>
  <si>
    <t>MEX5G2608GT040427</t>
  </si>
  <si>
    <t>NELLY ROSAS BERLANGA</t>
  </si>
  <si>
    <t>WN4286</t>
  </si>
  <si>
    <t>MEX532602GT011954</t>
  </si>
  <si>
    <t>VILLAUTO MONTERREY, S.A. DE C.V.</t>
  </si>
  <si>
    <t>WN4317</t>
  </si>
  <si>
    <t>3VW1W2AJXGM243454</t>
  </si>
  <si>
    <t>WOLFSBURS DE OCCIDENTE, S.A. DE C.V.</t>
  </si>
  <si>
    <t>WN4322</t>
  </si>
  <si>
    <t>MEX612608GT025979</t>
  </si>
  <si>
    <t>WN4315</t>
  </si>
  <si>
    <t>MEX5J2603GT030471</t>
  </si>
  <si>
    <t>WN4312</t>
  </si>
  <si>
    <t>9BWAB05U7GP069706</t>
  </si>
  <si>
    <t>JESUS JONATHAN GUTIERREZ MARCELO</t>
  </si>
  <si>
    <t>WN4263</t>
  </si>
  <si>
    <t>MEX5H2607GT042067</t>
  </si>
  <si>
    <t>DISTRIBUIDORA VOLKSWAGEN LOMAS, S.A. DE C.V.</t>
  </si>
  <si>
    <t>WN4321</t>
  </si>
  <si>
    <t>3VW1W1AJ8GM236917</t>
  </si>
  <si>
    <t>WN4314</t>
  </si>
  <si>
    <t>3VW1M1AJ2GM297363</t>
  </si>
  <si>
    <t>JAVIER PEREZ VAZQUEZ</t>
  </si>
  <si>
    <t>WN4247</t>
  </si>
  <si>
    <t>51153864</t>
  </si>
  <si>
    <t>MEX5G2601GT037255</t>
  </si>
  <si>
    <t>LADISLAO JR MARTINEZ MENDOZA</t>
  </si>
  <si>
    <t>WN4299</t>
  </si>
  <si>
    <t>3VWGW6AJ2GM285926</t>
  </si>
  <si>
    <t>CONSUELO LEYVA RESENDIZ</t>
  </si>
  <si>
    <t>WN4276</t>
  </si>
  <si>
    <t>2309300</t>
  </si>
  <si>
    <t>9BWAB45U2GP083763</t>
  </si>
  <si>
    <t>RICARDO LEONEL MURO SANDOVAL</t>
  </si>
  <si>
    <t>WN4281</t>
  </si>
  <si>
    <t>51160446</t>
  </si>
  <si>
    <t>3VW1M1AJ0GM248209</t>
  </si>
  <si>
    <t>CRISTOBAL ABDIEL CABELLO RODRIGUEZ</t>
  </si>
  <si>
    <t>WN4285</t>
  </si>
  <si>
    <t>2308518</t>
  </si>
  <si>
    <t>NO</t>
  </si>
  <si>
    <t>9BWKB05U2GP051439</t>
  </si>
  <si>
    <t>WN4282</t>
  </si>
  <si>
    <t>51166492</t>
  </si>
  <si>
    <t>MEX6F2602GT018821</t>
  </si>
  <si>
    <t>WN4343</t>
  </si>
  <si>
    <t>9BWAB05U1GP074240</t>
  </si>
  <si>
    <t>EVELYN RAMIREZ JIMENEZ</t>
  </si>
  <si>
    <t>3VW1M1AJ7EM205158</t>
  </si>
  <si>
    <t>JUAN VALERIO RESENDIZ</t>
  </si>
  <si>
    <t>WU0194</t>
  </si>
  <si>
    <t>MEX5H2606GT042108</t>
  </si>
  <si>
    <t>YOLANDA PEREGRINO CUELLAR</t>
  </si>
  <si>
    <t>WN4318</t>
  </si>
  <si>
    <t>51165834</t>
  </si>
  <si>
    <t>9BWDB45U6DT064049</t>
  </si>
  <si>
    <t>BEATRIZ SILVESTRE HERNANDEZ</t>
  </si>
  <si>
    <t>WU0207</t>
  </si>
  <si>
    <t>VSSGN26J6FR26231</t>
  </si>
  <si>
    <t>MARIA DEL CARMEN GONZALEZ CERVANTES</t>
  </si>
  <si>
    <t>WU0202</t>
  </si>
  <si>
    <t>51165902</t>
  </si>
  <si>
    <t>3VWWB6AU0GM027910</t>
  </si>
  <si>
    <t>ALDEN VALLEJO, S.A. DE C.V.</t>
  </si>
  <si>
    <t>WN4352</t>
  </si>
  <si>
    <t>9BWKB05U9GP049302</t>
  </si>
  <si>
    <t>ERIK GUADALUPE ALCANTARA PRUDENCIO</t>
  </si>
  <si>
    <t>WN4316</t>
  </si>
  <si>
    <t>8AWDD42H6FA054995</t>
  </si>
  <si>
    <t>NANCY ZAMBRANO AGUILAR</t>
  </si>
  <si>
    <t>WN4265</t>
  </si>
  <si>
    <t>3VW1W1AJ2GM278211</t>
  </si>
  <si>
    <t>PEDRO ALBERTO ALARCON UGALDE</t>
  </si>
  <si>
    <t>WN4323</t>
  </si>
  <si>
    <t>2309881</t>
  </si>
  <si>
    <t>3VW1W1AJXGM252486</t>
  </si>
  <si>
    <t>ANDRES RIOS CASTRO</t>
  </si>
  <si>
    <t>WN4342</t>
  </si>
  <si>
    <t>51169673</t>
  </si>
  <si>
    <t>3VW1W2AJ6GM246691</t>
  </si>
  <si>
    <t>DORIAN RODRIGUEZ MARTINEZ</t>
  </si>
  <si>
    <t>WN4360</t>
  </si>
  <si>
    <t>9BWKB05U8GP055334</t>
  </si>
  <si>
    <t>ODILON GONZALEZ PATIÑO</t>
  </si>
  <si>
    <t>WN4362</t>
  </si>
  <si>
    <t>3VW1V49M3DM033335</t>
  </si>
  <si>
    <t>ALEJANDRO CASTRILLO BOUCHAN</t>
  </si>
  <si>
    <t>WU0211</t>
  </si>
  <si>
    <t>MEX6G2602GT038970</t>
  </si>
  <si>
    <t>BERNHARD MACHTEL LANG</t>
  </si>
  <si>
    <t>WN4364</t>
  </si>
  <si>
    <t>MEX512604FT093724</t>
  </si>
  <si>
    <t>RAUL TORRES CABRERA</t>
  </si>
  <si>
    <t>WN4344</t>
  </si>
  <si>
    <t>51163656</t>
  </si>
  <si>
    <t>MEX572600GT037778</t>
  </si>
  <si>
    <t>MA. CONCEPCION MARTINEZ SANCHEZ</t>
  </si>
  <si>
    <t>WN4348</t>
  </si>
  <si>
    <t>MEX5H2602GT036533</t>
  </si>
  <si>
    <t>CLAUDIA LORA LEAL</t>
  </si>
  <si>
    <t>WN4319</t>
  </si>
  <si>
    <t>51165257</t>
  </si>
  <si>
    <t>9BWKB05U5GP076206</t>
  </si>
  <si>
    <t>BRENDA DANIELA OLVERA MAQUEDA</t>
  </si>
  <si>
    <t>WN4351</t>
  </si>
  <si>
    <t>51165768</t>
  </si>
  <si>
    <t>MEX5J2608GT044091</t>
  </si>
  <si>
    <t>J.MARIO JORGE SANCHEZ JIMENEZ</t>
  </si>
  <si>
    <t>WN4313</t>
  </si>
  <si>
    <t>MEX6G2606GT030399</t>
  </si>
  <si>
    <t>URIEL ARTEAGA ARTEAGA</t>
  </si>
  <si>
    <t>WN4326</t>
  </si>
  <si>
    <t>3VW1M1AJ2GM237213</t>
  </si>
  <si>
    <t>ARMANDO SANCHEZ MARTINEZ</t>
  </si>
  <si>
    <t>WN4350</t>
  </si>
  <si>
    <t>3VW1M1168CM050736</t>
  </si>
  <si>
    <t>ARIANA RAMOS PEREZ</t>
  </si>
  <si>
    <t>WU0203</t>
  </si>
  <si>
    <t>3VW1M1AJ3GM265487</t>
  </si>
  <si>
    <t>ELECTRIFICACIONES ALFA, S.A. DE C.V.</t>
  </si>
  <si>
    <t>WN4336</t>
  </si>
  <si>
    <t>51152951</t>
  </si>
  <si>
    <t>3VW2M1AJ7GM292891</t>
  </si>
  <si>
    <t>MARTIN RUIZ PEREZ</t>
  </si>
  <si>
    <t>51170235</t>
  </si>
  <si>
    <t>MEX5H2600GT031475</t>
  </si>
  <si>
    <t>MARTHA ELENA VALENCIA GOMEZ</t>
  </si>
  <si>
    <t>WN4356</t>
  </si>
  <si>
    <t>3VWLW6AJ9GM218304</t>
  </si>
  <si>
    <t>GRACIELA GARCIA GALVAN</t>
  </si>
  <si>
    <t>WN4353</t>
  </si>
  <si>
    <t>51169056</t>
  </si>
  <si>
    <t>9BWLB45U0GP079512</t>
  </si>
  <si>
    <t>WN4365</t>
  </si>
  <si>
    <t>51162544</t>
  </si>
  <si>
    <t>9BWKB05UXGP087752</t>
  </si>
  <si>
    <t>HURTADO Y SALDAÑA, S.A. DE C.V.</t>
  </si>
  <si>
    <t>WN4381</t>
  </si>
  <si>
    <t>9BWKB05U1GP087722</t>
  </si>
  <si>
    <t>WN4382</t>
  </si>
  <si>
    <t>9BWKB05U0GP088117</t>
  </si>
  <si>
    <t>MATERIAL Y EQUIPO ELECTRICO DE QUERETARO, S.A. DE C.V.</t>
  </si>
  <si>
    <t>WN4383</t>
  </si>
  <si>
    <t>3VW1W2AJ7GM245999</t>
  </si>
  <si>
    <t>FRANCISCO JAVIER MENDOZA MERTINEZ</t>
  </si>
  <si>
    <t>WN4339</t>
  </si>
  <si>
    <t>2310545</t>
  </si>
  <si>
    <t>3VW2M1AJXGM293176</t>
  </si>
  <si>
    <t>CLAUDIA MARTINEZ MEJIA</t>
  </si>
  <si>
    <t>WN4361</t>
  </si>
  <si>
    <t>51171432</t>
  </si>
  <si>
    <t>MEX5H2604GT041913</t>
  </si>
  <si>
    <t>WN4385</t>
  </si>
  <si>
    <t>MEX5H2608GT032096</t>
  </si>
  <si>
    <t>WN4388</t>
  </si>
  <si>
    <t>MEX5H2606GT031318</t>
  </si>
  <si>
    <t>CELIA SANCHEZ SALDAÑA</t>
  </si>
  <si>
    <t>WN4390</t>
  </si>
  <si>
    <t>3VW1W2AJ3GM247930</t>
  </si>
  <si>
    <t>WN4391</t>
  </si>
  <si>
    <t>MEX5G2606GT034674</t>
  </si>
  <si>
    <t>VICTOR MANUEL CAMACHO PEREZ</t>
  </si>
  <si>
    <t>WN4320</t>
  </si>
  <si>
    <t>MEX512602GT032860</t>
  </si>
  <si>
    <t>MARIA DE LOURDES VAZQUEZ LOPEZ</t>
  </si>
  <si>
    <t>WN4378</t>
  </si>
  <si>
    <t>51173156</t>
  </si>
  <si>
    <t>9BWAB05U6GP089557</t>
  </si>
  <si>
    <t>JORGE ADRIAN ROJAS ALCIBAR</t>
  </si>
  <si>
    <t>WN4349</t>
  </si>
  <si>
    <t>51164297</t>
  </si>
  <si>
    <t>3VW2V49M5DM003449</t>
  </si>
  <si>
    <t>ROSA MARIELA TALAVERA PEDRAZA</t>
  </si>
  <si>
    <t>WU0219</t>
  </si>
  <si>
    <t>3VW1W1AJ3GM245640</t>
  </si>
  <si>
    <t>ANA LUISA ZALETA PEÑA</t>
  </si>
  <si>
    <t>WN4368</t>
  </si>
  <si>
    <t>2311112</t>
  </si>
  <si>
    <t>MEX5G2609GT033714</t>
  </si>
  <si>
    <t>CARLOS ALBERTO DE LA CRUZ TENORIO</t>
  </si>
  <si>
    <t>WN4393</t>
  </si>
  <si>
    <t>MEX3G2600ET060658</t>
  </si>
  <si>
    <t>MARIA ELIZABETH MORALES GONZALEZ</t>
  </si>
  <si>
    <t>WU0213</t>
  </si>
  <si>
    <t>3VW2V49M5DM034765</t>
  </si>
  <si>
    <t>EDITH COBIAN MEJIA</t>
  </si>
  <si>
    <t>WU0215</t>
  </si>
  <si>
    <t>3VW1W2AJ3FM296642</t>
  </si>
  <si>
    <t>LUZ MARIA OSORNIO OCAMPO</t>
  </si>
  <si>
    <t>WU0220</t>
  </si>
  <si>
    <t>9BWAB05U0GP082491</t>
  </si>
  <si>
    <t>NATALIA REYES DIAZ</t>
  </si>
  <si>
    <t>WN4338</t>
  </si>
  <si>
    <t>51176382</t>
  </si>
  <si>
    <t>WVGGX65N7GW041701</t>
  </si>
  <si>
    <t>JUANA OLVERA FLORES</t>
  </si>
  <si>
    <t>WN4325</t>
  </si>
  <si>
    <t>51166605</t>
  </si>
  <si>
    <t>MEX522609GT026325</t>
  </si>
  <si>
    <t>JAVIER ANZURES VILLAGRAN</t>
  </si>
  <si>
    <t>WN4412</t>
  </si>
  <si>
    <t>9BWKB05UXGP094815</t>
  </si>
  <si>
    <t>CARLOS MAURICIO GONZALEZ GARCIA</t>
  </si>
  <si>
    <t>WN4357</t>
  </si>
  <si>
    <t>51163623</t>
  </si>
  <si>
    <t>9BWDB05U0GT044747</t>
  </si>
  <si>
    <t>MARTIN CARLOS SANTIAGO CRUZ</t>
  </si>
  <si>
    <t>WN4421</t>
  </si>
  <si>
    <t>9BWKB05UXGP091381</t>
  </si>
  <si>
    <t>ROGELIO CAMACHO ANGELES</t>
  </si>
  <si>
    <t>WN4408</t>
  </si>
  <si>
    <t>3VWBV09M4CM019245</t>
  </si>
  <si>
    <t>FRANCISCA JAVIER MATIAS</t>
  </si>
  <si>
    <t>WU0197</t>
  </si>
  <si>
    <t>51163597</t>
  </si>
  <si>
    <t>9BWAB05U9GP007854</t>
  </si>
  <si>
    <t>ALEJANDRO ONTIVEROS CAPETILLO</t>
  </si>
  <si>
    <t>WU0209</t>
  </si>
  <si>
    <t>51178963</t>
  </si>
  <si>
    <t>3VW1W1AJ0FM308448</t>
  </si>
  <si>
    <t>MONICA BARRON LANDEROS</t>
  </si>
  <si>
    <t>WU0221</t>
  </si>
  <si>
    <t>51178498</t>
  </si>
  <si>
    <t>TOMA INV-182 $122,000</t>
  </si>
  <si>
    <t>3VW1W1AJ8GM290296</t>
  </si>
  <si>
    <t>ISRAEL MARTINEZ ESCALONA</t>
  </si>
  <si>
    <t>WN4400</t>
  </si>
  <si>
    <t>MEX532608GT040522</t>
  </si>
  <si>
    <t>WN4425</t>
  </si>
  <si>
    <t>MEX532606GT017546</t>
  </si>
  <si>
    <t>RAUL FLORES SILVA</t>
  </si>
  <si>
    <t>WN4424</t>
  </si>
  <si>
    <t>3VW1K1AJ2GM311381</t>
  </si>
  <si>
    <t>ALFONSO MORALES ALEGRIA</t>
  </si>
  <si>
    <t>WN4386</t>
  </si>
  <si>
    <t>MEX3G2609FT056237</t>
  </si>
  <si>
    <t>CARTOMUNDO, S.A. DE C.V.</t>
  </si>
  <si>
    <t>WU0227</t>
  </si>
  <si>
    <t>3VWVB6AUXGM009930</t>
  </si>
  <si>
    <t>WN4426</t>
  </si>
  <si>
    <t>9BWDB05U0FT113550</t>
  </si>
  <si>
    <t>GERMAN CAMILO HURTADO EVANGELISTA</t>
  </si>
  <si>
    <t>WU0226</t>
  </si>
  <si>
    <t>51179528</t>
  </si>
  <si>
    <t>3VWLF6AJ7GM278968</t>
  </si>
  <si>
    <t>DANIEL HIDALGO ZEPEDA</t>
  </si>
  <si>
    <t>WN4407</t>
  </si>
  <si>
    <t>51177816</t>
  </si>
  <si>
    <t>MEX5H2601GT049127</t>
  </si>
  <si>
    <t>OSCAR MORAN HERNANDEZ</t>
  </si>
  <si>
    <t>WN4422</t>
  </si>
  <si>
    <t>MEX5H2604GT049462</t>
  </si>
  <si>
    <t>LEOBARDO CRUZ CAMACHO</t>
  </si>
  <si>
    <t>WN4420</t>
  </si>
  <si>
    <t>51182126</t>
  </si>
  <si>
    <t>TOMA INV-184 $125,000</t>
  </si>
  <si>
    <t>3VW1W1AJ6GM298798</t>
  </si>
  <si>
    <t>GERARDO ESTRELLA RESENDIZ</t>
  </si>
  <si>
    <t>WN4429</t>
  </si>
  <si>
    <t>51183275</t>
  </si>
  <si>
    <t>MEX5J2606GT037656</t>
  </si>
  <si>
    <t>DACIA ELENA HERNANDEZ MORALES</t>
  </si>
  <si>
    <t>WN4409</t>
  </si>
  <si>
    <t>MEX5H2607GT042750</t>
  </si>
  <si>
    <t>FRANCISCO ROSALES NAVA</t>
  </si>
  <si>
    <t>WN4406</t>
  </si>
  <si>
    <t>51179959</t>
  </si>
  <si>
    <t>3VW1W1AJ1GM277678</t>
  </si>
  <si>
    <t>VICTOR ANGEL HERNANDEZ FIGUEROA</t>
  </si>
  <si>
    <t>WN4394</t>
  </si>
  <si>
    <t>51173320</t>
  </si>
  <si>
    <t>3VWVB6AUXGM028588</t>
  </si>
  <si>
    <t>ANGEL ROCHA JARAMILLO</t>
  </si>
  <si>
    <t>WN4428</t>
  </si>
  <si>
    <t>51183153</t>
  </si>
  <si>
    <t>3VW1K1AJ1GM310450</t>
  </si>
  <si>
    <t>JUANA CHAVEZ GUTIERREZ</t>
  </si>
  <si>
    <t>WN4396</t>
  </si>
  <si>
    <t>WVGGX65N6FW605966</t>
  </si>
  <si>
    <t>MIGUEL ANGEL PEREZ CARRASCO</t>
  </si>
  <si>
    <t>WU0232</t>
  </si>
  <si>
    <t>3VWFS71K29M041539</t>
  </si>
  <si>
    <t>BORA</t>
  </si>
  <si>
    <t>JOEL HIPOLITO LIMON PLATA</t>
  </si>
  <si>
    <t>WU0230</t>
  </si>
  <si>
    <t>WVGGX65N6GW040037</t>
  </si>
  <si>
    <t>MARIBEL ARRIAGA COLIN</t>
  </si>
  <si>
    <t>WN4392</t>
  </si>
  <si>
    <t>51183483</t>
  </si>
  <si>
    <t>MEX572600GT032080</t>
  </si>
  <si>
    <t>INFINITY GLASS INTERNACIONAL, S.A. DE C.V.</t>
  </si>
  <si>
    <t>WN4379</t>
  </si>
  <si>
    <t>51173635</t>
  </si>
  <si>
    <t>MEX6F2604GT021431</t>
  </si>
  <si>
    <t>JORGE ALBERTO PALACIOS SINECIO</t>
  </si>
  <si>
    <t>WN4413</t>
  </si>
  <si>
    <t>MEX5H2606GT039659</t>
  </si>
  <si>
    <t>IMPRESIÓN DC S.A DE C.V.</t>
  </si>
  <si>
    <t>WN4376</t>
  </si>
  <si>
    <t>51173660</t>
  </si>
  <si>
    <t>1VWBR7A30GC005317</t>
  </si>
  <si>
    <t>EXO-S INDUSTRIAS, S.A. DE C.V.</t>
  </si>
  <si>
    <t>WU0235</t>
  </si>
  <si>
    <t>WVGGX65N1GW558895</t>
  </si>
  <si>
    <t>MOTORES ALEMANES RIVERA, S.A. DE C.V.</t>
  </si>
  <si>
    <t>WN4443</t>
  </si>
  <si>
    <t>3VWWB6AU0GM041824</t>
  </si>
  <si>
    <t>CATALINO CASTILLO FLORES</t>
  </si>
  <si>
    <t>WN4419</t>
  </si>
  <si>
    <t>51183101</t>
  </si>
  <si>
    <t>MEX5G2608GT057986</t>
  </si>
  <si>
    <t>ERICKA ASUNCION CORTES PEREZ</t>
  </si>
  <si>
    <t>WN4433</t>
  </si>
  <si>
    <t>51180488</t>
  </si>
  <si>
    <t>MEX612607FT114344</t>
  </si>
  <si>
    <t>WN4442</t>
  </si>
  <si>
    <t>3VW2K1AJ1GM317225</t>
  </si>
  <si>
    <t>WN4436</t>
  </si>
  <si>
    <t>3VW1K1AJ5GM317336</t>
  </si>
  <si>
    <t>LAURA CARINA FERNANDEZ ANAYA</t>
  </si>
  <si>
    <t>WN4434</t>
  </si>
  <si>
    <t>9BWAB05U0GP081230</t>
  </si>
  <si>
    <t>GABRIELA MARTINEZ HERNANDEZ</t>
  </si>
  <si>
    <t>WN4284</t>
  </si>
  <si>
    <t>51154476</t>
  </si>
  <si>
    <t>MEX512600GT030525</t>
  </si>
  <si>
    <t>RAFAEL EDUARDO VELASCO CERROS</t>
  </si>
  <si>
    <t>WN4395</t>
  </si>
  <si>
    <t>51178848</t>
  </si>
  <si>
    <t>3VWWB6AU2GM026984</t>
  </si>
  <si>
    <t>WN4454</t>
  </si>
  <si>
    <t>TOMA INV-186 $125,000</t>
  </si>
  <si>
    <t>3VW1W1AJ8FM276364</t>
  </si>
  <si>
    <t>GABRIEL GASPAR RAMIREZ</t>
  </si>
  <si>
    <t>WU0233</t>
  </si>
  <si>
    <t>3VW1K1AJ6GM311593</t>
  </si>
  <si>
    <t>WN4458</t>
  </si>
  <si>
    <t>3VW2M1AJ6GM295572</t>
  </si>
  <si>
    <t>ANRUES CONSTRUCCIONES,S.A. DE C.V.</t>
  </si>
  <si>
    <t>WN4435</t>
  </si>
  <si>
    <t>51175075</t>
  </si>
  <si>
    <t>9BWDB05U1GT052257</t>
  </si>
  <si>
    <t>GOL SEDAN</t>
  </si>
  <si>
    <t>MOTORES ALEMANES DE TLALPAN, S.A. DE C.V.</t>
  </si>
  <si>
    <t>WN4452</t>
  </si>
  <si>
    <t>9BWKB05U5GP082913</t>
  </si>
  <si>
    <t>BRENDA HERNANDEZ GARCIA</t>
  </si>
  <si>
    <t>WN4450</t>
  </si>
  <si>
    <t>51187154</t>
  </si>
  <si>
    <t>3VW2K1AJ9GM322060</t>
  </si>
  <si>
    <t>OLGA LIDIA HERNANDEZ CASTILLO</t>
  </si>
  <si>
    <t>WN4440</t>
  </si>
  <si>
    <t>2313578</t>
  </si>
  <si>
    <t>3VW1W1AJ5GM241444</t>
  </si>
  <si>
    <t>RAUL BALBINO CALIXTO</t>
  </si>
  <si>
    <t>WN4451</t>
  </si>
  <si>
    <t>2311808</t>
  </si>
  <si>
    <t>9BWAG4128GT535311</t>
  </si>
  <si>
    <t>MOVE UP</t>
  </si>
  <si>
    <t>WN4463</t>
  </si>
  <si>
    <t>3VWWB6AU3GM024063</t>
  </si>
  <si>
    <t>WN4467</t>
  </si>
  <si>
    <t>3VWWB6AU9GM027744</t>
  </si>
  <si>
    <t>WN4461</t>
  </si>
  <si>
    <t>MEX5H2609GT044192</t>
  </si>
  <si>
    <t>JAIME LUIS CERVANTES</t>
  </si>
  <si>
    <t>WN4432</t>
  </si>
  <si>
    <t>51188857</t>
  </si>
  <si>
    <t>9BWKB05U7GP081410</t>
  </si>
  <si>
    <t>WN4449</t>
  </si>
  <si>
    <t>51187133</t>
  </si>
  <si>
    <t>3VWWB6AU3GM028050</t>
  </si>
  <si>
    <t>WN4464</t>
  </si>
  <si>
    <t>3VW1W2AJ2FM208261</t>
  </si>
  <si>
    <t>CINTHIA ZENAIDA CERVANTES QUIROZ</t>
  </si>
  <si>
    <t>WU0231</t>
  </si>
  <si>
    <t>51184624</t>
  </si>
  <si>
    <t>TOMA INV-188 $185,000</t>
  </si>
  <si>
    <t>3VWWB6AU3GM027772</t>
  </si>
  <si>
    <t>CONCEPCION ESPINOSA REYNOSA</t>
  </si>
  <si>
    <t>WN4477</t>
  </si>
  <si>
    <t>MEX5H2609GT056178</t>
  </si>
  <si>
    <t>MARCO ANTONIO MORALES LOPEZ</t>
  </si>
  <si>
    <t>WN4448</t>
  </si>
  <si>
    <t>MEX532601GT014022</t>
  </si>
  <si>
    <t>MARTHA GABRIELA REYES ORDUÑA</t>
  </si>
  <si>
    <t>WN4430</t>
  </si>
  <si>
    <t>9BWAB05U3GP077382</t>
  </si>
  <si>
    <t>TRANSPORTES CAVICORNIO, S.A. DE C.V.</t>
  </si>
  <si>
    <t>WN4377</t>
  </si>
  <si>
    <t>3VW1K1AJXGM311208</t>
  </si>
  <si>
    <t>WN4486</t>
  </si>
  <si>
    <t>MVWGW6AJ8GM288863</t>
  </si>
  <si>
    <t>MARIA LILINANA HERNANDEZ GONZALEZ</t>
  </si>
  <si>
    <t>WN4459</t>
  </si>
  <si>
    <t>TOMA INV- $108,000</t>
  </si>
  <si>
    <t>3VWWB6AU8GM028061</t>
  </si>
  <si>
    <t>MA. DEL SOCORRO NAVARRETE FLORES</t>
  </si>
  <si>
    <t>WN4494</t>
  </si>
  <si>
    <t>MEX612608FT113722</t>
  </si>
  <si>
    <t>IVON KARINA CHAVEZ MAYA</t>
  </si>
  <si>
    <t>WN4446</t>
  </si>
  <si>
    <t>9BWLB45Z1D4102384</t>
  </si>
  <si>
    <t>LUIS JAVIER TREJO GUTIERREZ</t>
  </si>
  <si>
    <t>WU0243</t>
  </si>
  <si>
    <t>3VW2V49M4FM006930</t>
  </si>
  <si>
    <t>DIANA BEATRIZ LEON HURTADO</t>
  </si>
  <si>
    <t>WU0239</t>
  </si>
  <si>
    <t>51186139</t>
  </si>
  <si>
    <t>3VWGW6AJ1GM328930</t>
  </si>
  <si>
    <t>DERAL AUTOMOTRIZ, S.A. DE C.V.</t>
  </si>
  <si>
    <t>WN4495</t>
  </si>
  <si>
    <t>3VWGW6AJXGM295118</t>
  </si>
  <si>
    <t>JOSE ISMAEL RESENDIZ RAMIREZ</t>
  </si>
  <si>
    <t>WN4457</t>
  </si>
  <si>
    <t>51186961</t>
  </si>
  <si>
    <t>9BWAG4129GT538301</t>
  </si>
  <si>
    <t>HIGH UP</t>
  </si>
  <si>
    <t>HERNAN GARCIA OLVERA</t>
  </si>
  <si>
    <t>WN4488</t>
  </si>
  <si>
    <t>9BWLL45Z6G4043981</t>
  </si>
  <si>
    <t>MINICAR ATLACOMULCO, S.A. DE C.V.</t>
  </si>
  <si>
    <t>WN4496</t>
  </si>
  <si>
    <t>9BWAB05U6DP067215</t>
  </si>
  <si>
    <t>ANTONIO MARTIN OLVERA TREJO</t>
  </si>
  <si>
    <t>WU0240</t>
  </si>
  <si>
    <t>MARCIAL VILLEGAS IZQUIERDO</t>
  </si>
  <si>
    <t>WU0242</t>
  </si>
  <si>
    <t>51188541</t>
  </si>
  <si>
    <t>3VWLF6AJ6GM281487</t>
  </si>
  <si>
    <t>LAURHI S DE R.L DE C.V.</t>
  </si>
  <si>
    <t>WN4482</t>
  </si>
  <si>
    <t>3VWLF6AJ2GM273600</t>
  </si>
  <si>
    <t>WN4483</t>
  </si>
  <si>
    <t>MEX522606GT051831</t>
  </si>
  <si>
    <t>WN4481</t>
  </si>
  <si>
    <t>3VWLF6AJ1GM290338</t>
  </si>
  <si>
    <t>WN4484</t>
  </si>
  <si>
    <t>WVWR73CXGE504908</t>
  </si>
  <si>
    <t>CC TURBO</t>
  </si>
  <si>
    <t>WU0245</t>
  </si>
  <si>
    <t>9BWDB05U3GT054088</t>
  </si>
  <si>
    <t>CATALINA PEREZ GONZALEZ</t>
  </si>
  <si>
    <t>WN4491</t>
  </si>
  <si>
    <t>9BWAG4127GT535705</t>
  </si>
  <si>
    <t>WN4507</t>
  </si>
  <si>
    <t>MEX612608FT108746</t>
  </si>
  <si>
    <t>PATTY DEYANIRA RESENDIZ PAREDES</t>
  </si>
  <si>
    <t>WN4465</t>
  </si>
  <si>
    <t>2313931</t>
  </si>
  <si>
    <t>3VW2W1AJ0GM308746</t>
  </si>
  <si>
    <t>WN4514</t>
  </si>
  <si>
    <t>3VW1W2AJ1GM267626</t>
  </si>
  <si>
    <t>WN4513</t>
  </si>
  <si>
    <t>3VW2W2AJ9GM247600</t>
  </si>
  <si>
    <t>WN4512</t>
  </si>
  <si>
    <t>3VW1W2AJ5GM320375</t>
  </si>
  <si>
    <t>WN4515</t>
  </si>
  <si>
    <t>3VW1W1AJXGM277677</t>
  </si>
  <si>
    <t>JOSE ENRIQUE HERNANDEZ ROBLES</t>
  </si>
  <si>
    <t>WN4472</t>
  </si>
  <si>
    <t>3VWWB6AUXGM016574</t>
  </si>
  <si>
    <t>RICARDO OLGUIN ESPINOSA</t>
  </si>
  <si>
    <t>WN4474</t>
  </si>
  <si>
    <t>2313798</t>
  </si>
  <si>
    <t>TOMA INV-202 $125,000</t>
  </si>
  <si>
    <t>MEX5G2602GT051147</t>
  </si>
  <si>
    <t>DAVID OSCAR RAMOS GARCIA</t>
  </si>
  <si>
    <t>WN4517</t>
  </si>
  <si>
    <t>51180070</t>
  </si>
  <si>
    <t>9BWDB45U3GT045642</t>
  </si>
  <si>
    <t>WN4516</t>
  </si>
  <si>
    <t>9BWAG4123GT534101</t>
  </si>
  <si>
    <t>DISTRIBUIDORA VOLKSWAGEN DE PACHUCA, S.A. DE C.V.</t>
  </si>
  <si>
    <t>WN4521</t>
  </si>
  <si>
    <t>3VWLF6AJXGM277281</t>
  </si>
  <si>
    <t>LUIS ALBERTO GALVAN GUERRERO</t>
  </si>
  <si>
    <t>WN4453</t>
  </si>
  <si>
    <t>51183855</t>
  </si>
  <si>
    <t>MEX5J2608GT048044</t>
  </si>
  <si>
    <t>YOLANDA GUILLEN VAZQUEZ</t>
  </si>
  <si>
    <t>WN4492</t>
  </si>
  <si>
    <t>3VW1K1AJ0GM332701</t>
  </si>
  <si>
    <t>MELVIN DAVID MARTINEZ LOREDO</t>
  </si>
  <si>
    <t>WN4508</t>
  </si>
  <si>
    <t>51184611</t>
  </si>
  <si>
    <t>9BWDB05U1GT041484</t>
  </si>
  <si>
    <t>DAN ABIASAF PERALTA RAYA</t>
  </si>
  <si>
    <t>WN4489</t>
  </si>
  <si>
    <t>1892134</t>
  </si>
  <si>
    <t>MEX582605GT027857</t>
  </si>
  <si>
    <t>YERALDINNE NAVARRETE ALCANTARA</t>
  </si>
  <si>
    <t>WN4498</t>
  </si>
  <si>
    <t>51190197</t>
  </si>
  <si>
    <t>3N1CK3CD0FL263482</t>
  </si>
  <si>
    <t>MARCH</t>
  </si>
  <si>
    <t>JOSE ANTONIO ISAS MEZA</t>
  </si>
  <si>
    <t>WU0246</t>
  </si>
  <si>
    <t>51192559</t>
  </si>
  <si>
    <t>1N4AL3AP9DN524433</t>
  </si>
  <si>
    <t>ALTIMA</t>
  </si>
  <si>
    <t>WU0255</t>
  </si>
  <si>
    <t>9BWDB45U4GT044788</t>
  </si>
  <si>
    <t>WN4535</t>
  </si>
  <si>
    <t>3VW2W2AJ3GM295402</t>
  </si>
  <si>
    <t>WN4534</t>
  </si>
  <si>
    <t>MEX5G2600GT054533</t>
  </si>
  <si>
    <t>ROSA LAURA REAL HERRERA</t>
  </si>
  <si>
    <t>WN4525</t>
  </si>
  <si>
    <t>MEX6G2603GT051937</t>
  </si>
  <si>
    <t>WN4445</t>
  </si>
  <si>
    <t>51160804</t>
  </si>
  <si>
    <t>3VWWB6AU8GM020428</t>
  </si>
  <si>
    <t>WN4541</t>
  </si>
  <si>
    <t>9BWKB05U7GP095470</t>
  </si>
  <si>
    <t>ANGELICA BAUTISTA ANGELES</t>
  </si>
  <si>
    <t>WN4476</t>
  </si>
  <si>
    <t>51188633</t>
  </si>
  <si>
    <t>1C4AJPCB6CD555278</t>
  </si>
  <si>
    <t>PATRIOT</t>
  </si>
  <si>
    <t>EDGAR NAVARRETE RODRIGUEZ</t>
  </si>
  <si>
    <t>WU0248</t>
  </si>
  <si>
    <t>51192330</t>
  </si>
  <si>
    <t>MEX5G260XGT056984</t>
  </si>
  <si>
    <t>ROSA ISELA ALVAREZ CARRANZA</t>
  </si>
  <si>
    <t>WN4524</t>
  </si>
  <si>
    <t>MEX4G2605FT036930</t>
  </si>
  <si>
    <t>UNAI COLIN ALCANTAR</t>
  </si>
  <si>
    <t>WU0256</t>
  </si>
  <si>
    <t>3VW1K1AJ7GM323638</t>
  </si>
  <si>
    <t>MARIA CELIA ESQUIVEL ROJO</t>
  </si>
  <si>
    <t>WN4548</t>
  </si>
  <si>
    <t>9BWAG4129GT538329</t>
  </si>
  <si>
    <t>MARIA GUADALUPE GONZALEZ GARCIA</t>
  </si>
  <si>
    <t>WN4549</t>
  </si>
  <si>
    <t>3VWWB6AUXGM048683</t>
  </si>
  <si>
    <t>WN4550</t>
  </si>
  <si>
    <t>VSSGN26J8FR028322</t>
  </si>
  <si>
    <t>NANCY DURAN MEJIA</t>
  </si>
  <si>
    <t>WU0259</t>
  </si>
  <si>
    <t>3VW1W1AJ1GM325261</t>
  </si>
  <si>
    <t>STHEPHANE OSORNIO OSORNIO</t>
  </si>
  <si>
    <t>WN4469</t>
  </si>
  <si>
    <t>51197993</t>
  </si>
  <si>
    <t>MEX452600ET093623</t>
  </si>
  <si>
    <t>JOSE AVILA CANSECO</t>
  </si>
  <si>
    <t>WU0262</t>
  </si>
  <si>
    <t>9BWLB45U3CP014891</t>
  </si>
  <si>
    <t>RUBEN RAMIREZ SANCHEZ</t>
  </si>
  <si>
    <t>WU0261</t>
  </si>
  <si>
    <t>3VWLW6AJ8GM335615</t>
  </si>
  <si>
    <t>SALVADOR GOMEZ MARTINEZ</t>
  </si>
  <si>
    <t>WN4568</t>
  </si>
  <si>
    <t>51198983</t>
  </si>
  <si>
    <t>3VW1K1AJXGM324525</t>
  </si>
  <si>
    <t>MARIA DEL CARMEN RIVAS LUCIO</t>
  </si>
  <si>
    <t>WN4566</t>
  </si>
  <si>
    <t>AFASA</t>
  </si>
  <si>
    <t>MEX5H2608GT054616</t>
  </si>
  <si>
    <t>INSTITUTO NEOQUERETANO,S.C.</t>
  </si>
  <si>
    <t>WN4478</t>
  </si>
  <si>
    <t>MEX5H2602GT052795</t>
  </si>
  <si>
    <t>WN4480</t>
  </si>
  <si>
    <t>3VW2W2AJ8GM276747</t>
  </si>
  <si>
    <t>WN4567</t>
  </si>
  <si>
    <t>3VW2V49M9DM035756</t>
  </si>
  <si>
    <t>EDITH ADILENE NIETO PAZ</t>
  </si>
  <si>
    <t>WU0244</t>
  </si>
  <si>
    <t>51185321</t>
  </si>
  <si>
    <t>TOMA INV-208 $120,000</t>
  </si>
  <si>
    <t>3VW2W1AJ1GM327709</t>
  </si>
  <si>
    <t>CRUZ EFRAIN ISASSI CANO</t>
  </si>
  <si>
    <t>WN4570</t>
  </si>
  <si>
    <t>9BWAB05U2GP081505</t>
  </si>
  <si>
    <t>MARI CARMEN GUALITO SUAREZ</t>
  </si>
  <si>
    <t>WN4497</t>
  </si>
  <si>
    <t>51187109</t>
  </si>
  <si>
    <t>MEX582600GT040208</t>
  </si>
  <si>
    <t>MANUEL DIAZ BARRIGA SILVA</t>
  </si>
  <si>
    <t>WN4520</t>
  </si>
  <si>
    <t>MEX4G2603FT025764</t>
  </si>
  <si>
    <t>SANDRA CHAVEZ LEON</t>
  </si>
  <si>
    <t>WU0260</t>
  </si>
  <si>
    <t>51201746</t>
  </si>
  <si>
    <t>3VW1K1AJXGM337954</t>
  </si>
  <si>
    <t>GRACIELA HERNANDEZ REAL</t>
  </si>
  <si>
    <t>WN4542</t>
  </si>
  <si>
    <t>51199481</t>
  </si>
  <si>
    <t>3VW1W2AJ9GM287610</t>
  </si>
  <si>
    <t>GUSTAVO ROMERO ELIZONDO</t>
  </si>
  <si>
    <t>WN4554</t>
  </si>
  <si>
    <t>51190207</t>
  </si>
  <si>
    <t>1VWAR7A37GC014074</t>
  </si>
  <si>
    <t>DAVID RAMIREZ VALENCIA</t>
  </si>
  <si>
    <t>WN4555</t>
  </si>
  <si>
    <t>2315785</t>
  </si>
  <si>
    <t>9BWAB08U2GP085151</t>
  </si>
  <si>
    <t>WN4574</t>
  </si>
  <si>
    <t>WV1DLY7H2DH029791</t>
  </si>
  <si>
    <t>HUNES DE MEXICO, S.A. DE C.V.</t>
  </si>
  <si>
    <t>WU0252</t>
  </si>
  <si>
    <t>51189423</t>
  </si>
  <si>
    <t>3VW1K1AJGM324199</t>
  </si>
  <si>
    <t>JULIO CESAR LOPEZ RUIZ</t>
  </si>
  <si>
    <t>WN4565</t>
  </si>
  <si>
    <t>51201951</t>
  </si>
  <si>
    <t>3VWJW6AT0GM622228</t>
  </si>
  <si>
    <t>ARIANA BELEN GUILLEN PEREZ</t>
  </si>
  <si>
    <t>WN4556</t>
  </si>
  <si>
    <t>3VW2W1AJ6GM304684</t>
  </si>
  <si>
    <t>ARTURO DIAZ GONZALEZ</t>
  </si>
  <si>
    <t>WN4560</t>
  </si>
  <si>
    <t>2315914</t>
  </si>
  <si>
    <t>TOMA INV-209 $308,000</t>
  </si>
  <si>
    <t>9BWKB05U8GP095638</t>
  </si>
  <si>
    <t>GIOVANNA NELY POLO CUEVAS</t>
  </si>
  <si>
    <t>WN4577</t>
  </si>
  <si>
    <t>3VW2W1AJ3GM287567</t>
  </si>
  <si>
    <t>FERNANDO SALINAS RUIZ</t>
  </si>
  <si>
    <t>WN4572</t>
  </si>
  <si>
    <t>51187274</t>
  </si>
  <si>
    <t>MEX612601GT031820</t>
  </si>
  <si>
    <t>WN4561</t>
  </si>
  <si>
    <t>51201758</t>
  </si>
  <si>
    <t>MEX612602FT108080</t>
  </si>
  <si>
    <t>VIRIDIANA MENESES GRANDE</t>
  </si>
  <si>
    <t>WN4571</t>
  </si>
  <si>
    <t>51205151</t>
  </si>
  <si>
    <t>3VW1K1AJ2GM335454</t>
  </si>
  <si>
    <t>EMILIO RODRIGUEZ GONZALEZ</t>
  </si>
  <si>
    <t>WN4563</t>
  </si>
  <si>
    <t>9BWAB05U4GP096720</t>
  </si>
  <si>
    <t>WN4582</t>
  </si>
  <si>
    <t>3VWVB6AU0GM050146</t>
  </si>
  <si>
    <t>WN4581</t>
  </si>
  <si>
    <t>3VW1W1AJ7GM322364</t>
  </si>
  <si>
    <t>WN4590</t>
  </si>
  <si>
    <t>MEX51260XGT054394</t>
  </si>
  <si>
    <t>WN4587</t>
  </si>
  <si>
    <t>CARLOS ALBERTO TREJO MENDOZA</t>
  </si>
  <si>
    <t>WN4583</t>
  </si>
  <si>
    <t>2317057</t>
  </si>
  <si>
    <t>9BWDB45UXGT053589</t>
  </si>
  <si>
    <t>AUTOMOTRIZ NAUCALPAN, S.A DE C.V.</t>
  </si>
  <si>
    <t>WN4580</t>
  </si>
  <si>
    <t>3VW1V49M7EM010089</t>
  </si>
  <si>
    <t>JOSE MIGUEL ARELLANO BALDOVINO</t>
  </si>
  <si>
    <t>VSSMK46J5DR113199</t>
  </si>
  <si>
    <t>MARCO ANTONIO MENDOZA CRUZ</t>
  </si>
  <si>
    <t>WU0264</t>
  </si>
  <si>
    <t>3VWLF6AJ6GM270618</t>
  </si>
  <si>
    <t>INTERPLAS MEXICO, S.A. DE C.V.</t>
  </si>
  <si>
    <t>WN4600</t>
  </si>
  <si>
    <t>MEX5H2609GT068024</t>
  </si>
  <si>
    <t>WN4599</t>
  </si>
  <si>
    <t>3VW1K1AJ5GM325923</t>
  </si>
  <si>
    <t>WN4598</t>
  </si>
  <si>
    <t>MEX4G2604FT042508</t>
  </si>
  <si>
    <t>SHARON ADIR GARNICA GONZALEZ</t>
  </si>
  <si>
    <t>WU0253</t>
  </si>
  <si>
    <t>51195107</t>
  </si>
  <si>
    <t>3HGGK5886FM000818</t>
  </si>
  <si>
    <t>FIT HIT CVT</t>
  </si>
  <si>
    <t>JORGE RODRIGUEZ MIRANDA</t>
  </si>
  <si>
    <t>WU0249</t>
  </si>
  <si>
    <t>MEX4G2602ET090295</t>
  </si>
  <si>
    <t>ARMANDO LEAL GARCIA</t>
  </si>
  <si>
    <t>WU0269</t>
  </si>
  <si>
    <t>MEX612609FT108139</t>
  </si>
  <si>
    <t>MARIANA RIVERA GONZALEZ</t>
  </si>
  <si>
    <t>WN4604</t>
  </si>
  <si>
    <t>51205409</t>
  </si>
  <si>
    <t>9BWAB05U9GP510736</t>
  </si>
  <si>
    <t>JOEL CRUZ MONTAÑO</t>
  </si>
  <si>
    <t>WN4579</t>
  </si>
  <si>
    <t>51202678</t>
  </si>
  <si>
    <t>9BWAB05U0GP081678</t>
  </si>
  <si>
    <t>MARIA DE LOURDES HERRERA ANAYA</t>
  </si>
  <si>
    <t>WN4562</t>
  </si>
  <si>
    <t>51196437</t>
  </si>
  <si>
    <t>MEX522604GT063914</t>
  </si>
  <si>
    <t>AGRICOLA Y AUTOMOTRIZ, S.A. DE C.V.</t>
  </si>
  <si>
    <t>WN4591</t>
  </si>
  <si>
    <t>TOMA INV-206 $207,500</t>
  </si>
  <si>
    <t>WVGGX65N7GW574714</t>
  </si>
  <si>
    <t>RUBEN OLVERA GUZMAN</t>
  </si>
  <si>
    <t>WN4569</t>
  </si>
  <si>
    <t>2315698</t>
  </si>
  <si>
    <t>3VW1K1AJ0GM312870</t>
  </si>
  <si>
    <t>JUAN CRUZ VALDEZ</t>
  </si>
  <si>
    <t>WN4588</t>
  </si>
  <si>
    <t>2317189</t>
  </si>
  <si>
    <t>3VW1K1AJ6GM325977</t>
  </si>
  <si>
    <t>RAMIRO DE JESUS MATA RAMIREZ</t>
  </si>
  <si>
    <t>WN4589</t>
  </si>
  <si>
    <t>2317021</t>
  </si>
  <si>
    <t>9BWDB05U5GT054044</t>
  </si>
  <si>
    <t>ISRAEL RAMIREZ HERRERA</t>
  </si>
  <si>
    <t>WN4585</t>
  </si>
  <si>
    <t>51204742</t>
  </si>
  <si>
    <t>9BWDB05U9GT051373</t>
  </si>
  <si>
    <t>VERONICA ALCANTARA ORDAZ</t>
  </si>
  <si>
    <t>WN4578</t>
  </si>
  <si>
    <t>51205511</t>
  </si>
  <si>
    <t>MEX512607GT054482</t>
  </si>
  <si>
    <t>WN4602</t>
  </si>
  <si>
    <t>MEX5H2609GT065690</t>
  </si>
  <si>
    <t>WN4609</t>
  </si>
  <si>
    <t>9BWAB45U4GP081884</t>
  </si>
  <si>
    <t>WN4597</t>
  </si>
  <si>
    <t>3N1CC1ASXFK212192</t>
  </si>
  <si>
    <t>TIDA</t>
  </si>
  <si>
    <t>JOSE CAMPISTA GARAY</t>
  </si>
  <si>
    <t>WU0271</t>
  </si>
  <si>
    <t>8AWDD42H2FA016308</t>
  </si>
  <si>
    <t>ALFREDO RAMIREZ BARCENAS</t>
  </si>
  <si>
    <t>WU0265</t>
  </si>
  <si>
    <t>MEX5J2608GT068505</t>
  </si>
  <si>
    <t>RICARDO GARCIA VALENCIA</t>
  </si>
  <si>
    <t>WN4573</t>
  </si>
  <si>
    <t>9BWAG4127GT545215</t>
  </si>
  <si>
    <t>CIRO BASURTO ESTRADA</t>
  </si>
  <si>
    <t>WN4608</t>
  </si>
  <si>
    <t>TOMA INV  $135,000</t>
  </si>
  <si>
    <t>1VWAR7A39GC007529</t>
  </si>
  <si>
    <t>TERESA LEAL PEREZ</t>
  </si>
  <si>
    <t>WN4611</t>
  </si>
  <si>
    <t>3VW2W2AJ2EM264106</t>
  </si>
  <si>
    <t>LUMAR ASESORES,S.C.</t>
  </si>
  <si>
    <t>WU0272</t>
  </si>
  <si>
    <t>9BWAB05U2DP158952</t>
  </si>
  <si>
    <t>WU0274</t>
  </si>
  <si>
    <t>MEX6G2603GT030747</t>
  </si>
  <si>
    <t>LETICIA SAUCEDO MENDUVIL</t>
  </si>
  <si>
    <t>WN4605</t>
  </si>
  <si>
    <t>3VWGW6AJ1GM32902</t>
  </si>
  <si>
    <t>WN4594</t>
  </si>
  <si>
    <t>3VWDV09M4CM001434</t>
  </si>
  <si>
    <t>GABRIELA VEGA GUTIERREZ</t>
  </si>
  <si>
    <t>WU0275</t>
  </si>
  <si>
    <t>3VW1K1AJ3GM340128</t>
  </si>
  <si>
    <t>LUIS MIGUEL BASURTO DIAZ</t>
  </si>
  <si>
    <t>WN4620</t>
  </si>
  <si>
    <t>MEX5H2609GT059386</t>
  </si>
  <si>
    <t>CLAUDIA JESSICA SANDOVAL GONZALEZ</t>
  </si>
  <si>
    <t>WN4603</t>
  </si>
  <si>
    <t>9BWDB05U6GT050374</t>
  </si>
  <si>
    <t>WN4619</t>
  </si>
  <si>
    <t>9BWAB05U5GP107272</t>
  </si>
  <si>
    <t>WN4618</t>
  </si>
  <si>
    <t>MEX4G2604FT060345</t>
  </si>
  <si>
    <t>MARIA TERESA ALAGERIA RUIZ</t>
  </si>
  <si>
    <t>WU0273</t>
  </si>
  <si>
    <t>3VW1W1AJ5GM333749</t>
  </si>
  <si>
    <t>MARIA DEL CARMEN RODRIGUEZ YGOMEZ</t>
  </si>
  <si>
    <t>WN4621</t>
  </si>
  <si>
    <t>MEX5H2604GT054788</t>
  </si>
  <si>
    <t>JOSE MANUEL YAÑEZ RUIZ</t>
  </si>
  <si>
    <t>WN4612</t>
  </si>
  <si>
    <t>3VW5R6AJ3GM336090</t>
  </si>
  <si>
    <t>FROILAN ZAMUDIO MEJIA</t>
  </si>
  <si>
    <t>WN4596</t>
  </si>
  <si>
    <t>3VW2W1AJ2GM303841</t>
  </si>
  <si>
    <t>MARIA FERNANDA ESTRADA LOMELI</t>
  </si>
  <si>
    <t>WN4607</t>
  </si>
  <si>
    <t>9BWAG4123GT538164</t>
  </si>
  <si>
    <t>WN4631</t>
  </si>
  <si>
    <t>3VWWB6AU6GM027958</t>
  </si>
  <si>
    <t>WN4635</t>
  </si>
  <si>
    <t>3VW1M1AJ9EM252899</t>
  </si>
  <si>
    <t>WU0279</t>
  </si>
  <si>
    <t>MEX5G2604GT054308</t>
  </si>
  <si>
    <t>GERARDO ORTIZ MARTINEZ</t>
  </si>
  <si>
    <t>WN4606</t>
  </si>
  <si>
    <t>MEX5H2605GT068022</t>
  </si>
  <si>
    <t>JOSE LUIS PEREZ OROZCO</t>
  </si>
  <si>
    <t>WN4617</t>
  </si>
  <si>
    <t>3VW4R6AJ7GM335973</t>
  </si>
  <si>
    <t>WN4595</t>
  </si>
  <si>
    <t>TOMA INV-218  $120,000</t>
  </si>
  <si>
    <t>MEX53260XGT013015</t>
  </si>
  <si>
    <t>MAURO HERNANDEZ LOPEZ</t>
  </si>
  <si>
    <t>WN4634</t>
  </si>
  <si>
    <t>9BWKB05U9GP095812</t>
  </si>
  <si>
    <t>ROBERTO BAUTISTA CHAVEZ</t>
  </si>
  <si>
    <t>WN4651</t>
  </si>
  <si>
    <t>3VW4R6AJ9GM334825</t>
  </si>
  <si>
    <t>ELIDTH BENUR COLIN SANCHEZ</t>
  </si>
  <si>
    <t>WN4629</t>
  </si>
  <si>
    <t>MEX5G2605GT056567</t>
  </si>
  <si>
    <t>ANTONIO UGALDE ZUÑIGA</t>
  </si>
  <si>
    <t>WN4626</t>
  </si>
  <si>
    <t>TOMA INV-217  $162,500</t>
  </si>
  <si>
    <t>OSCAR HERNANDEZ PEREZ</t>
  </si>
  <si>
    <t>WN4628</t>
  </si>
  <si>
    <t>3VW1K1AJ3GM339934</t>
  </si>
  <si>
    <t>MIGUEL ANGEL AYUZO BUSTAMANTE</t>
  </si>
  <si>
    <t>WN4584</t>
  </si>
  <si>
    <t>9BWDB05UXGT050572</t>
  </si>
  <si>
    <t>RIGOBERTO RODRIGUEZ ROJO</t>
  </si>
  <si>
    <t>WN4623</t>
  </si>
  <si>
    <t>TOMA INV-221  $110,000</t>
  </si>
  <si>
    <t>3VW4R6AJ8GM347212</t>
  </si>
  <si>
    <t>GABRIEL HERNANDEZ SANCHEZ</t>
  </si>
  <si>
    <t>WN4653</t>
  </si>
  <si>
    <t>MEX512607GT056040</t>
  </si>
  <si>
    <t>ARACELI NAVARRETE GONZALEZ</t>
  </si>
  <si>
    <t>WN4616</t>
  </si>
  <si>
    <t>9BWLL45Z9G4040511</t>
  </si>
  <si>
    <t>MIRIAN ELIZABETH ORTIZ GIL</t>
  </si>
  <si>
    <t>WN4650</t>
  </si>
  <si>
    <t>MEX5G2605GT063454</t>
  </si>
  <si>
    <t>WN4655</t>
  </si>
  <si>
    <t>3VWLF2AJ9DM259973</t>
  </si>
  <si>
    <t>DAVID FERNANDEZ MARTINEZ</t>
  </si>
  <si>
    <t>WU0268</t>
  </si>
  <si>
    <t>MEX5J2604GT069425</t>
  </si>
  <si>
    <t>ISAAC CRUZ NIETO</t>
  </si>
  <si>
    <t>WN4627</t>
  </si>
  <si>
    <t>MEX5G2609GT060783</t>
  </si>
  <si>
    <t>MARITZA MARISOL BECERRA YAÑEZ</t>
  </si>
  <si>
    <t>WN4624</t>
  </si>
  <si>
    <t>3VW2K1AJ8GM323586</t>
  </si>
  <si>
    <t>RICARDO ERNESTO MONTANARO GARZA</t>
  </si>
  <si>
    <t>WN4657</t>
  </si>
  <si>
    <t>9BWAB05U9DP128945</t>
  </si>
  <si>
    <t>JOSE LUIS ANGELES GUERRERO</t>
  </si>
  <si>
    <t>WU0282</t>
  </si>
  <si>
    <t>MEX5J2608GT071582</t>
  </si>
  <si>
    <t>ROCIO CRUZ HURTADO</t>
  </si>
  <si>
    <t>WN4661</t>
  </si>
  <si>
    <t>3VW1K1AJ9GM34658</t>
  </si>
  <si>
    <t>MAGDALENA DELGADO NAVA</t>
  </si>
  <si>
    <t>WN4642</t>
  </si>
  <si>
    <t>51214409</t>
  </si>
  <si>
    <t>1VWBR7A35FC078665</t>
  </si>
  <si>
    <t>CONSTRUCTORA RIBADI, S.A. DE C.V.</t>
  </si>
  <si>
    <t>WU0284</t>
  </si>
  <si>
    <t>VSSGN26J9FR028247</t>
  </si>
  <si>
    <t>PATRICIA MAGAÑA OCHOA</t>
  </si>
  <si>
    <t>WU0280</t>
  </si>
  <si>
    <t>51218611</t>
  </si>
  <si>
    <t>3VW2K1AJ6GM326602</t>
  </si>
  <si>
    <t>WN4665</t>
  </si>
  <si>
    <t>TOMA INV-212  $115,000</t>
  </si>
  <si>
    <t>9BWJB45U1GP093541</t>
  </si>
  <si>
    <t>DIANA ISABEL CHAVARRIA MARTINEZ</t>
  </si>
  <si>
    <t>WN4649</t>
  </si>
  <si>
    <t>51206916</t>
  </si>
  <si>
    <t>MEX5H260XGT066069</t>
  </si>
  <si>
    <t>JOSE LUIS PRADO CABALLERO</t>
  </si>
  <si>
    <t>WN4652</t>
  </si>
  <si>
    <t>51217922</t>
  </si>
  <si>
    <t>3VW1K1AJ5GM323024</t>
  </si>
  <si>
    <t>MA TERESA VAZQUEZ SANCHEZ</t>
  </si>
  <si>
    <t>WN4656</t>
  </si>
  <si>
    <t>51217881</t>
  </si>
  <si>
    <t>MEX5G2606GT065911</t>
  </si>
  <si>
    <t>GREGORIO BADILLO ROSALES</t>
  </si>
  <si>
    <t>WN4660</t>
  </si>
  <si>
    <t>51221932</t>
  </si>
  <si>
    <t>MEX512607GT060055</t>
  </si>
  <si>
    <t>CARMEN GABRIELA UGALDE ANGUIANO</t>
  </si>
  <si>
    <t>WN4679</t>
  </si>
  <si>
    <t>MEX5G2609GT061948</t>
  </si>
  <si>
    <t>ABNER ALEJANDRO CAMACHO PAULINO</t>
  </si>
  <si>
    <t>WN4664</t>
  </si>
  <si>
    <t>51223045</t>
  </si>
  <si>
    <t>3VW1W1AJ2GM331442</t>
  </si>
  <si>
    <t>WN4678</t>
  </si>
  <si>
    <t>9BWDB05U2ET115170</t>
  </si>
  <si>
    <t>JOSE JULIAN MONTOYA MEDINA</t>
  </si>
  <si>
    <t>WU0286</t>
  </si>
  <si>
    <t>9BWKB05U3GP104455</t>
  </si>
  <si>
    <t>APLICACIONES INDUSTRIALES Y COMERCIALIZACIONES, S.A. DE C.V.</t>
  </si>
  <si>
    <t>WN4662</t>
  </si>
  <si>
    <t>51219684</t>
  </si>
  <si>
    <t>3VW1K1AJ2GM325023</t>
  </si>
  <si>
    <t>JOSE CARMELO HERNANDEZ GARCIA</t>
  </si>
  <si>
    <t>WN4671</t>
  </si>
  <si>
    <t>51224385</t>
  </si>
  <si>
    <t>MEX6G2604GT068939</t>
  </si>
  <si>
    <t>WN4672</t>
  </si>
  <si>
    <t>MEX5G2601GT051219</t>
  </si>
  <si>
    <t>WN4681</t>
  </si>
  <si>
    <t>TOMA INV-212  $140,000</t>
  </si>
  <si>
    <t>3VWWB6AU4GM032723</t>
  </si>
  <si>
    <t>UBALDO MORAN MORAN</t>
  </si>
  <si>
    <t>WN4658</t>
  </si>
  <si>
    <t>3VW1K1AJ6GM357487</t>
  </si>
  <si>
    <t>HUGO BARRON ANAYA</t>
  </si>
  <si>
    <t>WN4667</t>
  </si>
  <si>
    <t>51223406</t>
  </si>
  <si>
    <t>3VW1K1AJXGM325447</t>
  </si>
  <si>
    <t>FEDERICO RUIZ ALEGRIA</t>
  </si>
  <si>
    <t>WN4669</t>
  </si>
  <si>
    <t>35319727</t>
  </si>
  <si>
    <t>9BWAB05U7GP513005</t>
  </si>
  <si>
    <t>EMPAQUES RIOJA, S.A. DE C.V.</t>
  </si>
  <si>
    <t>WN4685</t>
  </si>
  <si>
    <t>3VW1K1AJ4GM348691</t>
  </si>
  <si>
    <t>MARTIN VENTURA VAZQUEZ</t>
  </si>
  <si>
    <t>WN4615</t>
  </si>
  <si>
    <t>51210612</t>
  </si>
  <si>
    <t>MEX5G2601GT054010</t>
  </si>
  <si>
    <t>WN4684</t>
  </si>
  <si>
    <t>MEX5G2600GT054029</t>
  </si>
  <si>
    <t>WN4686</t>
  </si>
  <si>
    <t>3VW7B6AU4FM059231</t>
  </si>
  <si>
    <t>MARCO ANTONIO BLESA GONZALEZ</t>
  </si>
  <si>
    <t>WU0287</t>
  </si>
  <si>
    <t>3VW1K1AJ5GM363216</t>
  </si>
  <si>
    <t>LUCIA DORANTES PIEDRA</t>
  </si>
  <si>
    <t>WN4687</t>
  </si>
  <si>
    <t>MEX522603GT070613</t>
  </si>
  <si>
    <t>MA DE LOURDES LOPEZ RAMIREZ</t>
  </si>
  <si>
    <t>WN4670</t>
  </si>
  <si>
    <t>51224571</t>
  </si>
  <si>
    <t>3VW1W2AJ8GM241900</t>
  </si>
  <si>
    <t>SERGIO FERNANDEZ CERVANTES</t>
  </si>
  <si>
    <t>WN4633</t>
  </si>
  <si>
    <t>2318199</t>
  </si>
  <si>
    <t>MEX6G2606GT065024</t>
  </si>
  <si>
    <t>WN4690</t>
  </si>
  <si>
    <t>3VWGV49M1BM055843</t>
  </si>
  <si>
    <t>ANTONIO MORALES ARIAS</t>
  </si>
  <si>
    <t>WU0289</t>
  </si>
  <si>
    <t>MEX512608GT054491</t>
  </si>
  <si>
    <t>ARTURO FLORES GONZALEZ</t>
  </si>
  <si>
    <t>MEX5G2605GT057217</t>
  </si>
  <si>
    <t>RAMON VARGAS MEZA</t>
  </si>
  <si>
    <t>WN4674</t>
  </si>
  <si>
    <t>MEX5G2606GT063222</t>
  </si>
  <si>
    <t>NORA MARIA GONZALEZ ROJAS</t>
  </si>
  <si>
    <t>WN4673</t>
  </si>
  <si>
    <t>51225295</t>
  </si>
  <si>
    <t>MEX5G2603GT059175</t>
  </si>
  <si>
    <t>MARIA DEL CONSUELO CARRANZA Y SIMON</t>
  </si>
  <si>
    <t>WN4700</t>
  </si>
  <si>
    <t>3VW1K1AJ3GM361724</t>
  </si>
  <si>
    <t>HUGO ENRIQUE SUAREZ CAMACHO</t>
  </si>
  <si>
    <t>WN4689</t>
  </si>
  <si>
    <t>MEX6G2603GT070052</t>
  </si>
  <si>
    <t>WN4699</t>
  </si>
  <si>
    <t>3VWLW6AJ4GM351665</t>
  </si>
  <si>
    <t>DIVOL LINDAVISTA SAPI, S.A DE C.V.</t>
  </si>
  <si>
    <t>WN4698</t>
  </si>
  <si>
    <t>3VW7B6AU7GM005262</t>
  </si>
  <si>
    <t>RAUL RUIZ SANTIAGO</t>
  </si>
  <si>
    <t>WU0277</t>
  </si>
  <si>
    <t>MEX6F2605GT024855</t>
  </si>
  <si>
    <t>ALFONSO JAVIER ZAMUDIO HERNANDEZ</t>
  </si>
  <si>
    <t>WU0225</t>
  </si>
  <si>
    <t>3VW1K1AJ4GM353356</t>
  </si>
  <si>
    <t>MIGUEL ANGEL VARGAS ALMANZAR</t>
  </si>
  <si>
    <t>WN4676</t>
  </si>
  <si>
    <t>51230971</t>
  </si>
  <si>
    <t>9BWAG4129GT538069</t>
  </si>
  <si>
    <t>ALEJANDRA IVON ALVARADO RUIZ</t>
  </si>
  <si>
    <t>WN4659</t>
  </si>
  <si>
    <t>51220342</t>
  </si>
  <si>
    <t>WVGGX65N9GW069144</t>
  </si>
  <si>
    <t>GLORIA FALCON PUENTE</t>
  </si>
  <si>
    <t>WN4693</t>
  </si>
  <si>
    <t>51230044</t>
  </si>
  <si>
    <t>VSSGN26J3FR030849</t>
  </si>
  <si>
    <t>JOSE DANIEL LOPEZ PEÑA</t>
  </si>
  <si>
    <t>WU0276</t>
  </si>
  <si>
    <t>3VW2K1AJ0GM338177</t>
  </si>
  <si>
    <t>WN4695</t>
  </si>
  <si>
    <t>9BWAB05U9GP082523</t>
  </si>
  <si>
    <t>WN4714</t>
  </si>
  <si>
    <t>MEX5G2601GT070921</t>
  </si>
  <si>
    <t>CRESTA DEL VALLE, S.A. DE C.V.</t>
  </si>
  <si>
    <t>WN4709</t>
  </si>
  <si>
    <t>1VWAR7A38GC003049</t>
  </si>
  <si>
    <t>GUSTAVO TUFIÑO MORGADO</t>
  </si>
  <si>
    <t>WN4663</t>
  </si>
  <si>
    <t>51221161</t>
  </si>
  <si>
    <t>WVGDZ65N6GW582445</t>
  </si>
  <si>
    <t>WN4715</t>
  </si>
  <si>
    <t>MEX4G2608FT052698</t>
  </si>
  <si>
    <t>JOSEFINA LICEA MENDOZA</t>
  </si>
  <si>
    <t>WU0283</t>
  </si>
  <si>
    <t>3VW4R6AJ7GM235159</t>
  </si>
  <si>
    <t>JESUS MANCERA REYNA</t>
  </si>
  <si>
    <t>WU0292</t>
  </si>
  <si>
    <t>3VWJW6AT2GM623137</t>
  </si>
  <si>
    <t>ELIZABETH VALERIO MEJIA</t>
  </si>
  <si>
    <t>WN4683</t>
  </si>
  <si>
    <t>51224566</t>
  </si>
  <si>
    <t>3VW2W1AJ0GM342234</t>
  </si>
  <si>
    <t>WN4706</t>
  </si>
  <si>
    <t>51230953</t>
  </si>
  <si>
    <t>3VWWB6AUXGM032855</t>
  </si>
  <si>
    <t>JUAN PABLO CABELLO RODRIGUEZ</t>
  </si>
  <si>
    <t>WN4702</t>
  </si>
  <si>
    <t>2321266</t>
  </si>
  <si>
    <t>3VW1K1AJ2GM334028</t>
  </si>
  <si>
    <t>SAMANTHA HERNANDEZ CORTES</t>
  </si>
  <si>
    <t>WN4705</t>
  </si>
  <si>
    <t>2321305</t>
  </si>
  <si>
    <t>3VW2K1AJ3GM361730</t>
  </si>
  <si>
    <t>FRANCISCO MANUEL NUÑEZ RUIZ</t>
  </si>
  <si>
    <t>WN4704</t>
  </si>
  <si>
    <t>2321275</t>
  </si>
  <si>
    <t>3VWGW6AJ1GM362933</t>
  </si>
  <si>
    <t>WN4692</t>
  </si>
  <si>
    <t>51227838</t>
  </si>
  <si>
    <t>9BWLB05U2GP093601</t>
  </si>
  <si>
    <t>OSCAR VALDEZ GARFIAS</t>
  </si>
  <si>
    <t>WN4736</t>
  </si>
  <si>
    <t>MEX5G2609GT062968</t>
  </si>
  <si>
    <t>GUILLERMO MORALES GUDIÑO</t>
  </si>
  <si>
    <t>WN4682</t>
  </si>
  <si>
    <t>51226434</t>
  </si>
  <si>
    <t>9BWAB05U5GP512838</t>
  </si>
  <si>
    <t>WN4733</t>
  </si>
  <si>
    <t>3VW1V49M8DM048378</t>
  </si>
  <si>
    <t>CLAUDIA LISSETTE JAUREGUI ARRIAGA</t>
  </si>
  <si>
    <t>WU0228</t>
  </si>
  <si>
    <t>51232580</t>
  </si>
  <si>
    <t>9BWAB05U0GP110130</t>
  </si>
  <si>
    <t>JOSE ALBERTO GONZALEZ PEREZ</t>
  </si>
  <si>
    <t>WN4721</t>
  </si>
  <si>
    <t>51233792</t>
  </si>
  <si>
    <t>3VWGW6AJ3GM359581</t>
  </si>
  <si>
    <t>GERARDO DE ALBA PENILLA</t>
  </si>
  <si>
    <t>WN4726</t>
  </si>
  <si>
    <t>51236491</t>
  </si>
  <si>
    <t>3VW2V49M2DM044251</t>
  </si>
  <si>
    <t>JOSE MARTIN ANGEL BAUTISTA GERVACIO</t>
  </si>
  <si>
    <t>WU0296</t>
  </si>
  <si>
    <t>3VW1K1AJ2GM363559</t>
  </si>
  <si>
    <t>JUAN CARLOS VALENCIA ROJAS</t>
  </si>
  <si>
    <t>WN4716</t>
  </si>
  <si>
    <t>51233728</t>
  </si>
  <si>
    <t>TOMA INV-231  $137,000</t>
  </si>
  <si>
    <t>3VW2K1AJ4GM352826</t>
  </si>
  <si>
    <t>FRANCISCO ANTONIO CORDOBA RIVERO</t>
  </si>
  <si>
    <t>WN4738</t>
  </si>
  <si>
    <t>2321744</t>
  </si>
  <si>
    <t>MEX612604GT030838</t>
  </si>
  <si>
    <t>WN4746</t>
  </si>
  <si>
    <t>9BWLL45ZXG4045085</t>
  </si>
  <si>
    <t>WN4747</t>
  </si>
  <si>
    <t>MEX5G2067GT068039</t>
  </si>
  <si>
    <t>EDUARDO BECERRA VAZQUEZ</t>
  </si>
  <si>
    <t>WN4696</t>
  </si>
  <si>
    <t>51227649</t>
  </si>
  <si>
    <t>MEX6F2606GT064992</t>
  </si>
  <si>
    <t>DANJELA IBRAHIMI</t>
  </si>
  <si>
    <t>WN4723</t>
  </si>
  <si>
    <t>MEX5G2606GT071708</t>
  </si>
  <si>
    <t>RAFAEL LOZANO ARTEAGA</t>
  </si>
  <si>
    <t>WN4731</t>
  </si>
  <si>
    <t>MEX532605GT028862</t>
  </si>
  <si>
    <t>FILIBERTO TORRES LOPEZ</t>
  </si>
  <si>
    <t>WN4688</t>
  </si>
  <si>
    <t>51223592</t>
  </si>
  <si>
    <t>9BWLB05UXGP093586</t>
  </si>
  <si>
    <t>WN4750</t>
  </si>
  <si>
    <t>MEX512604GT031354</t>
  </si>
  <si>
    <t>WN4751</t>
  </si>
  <si>
    <t>3VW1K1AJXGM362045</t>
  </si>
  <si>
    <t>JOSE ALBERTO FELICIANO PALE</t>
  </si>
  <si>
    <t>WN4713</t>
  </si>
  <si>
    <t>2322161</t>
  </si>
  <si>
    <t>MEX5H2603GT071744</t>
  </si>
  <si>
    <t>MA LOURDES LOPEZ RAMIREZ</t>
  </si>
  <si>
    <t>WN4708</t>
  </si>
  <si>
    <t>51238209</t>
  </si>
  <si>
    <t>9BWAB05U9GP111258</t>
  </si>
  <si>
    <t>JESUS IVAN SANCHEZ GOMEZ</t>
  </si>
  <si>
    <t>WN4735</t>
  </si>
  <si>
    <t>51238181</t>
  </si>
  <si>
    <t>MEX5G2605GT071229</t>
  </si>
  <si>
    <t>MARIA MARCELA SALINAS COLIN</t>
  </si>
  <si>
    <t>WN4730</t>
  </si>
  <si>
    <t>51237515</t>
  </si>
  <si>
    <t>3VW1K1AJ7GM352265</t>
  </si>
  <si>
    <t>ALICIA GUTIERREZ RESENDIZ</t>
  </si>
  <si>
    <t>WN4734</t>
  </si>
  <si>
    <t>51237539</t>
  </si>
  <si>
    <t>MEX512600GT054419</t>
  </si>
  <si>
    <t>WN4754</t>
  </si>
  <si>
    <t>MEX512600GT053108</t>
  </si>
  <si>
    <t>ALLES AUTOS, S.A DE C.V.</t>
  </si>
  <si>
    <t>WN4752</t>
  </si>
  <si>
    <t>3VW1W1AJ5GM331497</t>
  </si>
  <si>
    <t>WN4753</t>
  </si>
  <si>
    <t>MEX6G2604GT030451</t>
  </si>
  <si>
    <t>WN4755</t>
  </si>
  <si>
    <t>MEX512607GT060153</t>
  </si>
  <si>
    <t>AUTOS DE TULANCINGO, S.A. DE C.V.</t>
  </si>
  <si>
    <t>WN4756</t>
  </si>
  <si>
    <t>3VW2K1AJ9GM334533</t>
  </si>
  <si>
    <t>DANIEL VALDEZ VARGAS</t>
  </si>
  <si>
    <t>WN4701</t>
  </si>
  <si>
    <t>51233152</t>
  </si>
  <si>
    <t>9BWDB05U7GT068284</t>
  </si>
  <si>
    <t>WN4761</t>
  </si>
  <si>
    <t>MEX522607GT057993</t>
  </si>
  <si>
    <t>WN4763</t>
  </si>
  <si>
    <t>9BWAB05U7GP516812</t>
  </si>
  <si>
    <t>WN4767</t>
  </si>
  <si>
    <t>3VW2K1AJ8GM364994</t>
  </si>
  <si>
    <t>FARMA AMIGO QUERETARO, S.A. DE C.V.</t>
  </si>
  <si>
    <t>WN4724</t>
  </si>
  <si>
    <t>3VWHW6AT5GM625012</t>
  </si>
  <si>
    <t>MARIA GUADALUPE RESENDIZ SANCHEZ</t>
  </si>
  <si>
    <t>WN4745</t>
  </si>
  <si>
    <t>9BWDB05U1FT027907</t>
  </si>
  <si>
    <t>JORGE MAQUEDA ROSALES</t>
  </si>
  <si>
    <t>WN4749</t>
  </si>
  <si>
    <t>51239091</t>
  </si>
  <si>
    <t>MEX612608GT068203</t>
  </si>
  <si>
    <t>ENRIQUE GONZALEZ GARCIA</t>
  </si>
  <si>
    <t>WN4759</t>
  </si>
  <si>
    <t>51239530</t>
  </si>
  <si>
    <t>MEX5J2606GT070348</t>
  </si>
  <si>
    <t>NANCI EDMITA GONZALEZ PAZ</t>
  </si>
  <si>
    <t>WN4727</t>
  </si>
  <si>
    <t>51231218</t>
  </si>
  <si>
    <t>MEX5H2608HT013033</t>
  </si>
  <si>
    <t>WN4770</t>
  </si>
  <si>
    <t>3VW1K1AJ4GM362056</t>
  </si>
  <si>
    <t>MARIA EUGENIA BECERRIL RODRIGUEZ</t>
  </si>
  <si>
    <t>WN4765</t>
  </si>
  <si>
    <t>51240534</t>
  </si>
  <si>
    <t>3VWJW6AT9FM612957</t>
  </si>
  <si>
    <t>EDUARDO HOMERO RAMIREZ SEGURA</t>
  </si>
  <si>
    <t>WU0299</t>
  </si>
  <si>
    <t>51239827</t>
  </si>
  <si>
    <t>MEX5H2604HT012297</t>
  </si>
  <si>
    <t>JONATHAN CONTRERAS ZAMORA</t>
  </si>
  <si>
    <t>WN4725</t>
  </si>
  <si>
    <t>51229620</t>
  </si>
  <si>
    <t>3VW1K1AJ4GM356614</t>
  </si>
  <si>
    <t>JUAN MANUEL JUAREZ RODRIGUEZ</t>
  </si>
  <si>
    <t>WN4732</t>
  </si>
  <si>
    <t>2322010</t>
  </si>
  <si>
    <t>MEX532606HT014163</t>
  </si>
  <si>
    <t>TOMAS LLORENTE HERNANDEZ</t>
  </si>
  <si>
    <t>WN4762</t>
  </si>
  <si>
    <t>51242557</t>
  </si>
  <si>
    <t>MEX512608GT054913</t>
  </si>
  <si>
    <t>LIBRADA GONZALEZ VALLEJO</t>
  </si>
  <si>
    <t>WN4775</t>
  </si>
  <si>
    <t>MEX5H2605HT013443</t>
  </si>
  <si>
    <t>CLAUDIA GALVAN GRANADOS</t>
  </si>
  <si>
    <t>WN4778</t>
  </si>
  <si>
    <t>93CCL8001GB111762</t>
  </si>
  <si>
    <t>TORNADO</t>
  </si>
  <si>
    <t>ARACELI GONZALEZ ESCOBEDO</t>
  </si>
  <si>
    <t>WU0302</t>
  </si>
  <si>
    <t>3VW2W1AJXDM266811</t>
  </si>
  <si>
    <t>MELISA PEREZ RODRIGUEZ</t>
  </si>
  <si>
    <t>WU0295</t>
  </si>
  <si>
    <t>51238024</t>
  </si>
  <si>
    <t>3VW1K1AJ7GM377327</t>
  </si>
  <si>
    <t>DONACIANO MAXINES NAJERA</t>
  </si>
  <si>
    <t>WN4764</t>
  </si>
  <si>
    <t>2322612</t>
  </si>
  <si>
    <t>9BWAB05U9GP113429</t>
  </si>
  <si>
    <t>ANAY KORINA RODRIGUEZ JASSO</t>
  </si>
  <si>
    <t>WN4772</t>
  </si>
  <si>
    <t>51239703</t>
  </si>
  <si>
    <t>3VWLW6AJXGM362816</t>
  </si>
  <si>
    <t>ENRIQUE VAZQUEZ GONZALEZ</t>
  </si>
  <si>
    <t>WN4779</t>
  </si>
  <si>
    <t>51242330</t>
  </si>
  <si>
    <t>3VWGW6AJ6GM375922</t>
  </si>
  <si>
    <t>GABINO LUCIO CRUZ SANDOVAL</t>
  </si>
  <si>
    <t>WN4780</t>
  </si>
  <si>
    <t>2323253</t>
  </si>
  <si>
    <t>TOMA INV-233  $125,000</t>
  </si>
  <si>
    <t>1VWBR7A39FC072741</t>
  </si>
  <si>
    <t>ADOLFO SEGURA VEGA</t>
  </si>
  <si>
    <t>WU0304</t>
  </si>
  <si>
    <t>VSSBJ61P3AR008352</t>
  </si>
  <si>
    <t>LEON</t>
  </si>
  <si>
    <t>ALEJANDRO CAMACHO CASTILLO</t>
  </si>
  <si>
    <t>WU0303</t>
  </si>
  <si>
    <t>9BWDB05U2CT200068</t>
  </si>
  <si>
    <t>GERARDO SANCHEZ POLO</t>
  </si>
  <si>
    <t>WU0311</t>
  </si>
  <si>
    <t>MEX522603GT066528</t>
  </si>
  <si>
    <t>IZCHEL SAMANTHA HIDALGO CARMONA</t>
  </si>
  <si>
    <t>WN4782</t>
  </si>
  <si>
    <t>51248450</t>
  </si>
  <si>
    <t>3VWGW6AJ1GM370692</t>
  </si>
  <si>
    <t>WN4785</t>
  </si>
  <si>
    <t>3VW2W1AJ0CM458883</t>
  </si>
  <si>
    <t>MARIA EUGENIA NAVARRO BECERRIL</t>
  </si>
  <si>
    <t>WU0314</t>
  </si>
  <si>
    <t>3VW1W1AJ3FM263795</t>
  </si>
  <si>
    <t>PLANNING AND SHEDULING CONSULTORES, S.C.</t>
  </si>
  <si>
    <t>WU0313</t>
  </si>
  <si>
    <t>MEX5H2607HT015226</t>
  </si>
  <si>
    <t>AUTOS TEZIUTLAN, S.A. DE C.V.</t>
  </si>
  <si>
    <t>WN4796</t>
  </si>
  <si>
    <t>9BWLB45U5GP097178</t>
  </si>
  <si>
    <t>WN4760</t>
  </si>
  <si>
    <t>WVWTG71K2DP047867</t>
  </si>
  <si>
    <t>FRANCISCO FERNANDO SOTO CAMPOS</t>
  </si>
  <si>
    <t>WU0301</t>
  </si>
  <si>
    <t>3VW1W1AJ3DM217039</t>
  </si>
  <si>
    <t>BRENDA ROCIO GUTIERREZ ALEXANDRE</t>
  </si>
  <si>
    <t>WU0308</t>
  </si>
  <si>
    <t>3VW1V49M0DM055194</t>
  </si>
  <si>
    <t>MARTIN AVILEZ AGUILAR</t>
  </si>
  <si>
    <t>WU0316</t>
  </si>
  <si>
    <t>TOMA INV-236  $93,000</t>
  </si>
  <si>
    <t>MEX6F2607GT019270</t>
  </si>
  <si>
    <t>JORGE MARCELINO CASTILLO ROJAS</t>
  </si>
  <si>
    <t>WN4788</t>
  </si>
  <si>
    <t>51249889</t>
  </si>
  <si>
    <t>9BWLL45ZXG4028836</t>
  </si>
  <si>
    <t>ARACELI TORRES BARRON</t>
  </si>
  <si>
    <t>WU0305</t>
  </si>
  <si>
    <t>51250865</t>
  </si>
  <si>
    <t>TOMA INV-241  $255,000</t>
  </si>
  <si>
    <t>GILBERTO LUIS MARTINEZ MORALES</t>
  </si>
  <si>
    <t>WN4800</t>
  </si>
  <si>
    <t>9BWJB45U1GP108121</t>
  </si>
  <si>
    <t>GUSTAVO EDUARDO LORANCA MARTINEZ</t>
  </si>
  <si>
    <t>WN4802</t>
  </si>
  <si>
    <t>9BWKB05U1GP094301</t>
  </si>
  <si>
    <t>WN4758</t>
  </si>
  <si>
    <t>51236972</t>
  </si>
  <si>
    <t>3VW1V49M3CM063109</t>
  </si>
  <si>
    <t>FRANCISCA URQUIZA PAZ</t>
  </si>
  <si>
    <t>WU0317</t>
  </si>
  <si>
    <t>3VWWB6AU8GM032935</t>
  </si>
  <si>
    <t>WN4808</t>
  </si>
  <si>
    <t>WVGDZ65NXGW592444</t>
  </si>
  <si>
    <t>WN4809</t>
  </si>
  <si>
    <t>MEX6F2606HT010254</t>
  </si>
  <si>
    <t>WN4803</t>
  </si>
  <si>
    <t>9BWDB05U0GT047776</t>
  </si>
  <si>
    <t>JORGE VARELA ORTIZ</t>
  </si>
  <si>
    <t>WN4789</t>
  </si>
  <si>
    <t>51249804</t>
  </si>
  <si>
    <t>MEX5J2604GT052334</t>
  </si>
  <si>
    <t>DANUEL AGUILAR REYES</t>
  </si>
  <si>
    <t>WN4786</t>
  </si>
  <si>
    <t>51239416</t>
  </si>
  <si>
    <t>9BWAG4121HT500417</t>
  </si>
  <si>
    <t>CROSS UP</t>
  </si>
  <si>
    <t>AGUSTIN ALBERTO RIOS ROSAS</t>
  </si>
  <si>
    <t>WN4810</t>
  </si>
  <si>
    <t>9BWLL45Z3H4001057</t>
  </si>
  <si>
    <t>FERNANDO VAZQUEZ GUERRERO</t>
  </si>
  <si>
    <t>WN4821</t>
  </si>
  <si>
    <t>1VWCM7A37EC059858</t>
  </si>
  <si>
    <t>TANIA OROZCO ENCISO</t>
  </si>
  <si>
    <t>WU0318</t>
  </si>
  <si>
    <t>MEX532609HT015856</t>
  </si>
  <si>
    <t>WN4818</t>
  </si>
  <si>
    <t>MEX5G2602GT070331</t>
  </si>
  <si>
    <t>ARRENDADORA Y FACTOR BANORTE, S.A. DE C.V.</t>
  </si>
  <si>
    <t>WN4773</t>
  </si>
  <si>
    <t>3VW2W2AJ9GM311960</t>
  </si>
  <si>
    <t>RICARDO SOTO BECERRIL</t>
  </si>
  <si>
    <t>WN4807</t>
  </si>
  <si>
    <t>51255885</t>
  </si>
  <si>
    <t>3VW2V49M4DM014698</t>
  </si>
  <si>
    <t>LAURA VAZQUEZ TECOZAUTLA</t>
  </si>
  <si>
    <t>WU0312</t>
  </si>
  <si>
    <t>MEX612607FT106082</t>
  </si>
  <si>
    <t>MIRNA FABIOLA CONTRERAS PICHARDO</t>
  </si>
  <si>
    <t>WN4795</t>
  </si>
  <si>
    <t>51250887</t>
  </si>
  <si>
    <t>MEX512605GT053833</t>
  </si>
  <si>
    <t>KAREN CHAVEZ ARELLANO</t>
  </si>
  <si>
    <t>WN4790</t>
  </si>
  <si>
    <t>51250235</t>
  </si>
  <si>
    <t>WVWHN73CXCE536223</t>
  </si>
  <si>
    <t>EDITH PEREZ ROBLES</t>
  </si>
  <si>
    <t>3VWLW6AJ1GM370416</t>
  </si>
  <si>
    <t>MARIA DE LA LUZ VILLANUEVA MERAZ</t>
  </si>
  <si>
    <t>WN4774</t>
  </si>
  <si>
    <t>3VW1K1AJ2GM300042</t>
  </si>
  <si>
    <t>JOSE ANTONIO SILVA ORTIZ</t>
  </si>
  <si>
    <t>WN4797</t>
  </si>
  <si>
    <t>51252145</t>
  </si>
  <si>
    <t>3VW1K1AJ1GM372771</t>
  </si>
  <si>
    <t>JUAN CARLOS NERI LIZARDI</t>
  </si>
  <si>
    <t>WN4799</t>
  </si>
  <si>
    <t>9BWAG4128GT550083</t>
  </si>
  <si>
    <t>WN4791</t>
  </si>
  <si>
    <t>51256139</t>
  </si>
  <si>
    <t>3VWWB6AU1GM027785</t>
  </si>
  <si>
    <t>JOSE JESUS SANCHEZ RUIZ</t>
  </si>
  <si>
    <t>WN4792</t>
  </si>
  <si>
    <t>51247802</t>
  </si>
  <si>
    <t>3VW1K1AJ3GM350786</t>
  </si>
  <si>
    <t>HERIBERTO ARANA AGUADO</t>
  </si>
  <si>
    <t>WN4804</t>
  </si>
  <si>
    <t>51253815</t>
  </si>
  <si>
    <t>3VW1W2AJ6GM362392</t>
  </si>
  <si>
    <t>BLOCK Y VIGUETA DE QRO, S.A. DE C.V.</t>
  </si>
  <si>
    <t>WN4836</t>
  </si>
  <si>
    <t>9BWAB05UXGP076116</t>
  </si>
  <si>
    <t>WN4846</t>
  </si>
  <si>
    <t>MEX6F2609GT018217</t>
  </si>
  <si>
    <t>DANIEL MIGUEL ZUÑIGA ZARATE</t>
  </si>
  <si>
    <t>WN4823</t>
  </si>
  <si>
    <t>51252950</t>
  </si>
  <si>
    <t>3VW2K1AJ0GM363189</t>
  </si>
  <si>
    <t>WN4806</t>
  </si>
  <si>
    <t>MEX5H260XHT017682</t>
  </si>
  <si>
    <t>YOLANDA CHINO VICTORIANO</t>
  </si>
  <si>
    <t>WN4833</t>
  </si>
  <si>
    <t>3VW2W1AJ2GM256343</t>
  </si>
  <si>
    <t>ARCELAN, S.A. DE C.V.</t>
  </si>
  <si>
    <t>WN4852</t>
  </si>
  <si>
    <t>9BWAG4127GT546980</t>
  </si>
  <si>
    <t>WN4842</t>
  </si>
  <si>
    <t>3VW4R6AJXGM336082</t>
  </si>
  <si>
    <t>PEDRO BERNAL PIÑA</t>
  </si>
  <si>
    <t>WN4856</t>
  </si>
  <si>
    <t>9BWDB05U3GT051935</t>
  </si>
  <si>
    <t>CARLOS LUGO PALACIOS</t>
  </si>
  <si>
    <t>WN4812</t>
  </si>
  <si>
    <t>51257224</t>
  </si>
  <si>
    <t>3VW2K1AJ8GM331588</t>
  </si>
  <si>
    <t>RICARDO REYNA PEDROZA</t>
  </si>
  <si>
    <t>WN4793</t>
  </si>
  <si>
    <t>51243110</t>
  </si>
  <si>
    <t>MEX512605GT063231</t>
  </si>
  <si>
    <t>COMPAÑÍA FERRETERA PRADO, S.A. DE C.V.</t>
  </si>
  <si>
    <t>WN4855</t>
  </si>
  <si>
    <t>WV1CAASE6GX001573</t>
  </si>
  <si>
    <t>CADDY MAXI</t>
  </si>
  <si>
    <t>CATALINA PEREZ OLVERA</t>
  </si>
  <si>
    <t>WN4815</t>
  </si>
  <si>
    <t>3VW1K1AJ0GM342662</t>
  </si>
  <si>
    <t>WN4838</t>
  </si>
  <si>
    <t>BMER 02-06-2016</t>
  </si>
  <si>
    <t>WV2DLW7HXGH111658</t>
  </si>
  <si>
    <t>HERMINIA SOTO VIEYRA</t>
  </si>
  <si>
    <t>WN4783</t>
  </si>
  <si>
    <t>BMER 01-06-2016</t>
  </si>
  <si>
    <t>MEX5H2601HT022141</t>
  </si>
  <si>
    <t>ARMANDO SARAVIA HERNANDEZ</t>
  </si>
  <si>
    <t>WN4847</t>
  </si>
  <si>
    <t>9BWDB05U5GT050642</t>
  </si>
  <si>
    <t>VICTOR MANUEL CRUZ COBOS</t>
  </si>
  <si>
    <t>WN4866</t>
  </si>
  <si>
    <t>9BWLL45Z5H4003991</t>
  </si>
  <si>
    <t>JORGE MURILLO RODRIGUEZ</t>
  </si>
  <si>
    <t>WN4850</t>
  </si>
  <si>
    <t>51259868</t>
  </si>
  <si>
    <t>9BWDB05U6GT036720</t>
  </si>
  <si>
    <t>ADRIAN CRUZ BARRERA</t>
  </si>
  <si>
    <t>WU0322</t>
  </si>
  <si>
    <t>51261670</t>
  </si>
  <si>
    <t>3VW2V49M7DM046089</t>
  </si>
  <si>
    <t>MIGUEL ABRAHAM CABRERA MENESES</t>
  </si>
  <si>
    <t>WU0315</t>
  </si>
  <si>
    <t>51250177</t>
  </si>
  <si>
    <t>JTDBT9K36A4071788</t>
  </si>
  <si>
    <t>YARIS SEDAN</t>
  </si>
  <si>
    <t>JERONIMO SANCHEZ OROZCO</t>
  </si>
  <si>
    <t>WU0323</t>
  </si>
  <si>
    <t>9BWAB05U1GP117023</t>
  </si>
  <si>
    <t>WN4864</t>
  </si>
  <si>
    <t>BMER 06-06-2016</t>
  </si>
  <si>
    <t>9BWAB05U4GP517139</t>
  </si>
  <si>
    <t>WN4865</t>
  </si>
  <si>
    <t>MEX5H2606HT015640</t>
  </si>
  <si>
    <t>JORGE MARTINEZ HERNANDEZ</t>
  </si>
  <si>
    <t>WN4805</t>
  </si>
  <si>
    <t>51260631</t>
  </si>
  <si>
    <t>BMEX 25-05-2016</t>
  </si>
  <si>
    <t>MEX6G2601GT034229</t>
  </si>
  <si>
    <t>CESAR ALCANTAR PEREZ</t>
  </si>
  <si>
    <t>WN4857</t>
  </si>
  <si>
    <t>51240110</t>
  </si>
  <si>
    <t>BNTE 14-05-2016</t>
  </si>
  <si>
    <t>3VW1K1AJ5GM390383</t>
  </si>
  <si>
    <t>MARCO ANTONIO SANCHEZ BECERRIL</t>
  </si>
  <si>
    <t>WN4831</t>
  </si>
  <si>
    <t>2325970</t>
  </si>
  <si>
    <t>3VWSR6AT3GM626284</t>
  </si>
  <si>
    <t>BEETLE DUNE</t>
  </si>
  <si>
    <t>WN4868</t>
  </si>
  <si>
    <t>BMER 07-06-2016</t>
  </si>
  <si>
    <t>MEX5H260XHT015432</t>
  </si>
  <si>
    <t>ELVIA NUÑEZ BARCENAS</t>
  </si>
  <si>
    <t>WN4848</t>
  </si>
  <si>
    <t>BMER 08-06-2016</t>
  </si>
  <si>
    <t>TOMA INV-232  $160,000</t>
  </si>
  <si>
    <t>3VW4E6AUXGM063473</t>
  </si>
  <si>
    <t>MA. TRINIDAD HERRERA ALCANTARA</t>
  </si>
  <si>
    <t>WN4853</t>
  </si>
  <si>
    <t>WV2DMW7HXGH124780</t>
  </si>
  <si>
    <t>WN4871</t>
  </si>
  <si>
    <t>9BWLL45Z3H4004489</t>
  </si>
  <si>
    <t>PAULA OCHOA TIJERINA</t>
  </si>
  <si>
    <t>WN4860</t>
  </si>
  <si>
    <t>51260208</t>
  </si>
  <si>
    <t>BMER 09-06-2016</t>
  </si>
  <si>
    <t>MEX512609GT063104</t>
  </si>
  <si>
    <t>MARICELA HERNANDEZ AYALA</t>
  </si>
  <si>
    <t>WN4825</t>
  </si>
  <si>
    <t>51255984</t>
  </si>
  <si>
    <t>BMER 26-06-2016</t>
  </si>
  <si>
    <t>9BWDB05UXGT072068</t>
  </si>
  <si>
    <t>ECAMOTOR, S.A. DE C.V.</t>
  </si>
  <si>
    <t>WN4876</t>
  </si>
  <si>
    <t>9BWAB05U1GP112095</t>
  </si>
  <si>
    <t>WN4877</t>
  </si>
  <si>
    <t>BMER 10-06-2016</t>
  </si>
  <si>
    <t>MEX58260XGT026011</t>
  </si>
  <si>
    <t>FINANCIERA BAJIO, S.A. DE C.V.</t>
  </si>
  <si>
    <t>WU0310</t>
  </si>
  <si>
    <t>BMEX 13-05-16,06-06-16</t>
  </si>
  <si>
    <t>3VW4R6AJ2GM355323</t>
  </si>
  <si>
    <t>ADRIANA ALEGRIA NIETO</t>
  </si>
  <si>
    <t>WN4879</t>
  </si>
  <si>
    <t>BNTE 13-06-2016</t>
  </si>
  <si>
    <t>AURELIO RUPERTO MARTELL MONTES</t>
  </si>
  <si>
    <t>BMEX 13-06-16</t>
  </si>
  <si>
    <t>TOMA INV-244  $90,000</t>
  </si>
  <si>
    <t>3VW1K1AJ3GM361903</t>
  </si>
  <si>
    <t>ASTRID GUADALUPE ROBLES MONTES</t>
  </si>
  <si>
    <t>WN4834</t>
  </si>
  <si>
    <t>3VWVB6AU3GM060153</t>
  </si>
  <si>
    <t>CELIA GUADALUPE ROJAS FLORES</t>
  </si>
  <si>
    <t>WN4869</t>
  </si>
  <si>
    <t>2325697</t>
  </si>
  <si>
    <t>MEX5H2608HT016868</t>
  </si>
  <si>
    <t>SAULO DAVID SANTANA DOMINGUEZ</t>
  </si>
  <si>
    <t>WN4870</t>
  </si>
  <si>
    <t>51255275</t>
  </si>
  <si>
    <t>TOMA INV-250  $129,000</t>
  </si>
  <si>
    <t>MEX3G2604ET020793</t>
  </si>
  <si>
    <t>MARIA DE LOURDES MADRID SERRANO</t>
  </si>
  <si>
    <t>WU0328</t>
  </si>
  <si>
    <t>9BWAG4126GT543987</t>
  </si>
  <si>
    <t>JORGE CARLOS GARCIA HERNANDEZ</t>
  </si>
  <si>
    <t>WN4819</t>
  </si>
  <si>
    <t>BMX 29-04-16,BNTE 14-06-16</t>
  </si>
  <si>
    <t>MEX612606FT113928</t>
  </si>
  <si>
    <t>CRISTOBAL JAIME GONZALEZ CRESPO</t>
  </si>
  <si>
    <t>WN4849</t>
  </si>
  <si>
    <t>51262488</t>
  </si>
  <si>
    <t>BNTE 02-06-16,01-06-16</t>
  </si>
  <si>
    <t>MEX522609HT020722</t>
  </si>
  <si>
    <t>ROBERTO MARMOL GARCIA</t>
  </si>
  <si>
    <t>WN4891</t>
  </si>
  <si>
    <t>BMEX 15-06-16</t>
  </si>
  <si>
    <t>TOMA INV-243  $110,000</t>
  </si>
  <si>
    <t>3VW2K1AJ6GM361723</t>
  </si>
  <si>
    <t>GABRIELA LEAL RUIZ</t>
  </si>
  <si>
    <t>WN4878</t>
  </si>
  <si>
    <t>3VW1K1AJXGM349196</t>
  </si>
  <si>
    <t>ADELAIDA CHAVEZ RESENDIZ</t>
  </si>
  <si>
    <t>WN4863</t>
  </si>
  <si>
    <t>3532741</t>
  </si>
  <si>
    <t>BMER 02-06-16,15-06-16</t>
  </si>
  <si>
    <t>3VW1W2AJ7GM263144</t>
  </si>
  <si>
    <t>MARIANO RUPERTO MARTELL MONTES</t>
  </si>
  <si>
    <t>WU0330</t>
  </si>
  <si>
    <t>3VWWB6AU1GM027835</t>
  </si>
  <si>
    <t>DAVID HERNANDEZ ORDAZ</t>
  </si>
  <si>
    <t>WN4882</t>
  </si>
  <si>
    <t>51267438</t>
  </si>
  <si>
    <t>WVGGX65N2GW597558</t>
  </si>
  <si>
    <t>INMOBILIARIA GUARDO, S.A. DE C.V.</t>
  </si>
  <si>
    <t>WN4841</t>
  </si>
  <si>
    <t>51254183</t>
  </si>
  <si>
    <t>BMER 31-05-16</t>
  </si>
  <si>
    <t>MEX522604HT023303</t>
  </si>
  <si>
    <t>MARIA GUADALUPE ORTEGA ANGUIANO</t>
  </si>
  <si>
    <t>WN4883</t>
  </si>
  <si>
    <t>BMEX 10-06-16,BNTE 07-06-16,10-06-16</t>
  </si>
  <si>
    <t>TOMA INV-254  $110,000</t>
  </si>
  <si>
    <t>VSSMY16L88R161851</t>
  </si>
  <si>
    <t>ARTURO GONZALEZ VEGA</t>
  </si>
  <si>
    <t>WU0332</t>
  </si>
  <si>
    <t>WV1DLZ7H3GH103780</t>
  </si>
  <si>
    <t>GRUPO DULCERO TAMARIN-PAK, S.A. DE C.V.</t>
  </si>
  <si>
    <t>WN4885</t>
  </si>
  <si>
    <t>51258021</t>
  </si>
  <si>
    <t>BMER 03-06-16,25-05-16,03-06-16</t>
  </si>
  <si>
    <t>MEX512608GT061313</t>
  </si>
  <si>
    <t>WN4914</t>
  </si>
  <si>
    <t>BMER 20-06-16</t>
  </si>
  <si>
    <t>3VW1W2AJ8GM307104</t>
  </si>
  <si>
    <t>POPUL AUTO DE MAZATLAN, S.A. DE C.V.</t>
  </si>
  <si>
    <t>WN4915</t>
  </si>
  <si>
    <t>BMER 17-06-16</t>
  </si>
  <si>
    <t>MEX6G2603HT025999</t>
  </si>
  <si>
    <t>DIEGO SANTIAGO DIAZ</t>
  </si>
  <si>
    <t>WN4893</t>
  </si>
  <si>
    <t>51270814</t>
  </si>
  <si>
    <t>3VW2K1AJ4GM372008</t>
  </si>
  <si>
    <t>PALOMA DE FATIMA GONZALEZ DE LA VEGA</t>
  </si>
  <si>
    <t>WN4916</t>
  </si>
  <si>
    <t>BMER 15-06-16,16-06-16</t>
  </si>
  <si>
    <t>TOMA INV-248  $134,000</t>
  </si>
  <si>
    <t>3VW1K1AJ5GM371638</t>
  </si>
  <si>
    <t>MARTHA PATRICIA MONTES MONTES</t>
  </si>
  <si>
    <t>WN4897</t>
  </si>
  <si>
    <t>51275387</t>
  </si>
  <si>
    <t>9BWDB05U1GT050203</t>
  </si>
  <si>
    <t>MARIA DE LOURDES LUNA CASTILLO</t>
  </si>
  <si>
    <t>WN4890</t>
  </si>
  <si>
    <t>51272008</t>
  </si>
  <si>
    <t>MEX5H2600HT010417</t>
  </si>
  <si>
    <t>JORGE ANDRES GOMEZ VILLAR JUAREZ</t>
  </si>
  <si>
    <t>WN4899</t>
  </si>
  <si>
    <t>51274169</t>
  </si>
  <si>
    <t>MEX5H2609HT024946</t>
  </si>
  <si>
    <t>CARLOS MIGUEL GOMEZ GONZALEZ</t>
  </si>
  <si>
    <t>WN4894</t>
  </si>
  <si>
    <t>51268275</t>
  </si>
  <si>
    <t>BMEX 14-06-16</t>
  </si>
  <si>
    <t>3VW1K1AJ8GM387820</t>
  </si>
  <si>
    <t>GERARDO MENTADO CONTADOR</t>
  </si>
  <si>
    <t>WN4895</t>
  </si>
  <si>
    <t>51272748</t>
  </si>
  <si>
    <t>3VW1K1AJ0GM387200</t>
  </si>
  <si>
    <t>DANIEL VAZQUEZ HURTADO</t>
  </si>
  <si>
    <t>WN4886</t>
  </si>
  <si>
    <t>2326804</t>
  </si>
  <si>
    <t>BMER 14-06-16</t>
  </si>
  <si>
    <t>MEX5H2605HT021235</t>
  </si>
  <si>
    <t>JOSE CUPERTINO GONZALEZ RAMOS</t>
  </si>
  <si>
    <t>WN4888</t>
  </si>
  <si>
    <t>51272176</t>
  </si>
  <si>
    <t>MEX4G2609ET012001</t>
  </si>
  <si>
    <t>CAROLINA ROJO JIMENEZ</t>
  </si>
  <si>
    <t>WU0329</t>
  </si>
  <si>
    <t>51274430</t>
  </si>
  <si>
    <t>BMX 24-06-16</t>
  </si>
  <si>
    <t>3VWPW61K4DM688259</t>
  </si>
  <si>
    <t>WU0334</t>
  </si>
  <si>
    <t>BNTE 21-06-16</t>
  </si>
  <si>
    <t>MEX522603HT020585</t>
  </si>
  <si>
    <t>MARIA CARMEN GUADALUPE MARCELINA OLVERA GONZALEZ</t>
  </si>
  <si>
    <t>WN4903</t>
  </si>
  <si>
    <t>51277827</t>
  </si>
  <si>
    <t>MEX5H2608HT015610</t>
  </si>
  <si>
    <t>CLAUDIA YAZMIN ARELLANO HERNANDEZ</t>
  </si>
  <si>
    <t>WN4892</t>
  </si>
  <si>
    <t>51274176</t>
  </si>
  <si>
    <t>3VW1K1AJXGM360571</t>
  </si>
  <si>
    <t>ROMHER INGENIERIA, S.A. DE C.V.</t>
  </si>
  <si>
    <t>WN4901</t>
  </si>
  <si>
    <t>BMER 16-06-16,BNTE 22-06-16</t>
  </si>
  <si>
    <t>9BWAB05U3GP515415</t>
  </si>
  <si>
    <t>WN4924</t>
  </si>
  <si>
    <t>WVGGX65N9GW610631</t>
  </si>
  <si>
    <t>WN4921</t>
  </si>
  <si>
    <t>BMER 22-06-16</t>
  </si>
  <si>
    <t>3VWGW6AJ4GM376857</t>
  </si>
  <si>
    <t>J FRANCISCO RODRIGUEZ CORREA</t>
  </si>
  <si>
    <t>WN4889</t>
  </si>
  <si>
    <t>51268036</t>
  </si>
  <si>
    <t>BMEX 13,20,21-06-2016</t>
  </si>
  <si>
    <t>3VW1K1AJ5GM380713</t>
  </si>
  <si>
    <t>DAVID CARLOS PINTADO MORENO</t>
  </si>
  <si>
    <t>WN4908</t>
  </si>
  <si>
    <t>51274231</t>
  </si>
  <si>
    <t>BMEX 20,21,22-06-2016</t>
  </si>
  <si>
    <t>3VWVB6AU2GM057406</t>
  </si>
  <si>
    <t>AGUSTIN RAMIREZ LOPEZ</t>
  </si>
  <si>
    <t>WN4929</t>
  </si>
  <si>
    <t>BMER 27-06-2016</t>
  </si>
  <si>
    <t>9BWAB05U7GP108889</t>
  </si>
  <si>
    <t>AUTOS DE ZITACUARO, S.A. DE C.V.</t>
  </si>
  <si>
    <t>WN4934</t>
  </si>
  <si>
    <t>BMER 24-06-2016</t>
  </si>
  <si>
    <t>TOMA INV-251  $100,000</t>
  </si>
  <si>
    <t>MEX612606GT026175</t>
  </si>
  <si>
    <t>MYRNA MICHELLE FIGUEROA CHAVARRIA</t>
  </si>
  <si>
    <t>WN4919</t>
  </si>
  <si>
    <t>51272706</t>
  </si>
  <si>
    <t>BMEX 24-06-2016</t>
  </si>
  <si>
    <t>TOMA INV-253  $66,000</t>
  </si>
  <si>
    <t>3VW1K1AJ0GM401841</t>
  </si>
  <si>
    <t>ALMA ESTRELLA BARRERA MIRANDA</t>
  </si>
  <si>
    <t>WN4912</t>
  </si>
  <si>
    <t>51266744</t>
  </si>
  <si>
    <t>9BWAG4126GT552138</t>
  </si>
  <si>
    <t>GRICELDA PIMENTEL AMBRIZ</t>
  </si>
  <si>
    <t>WN4911</t>
  </si>
  <si>
    <t>BMEX 13-06-16,23-06-16</t>
  </si>
  <si>
    <t>WV1DLY7H1DH085981</t>
  </si>
  <si>
    <t>SERRA GLOBAL TECHNOLOGY, S.A. DE C.V.</t>
  </si>
  <si>
    <t>WU0335</t>
  </si>
  <si>
    <t>9BWDB05U1GT072248</t>
  </si>
  <si>
    <t>MA FELIX AGUILAR HERRERA</t>
  </si>
  <si>
    <t>WN4923</t>
  </si>
  <si>
    <t>51277847</t>
  </si>
  <si>
    <t>BMEX 22-06-2016</t>
  </si>
  <si>
    <t>3VW1K1AJXGM357301</t>
  </si>
  <si>
    <t>JORGE CERVANTES AGUILAR</t>
  </si>
  <si>
    <t>WN4909</t>
  </si>
  <si>
    <t>51260128</t>
  </si>
  <si>
    <t>BMEX 10-06-16,BMEX 20-06-16</t>
  </si>
  <si>
    <t>MEX5H2601HT026741</t>
  </si>
  <si>
    <t>VIRGINIA CAZARES PICAZO</t>
  </si>
  <si>
    <t>WN4938</t>
  </si>
  <si>
    <t>51272101</t>
  </si>
  <si>
    <t>BMEX 10-06-16,29-06-16</t>
  </si>
  <si>
    <t>9BWAB05U6GP083774</t>
  </si>
  <si>
    <t>WN4941</t>
  </si>
  <si>
    <t>3VW2K1AJ3GM321745</t>
  </si>
  <si>
    <t>WN4942</t>
  </si>
  <si>
    <t>9BWAB05U3GP076698</t>
  </si>
  <si>
    <t>ANDRES NIETO RODRIGUEZ</t>
  </si>
  <si>
    <t>WN4947</t>
  </si>
  <si>
    <t>BMER 28-06-2016</t>
  </si>
  <si>
    <t>3VW1K1AJ1GM395970</t>
  </si>
  <si>
    <t>FAUSTINO ARTURO PEÑA MEJIA</t>
  </si>
  <si>
    <t>WN4927</t>
  </si>
  <si>
    <t>2329291</t>
  </si>
  <si>
    <t>BNTE 23,24-06-2016</t>
  </si>
  <si>
    <t>3VW1W1AJ3GM333149</t>
  </si>
  <si>
    <t>AUTOMOTORES LA HUERTA, S.A DE C.V.</t>
  </si>
  <si>
    <t>WN4948</t>
  </si>
  <si>
    <t>9BWAB05U9GP119084</t>
  </si>
  <si>
    <t>WN4946</t>
  </si>
  <si>
    <t>MEX5H2601HT028182</t>
  </si>
  <si>
    <t>DENIS JONATHAN MEJIA LUGO</t>
  </si>
  <si>
    <t>WN4944</t>
  </si>
  <si>
    <t>51281547</t>
  </si>
  <si>
    <t>BMEX 22,27-06-2016</t>
  </si>
  <si>
    <t>3VW1K1AJ2GM378062</t>
  </si>
  <si>
    <t>MARIA DEL ROCIO GARDUÑO LOA</t>
  </si>
  <si>
    <t>WN4928</t>
  </si>
  <si>
    <t>2329377</t>
  </si>
  <si>
    <t>MEX5H2609HT018189</t>
  </si>
  <si>
    <t>DAVID CRUZ GARCIA</t>
  </si>
  <si>
    <t>WN4935</t>
  </si>
  <si>
    <t>51279301</t>
  </si>
  <si>
    <t>BMEX 24-06-2016,01-07-16</t>
  </si>
  <si>
    <t>MEX5H2601HT017974</t>
  </si>
  <si>
    <t>BENITO CABRERA SANCHEZ</t>
  </si>
  <si>
    <t>WN4910</t>
  </si>
  <si>
    <t>51272136</t>
  </si>
  <si>
    <t>BMEX 14,30-06-16</t>
  </si>
  <si>
    <t>3VWGW6AJ7GM377498</t>
  </si>
  <si>
    <t>GERMAN RODRIGUEZ LEAL</t>
  </si>
  <si>
    <t>WN4920</t>
  </si>
  <si>
    <t>51272286</t>
  </si>
  <si>
    <t>BNTE 20-06-16,BMEX 15,27-06-2016</t>
  </si>
  <si>
    <t>3VW1K1AJ2GM353727</t>
  </si>
  <si>
    <t>PEDRO IVAN HURTADO JIMENEZ</t>
  </si>
  <si>
    <t>WN4905</t>
  </si>
  <si>
    <t>51270900</t>
  </si>
  <si>
    <t>BMEX 13,30-06-2016</t>
  </si>
  <si>
    <t>3VW1K1AJ9GM355510</t>
  </si>
  <si>
    <t>ANA LAURA BAUTISTA GARCIA</t>
  </si>
  <si>
    <t>WN4937</t>
  </si>
  <si>
    <t>51277984</t>
  </si>
  <si>
    <t>BMEX 07-06-2016</t>
  </si>
  <si>
    <t>MEX5H260XHT016239</t>
  </si>
  <si>
    <t>ANABEL PEREZ JUAREZ</t>
  </si>
  <si>
    <t>WN4931</t>
  </si>
  <si>
    <t>BMEX 22-06-2016,BMER 27,29,30-06-16,</t>
  </si>
  <si>
    <t>9BWAG4124HT502968</t>
  </si>
  <si>
    <t>MA ELENA HERNANDEZ NIETO</t>
  </si>
  <si>
    <t>WN4943</t>
  </si>
  <si>
    <t>51275025</t>
  </si>
  <si>
    <t>BMEX 26,30-06-2016</t>
  </si>
  <si>
    <t>3VW1K1AJ5GM395793</t>
  </si>
  <si>
    <t>ANDRES BRISEÑO GONZALEZ</t>
  </si>
  <si>
    <t>WN4918</t>
  </si>
  <si>
    <t>51275602</t>
  </si>
  <si>
    <t>BMEX 20-06-16</t>
  </si>
  <si>
    <t>9BWAG4123GT544272</t>
  </si>
  <si>
    <t>ROSALIA ELBA CHAVARRIA SALAS</t>
  </si>
  <si>
    <t>WN4936</t>
  </si>
  <si>
    <t>BMEX 28-06-2016</t>
  </si>
  <si>
    <t>9BWAG4128GT537494</t>
  </si>
  <si>
    <t>JUAN CARLOS DURAN COLIN</t>
  </si>
  <si>
    <t>WN4925</t>
  </si>
  <si>
    <t>51278561</t>
  </si>
  <si>
    <t>BMEX 17-06-2016,BMER 01-07-2016</t>
  </si>
  <si>
    <t>3C4PDCFG7ET140355</t>
  </si>
  <si>
    <t>JOURNEY R/T</t>
  </si>
  <si>
    <t>CESAR EDGAR BERNAL LIRA</t>
  </si>
  <si>
    <t>WU0331</t>
  </si>
  <si>
    <t>51266420</t>
  </si>
  <si>
    <t>TOMA INV-257  $134,000</t>
  </si>
  <si>
    <t>3VW1W1AJ0GM331567</t>
  </si>
  <si>
    <t>WN4922</t>
  </si>
  <si>
    <t>51267551</t>
  </si>
  <si>
    <t>9BWKB45U0GP078632</t>
  </si>
  <si>
    <t>HORTENCIA TULIA DORANTES VEGA</t>
  </si>
  <si>
    <t>WN4969</t>
  </si>
  <si>
    <t>BMEX 30-06-2016</t>
  </si>
  <si>
    <t>3VWWB6AU0GM038020</t>
  </si>
  <si>
    <t>WN4971</t>
  </si>
  <si>
    <t>3VW2W1AJ5GM278031</t>
  </si>
  <si>
    <t>HUMBERTO TOMAS MONTES MARTELL</t>
  </si>
  <si>
    <t>WU0340</t>
  </si>
  <si>
    <t>BMEX 30-06-2016,</t>
  </si>
  <si>
    <t>9BWAG4120GT537974</t>
  </si>
  <si>
    <t>MARIA DE LOURDES ZARAIN ESCAURIOZA</t>
  </si>
  <si>
    <t>WN4913</t>
  </si>
  <si>
    <t>51276261</t>
  </si>
  <si>
    <t>3VW2K1AJ2GM334793</t>
  </si>
  <si>
    <t>AF BANREGIO, S.A. DE C.V.</t>
  </si>
  <si>
    <t>WN4826</t>
  </si>
  <si>
    <t>BMER 05-07-2016</t>
  </si>
  <si>
    <t>1VWBR7A39GC044911</t>
  </si>
  <si>
    <t>WN4951</t>
  </si>
  <si>
    <t>BMEX 29-06-16,06-07-2016</t>
  </si>
  <si>
    <t>3VW1W2AJ2GM360266</t>
  </si>
  <si>
    <t>WN4979</t>
  </si>
  <si>
    <t>BMER 06-07-2016</t>
  </si>
  <si>
    <t>9BWAG4128HT502696</t>
  </si>
  <si>
    <t>NALLELY CORTES ALVAREZ</t>
  </si>
  <si>
    <t>WN4967</t>
  </si>
  <si>
    <t>51275945</t>
  </si>
  <si>
    <t>BMEX 04-07-2016</t>
  </si>
  <si>
    <t>9BWDB05U7GT023314</t>
  </si>
  <si>
    <t>GUADALUPE MARQUEZ HERNANDEZ</t>
  </si>
  <si>
    <t>WN4965</t>
  </si>
  <si>
    <t>51285220</t>
  </si>
  <si>
    <t>BMEX 01-07-2016</t>
  </si>
  <si>
    <t>3VWLF6AJ6GM246738</t>
  </si>
  <si>
    <t>JUAN ANTONIO MACIAS GIRON</t>
  </si>
  <si>
    <t>WN4968</t>
  </si>
  <si>
    <t>2330347</t>
  </si>
  <si>
    <t>BNTE 04-07-2016</t>
  </si>
  <si>
    <t xml:space="preserve"> </t>
  </si>
  <si>
    <t>3VW1W2AJ1GM404998</t>
  </si>
  <si>
    <t>ESPERANZA CARRASCO ALCANTAR</t>
  </si>
  <si>
    <t>WN4982</t>
  </si>
  <si>
    <t>BMER 08-07-2016,BMEX 09-07-2016</t>
  </si>
  <si>
    <t>MEX612604FT115094</t>
  </si>
  <si>
    <t>CLAUDIA ALEXANDRA CABRERA DEL TORAL</t>
  </si>
  <si>
    <t>WN4985</t>
  </si>
  <si>
    <t>BMEX 09-07-2016</t>
  </si>
  <si>
    <t>MEX5H2605HT027598</t>
  </si>
  <si>
    <t>EMMANUEL RESENDIZ BAUTISTA</t>
  </si>
  <si>
    <t>WN4976</t>
  </si>
  <si>
    <t>BMEX 06-07-2016,BNTE 07-07-2016</t>
  </si>
  <si>
    <t>1VWBH7A36DC141174</t>
  </si>
  <si>
    <t>DORA CRISTINA CHAVARRIA SALAS</t>
  </si>
  <si>
    <t>WU0346</t>
  </si>
  <si>
    <t>BMEX 07-07-2016</t>
  </si>
  <si>
    <t>TOMA INV-229  $145,000</t>
  </si>
  <si>
    <t>3VWLW6AJ4GM363590</t>
  </si>
  <si>
    <t>IRMA RESENDIZ RONQUILLO</t>
  </si>
  <si>
    <t>WN4940</t>
  </si>
  <si>
    <t>51263849</t>
  </si>
  <si>
    <t>3VW1M1AJ5GM252644</t>
  </si>
  <si>
    <t>OSCAR RENE CHACON CIGARROA</t>
  </si>
  <si>
    <t>WU0344</t>
  </si>
  <si>
    <t>51287847</t>
  </si>
  <si>
    <t>BMEX 06,11-07-2016</t>
  </si>
  <si>
    <t>9BWAB45U4HP026661</t>
  </si>
  <si>
    <t>JOSE DE JESUS CABALLERO PAZ</t>
  </si>
  <si>
    <t>WN4973</t>
  </si>
  <si>
    <t>51279477</t>
  </si>
  <si>
    <t>9BWKB45U1HP026122</t>
  </si>
  <si>
    <t>JORGE MIGUEL RAMIREZ ALVAREZ</t>
  </si>
  <si>
    <t>WN4974</t>
  </si>
  <si>
    <t>3VW2V49M2DM044685</t>
  </si>
  <si>
    <t>ISMAEL CORTEZ VALDEZ</t>
  </si>
  <si>
    <t>WU0325</t>
  </si>
  <si>
    <t>3VW2W1AJ7FM258278</t>
  </si>
  <si>
    <t>WU0347</t>
  </si>
  <si>
    <t>3VW1W1AJ9DM306288</t>
  </si>
  <si>
    <t>MA CONCEPCION GARCIA MENDEZ</t>
  </si>
  <si>
    <t>WU0337</t>
  </si>
  <si>
    <t>51278792</t>
  </si>
  <si>
    <t>1VWCM7A39GC063090</t>
  </si>
  <si>
    <t>JOSE MANUEL PAREDES ARREDONDO</t>
  </si>
  <si>
    <t>WN4989</t>
  </si>
  <si>
    <t>1D7RE3GK3BS608321</t>
  </si>
  <si>
    <t>DAKOTA</t>
  </si>
  <si>
    <t>BELINDA ROCIO BORJA LEOCOWITZ</t>
  </si>
  <si>
    <t>WU0300</t>
  </si>
  <si>
    <t>1VWBR7A35GC055792</t>
  </si>
  <si>
    <t>WN4983</t>
  </si>
  <si>
    <t>9BWAB45U1HP027203</t>
  </si>
  <si>
    <t>MANUEL TREJO ZAMORA</t>
  </si>
  <si>
    <t>WN4984</t>
  </si>
  <si>
    <t>3VWVB6AU3GM056765</t>
  </si>
  <si>
    <t>JOSE RESENDIZ MORALES</t>
  </si>
  <si>
    <t>WN4953</t>
  </si>
  <si>
    <t>9BWAB45U8HP016957</t>
  </si>
  <si>
    <t>OSCAR DANIEL LIRA BARRERA</t>
  </si>
  <si>
    <t>WN4975</t>
  </si>
  <si>
    <t>51285358</t>
  </si>
  <si>
    <t>3VW2K1AJ0GM392207</t>
  </si>
  <si>
    <t>ARELI ESPINOZA GARCIA</t>
  </si>
  <si>
    <t>WN4993</t>
  </si>
  <si>
    <t>TOMA INV-270  $125,000</t>
  </si>
  <si>
    <t>3VW1K1AJ9GM381315</t>
  </si>
  <si>
    <t>ANGEL RICARDO CORTES TORRES</t>
  </si>
  <si>
    <t>WN4990</t>
  </si>
  <si>
    <t>51287913</t>
  </si>
  <si>
    <t>3VW2K1AJ9GM345564</t>
  </si>
  <si>
    <t>JAIME DANIEL ALMARAZ CORONA</t>
  </si>
  <si>
    <t>WN4981</t>
  </si>
  <si>
    <t>2330793</t>
  </si>
  <si>
    <t>MEX5H2600HT027167</t>
  </si>
  <si>
    <t>ERIKA CAMARILLO ALVAREZ</t>
  </si>
  <si>
    <t>WN4933</t>
  </si>
  <si>
    <t>51271444</t>
  </si>
  <si>
    <t>MEX5H2606HT018182</t>
  </si>
  <si>
    <t>WN4932</t>
  </si>
  <si>
    <t>51271428</t>
  </si>
  <si>
    <t>MEX612600FT113276</t>
  </si>
  <si>
    <t>HECTOR ULISES CARRASCOSA MORENO</t>
  </si>
  <si>
    <t>WN4991</t>
  </si>
  <si>
    <t>51289631</t>
  </si>
  <si>
    <t>3VW1K1AJ8GM418757</t>
  </si>
  <si>
    <t>JUAN JOSE GUERRERO ANGELES</t>
  </si>
  <si>
    <t>WN4980</t>
  </si>
  <si>
    <t>51285190</t>
  </si>
  <si>
    <t>3VW4R6AJ6GM382685</t>
  </si>
  <si>
    <t>BULMARO GARCIA RAMIREZ</t>
  </si>
  <si>
    <t>WN4959</t>
  </si>
  <si>
    <t>51284771</t>
  </si>
  <si>
    <t>WVGFM87P2GD011080</t>
  </si>
  <si>
    <t>WN5004</t>
  </si>
  <si>
    <t>3VW7B6AU2GM054918</t>
  </si>
  <si>
    <t>WN4978</t>
  </si>
  <si>
    <t>51284857</t>
  </si>
  <si>
    <t>3VW1W2AJ4FM295631</t>
  </si>
  <si>
    <t>CARLOS EDUARDO ALCANTARA GALLEGOS</t>
  </si>
  <si>
    <t>WU0348</t>
  </si>
  <si>
    <t>51286427</t>
  </si>
  <si>
    <t>3VWLW6AJ1DM308803</t>
  </si>
  <si>
    <t>MONSERRAT RAMIREZ HERNANDEZ</t>
  </si>
  <si>
    <t>WU0350</t>
  </si>
  <si>
    <t>9BWAB05U7GP512887</t>
  </si>
  <si>
    <t>WN5010</t>
  </si>
  <si>
    <t>3VW1K1AJ4GM356810</t>
  </si>
  <si>
    <t>SAUL CAMACHO HERNANDEZ</t>
  </si>
  <si>
    <t>WN4999</t>
  </si>
  <si>
    <t>51292927</t>
  </si>
  <si>
    <t>TOMA INV-273  $165,000</t>
  </si>
  <si>
    <t>MEX522607HT023280</t>
  </si>
  <si>
    <t>LUIS AVILA RODRIGUEZ</t>
  </si>
  <si>
    <t>WN5014</t>
  </si>
  <si>
    <t>51295660</t>
  </si>
  <si>
    <t>1VWBR7A32GC053773</t>
  </si>
  <si>
    <t>RODOLFO SERRANO HERNANDEZ</t>
  </si>
  <si>
    <t>WN5003</t>
  </si>
  <si>
    <t>51280696</t>
  </si>
  <si>
    <t>3VW2W2AJ2GM381140</t>
  </si>
  <si>
    <t>CAMILO ARMENTA BASURTO</t>
  </si>
  <si>
    <t>WN4998</t>
  </si>
  <si>
    <t>3VW1K1AJ4GM344530</t>
  </si>
  <si>
    <t>MA DE LA LUZ ESTRADA INDA</t>
  </si>
  <si>
    <t>WN5001</t>
  </si>
  <si>
    <t>51281717</t>
  </si>
  <si>
    <t>3VW1K1AJ2GM396870</t>
  </si>
  <si>
    <t>TERESA DE JESUS ARIAS GAONA</t>
  </si>
  <si>
    <t>WN5006</t>
  </si>
  <si>
    <t>MEX5J2608HT013408</t>
  </si>
  <si>
    <t>RACIEL GONZALEZ MARTINEZ</t>
  </si>
  <si>
    <t>WN4997</t>
  </si>
  <si>
    <t>51294531</t>
  </si>
  <si>
    <t>3VW1K1AJ8GM353666</t>
  </si>
  <si>
    <t>JANNET RODRIGUEZ RIOS</t>
  </si>
  <si>
    <t>WN5005</t>
  </si>
  <si>
    <t>2329037</t>
  </si>
  <si>
    <t>3G1TA5AF0EL145102</t>
  </si>
  <si>
    <t>AVEO</t>
  </si>
  <si>
    <t>OBDULIA GARCIA MORENO</t>
  </si>
  <si>
    <t>WU0356</t>
  </si>
  <si>
    <t>3VWWB6AU5GM027949</t>
  </si>
  <si>
    <t>CARLOS ENRIQUE ESTRADA TREJO</t>
  </si>
  <si>
    <t>WN5013</t>
  </si>
  <si>
    <t>2332290</t>
  </si>
  <si>
    <t>MEX5H2605HT031750</t>
  </si>
  <si>
    <t>WN5026</t>
  </si>
  <si>
    <t>XW85G2612HG000294</t>
  </si>
  <si>
    <t>3VW1K1AJ6GM367646</t>
  </si>
  <si>
    <t>JOSE LUIS LANDEROS OBREGON</t>
  </si>
  <si>
    <t>WN5029</t>
  </si>
  <si>
    <t>3VW1K1AJ8GM415129</t>
  </si>
  <si>
    <t>LUIS ALBERTO IGLECIAS DELGADILLO</t>
  </si>
  <si>
    <t>WN4996</t>
  </si>
  <si>
    <t>51288430</t>
  </si>
  <si>
    <t>3VW5R6AJ4EM303497</t>
  </si>
  <si>
    <t>UBALDO ALCANTARA CRUZ</t>
  </si>
  <si>
    <t>WU0357</t>
  </si>
  <si>
    <t>9BWAB45U0DP119624</t>
  </si>
  <si>
    <t>WU0359</t>
  </si>
  <si>
    <t>TOMA INV-279  $135,000</t>
  </si>
  <si>
    <t>3VW2W1AJ3FM299555</t>
  </si>
  <si>
    <t>RAUL ROLANDO RODRIGUEZ VERA</t>
  </si>
  <si>
    <t>WU0364</t>
  </si>
  <si>
    <t>MEX5H2608HT028129</t>
  </si>
  <si>
    <t>WN5034</t>
  </si>
  <si>
    <t>3VW2W1161CM042790</t>
  </si>
  <si>
    <t>CARLOS RENE RAMIREZ ZUÑIGA</t>
  </si>
  <si>
    <t>WU0365</t>
  </si>
  <si>
    <t>3VW1W1AJ4CM130006</t>
  </si>
  <si>
    <t>VICTOR JARAMILLO RESENDIZ</t>
  </si>
  <si>
    <t>WU0361</t>
  </si>
  <si>
    <t>3VW1V49M3DM058185</t>
  </si>
  <si>
    <t>JOSE GABRIEL AYALA LANDEROS</t>
  </si>
  <si>
    <t>WU0353</t>
  </si>
  <si>
    <t>51300195</t>
  </si>
  <si>
    <t>9BWDB05UXGT025252</t>
  </si>
  <si>
    <t>JOSE MATEO RAMIREZ OSORNIO</t>
  </si>
  <si>
    <t>WN5044</t>
  </si>
  <si>
    <t>51299765</t>
  </si>
  <si>
    <t>TOMA INV-281  $140,000</t>
  </si>
  <si>
    <t>3VWGW6AJ7GM352620</t>
  </si>
  <si>
    <t>JOSE LUIS ARIAS NAVA</t>
  </si>
  <si>
    <t>WN5043</t>
  </si>
  <si>
    <t>3VW1K1AJ0GM411107</t>
  </si>
  <si>
    <t>ALBINO TENJHAY HERNANDEZ</t>
  </si>
  <si>
    <t>WN5039</t>
  </si>
  <si>
    <t>51299511</t>
  </si>
  <si>
    <t>3VW1K1AJ9GM376485</t>
  </si>
  <si>
    <t>DAVID ALEJANDRO GUILLEN LEON</t>
  </si>
  <si>
    <t>WN5030</t>
  </si>
  <si>
    <t>51299532</t>
  </si>
  <si>
    <t>3VW2K1AJ5GM361728</t>
  </si>
  <si>
    <t>WN4958</t>
  </si>
  <si>
    <t>3VW2K1AJ5GM350616</t>
  </si>
  <si>
    <t>WN4950</t>
  </si>
  <si>
    <t>3VW2K1AJ3GM353322</t>
  </si>
  <si>
    <t>WN4949</t>
  </si>
  <si>
    <t>1VWBR7A35GC056604</t>
  </si>
  <si>
    <t>WN5046</t>
  </si>
  <si>
    <t>3VW1K1AJ0GM378075</t>
  </si>
  <si>
    <t>CARMEN CRUZ MORALES</t>
  </si>
  <si>
    <t>WN5015</t>
  </si>
  <si>
    <t>2332321</t>
  </si>
  <si>
    <t>MEX5H2607HT021088</t>
  </si>
  <si>
    <t>MISAEL ARROYO NIETO</t>
  </si>
  <si>
    <t>WN5024</t>
  </si>
  <si>
    <t>51295811</t>
  </si>
  <si>
    <t>3VW1K1AJ4GM345953</t>
  </si>
  <si>
    <t>JOSE GABRIEL BAUTISTA HERNANDEZ</t>
  </si>
  <si>
    <t>WN5036</t>
  </si>
  <si>
    <t>9BWAB45U0HP032327</t>
  </si>
  <si>
    <t>NUEVO GOL</t>
  </si>
  <si>
    <t>WN5047</t>
  </si>
  <si>
    <t>WVGGX65N8GW589366</t>
  </si>
  <si>
    <t>JESUS ARTURO ROJAS OCHOA</t>
  </si>
  <si>
    <t>WN5037</t>
  </si>
  <si>
    <t>51301484</t>
  </si>
  <si>
    <t>TOMA INV-282  $202,400</t>
  </si>
  <si>
    <t>WVGGY65NXHW500654</t>
  </si>
  <si>
    <t>MA IVON RESENDIZ MEJIA</t>
  </si>
  <si>
    <t>WN5049</t>
  </si>
  <si>
    <t>3VW1K1AJ4GM412700</t>
  </si>
  <si>
    <t>AARON SAUCEDO SANCHEZ</t>
  </si>
  <si>
    <t>WN5035</t>
  </si>
  <si>
    <t>51292354</t>
  </si>
  <si>
    <t>3VW1W2AJ4GM377344</t>
  </si>
  <si>
    <t>J &amp; M INTERCOPY, S.A. DE C.V.</t>
  </si>
  <si>
    <t>WN5032</t>
  </si>
  <si>
    <t>51302028</t>
  </si>
  <si>
    <t>3VW1K1AJ0GM415285</t>
  </si>
  <si>
    <t>OSCAR ARCEGA PEREZ</t>
  </si>
  <si>
    <t>WN5038</t>
  </si>
  <si>
    <t>51297780</t>
  </si>
  <si>
    <t>3N1AB6AD7BL716468</t>
  </si>
  <si>
    <t>RICARDO FRANCISCO GUILLEN MALLETTE</t>
  </si>
  <si>
    <t>WU0368</t>
  </si>
  <si>
    <t>WVGGX65N6GW047134</t>
  </si>
  <si>
    <t>MIGUEL ANGEL RAMIREZ BARRERA</t>
  </si>
  <si>
    <t>WU0363</t>
  </si>
  <si>
    <t>51300844</t>
  </si>
  <si>
    <t>MEX3G2608ET012177</t>
  </si>
  <si>
    <t>LILIANA OBREGON FUERTES</t>
  </si>
  <si>
    <t>WU0360</t>
  </si>
  <si>
    <t>3VW1V49M5EM005876</t>
  </si>
  <si>
    <t>JUAN RAUL MEJIA MEJIA</t>
  </si>
  <si>
    <t>WU0369</t>
  </si>
  <si>
    <t>51293621</t>
  </si>
  <si>
    <t>3VW1K1AJ6GM418823</t>
  </si>
  <si>
    <t>JOSE SAMUEL MORA MORALES</t>
  </si>
  <si>
    <t>WN5050</t>
  </si>
  <si>
    <t>TOMA INV-276  $95,000</t>
  </si>
  <si>
    <t>9BWAB45U3HP023072</t>
  </si>
  <si>
    <t>IGNACIO GARCIA VANEGAS</t>
  </si>
  <si>
    <t>WN5053</t>
  </si>
  <si>
    <t>51304433</t>
  </si>
  <si>
    <t>MEX5H2606HT023172</t>
  </si>
  <si>
    <t>WN5073</t>
  </si>
  <si>
    <t>MEX5J2608HT014574</t>
  </si>
  <si>
    <t>JOSUE DAVID CLEMENT LOPEZ</t>
  </si>
  <si>
    <t>WN5048</t>
  </si>
  <si>
    <t>51307500</t>
  </si>
  <si>
    <t>9BWLL45Z1H4006211</t>
  </si>
  <si>
    <t>WN5075</t>
  </si>
  <si>
    <t>9BWAB45U4HP025736</t>
  </si>
  <si>
    <t>WN5077</t>
  </si>
  <si>
    <t>3VW1K1AJ6GM403366</t>
  </si>
  <si>
    <t>MARTIN ARMANDO FEREGRINO QUIROZ</t>
  </si>
  <si>
    <t>WN5074</t>
  </si>
  <si>
    <t>MEX52260XHT021362</t>
  </si>
  <si>
    <t>JULIO CESAR MENDEZ GALLARDO</t>
  </si>
  <si>
    <t>WN5069</t>
  </si>
  <si>
    <t>51306249</t>
  </si>
  <si>
    <t>9BWLB45Z2D4043331</t>
  </si>
  <si>
    <t>SERAFIN LEOBARDO MONDRAGON DIAZ</t>
  </si>
  <si>
    <t>WU0373</t>
  </si>
  <si>
    <t>3VW1K1AJ1GM405588</t>
  </si>
  <si>
    <t>LIBRADO OSORNIO MEJIA</t>
  </si>
  <si>
    <t>WN5054</t>
  </si>
  <si>
    <t>51303842</t>
  </si>
  <si>
    <t>9BWAB45U7HP026170</t>
  </si>
  <si>
    <t>WN5081</t>
  </si>
  <si>
    <t>MEX5H2600HT030747</t>
  </si>
  <si>
    <t>DANIEL EDUARDO MARTINEZ GALVAN</t>
  </si>
  <si>
    <t>WN5087</t>
  </si>
  <si>
    <t>9BWLB05U3GP092277</t>
  </si>
  <si>
    <t>J GUADALUPE RETANA CARRASCO</t>
  </si>
  <si>
    <t>WN5088</t>
  </si>
  <si>
    <t>MEX5H2603HT027373</t>
  </si>
  <si>
    <t>WN5090</t>
  </si>
  <si>
    <t>9BWAB05UU7GP083170</t>
  </si>
  <si>
    <t>IRMA NIETO ESCUDERO</t>
  </si>
  <si>
    <t>WU0376</t>
  </si>
  <si>
    <t>EX DEMO</t>
  </si>
  <si>
    <t>MEX5H2601HT028537</t>
  </si>
  <si>
    <t>BENIGNO MUÑOZ BARRON</t>
  </si>
  <si>
    <t>WN5065</t>
  </si>
  <si>
    <t>51301098</t>
  </si>
  <si>
    <t>VSSAB46J0GR055171</t>
  </si>
  <si>
    <t>SALVADOR ALEJANDRO JARAMILLO ROMERO</t>
  </si>
  <si>
    <t>WU0372</t>
  </si>
  <si>
    <t>KL1PD5C59AK629177</t>
  </si>
  <si>
    <t>CRUZE</t>
  </si>
  <si>
    <t>ALAN BARBOSA LUJAN</t>
  </si>
  <si>
    <t>WU0377</t>
  </si>
  <si>
    <t>3VW2K1AJ9GM392075</t>
  </si>
  <si>
    <t>TERESA DE JESUS MASSE ZEPEDA</t>
  </si>
  <si>
    <t>WN5078</t>
  </si>
  <si>
    <t>51310374</t>
  </si>
  <si>
    <t>MEX522608GT051636</t>
  </si>
  <si>
    <t>EMMANUEL CALLEJAS ANGELES</t>
  </si>
  <si>
    <t>WU0370</t>
  </si>
  <si>
    <t>51306382</t>
  </si>
  <si>
    <t>9BWAB45U3HP026179</t>
  </si>
  <si>
    <t>WN5098</t>
  </si>
  <si>
    <t>MEX5J2605HT034071</t>
  </si>
  <si>
    <t>WN5100</t>
  </si>
  <si>
    <t>MEX522605HT025111</t>
  </si>
  <si>
    <t>WN5099</t>
  </si>
  <si>
    <t>MEX5H2606HT027447</t>
  </si>
  <si>
    <t>WN5097</t>
  </si>
  <si>
    <t>9BWAG4122HT507327</t>
  </si>
  <si>
    <t>AUTOMOTRIZ CUAUTITLAN,S.A. DE C.V.</t>
  </si>
  <si>
    <t>WN5102</t>
  </si>
  <si>
    <t>MEX532602HT031428</t>
  </si>
  <si>
    <t>LUCIA CORINA RIVERA CELA</t>
  </si>
  <si>
    <t>WN5086</t>
  </si>
  <si>
    <t>51311928</t>
  </si>
  <si>
    <t>MEX522604HT029571</t>
  </si>
  <si>
    <t>MARCO ANTONIO TREJO ENRIQUEZ</t>
  </si>
  <si>
    <t>WN5104</t>
  </si>
  <si>
    <t>3VW1W2AJ2GM419459</t>
  </si>
  <si>
    <t>WN5092</t>
  </si>
  <si>
    <t>51215009</t>
  </si>
  <si>
    <t>3VW1W2AJ8GM404982</t>
  </si>
  <si>
    <t>LAURA BANDA TORRES</t>
  </si>
  <si>
    <t>WN5093</t>
  </si>
  <si>
    <t>51308858</t>
  </si>
  <si>
    <t>MEX6G260XHT025921</t>
  </si>
  <si>
    <t>WN5106</t>
  </si>
  <si>
    <t>MEX52260XHT030353</t>
  </si>
  <si>
    <t>WN5107</t>
  </si>
  <si>
    <t>3VWWB6AU3GM028579</t>
  </si>
  <si>
    <t>EDUARDO OLVERA JIMENEZ</t>
  </si>
  <si>
    <t>WU0378</t>
  </si>
  <si>
    <t>1VWAR7A39GC038408</t>
  </si>
  <si>
    <t>POLITUX COLOR, S.A. DE C.V.</t>
  </si>
  <si>
    <t>WN5094</t>
  </si>
  <si>
    <t>51311458</t>
  </si>
  <si>
    <t>3VW1K1AJ4GM400420</t>
  </si>
  <si>
    <t>ANDREA SAMANTHA ORTEGA RODRIGUEZ</t>
  </si>
  <si>
    <t>WN5055</t>
  </si>
  <si>
    <t>51306397</t>
  </si>
  <si>
    <t>3VW1K1AJ0GM353144</t>
  </si>
  <si>
    <t>ARIADNA JUDITH AVILA SALGADO</t>
  </si>
  <si>
    <t>WN5083</t>
  </si>
  <si>
    <t>51310079</t>
  </si>
  <si>
    <t>9BWAB45U6HP033501</t>
  </si>
  <si>
    <t>LUIS FRANCISCO MONROY RAMIREZ</t>
  </si>
  <si>
    <t>WN5079</t>
  </si>
  <si>
    <t>51297907</t>
  </si>
  <si>
    <t>9BWLL45Z8H4010871</t>
  </si>
  <si>
    <t>WN5108</t>
  </si>
  <si>
    <t>3VW1K1AJ3GM352442</t>
  </si>
  <si>
    <t>CLMENTINA CESAR GOMEZ</t>
  </si>
  <si>
    <t>WN5096</t>
  </si>
  <si>
    <t>MEX6G609GT036424</t>
  </si>
  <si>
    <t>ELBA DANIELA ESTEBAN JARAMILLO</t>
  </si>
  <si>
    <t>WU0379</t>
  </si>
  <si>
    <t>51316655</t>
  </si>
  <si>
    <t>WVGGY65N3DW580048</t>
  </si>
  <si>
    <t>ALONSO BUITRON ESTRADA</t>
  </si>
  <si>
    <t>WU0383</t>
  </si>
  <si>
    <t>3VW1W2AJ6GM411297</t>
  </si>
  <si>
    <t>LAURA JANET ARAUJO LOPEZ</t>
  </si>
  <si>
    <t>WN5091</t>
  </si>
  <si>
    <t>TOMA INV-278  $250,000</t>
  </si>
  <si>
    <t>3VW4R6AJ6GM385876</t>
  </si>
  <si>
    <t>HECTOR JERALDO VERA VAZQUEZ</t>
  </si>
  <si>
    <t>WN5031</t>
  </si>
  <si>
    <t>51214992</t>
  </si>
  <si>
    <t>FINANCIERAS</t>
  </si>
  <si>
    <t>MEX4G2604FT024784</t>
  </si>
  <si>
    <t>BLANCA JANET TREJO MIRANDA</t>
  </si>
  <si>
    <t>WU0374</t>
  </si>
  <si>
    <t>51312048</t>
  </si>
  <si>
    <t>3VW2W2AJ6GM392268</t>
  </si>
  <si>
    <t>WN5117</t>
  </si>
  <si>
    <t>9BWAB45U1HP028089</t>
  </si>
  <si>
    <t>WN5115</t>
  </si>
  <si>
    <t>9BWAB45U5HP032274</t>
  </si>
  <si>
    <t>WN5119</t>
  </si>
  <si>
    <t>3VW4E6AUXGM033325</t>
  </si>
  <si>
    <t>MARCO ANTONIO TREJO SANCHEZ</t>
  </si>
  <si>
    <t>WU0380</t>
  </si>
  <si>
    <t>9BWAB45U7HP034897</t>
  </si>
  <si>
    <t>LINDA NAYELI SERRANO MONDRAGON</t>
  </si>
  <si>
    <t>WN5101</t>
  </si>
  <si>
    <t>51314051</t>
  </si>
  <si>
    <t>MEX5H2609HT031038</t>
  </si>
  <si>
    <t>EURO ALEMANA, S.A DE C.V.</t>
  </si>
  <si>
    <t>WN5124</t>
  </si>
  <si>
    <t>3VW1K1AJXGM378553</t>
  </si>
  <si>
    <t>WN5125</t>
  </si>
  <si>
    <t>9BWKB05U1GP108049</t>
  </si>
  <si>
    <t>WN5122</t>
  </si>
  <si>
    <t>MEX5J2605HT029954</t>
  </si>
  <si>
    <t>CRESTA IZTAPALAPA, S.A. DE C.V.</t>
  </si>
  <si>
    <t>WN5123</t>
  </si>
  <si>
    <t>3VWLW6AJ9GM386296</t>
  </si>
  <si>
    <t>GASPAR GUERRERO SOTO</t>
  </si>
  <si>
    <t>WN5109</t>
  </si>
  <si>
    <t>51318281</t>
  </si>
  <si>
    <t>9BWAGA120GT534895</t>
  </si>
  <si>
    <t>CARLOS ARIEL BARBOSA LUJAN</t>
  </si>
  <si>
    <t>WU0382</t>
  </si>
  <si>
    <t>MEX522601HT028183</t>
  </si>
  <si>
    <t>WN5131</t>
  </si>
  <si>
    <t>MEX5J2606HT028456</t>
  </si>
  <si>
    <t>OPTIMA ANGELOPOLIS, S.A. DE C.V.</t>
  </si>
  <si>
    <t>WN5132</t>
  </si>
  <si>
    <t>9BWAB45U8HP023813</t>
  </si>
  <si>
    <t>MORAMAY PERUQUIA CANO</t>
  </si>
  <si>
    <t>WN5134</t>
  </si>
  <si>
    <t>9BWAB05U9BP099878</t>
  </si>
  <si>
    <t>MARTHA MARTINEZ GARCIA</t>
  </si>
  <si>
    <t>WU0384</t>
  </si>
  <si>
    <t>9BWKB45U7HP017795</t>
  </si>
  <si>
    <t>WN5137</t>
  </si>
  <si>
    <t>MEX5H2606HT034608</t>
  </si>
  <si>
    <t>WN5138</t>
  </si>
  <si>
    <t>9BWAB45U4HP023405</t>
  </si>
  <si>
    <t>WN5140</t>
  </si>
  <si>
    <t>3VW2K1AJ9GM372599</t>
  </si>
  <si>
    <t>ALVARO ENRIQUEZ NAVARRETE</t>
  </si>
  <si>
    <t>WN5114</t>
  </si>
  <si>
    <t>51314954</t>
  </si>
  <si>
    <t>3VW2K1AJ1GM392619</t>
  </si>
  <si>
    <t>JAQUELINE RAQUEL MEDINA ACEVEDO</t>
  </si>
  <si>
    <t>WN5113</t>
  </si>
  <si>
    <t>TOMA INV-296  $115,000</t>
  </si>
  <si>
    <t>3VW2K1AJ1GM412433</t>
  </si>
  <si>
    <t>WN5111</t>
  </si>
  <si>
    <t>3VW2V49M6DM053129</t>
  </si>
  <si>
    <t>ASESORES &amp; CONSULTORES ASOCIADOS SC</t>
  </si>
  <si>
    <t>WU0385</t>
  </si>
  <si>
    <t>3VW1W2AJ7GM415438</t>
  </si>
  <si>
    <t>MAGNOLIA GONZALEZ ZAVALA</t>
  </si>
  <si>
    <t>WN5128</t>
  </si>
  <si>
    <t>51321116</t>
  </si>
  <si>
    <t>WVWCU46R5DY205951</t>
  </si>
  <si>
    <t>IRVING GARCIA RAMOS</t>
  </si>
  <si>
    <t>WU0388</t>
  </si>
  <si>
    <t>MEX4G2600ET069249</t>
  </si>
  <si>
    <t>ADRIAN VELAZQUEZ CRUZ</t>
  </si>
  <si>
    <t>WU0390</t>
  </si>
  <si>
    <t>3VW1V49MXEM001709</t>
  </si>
  <si>
    <t>ANTONIO GARCIA ZENTENO</t>
  </si>
  <si>
    <t>WU0389</t>
  </si>
  <si>
    <t>3VWVB6AU3GM049511</t>
  </si>
  <si>
    <t>WN5143</t>
  </si>
  <si>
    <t>MEX5J2605HT023717</t>
  </si>
  <si>
    <t>JOVANY ISRAEL VAZQUEZ HERNANDEZ</t>
  </si>
  <si>
    <t>WN5139</t>
  </si>
  <si>
    <t>51323771</t>
  </si>
  <si>
    <t>MEX5H2605HT032235</t>
  </si>
  <si>
    <t>JUAN CARLOS GONZALEZ ARROYO</t>
  </si>
  <si>
    <t>WN5135</t>
  </si>
  <si>
    <t>51322483</t>
  </si>
  <si>
    <t>3VWHW6AT3FM641286</t>
  </si>
  <si>
    <t>KARINA VIANEY VILLARELLO IZGUERRA</t>
  </si>
  <si>
    <t>WU0381</t>
  </si>
  <si>
    <t>51320389</t>
  </si>
  <si>
    <t>TOMA INV-279  $60,000</t>
  </si>
  <si>
    <t>MEX5H260XHT015110</t>
  </si>
  <si>
    <t>SERGIO EVERARDO GARCIA CANTU</t>
  </si>
  <si>
    <t>WN5130</t>
  </si>
  <si>
    <t>51319954</t>
  </si>
  <si>
    <t>MEX5H260XHT017407</t>
  </si>
  <si>
    <t>JOSE MANUEL HURTADO VELAZQUEZ</t>
  </si>
  <si>
    <t>WN5133</t>
  </si>
  <si>
    <t>51318203</t>
  </si>
  <si>
    <t>3VWVB6AU7HM500554</t>
  </si>
  <si>
    <t>CROSSGOLF</t>
  </si>
  <si>
    <t>MOTO-BOMBAS Y REDUCTORES JORDAN, S.A.DE C.V.</t>
  </si>
  <si>
    <t>WN5120</t>
  </si>
  <si>
    <t>51309902</t>
  </si>
  <si>
    <t>MEX5J2602HT038465</t>
  </si>
  <si>
    <t>WN5157</t>
  </si>
  <si>
    <t>WV1LH22E9G6020805</t>
  </si>
  <si>
    <t>CRAFTER</t>
  </si>
  <si>
    <t>ELISEO ROJO SEGURA</t>
  </si>
  <si>
    <t>WN5141</t>
  </si>
  <si>
    <t>51325812</t>
  </si>
  <si>
    <t>3VWLF6AJ7GM284270</t>
  </si>
  <si>
    <t>JUAN DELGADO GUERRERO</t>
  </si>
  <si>
    <t>WU0386</t>
  </si>
  <si>
    <t>51322085</t>
  </si>
  <si>
    <t>TOMA INV-303  $95,000</t>
  </si>
  <si>
    <t>1C4ALCAB3CD590906</t>
  </si>
  <si>
    <t>JEEP COMPASS</t>
  </si>
  <si>
    <t>ANA MARIA PEREZ BAZA</t>
  </si>
  <si>
    <t>WU0393</t>
  </si>
  <si>
    <t>TOMA UNIDAD</t>
  </si>
  <si>
    <t>MEX5H2602HT028157</t>
  </si>
  <si>
    <t>JOSE ELIAS ZAMORANO GONZALEZ</t>
  </si>
  <si>
    <t>WN5174</t>
  </si>
  <si>
    <t>3VW2K1AJ6GM407017</t>
  </si>
  <si>
    <t>SICLALI JUAREZ ROSAS</t>
  </si>
  <si>
    <t>WN5176</t>
  </si>
  <si>
    <t>3VW2K1AJ4GM389326</t>
  </si>
  <si>
    <t>WN5162</t>
  </si>
  <si>
    <t>3VW1W2AJ3GM411225</t>
  </si>
  <si>
    <t>DIVOL S.A.</t>
  </si>
  <si>
    <t>WN5181</t>
  </si>
  <si>
    <t>1VWAR7A31GC014510</t>
  </si>
  <si>
    <t>JOSE NESTOR PROCUNA HERNANDEZ</t>
  </si>
  <si>
    <t>WU0392</t>
  </si>
  <si>
    <t>51329021</t>
  </si>
  <si>
    <t>TOMA INV-295  $108,000</t>
  </si>
  <si>
    <t>3VWWB6AU5HM009422</t>
  </si>
  <si>
    <t>MIGUEL ANGEL BETANCOURT RODRIGUEZ</t>
  </si>
  <si>
    <t>WN5155</t>
  </si>
  <si>
    <t>2339316</t>
  </si>
  <si>
    <t>MEX5H2604HT032906</t>
  </si>
  <si>
    <t>RAUL MARTINEZ VEGA</t>
  </si>
  <si>
    <t>WN5158</t>
  </si>
  <si>
    <t>51330049</t>
  </si>
  <si>
    <t>MEX5H2605HT041081</t>
  </si>
  <si>
    <t>GUANAJUATO AUTOMOTORES,S.A. DE C.V.</t>
  </si>
  <si>
    <t>WN5187</t>
  </si>
  <si>
    <t>3VW1K1AJXGM396213</t>
  </si>
  <si>
    <t>ARTURO MARTINEZ GONZALEZ</t>
  </si>
  <si>
    <t>WN5144</t>
  </si>
  <si>
    <t>51312323</t>
  </si>
  <si>
    <t>MEX5J2602HT022928</t>
  </si>
  <si>
    <t>WN5184</t>
  </si>
  <si>
    <t>3VWHW6AT3GM618415</t>
  </si>
  <si>
    <t>ERIKA RIOS ESCUTIA</t>
  </si>
  <si>
    <t>WU0397</t>
  </si>
  <si>
    <t>MEX6G2602HT029218</t>
  </si>
  <si>
    <t>NADIA UGALDE DIAZ</t>
  </si>
  <si>
    <t>WN5182</t>
  </si>
  <si>
    <t>2339565</t>
  </si>
  <si>
    <t>3VW1W2AJ3GM408437</t>
  </si>
  <si>
    <t>CARLOS ALBERTO MARTINEZ MARTINEZ</t>
  </si>
  <si>
    <t>WN5163</t>
  </si>
  <si>
    <t>51328417</t>
  </si>
  <si>
    <t>3VW1K1AJXGM411454</t>
  </si>
  <si>
    <t>EULALIA GUZMAN SANTANA</t>
  </si>
  <si>
    <t>WN5177</t>
  </si>
  <si>
    <t>2338649</t>
  </si>
  <si>
    <t>MEX5J2603HT037177</t>
  </si>
  <si>
    <t>WN5190</t>
  </si>
  <si>
    <t>9BWDB45U8GT045135</t>
  </si>
  <si>
    <t>TOMASA ZUÑIGA SANCHEZ</t>
  </si>
  <si>
    <t>WN5183</t>
  </si>
  <si>
    <t>51331808</t>
  </si>
  <si>
    <t>9BWKB45U2HP046718</t>
  </si>
  <si>
    <t>WN5171</t>
  </si>
  <si>
    <t>51320419</t>
  </si>
  <si>
    <t>9BWLB45UXEP047521</t>
  </si>
  <si>
    <t>MIGUEL ANGEL SANDOVAL CHAVEZ</t>
  </si>
  <si>
    <t>WU0398</t>
  </si>
  <si>
    <t>MEX5J2609HT031044</t>
  </si>
  <si>
    <t>WN5205</t>
  </si>
  <si>
    <t>9BWAB45U7HP031286</t>
  </si>
  <si>
    <t>WN5204</t>
  </si>
  <si>
    <t>MEX5H2605HT040612</t>
  </si>
  <si>
    <t>YOLANDA HERNANDEZ ALVARADO</t>
  </si>
  <si>
    <t>WN5191</t>
  </si>
  <si>
    <t>51334599</t>
  </si>
  <si>
    <t>3VW2K1AJ1GM418006</t>
  </si>
  <si>
    <t>ANGEL HERNANDEZ CARRANZA</t>
  </si>
  <si>
    <t>WN5178</t>
  </si>
  <si>
    <t>51324961</t>
  </si>
  <si>
    <t>MEX6F2609HT013228</t>
  </si>
  <si>
    <t>WN5211</t>
  </si>
  <si>
    <t>MEX6G2603HT032337</t>
  </si>
  <si>
    <t>WN5213</t>
  </si>
  <si>
    <t>MEX6G2603HT027381</t>
  </si>
  <si>
    <t>WN5212</t>
  </si>
  <si>
    <t>MEX5J2604HT027290</t>
  </si>
  <si>
    <t>AUTOMOTORES LA VILLA, S.A. DE C.V.</t>
  </si>
  <si>
    <t>WN5189</t>
  </si>
  <si>
    <t>MEX532604GT012555</t>
  </si>
  <si>
    <t>MARIA DEL PILAR RODRIGUEZ CAMARENA</t>
  </si>
  <si>
    <t>WU0399</t>
  </si>
  <si>
    <t>3VW2K1AJ7GM347278</t>
  </si>
  <si>
    <t>VICTOR MANUEL RODRIGUEZ VILLAGRAN</t>
  </si>
  <si>
    <t>WN5201</t>
  </si>
  <si>
    <t>2341062</t>
  </si>
  <si>
    <t>MEX5J2609HT029567</t>
  </si>
  <si>
    <t>WN5218</t>
  </si>
  <si>
    <t>3VW2K1AJ2GM405006</t>
  </si>
  <si>
    <t>SAM MOTORS DE TORREON, S.A. DE C.V.</t>
  </si>
  <si>
    <t>WN5216</t>
  </si>
  <si>
    <t>MEX5J2608HT016745</t>
  </si>
  <si>
    <t>WN5225</t>
  </si>
  <si>
    <t>MEX6G2607HT038139</t>
  </si>
  <si>
    <t>ANDREA SANCHEZ RANGEL</t>
  </si>
  <si>
    <t>WN5203</t>
  </si>
  <si>
    <t>2341243</t>
  </si>
  <si>
    <t>WVW6T36RXHY004398</t>
  </si>
  <si>
    <t>WN5185</t>
  </si>
  <si>
    <t>51339804</t>
  </si>
  <si>
    <t>MEX5J260XHT030436</t>
  </si>
  <si>
    <t>STEPHANY SALAS MORALES</t>
  </si>
  <si>
    <t>WN5220</t>
  </si>
  <si>
    <t>MEX5H2604HT033893</t>
  </si>
  <si>
    <t>GUADALUPE PADILLA JIMENEZ</t>
  </si>
  <si>
    <t>WN5199</t>
  </si>
  <si>
    <t>51337208</t>
  </si>
  <si>
    <t>MEX522605HT032690</t>
  </si>
  <si>
    <t>J JESUS OROPEZA PEREZ</t>
  </si>
  <si>
    <t>WN5206</t>
  </si>
  <si>
    <t>3VW2W2AJ6GM0405892</t>
  </si>
  <si>
    <t>IGNACIO ADRIAN MONTES BENITEZ</t>
  </si>
  <si>
    <t>WN5198</t>
  </si>
  <si>
    <t>51338539</t>
  </si>
  <si>
    <t>MEX6G2609HT038059</t>
  </si>
  <si>
    <t>BLANCA PATRICIA ESTRELLA HERRERA</t>
  </si>
  <si>
    <t>WN5195</t>
  </si>
  <si>
    <t>51337317</t>
  </si>
  <si>
    <t>3VWLW6AJ3GM358820</t>
  </si>
  <si>
    <t>WN5164</t>
  </si>
  <si>
    <t>XW85G2611HG000917</t>
  </si>
  <si>
    <t>WN5230</t>
  </si>
  <si>
    <t>MEX522607HT030603</t>
  </si>
  <si>
    <t>WN5235</t>
  </si>
  <si>
    <t>MEX5J2605HT032014</t>
  </si>
  <si>
    <t>WN5234</t>
  </si>
  <si>
    <t>3VW2W2AJ8GM392319</t>
  </si>
  <si>
    <t>HILARIO HERNANDEZ HERNANDEZ</t>
  </si>
  <si>
    <t>WN5197</t>
  </si>
  <si>
    <t>51338502</t>
  </si>
  <si>
    <t>3VWGW6AJ4GM390225</t>
  </si>
  <si>
    <t>JUAN MANUEL GARCIA TORRES</t>
  </si>
  <si>
    <t>WN5233</t>
  </si>
  <si>
    <t>3VW1K1AJ6GM384544</t>
  </si>
  <si>
    <t>MARIA DEL CARMEN RESENDIZ BOTELLO</t>
  </si>
  <si>
    <t>WN5229</t>
  </si>
  <si>
    <t>9BWAB45U0HP027757</t>
  </si>
  <si>
    <t>WN5243</t>
  </si>
  <si>
    <t>3VWDV49M3DM013907</t>
  </si>
  <si>
    <t>GABRIELA ELIZONDO FEREGRINO</t>
  </si>
  <si>
    <t>WU0401</t>
  </si>
  <si>
    <t>MEX6G2604HT017099</t>
  </si>
  <si>
    <t>GABRIELA GOMEZ ZUBIA</t>
  </si>
  <si>
    <t>WN5221</t>
  </si>
  <si>
    <t>51342035</t>
  </si>
  <si>
    <t>MEX5J2605HT024866</t>
  </si>
  <si>
    <t>WN5200</t>
  </si>
  <si>
    <t>51337865</t>
  </si>
  <si>
    <t>MEX5H2603HT037479</t>
  </si>
  <si>
    <t>MA ORALIA ARTEAGA RAMOS</t>
  </si>
  <si>
    <t>WN5223</t>
  </si>
  <si>
    <t>51342079</t>
  </si>
  <si>
    <t>MEX5J2605HT048584</t>
  </si>
  <si>
    <t>WN5245</t>
  </si>
  <si>
    <t>MEX532601HT023028</t>
  </si>
  <si>
    <t>ANGEL IVAN HERNANDEZ PINEDA</t>
  </si>
  <si>
    <t>WN5208</t>
  </si>
  <si>
    <t>51334360</t>
  </si>
  <si>
    <t>3VWGW6AJ5DM225229</t>
  </si>
  <si>
    <t>RAUL GONZALEZ BARRON</t>
  </si>
  <si>
    <t>WU0402</t>
  </si>
  <si>
    <t>3VW2W1AJ2FM248662</t>
  </si>
  <si>
    <t>JUAN MANUEL ESQUIVEL CASTRO</t>
  </si>
  <si>
    <t>WU0400</t>
  </si>
  <si>
    <t>51345699</t>
  </si>
  <si>
    <t>TOMA INV-313  $70,000</t>
  </si>
  <si>
    <t>3VW1K1AJ7HM219667</t>
  </si>
  <si>
    <t>ALFREDO GONZALEZ UGALDE</t>
  </si>
  <si>
    <t>WN5255</t>
  </si>
  <si>
    <t>9BWDB05U1DT105017</t>
  </si>
  <si>
    <t>PLEXUSMEX, S.C.</t>
  </si>
  <si>
    <t>WU0403</t>
  </si>
  <si>
    <t>3VWDV49M1DM017101</t>
  </si>
  <si>
    <t>WU0405</t>
  </si>
  <si>
    <t>TOMA INV-309  $130,000</t>
  </si>
  <si>
    <t>3VWWB6AUXGM027221</t>
  </si>
  <si>
    <t>ENRIQUE GARCIA LEDESMA</t>
  </si>
  <si>
    <t>WN5241</t>
  </si>
  <si>
    <t>MEX5H2605HT030159</t>
  </si>
  <si>
    <t>IVAN ESTRADA BERMUDEZ</t>
  </si>
  <si>
    <t>WN5209</t>
  </si>
  <si>
    <t>51337036</t>
  </si>
  <si>
    <t>MEX6G2603HT032242</t>
  </si>
  <si>
    <t>VICTOR RESENDIZ VERA</t>
  </si>
  <si>
    <t>WN5217</t>
  </si>
  <si>
    <t>51330607</t>
  </si>
  <si>
    <t>MEX6G2604HT026692</t>
  </si>
  <si>
    <t>DALE QUIMICA, S.A. DE C.V.</t>
  </si>
  <si>
    <t>WN5196</t>
  </si>
  <si>
    <t>51334401</t>
  </si>
  <si>
    <t>MEX6G2607HT034849</t>
  </si>
  <si>
    <t>REBECA SHANTAL REZA FLORES</t>
  </si>
  <si>
    <t>WN5210</t>
  </si>
  <si>
    <t>5133590</t>
  </si>
  <si>
    <t>MEX5H2608HT040829</t>
  </si>
  <si>
    <t>DANIEL CHOLULA GUASCO</t>
  </si>
  <si>
    <t>WN5228</t>
  </si>
  <si>
    <t>51338465</t>
  </si>
  <si>
    <t>MEX6F2609HT034404</t>
  </si>
  <si>
    <t>OLGA RODRIGUEZ RAMIREZ</t>
  </si>
  <si>
    <t>WN5188</t>
  </si>
  <si>
    <t>2339378</t>
  </si>
  <si>
    <t>3VW2K1AJ6GM349233</t>
  </si>
  <si>
    <t>MARTIN SERRANO GARCIA</t>
  </si>
  <si>
    <t>WN5239</t>
  </si>
  <si>
    <t>51344565</t>
  </si>
  <si>
    <t>3VWVB6AU3HM500552</t>
  </si>
  <si>
    <t>WN5266</t>
  </si>
  <si>
    <t>9BWAB45U4HP025199</t>
  </si>
  <si>
    <t>WN5268</t>
  </si>
  <si>
    <t>MEX5J2601HT038487</t>
  </si>
  <si>
    <t>WN5267</t>
  </si>
  <si>
    <t>9BWDB05UXGT052144</t>
  </si>
  <si>
    <t>WN5269</t>
  </si>
  <si>
    <t>MEX5J2601HT031913</t>
  </si>
  <si>
    <t>ERIKA ESMERALDA CUELLAR MARTINEZ</t>
  </si>
  <si>
    <t>WN5207</t>
  </si>
  <si>
    <t>51344604</t>
  </si>
  <si>
    <t>3VW1K1AJ5GM404976</t>
  </si>
  <si>
    <t>MARCO ANTONIO MIRANDA GARCIA</t>
  </si>
  <si>
    <t>WN5224</t>
  </si>
  <si>
    <t>TOMA INV-311  $141,000</t>
  </si>
  <si>
    <t>1VWAR7A37GC052310</t>
  </si>
  <si>
    <t>DANIEL HAMDI ROSILES LEYVA</t>
  </si>
  <si>
    <t>WN5244</t>
  </si>
  <si>
    <t>51335915</t>
  </si>
  <si>
    <t>3VW1K1AJXHM221154</t>
  </si>
  <si>
    <t>MARIA DE LA LUZ MEJIA CRUZ</t>
  </si>
  <si>
    <t>WN5214</t>
  </si>
  <si>
    <t>51337293</t>
  </si>
  <si>
    <t>3VW1W1AJ5GM294404</t>
  </si>
  <si>
    <t>MARTHA GRACIELA RANGEL CONTRERAS</t>
  </si>
  <si>
    <t>WU0407</t>
  </si>
  <si>
    <t>9BWKB45U9HP026059</t>
  </si>
  <si>
    <t>AGUSITIN CAMACHO CRUZ</t>
  </si>
  <si>
    <t>WN5264</t>
  </si>
  <si>
    <t>3VWWB6AU2HM011368</t>
  </si>
  <si>
    <t>RAUL OLVERA BOCANEGRA</t>
  </si>
  <si>
    <t>WN5226</t>
  </si>
  <si>
    <t>51339882</t>
  </si>
  <si>
    <t>MEX5H2606HT039856</t>
  </si>
  <si>
    <t>JESUS BARRON PEREZ</t>
  </si>
  <si>
    <t>WN5240</t>
  </si>
  <si>
    <t>51323031</t>
  </si>
  <si>
    <t>3VW2W2AJ3GM394110</t>
  </si>
  <si>
    <t>WN5274</t>
  </si>
  <si>
    <t>3VW2W2AJ0GM405645</t>
  </si>
  <si>
    <t>WN5275</t>
  </si>
  <si>
    <t>MEX522600HT032578</t>
  </si>
  <si>
    <t>WN5279</t>
  </si>
  <si>
    <t>3VW1W1AJ0HM231146</t>
  </si>
  <si>
    <t>WN5276</t>
  </si>
  <si>
    <t>3VW4E6AU3FM068772</t>
  </si>
  <si>
    <t>WU0410</t>
  </si>
  <si>
    <t>3VW1K1AJ1GM403288</t>
  </si>
  <si>
    <t>MANUEL HERNANDEZ HERNANDEZ</t>
  </si>
  <si>
    <t>WN5222</t>
  </si>
  <si>
    <t>51334016</t>
  </si>
  <si>
    <t>3VW1K1AJ7HM223721</t>
  </si>
  <si>
    <t>JAVIER MEDINA REYES</t>
  </si>
  <si>
    <t>WN5287</t>
  </si>
  <si>
    <t>9BWDB45U9HT034839</t>
  </si>
  <si>
    <t>WN5289</t>
  </si>
  <si>
    <t>3VWHW6AT4GM613028</t>
  </si>
  <si>
    <t>WN5288</t>
  </si>
  <si>
    <t>3VWGW6AJ2GM374878</t>
  </si>
  <si>
    <t>LUIS ANTONIO RIVAS PIÑA</t>
  </si>
  <si>
    <t>WN5260</t>
  </si>
  <si>
    <t>2343174</t>
  </si>
  <si>
    <t>TOMA INV-314  $87,000</t>
  </si>
  <si>
    <t>MEX5G2603HT048811</t>
  </si>
  <si>
    <t>EDUARDO EMILIO GUZMAN BARRAGAN</t>
  </si>
  <si>
    <t>WN5256</t>
  </si>
  <si>
    <t>51344121</t>
  </si>
  <si>
    <t>9BWAB45U0HP028777</t>
  </si>
  <si>
    <t>JORGE DIAZ CARBAJAL</t>
  </si>
  <si>
    <t>WN5242</t>
  </si>
  <si>
    <t>51346912</t>
  </si>
  <si>
    <t>MEX6G2607HT015332</t>
  </si>
  <si>
    <t>JOSE YAÑEZ PEREZ</t>
  </si>
  <si>
    <t>WN5248</t>
  </si>
  <si>
    <t>51345469</t>
  </si>
  <si>
    <t>3VWBV49M2EM003443</t>
  </si>
  <si>
    <t>DAVID GUERRERO YAÑEZ</t>
  </si>
  <si>
    <t>WU0319</t>
  </si>
  <si>
    <t>3VW1K1AJ8HM203431</t>
  </si>
  <si>
    <t>ERNESTO MIRANDA RODRIGUEZ</t>
  </si>
  <si>
    <t>WN5249</t>
  </si>
  <si>
    <t>51348190</t>
  </si>
  <si>
    <t>9BWKB45U0HP031473</t>
  </si>
  <si>
    <t>DISTRIBUIDORA VOLKSWAGEN CENTRAL, S.A. DE C.V.</t>
  </si>
  <si>
    <t>WN5293</t>
  </si>
  <si>
    <t>3VWLW6AJ1HM200896</t>
  </si>
  <si>
    <t>OSCAR ARTURO CANETT BRIZUELA</t>
  </si>
  <si>
    <t>WN5271</t>
  </si>
  <si>
    <t>MEX5G2601HT035782</t>
  </si>
  <si>
    <t>DANIELA NIETO ALVARADO</t>
  </si>
  <si>
    <t>WN5259</t>
  </si>
  <si>
    <t>51345668</t>
  </si>
  <si>
    <t>3VW1K1AJ3HM218631</t>
  </si>
  <si>
    <t>JOSE ALFREDO ESQUIVEL ESTRADA</t>
  </si>
  <si>
    <t>WN5301</t>
  </si>
  <si>
    <t>3VWHW6AT5GM629335</t>
  </si>
  <si>
    <t>Z MOTORS DE MEXICO, S.A. DE C.V.</t>
  </si>
  <si>
    <t>WN5302</t>
  </si>
  <si>
    <t>3VWVB6AU1GM047398</t>
  </si>
  <si>
    <t>NANCY ARBONA SALDAÑA</t>
  </si>
  <si>
    <t>WU0412</t>
  </si>
  <si>
    <t>1VWAR7A38GC018554</t>
  </si>
  <si>
    <t>MANUEL SANTIAGO REGALADO</t>
  </si>
  <si>
    <t>WN5265</t>
  </si>
  <si>
    <t>51343826</t>
  </si>
  <si>
    <t>3VW1K1AJ2HM220936</t>
  </si>
  <si>
    <t>DINORA ALTAMIRANO MENINDEZ</t>
  </si>
  <si>
    <t>WN5247</t>
  </si>
  <si>
    <t>51339950</t>
  </si>
  <si>
    <t>3VW1W1AJ2HM244416</t>
  </si>
  <si>
    <t>JUAN CARLOS CALLEJO GONZALEZ</t>
  </si>
  <si>
    <t>WN5257</t>
  </si>
  <si>
    <t>2343963</t>
  </si>
  <si>
    <t>MEX522606HT038966</t>
  </si>
  <si>
    <t>MARIA GREGORIA MIRANDA</t>
  </si>
  <si>
    <t>WN5305</t>
  </si>
  <si>
    <t>MEX6G2601HT018405</t>
  </si>
  <si>
    <t>MARISELA CRUZ RAMIREZ</t>
  </si>
  <si>
    <t>WN5231</t>
  </si>
  <si>
    <t>51344239</t>
  </si>
  <si>
    <t>3VW1W1AJ3HM228032</t>
  </si>
  <si>
    <t>GENARO LARA VIVAR</t>
  </si>
  <si>
    <t>WN5270</t>
  </si>
  <si>
    <t>2343348</t>
  </si>
  <si>
    <t>3VW1K1AJ0HM222426</t>
  </si>
  <si>
    <t>WN5309</t>
  </si>
  <si>
    <t>MEX5G2608HT034256</t>
  </si>
  <si>
    <t>WN5310</t>
  </si>
  <si>
    <t>MEX522604HT039520</t>
  </si>
  <si>
    <t>NUTRYPLUS SAPI, S.A. DE C.V.</t>
  </si>
  <si>
    <t>WN5297</t>
  </si>
  <si>
    <t>3VWHW6AT1GM612757</t>
  </si>
  <si>
    <t>TANGAMANGA LOMAS, S.A. DE C.V.</t>
  </si>
  <si>
    <t>WN5311</t>
  </si>
  <si>
    <t>3VW1V49M2EM008735</t>
  </si>
  <si>
    <t>ANUAR JASSEN MORALES</t>
  </si>
  <si>
    <t>WU0415</t>
  </si>
  <si>
    <t>TOMA INV-320  $120,000</t>
  </si>
  <si>
    <t>3VW1W1AJ8EM317414</t>
  </si>
  <si>
    <t>DANIEL MARTINEAZ MENDEZ</t>
  </si>
  <si>
    <t>WU0413</t>
  </si>
  <si>
    <t>3VW2K1AJ4GM354012</t>
  </si>
  <si>
    <t>ANDREA ELENA OROZCO SOLIS</t>
  </si>
  <si>
    <t>WN5261</t>
  </si>
  <si>
    <t>51350156</t>
  </si>
  <si>
    <t>3VWWB6AU4HM012957</t>
  </si>
  <si>
    <t>CARLOS ALEJANDRO DEL POZO MARX</t>
  </si>
  <si>
    <t>WN5278</t>
  </si>
  <si>
    <t>51348054</t>
  </si>
  <si>
    <t>3VW2K1AJ2GM368412</t>
  </si>
  <si>
    <t>YOLANDA ARCOS ANDRADE</t>
  </si>
  <si>
    <t>WN5295</t>
  </si>
  <si>
    <t>51354130</t>
  </si>
  <si>
    <t>MEX52604HT047308</t>
  </si>
  <si>
    <t>CESAR ALBERTO URBIETA GOMEZ</t>
  </si>
  <si>
    <t>WN5290</t>
  </si>
  <si>
    <t>3VWVB6AU6GM046683</t>
  </si>
  <si>
    <t>ROSA MARIA HERNANDEZ CORTES</t>
  </si>
  <si>
    <t>WN5299</t>
  </si>
  <si>
    <t>51354846</t>
  </si>
  <si>
    <t>1VWBR7A37HC009138</t>
  </si>
  <si>
    <t>ADRIANA GOMEZ ESPINO</t>
  </si>
  <si>
    <t>WN5313</t>
  </si>
  <si>
    <t>TOMA INV-321  $88,000</t>
  </si>
  <si>
    <t>MEX5J2602HT035176</t>
  </si>
  <si>
    <t>JOSE ANTONIO RIVERA SILIS</t>
  </si>
  <si>
    <t>WN5294</t>
  </si>
  <si>
    <t>51354111</t>
  </si>
  <si>
    <t>MEX5J2600HT044698</t>
  </si>
  <si>
    <t>ROGELIO RAMIREZ VIRGILIO</t>
  </si>
  <si>
    <t>WN5304</t>
  </si>
  <si>
    <t>51354323</t>
  </si>
  <si>
    <t>3VW2K1AJ9GM336329</t>
  </si>
  <si>
    <t>MARIA DEL PILAR SANDOVAL ALMANZA</t>
  </si>
  <si>
    <t>WN5307</t>
  </si>
  <si>
    <t>51354143</t>
  </si>
  <si>
    <t>9BWDB45U8HT036856</t>
  </si>
  <si>
    <t>WN5317</t>
  </si>
  <si>
    <t>9BWAB45U9HP028602</t>
  </si>
  <si>
    <t>WN5319</t>
  </si>
  <si>
    <t>KNMC4C2H7CP852105</t>
  </si>
  <si>
    <t>SCALA</t>
  </si>
  <si>
    <t>WU0408</t>
  </si>
  <si>
    <t>TOMA INV-242  $107,500</t>
  </si>
  <si>
    <t>1VWAR7A38GC052221</t>
  </si>
  <si>
    <t>APLICACIONES INDUSTRIALES Y COMERCIALIZACIONES ELECTRICAS, S.A. DE C.V.</t>
  </si>
  <si>
    <t>WN5251</t>
  </si>
  <si>
    <t>51356602</t>
  </si>
  <si>
    <t>1VWAR7A36GC053402</t>
  </si>
  <si>
    <t>WN5250</t>
  </si>
  <si>
    <t>51356608</t>
  </si>
  <si>
    <t>3VW1K1AJ6HM220292</t>
  </si>
  <si>
    <t>JOSE LUIS VEGA DIAZ</t>
  </si>
  <si>
    <t>WN5303</t>
  </si>
  <si>
    <t>2344153</t>
  </si>
  <si>
    <t>MEX6G2608HT016912</t>
  </si>
  <si>
    <t>JULIO CESAR GARCIA GONZALEZ</t>
  </si>
  <si>
    <t>WN5282</t>
  </si>
  <si>
    <t>2343983</t>
  </si>
  <si>
    <t>MEX6G2068HT033208</t>
  </si>
  <si>
    <t>CARMELA RUIZ FLORES</t>
  </si>
  <si>
    <t>WN5324</t>
  </si>
  <si>
    <t>MEX6G2607HT042465</t>
  </si>
  <si>
    <t>WN5322</t>
  </si>
  <si>
    <t>1HGCP2634BA902039</t>
  </si>
  <si>
    <t>ACCORD LX</t>
  </si>
  <si>
    <t>JUAN JOSE ORTIZ RETANA</t>
  </si>
  <si>
    <t>WU0418</t>
  </si>
  <si>
    <t>DORA SALVADOR MELLER</t>
  </si>
  <si>
    <t>WN5291</t>
  </si>
  <si>
    <t>51345890</t>
  </si>
  <si>
    <t>3VW2K1AJ4GM399676</t>
  </si>
  <si>
    <t>JOSE EDUARDO GOMEZ MUÑOZ</t>
  </si>
  <si>
    <t>WN5318</t>
  </si>
  <si>
    <t>51355567</t>
  </si>
  <si>
    <t>3VW2K1AJ9GM372179</t>
  </si>
  <si>
    <t>MARIOS ELIAS ZARATE</t>
  </si>
  <si>
    <t>WN5300</t>
  </si>
  <si>
    <t>2343947</t>
  </si>
  <si>
    <t>MEX5J2602HT036084</t>
  </si>
  <si>
    <t>WN5329</t>
  </si>
  <si>
    <t>3VW2W2AJXGM405281</t>
  </si>
  <si>
    <t>MOTORES ALEMANES RIVERA SA DE CV</t>
  </si>
  <si>
    <t>WN5328</t>
  </si>
  <si>
    <t>XW85G2614HG001012</t>
  </si>
  <si>
    <t>SERAPIA MALDONADO CABELLO</t>
  </si>
  <si>
    <t>WN5320</t>
  </si>
  <si>
    <t>51357904</t>
  </si>
  <si>
    <t>3VWJW7166CM600860</t>
  </si>
  <si>
    <t>GLORIA CECILIA RESENDIZ OLVERA</t>
  </si>
  <si>
    <t>WU416</t>
  </si>
  <si>
    <t>MEX5H2604HT048040</t>
  </si>
  <si>
    <t>WN53300</t>
  </si>
  <si>
    <t>INV-323 $160,000</t>
  </si>
  <si>
    <t>3VW1K1AJ3HM210612</t>
  </si>
  <si>
    <t>LUCIANO VERDE TREJO</t>
  </si>
  <si>
    <t>WN5321</t>
  </si>
  <si>
    <t>9BWAG4128HT505436</t>
  </si>
  <si>
    <t>OLA POLANCO SA DE CV</t>
  </si>
  <si>
    <t>WN5333</t>
  </si>
  <si>
    <t>MEX5H2605HT051335</t>
  </si>
  <si>
    <t>WN5332</t>
  </si>
  <si>
    <t>3VW2K1AJ8GM373937</t>
  </si>
  <si>
    <t>CYNTHIA MARIA DE LA LIZ ROBLES LEON BENASSINI</t>
  </si>
  <si>
    <t>WN5306</t>
  </si>
  <si>
    <t>2344150</t>
  </si>
  <si>
    <t>3VW2K1AJ0HM216341</t>
  </si>
  <si>
    <t>LUIS ANTONIO ANGUIANO GALLEGOS</t>
  </si>
  <si>
    <t>WN5323</t>
  </si>
  <si>
    <t>51358875</t>
  </si>
  <si>
    <t>MEX5J2600HT045110</t>
  </si>
  <si>
    <t>LEON ISAAC REYES PUERTO</t>
  </si>
  <si>
    <t>WN5325</t>
  </si>
  <si>
    <t>INV-318$155,000</t>
  </si>
  <si>
    <t>WVGGY65N9HW508681</t>
  </si>
  <si>
    <t>PEDRO ZUÑIGA MONTIEL</t>
  </si>
  <si>
    <t>WN5336</t>
  </si>
  <si>
    <t>51350369</t>
  </si>
  <si>
    <t>WVGGX65N9GW602741</t>
  </si>
  <si>
    <t>MARIA ELENA ZENTENO</t>
  </si>
  <si>
    <t>WU424</t>
  </si>
  <si>
    <t>MEX522603HT056910</t>
  </si>
  <si>
    <t>YUN CHANGHYO</t>
  </si>
  <si>
    <t>WN5335</t>
  </si>
  <si>
    <t>MEX6G2602HT032300</t>
  </si>
  <si>
    <t>DISTRIBUIDORA VW DEL BAJIO SA DE CV</t>
  </si>
  <si>
    <t>WN5339</t>
  </si>
  <si>
    <t>3VW1K1AJ3HM212215</t>
  </si>
  <si>
    <t>ABAD GARFIAS BASURTO</t>
  </si>
  <si>
    <t>WN5326</t>
  </si>
  <si>
    <t>51362781</t>
  </si>
  <si>
    <t>MEX5H2600HT045930</t>
  </si>
  <si>
    <t>MIGUEL GONZALEZ RUEDA</t>
  </si>
  <si>
    <t>WN5327</t>
  </si>
  <si>
    <t>513859877</t>
  </si>
  <si>
    <t>3VW1K1AJ9HM204636</t>
  </si>
  <si>
    <t>JUAN CARLOS OLVERA DIAZ</t>
  </si>
  <si>
    <t>WN5334</t>
  </si>
  <si>
    <t>51363611</t>
  </si>
  <si>
    <t>MEX5J2603HT034506</t>
  </si>
  <si>
    <t>DISTRIBUIDORA VOLKSWAGEN DEL  BAJIO SA DE CV</t>
  </si>
  <si>
    <t>WN5347</t>
  </si>
  <si>
    <t>3VW1W1AJ2HM223713</t>
  </si>
  <si>
    <t>WN 5348</t>
  </si>
  <si>
    <t>9BWAB45U8HP027957</t>
  </si>
  <si>
    <t>WN5349</t>
  </si>
  <si>
    <t>9BWAB05UXFP171127</t>
  </si>
  <si>
    <t>ELSA CECILIA ARCEGA ALVARADO</t>
  </si>
  <si>
    <t>WN426</t>
  </si>
  <si>
    <t>3G1TA5AF6EL113738</t>
  </si>
  <si>
    <t>MARICELA LOPEZ MORALES</t>
  </si>
  <si>
    <t>WU428</t>
  </si>
  <si>
    <t>9BWJB45U3GP080578</t>
  </si>
  <si>
    <t>EDGAR ENRIQUE RAMOS AGUILERA</t>
  </si>
  <si>
    <t>WN 5341</t>
  </si>
  <si>
    <t>51365770</t>
  </si>
  <si>
    <t>INV-326 $102,000</t>
  </si>
  <si>
    <t>3VW1K1AJ6HM226769</t>
  </si>
  <si>
    <t>GASPAR MIRANDA RODRIGUEZ</t>
  </si>
  <si>
    <t>WN5344</t>
  </si>
  <si>
    <t>3VWGW6AJ9HM200579</t>
  </si>
  <si>
    <t>WN5352</t>
  </si>
  <si>
    <t>3VW2K1AJ7HM215641</t>
  </si>
  <si>
    <t>JUAN CARLOS VAZQUEZ FLORES</t>
  </si>
  <si>
    <t>WN5296</t>
  </si>
  <si>
    <t>51347722</t>
  </si>
  <si>
    <t>3VW1W1AJ0HM243782</t>
  </si>
  <si>
    <t>WN5358</t>
  </si>
  <si>
    <t>9BWAB45U2HP029090</t>
  </si>
  <si>
    <t>WN5359</t>
  </si>
  <si>
    <t>3VW2W1AJ6GM306872</t>
  </si>
  <si>
    <t>OSCAR CASTORENA GAMERO</t>
  </si>
  <si>
    <t>WU431</t>
  </si>
  <si>
    <t>INV-325 $100,000</t>
  </si>
  <si>
    <t>MEX62609HT037896</t>
  </si>
  <si>
    <t>JUAN MANUEL GRANADOS OLGUIN</t>
  </si>
  <si>
    <t>WN5342</t>
  </si>
  <si>
    <t>2345105</t>
  </si>
  <si>
    <t>9BWAB45UXHP500483</t>
  </si>
  <si>
    <t>WN5357</t>
  </si>
  <si>
    <t>3VWLW6AJ7HM228153</t>
  </si>
  <si>
    <t>WN5315</t>
  </si>
  <si>
    <t>51349105</t>
  </si>
  <si>
    <t>1VWAR7A32GC016024</t>
  </si>
  <si>
    <t>MARIA MONICA CLAIRE GUZMAN</t>
  </si>
  <si>
    <t>WN5340</t>
  </si>
  <si>
    <t>51365548</t>
  </si>
  <si>
    <t>MEX562605HT048938</t>
  </si>
  <si>
    <t>WN5314</t>
  </si>
  <si>
    <t>51349091</t>
  </si>
  <si>
    <t>1VWCM7A31HC016671</t>
  </si>
  <si>
    <t>JULIO CESAR PEDRAZA FLORES</t>
  </si>
  <si>
    <t>WN5345</t>
  </si>
  <si>
    <t>51370429</t>
  </si>
  <si>
    <t>MEX612600HT014802</t>
  </si>
  <si>
    <t>SILVIA ANAHI BASURTO RONQUILLO</t>
  </si>
  <si>
    <t>WN5354</t>
  </si>
  <si>
    <t>5346847</t>
  </si>
  <si>
    <t>3N1CK3CD7FL257047</t>
  </si>
  <si>
    <t>PASTOR LUCAS MEJIA</t>
  </si>
  <si>
    <t>WN0425</t>
  </si>
  <si>
    <t>51368703</t>
  </si>
  <si>
    <t>3VW1W1AJ2DM308271</t>
  </si>
  <si>
    <t>PAOLA JEANETTE BVARRIOS RAMIREZ</t>
  </si>
  <si>
    <t>WU0430</t>
  </si>
  <si>
    <t>3VW1M1AJXEM215022</t>
  </si>
  <si>
    <t>SERGIO RAFAEL JIMENEZ GUERRERO</t>
  </si>
  <si>
    <t>WU0429</t>
  </si>
  <si>
    <t>3VWBV49M8EM013460</t>
  </si>
  <si>
    <t>MARIELLA URQUIZA TOVAR</t>
  </si>
  <si>
    <t>WU0433</t>
  </si>
  <si>
    <t>WN5373</t>
  </si>
  <si>
    <t>1VWAR7A38GC037850</t>
  </si>
  <si>
    <t>BERTHA CALLEJAS ESTRADA</t>
  </si>
  <si>
    <t>WN5370</t>
  </si>
  <si>
    <t>4374101</t>
  </si>
  <si>
    <t>3VW1K1AJ8HM215210</t>
  </si>
  <si>
    <t>LUIS ANGEL VEGA RICO</t>
  </si>
  <si>
    <t>WN5353</t>
  </si>
  <si>
    <t>2345108</t>
  </si>
  <si>
    <t>MEX5H603HT052905</t>
  </si>
  <si>
    <t>JULIO AGUILAR SANCHEZ</t>
  </si>
  <si>
    <t>WN5343</t>
  </si>
  <si>
    <t>51363017</t>
  </si>
  <si>
    <t>3VW7B6AU4HM012820</t>
  </si>
  <si>
    <t>EUFROSINA PEREZ TADEO</t>
  </si>
  <si>
    <t>WN5350</t>
  </si>
  <si>
    <t>51364885</t>
  </si>
  <si>
    <t>INV327 $145000</t>
  </si>
  <si>
    <t>3VW1K1AJ7HM217675</t>
  </si>
  <si>
    <t>MARTHA GARCIA ORTIZ</t>
  </si>
  <si>
    <t>WN5346</t>
  </si>
  <si>
    <t>3VWJW11K1AM148047</t>
  </si>
  <si>
    <t>MARCO ANTONIO BELTRAN ZARCO</t>
  </si>
  <si>
    <t>WU417</t>
  </si>
  <si>
    <t>1VWBR7A33HC006155</t>
  </si>
  <si>
    <t>AUTOMOVILES DE IRAPUATO SA DE CV</t>
  </si>
  <si>
    <t>WN5376</t>
  </si>
  <si>
    <t>INV332-$95000</t>
  </si>
  <si>
    <t>3VWB6AU0HM500346</t>
  </si>
  <si>
    <t>LINA LILIA MEJIA RESENDIZ</t>
  </si>
  <si>
    <t>WU434</t>
  </si>
  <si>
    <t>9BWAB05U1FP017390</t>
  </si>
  <si>
    <t>GOL GP</t>
  </si>
  <si>
    <t>ALEJANDRA MEZA JUAREZ</t>
  </si>
  <si>
    <t>WU432</t>
  </si>
  <si>
    <t>51372776</t>
  </si>
  <si>
    <t>3VW1W1AJ4HM211112</t>
  </si>
  <si>
    <t>WN5379</t>
  </si>
  <si>
    <t>9BWKB45U0HP020411</t>
  </si>
  <si>
    <t>JORGE LUIS ARRIOLA RODRIGUEZ</t>
  </si>
  <si>
    <t>WN5366</t>
  </si>
  <si>
    <t>3VW2W2AJXGM407046</t>
  </si>
  <si>
    <t>PAOLA JEANETTE BARRIOS RAMIREZ</t>
  </si>
  <si>
    <t>WN5338</t>
  </si>
  <si>
    <t>51367628</t>
  </si>
  <si>
    <t>MEX5H2609HT047286</t>
  </si>
  <si>
    <t>YANET MENDEZ PEREZ</t>
  </si>
  <si>
    <t>WN5360</t>
  </si>
  <si>
    <t>51370029</t>
  </si>
  <si>
    <t>3VWBV09M1C034527</t>
  </si>
  <si>
    <t>MARIA DEL CARMEN RAMIREZ GONZALEZ</t>
  </si>
  <si>
    <t>WU0435</t>
  </si>
  <si>
    <t>MEX5H2606HT047018</t>
  </si>
  <si>
    <t>AUTOS TULANCINGO SA</t>
  </si>
  <si>
    <t>WN5383</t>
  </si>
  <si>
    <t>MEX5H2608HT046369</t>
  </si>
  <si>
    <t>WN5382</t>
  </si>
  <si>
    <t>MEX532607HT029819</t>
  </si>
  <si>
    <t>AUTOMOTORES AVILA CAMACHO SA DE CV</t>
  </si>
  <si>
    <t>WN5381</t>
  </si>
  <si>
    <t>3VW1K1AJ5HM200793</t>
  </si>
  <si>
    <t>WN5380</t>
  </si>
  <si>
    <t>MEX5G2600HT050662</t>
  </si>
  <si>
    <t>D,D&amp; SOLUTIONS GROUP S DE RL DE CV</t>
  </si>
  <si>
    <t>WN5363</t>
  </si>
  <si>
    <t>MEX6G2602HT052031</t>
  </si>
  <si>
    <t>WN5384</t>
  </si>
  <si>
    <t>INV303-$242500</t>
  </si>
  <si>
    <t>3VW4E6AU6HM021495</t>
  </si>
  <si>
    <t>GOLF GTI</t>
  </si>
  <si>
    <t>DIEGO CORTES ALVAREZ</t>
  </si>
  <si>
    <t>WN5371</t>
  </si>
  <si>
    <t>3VW1W2AJ5GM404440</t>
  </si>
  <si>
    <t>MARTIN ANAYA OLMOS</t>
  </si>
  <si>
    <t>WN5388</t>
  </si>
  <si>
    <t>3VW2K1AJ3HM235482</t>
  </si>
  <si>
    <t>WN5394</t>
  </si>
  <si>
    <t>MEX6G2609HT051913</t>
  </si>
  <si>
    <t>FRANCISCO JAVIER RODRIGUEZ AGUILAR</t>
  </si>
  <si>
    <t>WN5365</t>
  </si>
  <si>
    <t>51359268</t>
  </si>
  <si>
    <t>9BWKB45UXHP017192</t>
  </si>
  <si>
    <t>WN5362</t>
  </si>
  <si>
    <t>51364873</t>
  </si>
  <si>
    <t>INV334-$62,000</t>
  </si>
  <si>
    <t>3VWGW6AJ5HM211370</t>
  </si>
  <si>
    <t>CESAR TOSCANO ATANACIO</t>
  </si>
  <si>
    <t>WN5375</t>
  </si>
  <si>
    <t>51375087</t>
  </si>
  <si>
    <t>3VW4R6AJ1EM316154</t>
  </si>
  <si>
    <t>JOSE CRUZ CRUZ</t>
  </si>
  <si>
    <t>WU0437</t>
  </si>
  <si>
    <t>9BWKB45U2GP084769</t>
  </si>
  <si>
    <t>WN5372</t>
  </si>
  <si>
    <t>51368919</t>
  </si>
  <si>
    <t>3VW1K1AJ2HMM230219</t>
  </si>
  <si>
    <t>HECTOR MOISES MONDRAGON RESENDIZ</t>
  </si>
  <si>
    <t>WN5397</t>
  </si>
  <si>
    <t>9BWAG4122HT510504</t>
  </si>
  <si>
    <t>WN5398</t>
  </si>
  <si>
    <t>MEX5J2607HT052636</t>
  </si>
  <si>
    <t>LUIS ARMANDO HERNANDEZ REYES</t>
  </si>
  <si>
    <t>WN5364</t>
  </si>
  <si>
    <t>51363160</t>
  </si>
  <si>
    <t>INV335-$160,000</t>
  </si>
  <si>
    <t>1VWAR7A31GC025121</t>
  </si>
  <si>
    <t>MANUEL DE ANDA GARDUÑO</t>
  </si>
  <si>
    <t>WN5386</t>
  </si>
  <si>
    <t>51376839</t>
  </si>
  <si>
    <t>MEX5G2603HT063020</t>
  </si>
  <si>
    <t>SERAFIN GARCIA PIZARRO</t>
  </si>
  <si>
    <t>WN5395</t>
  </si>
  <si>
    <t>9BWJB45U7HP020000</t>
  </si>
  <si>
    <t>VICTOR MANUEL RODRIGUEZ ZAMUDIO</t>
  </si>
  <si>
    <t>WN5374</t>
  </si>
  <si>
    <t>51363327</t>
  </si>
  <si>
    <t>3VW2K1AJ2HM234176</t>
  </si>
  <si>
    <t>WN5401</t>
  </si>
  <si>
    <t>3VW4R6AJ4HM223455</t>
  </si>
  <si>
    <t>MHA,SA DE CV</t>
  </si>
  <si>
    <t>WN5406</t>
  </si>
  <si>
    <t>3VW4R6AJ9HM253356</t>
  </si>
  <si>
    <t>WN5405</t>
  </si>
  <si>
    <t>3VW1K1AJ5HM266261</t>
  </si>
  <si>
    <t>CHRISTIAN ZALDIVAR FUENTES</t>
  </si>
  <si>
    <t>WN5392</t>
  </si>
  <si>
    <t>51380599</t>
  </si>
  <si>
    <t>INV340-$140,000</t>
  </si>
  <si>
    <t>3VW1K1AJ9HM247325</t>
  </si>
  <si>
    <t>RAUL ONTIVEROS LARA</t>
  </si>
  <si>
    <t>WN5400</t>
  </si>
  <si>
    <t>2348776</t>
  </si>
  <si>
    <t>KL1MJ6A09DC052237</t>
  </si>
  <si>
    <t>MATIZ</t>
  </si>
  <si>
    <t>SERGIO RANGEL CALDERON</t>
  </si>
  <si>
    <t>WU0440</t>
  </si>
  <si>
    <t>9BWAG412XHT501047</t>
  </si>
  <si>
    <t>WN5416</t>
  </si>
  <si>
    <t>3VW1K1AJ8HM215255</t>
  </si>
  <si>
    <t>HUMBERTO VAZQUEZ QUIJADA</t>
  </si>
  <si>
    <t>WN5367</t>
  </si>
  <si>
    <t>51380944</t>
  </si>
  <si>
    <t>3VWJW6AT6HM601398</t>
  </si>
  <si>
    <t>VERONICA HERNANDEZ GALAN</t>
  </si>
  <si>
    <t>WN5504</t>
  </si>
  <si>
    <t>51382622</t>
  </si>
  <si>
    <t>MEX5J2601HT050610</t>
  </si>
  <si>
    <t>MA. LOURDES MONDRAGON RAMIREZ</t>
  </si>
  <si>
    <t>WN5402</t>
  </si>
  <si>
    <t>51379784</t>
  </si>
  <si>
    <t>3VW1K1AJ7HM228739</t>
  </si>
  <si>
    <t>ZINNIA VENECIA TORRES LUGO</t>
  </si>
  <si>
    <t>WN5391</t>
  </si>
  <si>
    <t>51382202</t>
  </si>
  <si>
    <t>MEX5H2602HT062731</t>
  </si>
  <si>
    <t>GABRIELA ALIZONDO FEREGRINO</t>
  </si>
  <si>
    <t>WN5408</t>
  </si>
  <si>
    <t>51384509</t>
  </si>
  <si>
    <t>3VW1K1AJ4HM247443</t>
  </si>
  <si>
    <t>JOSE PABLO MALDONADO MARQUEZ</t>
  </si>
  <si>
    <t>WN5385</t>
  </si>
  <si>
    <t>51378035</t>
  </si>
  <si>
    <t>MEX5J2604HT048091</t>
  </si>
  <si>
    <t>JORGE ALBERTO AZUARA JIMENEZ</t>
  </si>
  <si>
    <t>WN5396</t>
  </si>
  <si>
    <t>51375943</t>
  </si>
  <si>
    <t>INV338-$80,000</t>
  </si>
  <si>
    <t>3VW1W1AJ4HM259533</t>
  </si>
  <si>
    <t>ABEL PAVON OLAYA</t>
  </si>
  <si>
    <t>WN5407</t>
  </si>
  <si>
    <t>51373931</t>
  </si>
  <si>
    <t>3G1TA5AAF7EL205893</t>
  </si>
  <si>
    <t>WU0436</t>
  </si>
  <si>
    <t>51378008</t>
  </si>
  <si>
    <t>MEX5H260XHT046812</t>
  </si>
  <si>
    <t>JUAN LUIS JUAREZ RANGEL</t>
  </si>
  <si>
    <t>WN5403</t>
  </si>
  <si>
    <t>51383912</t>
  </si>
  <si>
    <t>3VW1K1AJ7GM409029</t>
  </si>
  <si>
    <t>WN5399</t>
  </si>
  <si>
    <t>51381332</t>
  </si>
  <si>
    <t>3VW1K1AJ9HM200389</t>
  </si>
  <si>
    <t>ISMAEL MONROY SANCHEZ</t>
  </si>
  <si>
    <t>WN5361</t>
  </si>
  <si>
    <t>51370729</t>
  </si>
  <si>
    <t>3VW1W2AJ2HM207792</t>
  </si>
  <si>
    <t>JOSE LUIS ESPINOZA MOSQUEDA</t>
  </si>
  <si>
    <t>WN5410</t>
  </si>
  <si>
    <t>2349080</t>
  </si>
  <si>
    <t>WVW6T36R8HY063191</t>
  </si>
  <si>
    <t>OSCAR ALANIS SALVADOR</t>
  </si>
  <si>
    <t>WN5423</t>
  </si>
  <si>
    <t>3VW1W2AJ8HM204590</t>
  </si>
  <si>
    <t>ANGEL GARNICA ROMERO</t>
  </si>
  <si>
    <t>WN5419</t>
  </si>
  <si>
    <t>3VW1K1AJ9HM235885</t>
  </si>
  <si>
    <t>MARICELA MALDONADO BANTHI</t>
  </si>
  <si>
    <t>WN5425</t>
  </si>
  <si>
    <t>9BWKB45U0HP018593</t>
  </si>
  <si>
    <t>MIGUEL ANGEL HERNANDEZ RODEO</t>
  </si>
  <si>
    <t>WN5412</t>
  </si>
  <si>
    <t>INV342-$220,000</t>
  </si>
  <si>
    <t>3VW1W1AJ4GM310656</t>
  </si>
  <si>
    <t>WU0444</t>
  </si>
  <si>
    <t>WVGFM87P0FD011092</t>
  </si>
  <si>
    <t>SAGRARIO MARIA DOMINICA MORAN GARCIA DE LA CONCHA</t>
  </si>
  <si>
    <t>WU0442</t>
  </si>
  <si>
    <t>MEX5G2601HT063002</t>
  </si>
  <si>
    <t>LUIS HERRERA BAEZ</t>
  </si>
  <si>
    <t>WN5426</t>
  </si>
  <si>
    <t>3VW1K1AJ5HM249640</t>
  </si>
  <si>
    <t>AMERICA VIRIDIANE REYES FLORES</t>
  </si>
  <si>
    <t>WN5415</t>
  </si>
  <si>
    <t>51388061</t>
  </si>
  <si>
    <t>MEX5H2605HT071102</t>
  </si>
  <si>
    <t>CARLOS MORALES ARTEAGA</t>
  </si>
  <si>
    <t>WN5437</t>
  </si>
  <si>
    <t>3VW1W2AJ5HM241175</t>
  </si>
  <si>
    <t>JOSE MANUEL LOYOLA PEREZ</t>
  </si>
  <si>
    <t>WN5438</t>
  </si>
  <si>
    <t>3VW1K1AJ5HM232949</t>
  </si>
  <si>
    <t>ALICIA CHAVEZ MEJIA</t>
  </si>
  <si>
    <t>WN5433</t>
  </si>
  <si>
    <t>MEX5H2604HT061418</t>
  </si>
  <si>
    <t>JORGE MANUEL PRECIADO Y HERREJON</t>
  </si>
  <si>
    <t>WN5445</t>
  </si>
  <si>
    <t>MEX6G2606HT050329</t>
  </si>
  <si>
    <t>WN5444</t>
  </si>
  <si>
    <t>3VW1K1AJ1HM239736</t>
  </si>
  <si>
    <t>WN5447</t>
  </si>
  <si>
    <t>9BWDB45U6CT138620</t>
  </si>
  <si>
    <t>ERICK ANAYA GARCIA</t>
  </si>
  <si>
    <t>WU0446</t>
  </si>
  <si>
    <t>1VWBH7A37DC144942</t>
  </si>
  <si>
    <t>LUCIA ALMARAZ ZARRAGA</t>
  </si>
  <si>
    <t>WU0445</t>
  </si>
  <si>
    <t>3HGRU5859GM010723</t>
  </si>
  <si>
    <t>HRV</t>
  </si>
  <si>
    <t>AZUCENA ZARATE GARCIA</t>
  </si>
  <si>
    <t>WU0438</t>
  </si>
  <si>
    <t>1VWAR7A31GC0534484</t>
  </si>
  <si>
    <t>WU0447</t>
  </si>
  <si>
    <t>3VWGV49M9CM051797</t>
  </si>
  <si>
    <t>RAMIRO ENRIQUEZ CAMACHO</t>
  </si>
  <si>
    <t>WU0449</t>
  </si>
  <si>
    <t>3VW2K1AJ6HM237341</t>
  </si>
  <si>
    <t>SERGIO JAVIER MONRROY AMARO</t>
  </si>
  <si>
    <t>WN5424</t>
  </si>
  <si>
    <t>51389937</t>
  </si>
  <si>
    <t>3VWLW6AJ8HM262358</t>
  </si>
  <si>
    <t>ISAURA MARIA BELMONT MEJIA</t>
  </si>
  <si>
    <t>WN5418</t>
  </si>
  <si>
    <t>51386974</t>
  </si>
  <si>
    <t>3VW1K1AJ9HM204720</t>
  </si>
  <si>
    <t>ANTONIO EUGENIO HERNANDEZ</t>
  </si>
  <si>
    <t>WN5420</t>
  </si>
  <si>
    <t>2351190</t>
  </si>
  <si>
    <t>MEX522607HT062015</t>
  </si>
  <si>
    <t>SILVIA LETICIA RAMIREZ COSS Y LEON</t>
  </si>
  <si>
    <t>WN5413</t>
  </si>
  <si>
    <t>51387731</t>
  </si>
  <si>
    <t>3VW2K1AJXHM245359</t>
  </si>
  <si>
    <t>AUTOMOTRIZ MOCAMBO, S.A. DE C.V.</t>
  </si>
  <si>
    <t>WN5465</t>
  </si>
  <si>
    <t>INV343-$140,000</t>
  </si>
  <si>
    <t>VALERIA MORA SILVA</t>
  </si>
  <si>
    <t>WU0451</t>
  </si>
  <si>
    <t>3G1J85DCEXES621222</t>
  </si>
  <si>
    <t>JOSE MANUEL TREJO ANAYA</t>
  </si>
  <si>
    <t>WU0453</t>
  </si>
  <si>
    <t>MEX6G2606HT042361</t>
  </si>
  <si>
    <t>WN5468</t>
  </si>
  <si>
    <t>MEX5H2600HT053008</t>
  </si>
  <si>
    <t>WN5474</t>
  </si>
  <si>
    <t>3VW4R6AJ0HM228152</t>
  </si>
  <si>
    <t>LILI SARAOS SOTO</t>
  </si>
  <si>
    <t>WN5439</t>
  </si>
  <si>
    <t>51392112</t>
  </si>
  <si>
    <t>MEX522608HT054182</t>
  </si>
  <si>
    <t>WN5417</t>
  </si>
  <si>
    <t>51387742</t>
  </si>
  <si>
    <t>3VW1K1AJ3HM239723</t>
  </si>
  <si>
    <t>FABIOLA QUINTANAR POLO</t>
  </si>
  <si>
    <t>WN5429</t>
  </si>
  <si>
    <t>51393456</t>
  </si>
  <si>
    <t>3VW1W1AJ9HM276229</t>
  </si>
  <si>
    <t>JESUS SALAZAR BECERRIL</t>
  </si>
  <si>
    <t>WN5440</t>
  </si>
  <si>
    <t>2353783</t>
  </si>
  <si>
    <t>3VWHW6AT4HM602578</t>
  </si>
  <si>
    <t>WN5477</t>
  </si>
  <si>
    <t>3VW1W2AJ6HM225020</t>
  </si>
  <si>
    <t>WN5486</t>
  </si>
  <si>
    <t>3VW7B6AUXGM038286</t>
  </si>
  <si>
    <t>CESAR JONATHAN JIMENEZ ZAVALA</t>
  </si>
  <si>
    <t>WU0450</t>
  </si>
  <si>
    <t>51398822</t>
  </si>
  <si>
    <t>INV344-$161,000</t>
  </si>
  <si>
    <t>3VW1W1AJ8HM276061</t>
  </si>
  <si>
    <t>RICARDO LAUREA PEREZ</t>
  </si>
  <si>
    <t>WN5448</t>
  </si>
  <si>
    <t>51397486</t>
  </si>
  <si>
    <t>3VW1K1AJ8HM250930</t>
  </si>
  <si>
    <t>MOISES VALDEZ MORALES</t>
  </si>
  <si>
    <t>WN5466</t>
  </si>
  <si>
    <t>51393181</t>
  </si>
  <si>
    <t>MEX5G2605HT063522</t>
  </si>
  <si>
    <t>DAVID VARGAS TREJO</t>
  </si>
  <si>
    <t>WN5456</t>
  </si>
  <si>
    <t>1VWAR7A31GC013471</t>
  </si>
  <si>
    <t>MARIA ALEJANDRA LABARDINI OSORNIO</t>
  </si>
  <si>
    <t>WN5377</t>
  </si>
  <si>
    <t>51363540</t>
  </si>
  <si>
    <t>3VW1K1AJ1HM245701</t>
  </si>
  <si>
    <t>JOSE AGUILAR REYES</t>
  </si>
  <si>
    <t>WN5467</t>
  </si>
  <si>
    <t>51398787</t>
  </si>
  <si>
    <t>3VWVB6AU5HM005849</t>
  </si>
  <si>
    <t>WN5463</t>
  </si>
  <si>
    <t>3VW1V49M6DM068015</t>
  </si>
  <si>
    <t>51371661</t>
  </si>
  <si>
    <t>VSSBN2NH3D1013800</t>
  </si>
  <si>
    <t>TOLEDO</t>
  </si>
  <si>
    <t>JESUS IVAN GUERRERO GONZALEZ</t>
  </si>
  <si>
    <t>WU0443</t>
  </si>
  <si>
    <t>51376850</t>
  </si>
  <si>
    <t>MEX5H2607HT066113</t>
  </si>
  <si>
    <t>ARMANDO LOPEZ MIRANDA</t>
  </si>
  <si>
    <t>WN5446</t>
  </si>
  <si>
    <t>51399607</t>
  </si>
  <si>
    <t>9BWAB45U7HP025522</t>
  </si>
  <si>
    <t>GILBERTO ARIEL ORTEGA RODRIGUEZ</t>
  </si>
  <si>
    <t>WN5421</t>
  </si>
  <si>
    <t>3VW2W1AJ8HM230637</t>
  </si>
  <si>
    <t>SOPORTE INTERNACIONAL, S.A. DE C.V.</t>
  </si>
  <si>
    <t>WN5427</t>
  </si>
  <si>
    <t>MEX5G2609HT060347</t>
  </si>
  <si>
    <t>ISABEL AYALA RESENDIZ</t>
  </si>
  <si>
    <t>WN5431</t>
  </si>
  <si>
    <t>51394461</t>
  </si>
  <si>
    <t>MEX522609HT073033</t>
  </si>
  <si>
    <t>MARIA DEL ROSARIO YVONNE ARAIZA GRANADOS</t>
  </si>
  <si>
    <t>WN5453</t>
  </si>
  <si>
    <t>MEX612601HT059361</t>
  </si>
  <si>
    <t>WN5491</t>
  </si>
  <si>
    <t>3VWWB6AU6HM017965</t>
  </si>
  <si>
    <t>WN5490</t>
  </si>
  <si>
    <t>POLO NEGRO</t>
  </si>
  <si>
    <t>WN 5491</t>
  </si>
  <si>
    <t>9BWAB45U3HP503483</t>
  </si>
  <si>
    <t>JOSE PEDRO CRUZ SEGUNDO</t>
  </si>
  <si>
    <t>WN5454</t>
  </si>
  <si>
    <t>3VW1W2AJ6HM258566</t>
  </si>
  <si>
    <t>JETTA BLANCO</t>
  </si>
  <si>
    <t>DISTRIBUIDORA VOLKSWAGEN DEL BAJIO, S.A. DE C.V.</t>
  </si>
  <si>
    <t>WN 5493</t>
  </si>
  <si>
    <t>GOLF BLANCO</t>
  </si>
  <si>
    <t>WN 5490</t>
  </si>
  <si>
    <t>3VW1W1AJ4HM258320</t>
  </si>
  <si>
    <t>JETTA TRND BLANCO</t>
  </si>
  <si>
    <t>J ANGEL IBAÑEZ</t>
  </si>
  <si>
    <t>WN 5492</t>
  </si>
  <si>
    <t>MEX5H260XHT058720</t>
  </si>
  <si>
    <t>VENTO BLANCO</t>
  </si>
  <si>
    <t>EDUARDO MARMOL GARCIA</t>
  </si>
  <si>
    <t>MEX5G2605HT057087</t>
  </si>
  <si>
    <t>LUZ MARIA IVETTE OSORNIO L.</t>
  </si>
  <si>
    <t>WN 5461</t>
  </si>
  <si>
    <t>3VW1K1AJ4HM252190</t>
  </si>
  <si>
    <t>JETTA AZUL</t>
  </si>
  <si>
    <t>WN 5464</t>
  </si>
  <si>
    <t>MEX522605HT052700</t>
  </si>
  <si>
    <t>VENTO GRIS</t>
  </si>
  <si>
    <t>WN 5496</t>
  </si>
  <si>
    <t>3VWWB6AU4HM016202</t>
  </si>
  <si>
    <t>GOLF NEGRO</t>
  </si>
  <si>
    <t>DIEGO IVAN AVENDAÑO CALVILLO</t>
  </si>
  <si>
    <t>WN 5458</t>
  </si>
  <si>
    <t>MEX532606HT029763</t>
  </si>
  <si>
    <t>VENTO HIGHLINE BLANCO</t>
  </si>
  <si>
    <t>CELIA MYOSOTIS ANDRADE ESCAMILLA</t>
  </si>
  <si>
    <t>WN 5495</t>
  </si>
  <si>
    <t>3VW2W1AJ0HM237453</t>
  </si>
  <si>
    <t>MAYRA LIZBETH PEREZ OLVERA</t>
  </si>
  <si>
    <t>WN 5485</t>
  </si>
  <si>
    <t>3VW1K1AJ6HM251011</t>
  </si>
  <si>
    <t>MANUEL VALDEZ RUIZ</t>
  </si>
  <si>
    <t>WN 5481</t>
  </si>
  <si>
    <t>MEX5G2604HT055430</t>
  </si>
  <si>
    <t>VENTO MARRON</t>
  </si>
  <si>
    <t>ENRIQUE NERI HERNANDEZ</t>
  </si>
  <si>
    <t>WN 5450</t>
  </si>
  <si>
    <t>MEX5H2606HT068905</t>
  </si>
  <si>
    <t>VENTO ALLSTAR GRIS</t>
  </si>
  <si>
    <t>GERARDO BOBADILLA PICHARDO</t>
  </si>
  <si>
    <t>WN 5488</t>
  </si>
  <si>
    <t>3VW1W1AJ8HM261575</t>
  </si>
  <si>
    <t>JETTA MK VI TRENDLINE PLATA BLANCO</t>
  </si>
  <si>
    <t>FERNANDO LIRA GONZALEZ</t>
  </si>
  <si>
    <t>WN 5503</t>
  </si>
  <si>
    <t>MEX5J2609HT062424</t>
  </si>
  <si>
    <t>VENTO PLATA</t>
  </si>
  <si>
    <t>ANTONIO URIBE MOLINA</t>
  </si>
  <si>
    <t>WN 5472</t>
  </si>
  <si>
    <t>3VW1K1AJXHM249102</t>
  </si>
  <si>
    <t>JETTA PLATA BLANCO</t>
  </si>
  <si>
    <t>MARIA EUGENIA MAYORGA</t>
  </si>
  <si>
    <t>WN 5501</t>
  </si>
  <si>
    <t>3VW2K1AJ3HM235417</t>
  </si>
  <si>
    <t>HECTOR HERNANDEZ PEREZ</t>
  </si>
  <si>
    <t>WN 5462</t>
  </si>
  <si>
    <t>TO HIGHLINE ESTANDAR</t>
  </si>
  <si>
    <t>3VWGW6AJ9HM230407</t>
  </si>
  <si>
    <t>JETTA MK VI  SPORLINE BLANCO</t>
  </si>
  <si>
    <t>PERFECTO BORREGO ROSALES</t>
  </si>
  <si>
    <t>WN 5502</t>
  </si>
  <si>
    <t>MEX5H2605HT069947</t>
  </si>
  <si>
    <t>VENTO ALLSTAR AZUL</t>
  </si>
  <si>
    <t>FERNANDO MENDEZ GARCIA</t>
  </si>
  <si>
    <t>WN 5489</t>
  </si>
  <si>
    <t>3VW1K1AJ9HM241766</t>
  </si>
  <si>
    <t>WN 5443</t>
  </si>
  <si>
    <t>3VWWB6AU2HM018045</t>
  </si>
  <si>
    <t>GOLF  PLATA</t>
  </si>
  <si>
    <t>WN 5449</t>
  </si>
  <si>
    <t>3VW1K1AJ6HM275261</t>
  </si>
  <si>
    <t>C1 ALEMANIA SA DE CV</t>
  </si>
  <si>
    <t>WN 5505</t>
  </si>
  <si>
    <t>3VW1W2AJ8HM222345</t>
  </si>
  <si>
    <t>JETTA GRIS</t>
  </si>
  <si>
    <t>AUTOMOTORES LA HUERTA SA DE CV</t>
  </si>
  <si>
    <t>WN 5507</t>
  </si>
  <si>
    <t>3VWLW6AJ6HM226605</t>
  </si>
  <si>
    <t>NANCY CAPETILLO MENDEZ</t>
  </si>
  <si>
    <t>WN 5500</t>
  </si>
  <si>
    <t>9BWJB45U6HP046846</t>
  </si>
  <si>
    <t>SAVEIRO DOBLE CABINA ROJO</t>
  </si>
  <si>
    <t>MARIO HERNANDEZ ORDAZ</t>
  </si>
  <si>
    <t>WN 5519</t>
  </si>
  <si>
    <t>1VWAR7A38HC020810</t>
  </si>
  <si>
    <t>PASSAT  COMFORT 2.5 LTS TIPTRONIC</t>
  </si>
  <si>
    <t>HUGO MONTERO CONTRERAS</t>
  </si>
  <si>
    <t>WN 5499</t>
  </si>
  <si>
    <t>MEX5G2605HT070311</t>
  </si>
  <si>
    <t>VENTO NEGRO</t>
  </si>
  <si>
    <t>WN 5513</t>
  </si>
  <si>
    <t>4562494</t>
  </si>
  <si>
    <t>3VW4R6AJ7HM204625</t>
  </si>
  <si>
    <t>JETTA GLI ROJO</t>
  </si>
  <si>
    <t>DISTRIBUIDORA PUERTO AEREO SA DE CV</t>
  </si>
  <si>
    <t>WN 5523</t>
  </si>
  <si>
    <t>4357704</t>
  </si>
  <si>
    <t>3VW2K1AJ8HM262533</t>
  </si>
  <si>
    <t>JETTA MK VI 2.0 AZUL</t>
  </si>
  <si>
    <t>GLORIA MATILDE MORGAN NOTARIO</t>
  </si>
  <si>
    <t>WN 54945</t>
  </si>
  <si>
    <t>4571364</t>
  </si>
  <si>
    <t>51396778</t>
  </si>
  <si>
    <t>3VW2K1AJ1HM237330</t>
  </si>
  <si>
    <t>CRESTA DEL VALLE SA DE CV</t>
  </si>
  <si>
    <t>WN 5524</t>
  </si>
  <si>
    <t>/</t>
  </si>
  <si>
    <t>9BWAG4124HT514523</t>
  </si>
  <si>
    <t>HIGH UP NEGRO</t>
  </si>
  <si>
    <t>JAVIER PIÑAZA CRUZ</t>
  </si>
  <si>
    <t>WN 5506</t>
  </si>
  <si>
    <t>51414992</t>
  </si>
  <si>
    <t>WN 5520</t>
  </si>
  <si>
    <t>MEX5H2605HT069124</t>
  </si>
  <si>
    <t>BERENICE PEREZ MARQUEZ</t>
  </si>
  <si>
    <t>3VW1K1AJ4HM241030</t>
  </si>
  <si>
    <t xml:space="preserve"> JUAN LOPEZ AGUILAR</t>
  </si>
  <si>
    <t>WN 5497</t>
  </si>
  <si>
    <t>3VWLW6AJ3HM262106</t>
  </si>
  <si>
    <t>ALAN OMAR SILVA GOMEZ</t>
  </si>
  <si>
    <t>WN 5518</t>
  </si>
  <si>
    <t>51412370</t>
  </si>
  <si>
    <t>3VW1W1AJ6GM337180</t>
  </si>
  <si>
    <t>JETTA  MK VI TRENDLINE</t>
  </si>
  <si>
    <t>HUGO ENRIQUE BRAVO ALMARAZ</t>
  </si>
  <si>
    <t>WN 5509</t>
  </si>
  <si>
    <t>51413116</t>
  </si>
  <si>
    <t>3VWVB6AU7HM018361</t>
  </si>
  <si>
    <t>JUAN MANUEL GUDIÑO CHICO</t>
  </si>
  <si>
    <t>WN 5515</t>
  </si>
  <si>
    <t>51413324</t>
  </si>
  <si>
    <t>SIN SUBV</t>
  </si>
  <si>
    <t>MEX6G2604HT074824</t>
  </si>
  <si>
    <t>POLO ALLSTAR ROJO</t>
  </si>
  <si>
    <t>SANDRA ALCANATR ROMERO</t>
  </si>
  <si>
    <t>WN 5526</t>
  </si>
  <si>
    <t>MEX5H2605HT069558</t>
  </si>
  <si>
    <t>VENTO AZUL</t>
  </si>
  <si>
    <t>CARLOS MARTINEZ MAQRTINEZ</t>
  </si>
  <si>
    <t>WN 5534</t>
  </si>
  <si>
    <t>MEX5G2605HT039107</t>
  </si>
  <si>
    <t>VENTO ROJO</t>
  </si>
  <si>
    <t>TOMAS GONZALEZ VALENTE</t>
  </si>
  <si>
    <t>WN 5529</t>
  </si>
  <si>
    <t>9BWAB45U7HP025357</t>
  </si>
  <si>
    <t>NUEVO GOOL PLATA</t>
  </si>
  <si>
    <t>ALVARO VALENCIQA HERNANDEZ</t>
  </si>
  <si>
    <t>WN 5510</t>
  </si>
  <si>
    <t>3VW1W2AJ1HM219108</t>
  </si>
  <si>
    <t>JETTA NEGRO</t>
  </si>
  <si>
    <t>AUTOMOTRIZ NAUCALPAN SA DE CV</t>
  </si>
  <si>
    <t>WN 5539</t>
  </si>
  <si>
    <t>3VW1W2AJ7HM263971</t>
  </si>
  <si>
    <t>WN 5540</t>
  </si>
  <si>
    <t>1VWCM7A3XHC02170</t>
  </si>
  <si>
    <t>PASSAT V6 BLANCO</t>
  </si>
  <si>
    <t>WN 5532</t>
  </si>
  <si>
    <t>NUEVO GOL HB PLATA</t>
  </si>
  <si>
    <t>ALVARO VALENCIA HERNANDEZ</t>
  </si>
  <si>
    <t>51415068</t>
  </si>
  <si>
    <t>3VW1W1AJ4HM270306</t>
  </si>
  <si>
    <t>CESAR GENARO ORTEGA DELGADILLO</t>
  </si>
  <si>
    <t>WN 5517</t>
  </si>
  <si>
    <t>51410978</t>
  </si>
  <si>
    <t>MEX5H2606HT068726</t>
  </si>
  <si>
    <t>VENTO ALLSTAR BEIGE</t>
  </si>
  <si>
    <t>GREGORIO JORGE JUAREZ HERNANDEZ</t>
  </si>
  <si>
    <t>WN 5538</t>
  </si>
  <si>
    <t>MEX5H2607HT068654</t>
  </si>
  <si>
    <t>VENTO ALLSTAR ESTANDAR GRIS</t>
  </si>
  <si>
    <t>WN 5550.0</t>
  </si>
  <si>
    <t>MEX5H2609HT037292</t>
  </si>
  <si>
    <t>VENTO COMFORTLINE BEIGE</t>
  </si>
  <si>
    <t>RAFAEL GOMEZ RICO</t>
  </si>
  <si>
    <t>WN 5504</t>
  </si>
  <si>
    <t>3VW1K1AJHM251094</t>
  </si>
  <si>
    <t>SAMUEL VARGAS GOEMZ</t>
  </si>
  <si>
    <t>WN 5525</t>
  </si>
  <si>
    <t>51413610</t>
  </si>
  <si>
    <t>3VWWB6AU1HM031448</t>
  </si>
  <si>
    <t>WN 5556</t>
  </si>
  <si>
    <t>JETTA AZUL SEDA</t>
  </si>
  <si>
    <t>1VWCM7A37HC023592</t>
  </si>
  <si>
    <t>PASSAT V6 FORATANA</t>
  </si>
  <si>
    <t>WN 5521</t>
  </si>
  <si>
    <t>51416318</t>
  </si>
  <si>
    <t>SAVEIRO HIGHLINE BLANCO</t>
  </si>
  <si>
    <t>WN 5457</t>
  </si>
  <si>
    <t>MEX5H2602HT065810</t>
  </si>
  <si>
    <t>VENTO COMOFRTLINE ESTANDAR NEGRO</t>
  </si>
  <si>
    <t>ANA KARENT GONZALEZ ROMERO</t>
  </si>
  <si>
    <t>WN 5545</t>
  </si>
  <si>
    <t>51413618</t>
  </si>
  <si>
    <t>MEX 522603HT031733</t>
  </si>
  <si>
    <t>GONZALO FERRUSCA CABRERA</t>
  </si>
  <si>
    <t>WN 5537</t>
  </si>
  <si>
    <t>51421754</t>
  </si>
  <si>
    <t>3VW1K1AJ3HM239415</t>
  </si>
  <si>
    <t>JOSE LUIS RAMOS RUIZ</t>
  </si>
  <si>
    <t>WN 5552</t>
  </si>
  <si>
    <t>MEX6G2602HT072585</t>
  </si>
  <si>
    <t>ISRAEL RUIZ VAZQUEZ</t>
  </si>
  <si>
    <t>WN 5480</t>
  </si>
  <si>
    <t>51409055</t>
  </si>
  <si>
    <t>3VW1W2AJ6HM240908</t>
  </si>
  <si>
    <t>JETTA ROJO</t>
  </si>
  <si>
    <t>DALTON COPILCO SA DE CV</t>
  </si>
  <si>
    <t>WN 5559</t>
  </si>
  <si>
    <t>1VWAR7A33HC020004</t>
  </si>
  <si>
    <t>PASSAT COMFORT GRIS</t>
  </si>
  <si>
    <t>AUTOMOTORES LA VILLA SA DE CV</t>
  </si>
  <si>
    <t>WN 5547</t>
  </si>
  <si>
    <t>WV1CAASE7HX000966</t>
  </si>
  <si>
    <t>CADDY BLANCO</t>
  </si>
  <si>
    <t>MARCO ANTONIO URIBE REYES</t>
  </si>
  <si>
    <t>WN 5512</t>
  </si>
  <si>
    <t>3VW1W2AJ4HM246304</t>
  </si>
  <si>
    <t>WN 5562</t>
  </si>
  <si>
    <t>MEX5G2606HT077087</t>
  </si>
  <si>
    <t>JOSE MANUEL VILLAFRANCO VILLAFRANCO</t>
  </si>
  <si>
    <t>WN 5516</t>
  </si>
  <si>
    <t>51420341</t>
  </si>
  <si>
    <t>3VWHW6AT5HM603206</t>
  </si>
  <si>
    <t>BEETLE ESPORT ROJO</t>
  </si>
  <si>
    <t>WN 5558</t>
  </si>
  <si>
    <t>3VW1K1AJ9HM235465</t>
  </si>
  <si>
    <t>JUAN CARLOS PERRUSQUIA MENDOZA</t>
  </si>
  <si>
    <t>WN 5546</t>
  </si>
  <si>
    <t>2361057</t>
  </si>
  <si>
    <t>MEX5H2601HT071632</t>
  </si>
  <si>
    <t>WN 5567</t>
  </si>
  <si>
    <t>MEX522602HT073665</t>
  </si>
  <si>
    <t>VENTO CMFORTLINE TIPTRONIC AZUL</t>
  </si>
  <si>
    <t>WN 5566</t>
  </si>
  <si>
    <t>3VW1K1AJ5HM263831</t>
  </si>
  <si>
    <t>SERGIO LEON HERNANDEZ</t>
  </si>
  <si>
    <t>WN 5548</t>
  </si>
  <si>
    <t>51397213</t>
  </si>
  <si>
    <t>3VW1K1AJ6HM268987</t>
  </si>
  <si>
    <t xml:space="preserve"> BLANCA ESTELA RAMIREZ ESCARTIN</t>
  </si>
  <si>
    <t>WN 5544</t>
  </si>
  <si>
    <t>51414930</t>
  </si>
  <si>
    <t>3VW1WAJ1HM244570</t>
  </si>
  <si>
    <t>AUTOMOTRIZ TANGAMANGA SA DE CV</t>
  </si>
  <si>
    <t>WN 5563</t>
  </si>
  <si>
    <t>MEX6G2605HT070782</t>
  </si>
  <si>
    <t>POLO AZUL</t>
  </si>
  <si>
    <t>MARCO ANTONIO SANCHEZ GARCIA</t>
  </si>
  <si>
    <t>WN 5531</t>
  </si>
  <si>
    <t>51410452</t>
  </si>
  <si>
    <t>3VW1K1AJ3HM245196</t>
  </si>
  <si>
    <t>ELBA ARELLANO DOMINGUEZ</t>
  </si>
  <si>
    <t>WN 5527</t>
  </si>
  <si>
    <t>2357676</t>
  </si>
  <si>
    <t>9BWAB45U4HP063807</t>
  </si>
  <si>
    <t>NUEVO GOL HB AZUL</t>
  </si>
  <si>
    <t>ALVARO TOVAR CABELLO</t>
  </si>
  <si>
    <t>WN 5557</t>
  </si>
  <si>
    <t>51426290</t>
  </si>
  <si>
    <t>MEX5H2608HT077766</t>
  </si>
  <si>
    <t>BEATRIZ PACHECO ARROYO</t>
  </si>
  <si>
    <t>WN 5553</t>
  </si>
  <si>
    <t>51416924</t>
  </si>
  <si>
    <t>MEX5H2605HT071195</t>
  </si>
  <si>
    <t>VENTO PLATA REFLEX</t>
  </si>
  <si>
    <t>MARISOL MARTINEZ GOMEZ</t>
  </si>
  <si>
    <t>WN 5549</t>
  </si>
  <si>
    <t>51424510</t>
  </si>
  <si>
    <t>MEX5G2604HT076794</t>
  </si>
  <si>
    <t>BVENTO BLANCO</t>
  </si>
  <si>
    <t>MAYRA DORANTES LOPEZ</t>
  </si>
  <si>
    <t>WN 5543</t>
  </si>
  <si>
    <t>51409188</t>
  </si>
  <si>
    <t>3VW1K1AJ6HM293856</t>
  </si>
  <si>
    <t>PIEDAD RAMIREZ ESPINZA</t>
  </si>
  <si>
    <t>WN 5560</t>
  </si>
  <si>
    <t>2361814</t>
  </si>
  <si>
    <t>3VWWB6AU5HM024616</t>
  </si>
  <si>
    <t>GOLF STYLE AZUL SEDA</t>
  </si>
  <si>
    <t>GUSTAVO ARAUJO BALLEZA</t>
  </si>
  <si>
    <t>WN 5554</t>
  </si>
  <si>
    <t>2361469</t>
  </si>
  <si>
    <t>3VWGW6AJ7HM224556</t>
  </si>
  <si>
    <t>EFRAIN MAGOS PERRUSQUIA</t>
  </si>
  <si>
    <t>WN 5577</t>
  </si>
  <si>
    <t>51403975</t>
  </si>
  <si>
    <t>MEX522605HT078682</t>
  </si>
  <si>
    <t>VENTO BEIGE</t>
  </si>
  <si>
    <t>DIANA LAURA PEREZ LEON</t>
  </si>
  <si>
    <t>WN 5542</t>
  </si>
  <si>
    <t>MEX522605HT078782</t>
  </si>
  <si>
    <t>DIANA LURA PEREZ LEON</t>
  </si>
  <si>
    <t>WN5594</t>
  </si>
  <si>
    <t>GABRIEL</t>
  </si>
  <si>
    <t>3VW2K1AJ1GM393608</t>
  </si>
  <si>
    <t>GUADALUPE MENDOZA MARTINEZ</t>
  </si>
  <si>
    <t>WN 5581</t>
  </si>
  <si>
    <t>3VW1K1AJ2HM250633</t>
  </si>
  <si>
    <t>IVAN RESENDIZ MARTINEZ</t>
  </si>
  <si>
    <t>WN 5583</t>
  </si>
  <si>
    <t>3VW1K1AJ2HM248901</t>
  </si>
  <si>
    <t>MARIA CONSUELO  HERNANDEZ CASTAÑEDA</t>
  </si>
  <si>
    <t>WN 5561</t>
  </si>
  <si>
    <t>51424600</t>
  </si>
  <si>
    <t>9BWAG412XHT506085</t>
  </si>
  <si>
    <t>JUANA MONTES RAMIREZ</t>
  </si>
  <si>
    <t>WN 5570</t>
  </si>
  <si>
    <t>3VW1K1AJ1HM271330</t>
  </si>
  <si>
    <t>JETTA MK VIMANUAL STYLE</t>
  </si>
  <si>
    <t>JOSE ANTONIO ALVARO LUCAS MEJIA</t>
  </si>
  <si>
    <t>WV5579</t>
  </si>
  <si>
    <t>51426594</t>
  </si>
  <si>
    <t>MEX5H2601HT067483</t>
  </si>
  <si>
    <t>VENTO ALLSTAR ROJO FLASH</t>
  </si>
  <si>
    <t>CRISTINA GARCIA ZUÑIGA</t>
  </si>
  <si>
    <t>WN 5597</t>
  </si>
  <si>
    <t>3VW1K1AJ0HM279564</t>
  </si>
  <si>
    <t>GRACIELA MONDRAGON PEREZ</t>
  </si>
  <si>
    <t>WN 5575</t>
  </si>
  <si>
    <t>51423924</t>
  </si>
  <si>
    <t>MEX51260XHT078891</t>
  </si>
  <si>
    <t>VENTO START BLANCO</t>
  </si>
  <si>
    <t>LISBETH RONQUILLO LOPEZ</t>
  </si>
  <si>
    <t>WN 5596</t>
  </si>
  <si>
    <t>51425590</t>
  </si>
  <si>
    <t>mex522603HT063338</t>
  </si>
  <si>
    <t>ROGELIO FLORES ROSAS</t>
  </si>
  <si>
    <t>WN 5605</t>
  </si>
  <si>
    <t>MEX6G2603HT050238</t>
  </si>
  <si>
    <t>POLO STD BLANCO</t>
  </si>
  <si>
    <t>OSCRA PEREZ ALVAREZ</t>
  </si>
  <si>
    <t>3VWJW6AT5GM621057</t>
  </si>
  <si>
    <t>BEETLE SPORT TIP BLANCO</t>
  </si>
  <si>
    <t>WN 5610</t>
  </si>
  <si>
    <t>MEX5H2608HT080859</t>
  </si>
  <si>
    <t>VENTO COMFORTLINE GRIS</t>
  </si>
  <si>
    <t>JOSE ANTONIO ALCANTARA AGUILAR</t>
  </si>
  <si>
    <t>WN 5533</t>
  </si>
  <si>
    <t>MEX6G2600HT073914</t>
  </si>
  <si>
    <t>POLO ALLSTAR STD GRIS</t>
  </si>
  <si>
    <t>NASSER ABDEL POLANCO FLORES</t>
  </si>
  <si>
    <t>FINANCIADO</t>
  </si>
  <si>
    <t>3VWVB6AU7HM011734</t>
  </si>
  <si>
    <t>GOLF STYLE BLANCO</t>
  </si>
  <si>
    <t>JULIO CESAR VARGAS VENEGAS</t>
  </si>
  <si>
    <t>WN 5585</t>
  </si>
  <si>
    <t>2359321</t>
  </si>
  <si>
    <t>MEX6G2604HT054850</t>
  </si>
  <si>
    <t>POLO STD MARRON</t>
  </si>
  <si>
    <t>YULISBET REAL GARDUÑO</t>
  </si>
  <si>
    <t>WN 5599</t>
  </si>
  <si>
    <t>51432945</t>
  </si>
  <si>
    <t>3VWWB6AU7HM024150</t>
  </si>
  <si>
    <t>GOLF STYLE MANUAL AZUL</t>
  </si>
  <si>
    <t>JULIO CESAR MORALES PEREZ</t>
  </si>
  <si>
    <t>WN 5587</t>
  </si>
  <si>
    <t>51429234</t>
  </si>
  <si>
    <t>DAVID YAÑEZ</t>
  </si>
  <si>
    <t>1VWBR7A38HC018561</t>
  </si>
  <si>
    <t>PASSAT BLANCO</t>
  </si>
  <si>
    <t>WN 5609</t>
  </si>
  <si>
    <t>51430173</t>
  </si>
  <si>
    <t>MEX5H2607HT075250</t>
  </si>
  <si>
    <t>PATRICIA HERNANDEZ RODRIGUEZ</t>
  </si>
  <si>
    <t>WN 5555</t>
  </si>
  <si>
    <t>51423626</t>
  </si>
  <si>
    <t>3VEGW6AJ1HM265572</t>
  </si>
  <si>
    <t>WN 5608</t>
  </si>
  <si>
    <t>3VW2W2AJXHM260731</t>
  </si>
  <si>
    <t>RODOLFO ALVARO ORTGEA KNAPP</t>
  </si>
  <si>
    <t>WN 5584</t>
  </si>
  <si>
    <t>3VWGW6AJ9HM236272</t>
  </si>
  <si>
    <t>ADAN NOE GARCIA HERNANDEZ</t>
  </si>
  <si>
    <t>WN 5611</t>
  </si>
  <si>
    <t>2362804</t>
  </si>
  <si>
    <t>MEX5H26071HT064521</t>
  </si>
  <si>
    <t>VENTO BLANCO CANDY</t>
  </si>
  <si>
    <t>BLANCA MONICA HERNANDEZ CANSINO</t>
  </si>
  <si>
    <t>WN5618</t>
  </si>
  <si>
    <t>3VW1W2AJ0HM242105</t>
  </si>
  <si>
    <t>NORMA LETICIA HERRERA BARRON</t>
  </si>
  <si>
    <t>WN 5619</t>
  </si>
  <si>
    <t>3VW1W2AJ6HM240942</t>
  </si>
  <si>
    <t>FRANCISCO ARTEAGA TREJO</t>
  </si>
  <si>
    <t>WN 5582</t>
  </si>
  <si>
    <t>ESTEFANY</t>
  </si>
  <si>
    <t>XW85G2617HG021688</t>
  </si>
  <si>
    <t>JOSE EDUARDO XIQUE TORRES</t>
  </si>
  <si>
    <t>WN5598</t>
  </si>
  <si>
    <t>51432274</t>
  </si>
  <si>
    <t>11600 ACCESORIOS</t>
  </si>
  <si>
    <t>JUAN CARLOS</t>
  </si>
  <si>
    <t>WVWRS73C9HE506540</t>
  </si>
  <si>
    <t>CC TURBO NEGRO</t>
  </si>
  <si>
    <t>ERNESTO ARTURO MARTINEZ MENDOZA</t>
  </si>
  <si>
    <t>WN5604</t>
  </si>
  <si>
    <t>2364493</t>
  </si>
  <si>
    <t>ALEJANDRO</t>
  </si>
  <si>
    <t>3VW1K1AJ4HM242923</t>
  </si>
  <si>
    <t>JETTA MKBLNCO</t>
  </si>
  <si>
    <t>J ELIAS MENDOZA PACHECO</t>
  </si>
  <si>
    <t>WV5607</t>
  </si>
  <si>
    <t>51433024</t>
  </si>
  <si>
    <t>MEX5G2608HT080895</t>
  </si>
  <si>
    <t>WN 5620</t>
  </si>
  <si>
    <t>CASA</t>
  </si>
  <si>
    <t>MEX5G2607HT084890</t>
  </si>
  <si>
    <t>JUAN CARLOS ALTAMIRANO PONCE</t>
  </si>
  <si>
    <t>WV5616</t>
  </si>
  <si>
    <t>EDUARDO</t>
  </si>
  <si>
    <t>9BWAB45U5HP085010</t>
  </si>
  <si>
    <t>HUGO CRUZ GAONA</t>
  </si>
  <si>
    <t>WN 5592</t>
  </si>
  <si>
    <t>51430520</t>
  </si>
  <si>
    <t>905 2.08</t>
  </si>
  <si>
    <t>JUAN DE DIOS</t>
  </si>
  <si>
    <t>3VW1K1AJ0HM254549</t>
  </si>
  <si>
    <t>FRANCISCO JAVIER MORENO RUIZ</t>
  </si>
  <si>
    <t>WN 5627</t>
  </si>
  <si>
    <t>51440511</t>
  </si>
  <si>
    <t>SEGURO GRATIS</t>
  </si>
  <si>
    <t>3VW1K1AJ0HM235578</t>
  </si>
  <si>
    <t>ENRIQUE LIZARRAGA LUCAS</t>
  </si>
  <si>
    <t>WN 5622</t>
  </si>
  <si>
    <t>51435277</t>
  </si>
  <si>
    <t>SEGURO PROMOCION</t>
  </si>
  <si>
    <t>3VW1K1AJ5HM280936</t>
  </si>
  <si>
    <t>JOSE ALBERTO JIMENEZ BARRERA</t>
  </si>
  <si>
    <t>WN 5623</t>
  </si>
  <si>
    <t>51436562</t>
  </si>
  <si>
    <t>GABRIEL BRISEÑO</t>
  </si>
  <si>
    <t>MEX5H2607HT1473</t>
  </si>
  <si>
    <t>HECTOR ROBERT MONTOYA</t>
  </si>
  <si>
    <t>WN 5615</t>
  </si>
  <si>
    <t>51433509</t>
  </si>
  <si>
    <t>CLAUDIA</t>
  </si>
  <si>
    <t>3VW1W1AJ8HM288811</t>
  </si>
  <si>
    <t>OLGA ROMERO MORALES</t>
  </si>
  <si>
    <t>WN 5629</t>
  </si>
  <si>
    <t>VN BANCOS</t>
  </si>
  <si>
    <t>1VWCM7A38HC031684</t>
  </si>
  <si>
    <t>PASSAT NEGRO</t>
  </si>
  <si>
    <t>FELIPE ALFONSO TRUJILLO HERNANDEZ</t>
  </si>
  <si>
    <t>WN 5614</t>
  </si>
  <si>
    <t xml:space="preserve"> FISICA</t>
  </si>
  <si>
    <t>3VWLW6AJ2HM299759</t>
  </si>
  <si>
    <t>VICTOR HUGO DORANTES GARCIA</t>
  </si>
  <si>
    <t>WN 5613</t>
  </si>
  <si>
    <t>51430495</t>
  </si>
  <si>
    <t>3VW1K1AJXHM278812</t>
  </si>
  <si>
    <t>MAURO PEREZ BRAVO</t>
  </si>
  <si>
    <t>WN 5612</t>
  </si>
  <si>
    <t>2362751</t>
  </si>
  <si>
    <t>3VW2K1AJ3HM288523</t>
  </si>
  <si>
    <t>TRES RIOS MOTORS SA DE CV</t>
  </si>
  <si>
    <t>WN 5631</t>
  </si>
  <si>
    <t>3VW1W1AJ8HM295578</t>
  </si>
  <si>
    <t>WN 5634</t>
  </si>
  <si>
    <t>MEX6G2602HT075292</t>
  </si>
  <si>
    <t>POLO GIRS</t>
  </si>
  <si>
    <t>RAFAEL GOMEZ CANCINO</t>
  </si>
  <si>
    <t>WN 5617</t>
  </si>
  <si>
    <t>2363519</t>
  </si>
  <si>
    <t>9BWAB45U8HP081291</t>
  </si>
  <si>
    <t>NUEVO GOL PLATA</t>
  </si>
  <si>
    <t>VILLAUTO MONTERREY SA DE CV</t>
  </si>
  <si>
    <t>WN 5630</t>
  </si>
  <si>
    <t>3VW1K1AJ0HM273568</t>
  </si>
  <si>
    <t>AUTOMOTRIZ DE IRAPUATO SA DE CV</t>
  </si>
  <si>
    <t>WN 5624</t>
  </si>
  <si>
    <t>3VW1W1AJ8HM273953</t>
  </si>
  <si>
    <t>JETTA TRENDLINE NEGRO</t>
  </si>
  <si>
    <t>ALICIA SALDIVAR GARCIA</t>
  </si>
  <si>
    <t>WN 5635</t>
  </si>
  <si>
    <t>MOYSES</t>
  </si>
  <si>
    <t>3VW1W1AJ7HM247831</t>
  </si>
  <si>
    <t>JETTA TRENDLINE BLANCO</t>
  </si>
  <si>
    <t>GG CABLES AND WIRES MEXICO S DER.L DE C.V.</t>
  </si>
  <si>
    <t>WN 5645</t>
  </si>
  <si>
    <t xml:space="preserve">                                                                 </t>
  </si>
  <si>
    <t>3VW1K1AJ6HM212905</t>
  </si>
  <si>
    <t>TERESITA SANCHEZ BARCENA</t>
  </si>
  <si>
    <t>WN 5625</t>
  </si>
  <si>
    <t>51440546</t>
  </si>
  <si>
    <t>PAGO DE LO JACK</t>
  </si>
  <si>
    <t>9BWDB45U8HT043144</t>
  </si>
  <si>
    <t>NUEVO GOL STD AZUL</t>
  </si>
  <si>
    <t>MIGUEL ANGEL MERCADO VELEZ</t>
  </si>
  <si>
    <t>WN 5633</t>
  </si>
  <si>
    <t>51442420</t>
  </si>
  <si>
    <t>3VW2K1AJ8HM294656</t>
  </si>
  <si>
    <t>AUTOMOTRIZ ZUMPANGO SA DE CV</t>
  </si>
  <si>
    <t>WN 5648</t>
  </si>
  <si>
    <t>3VEW 1K1AJ0HM293464</t>
  </si>
  <si>
    <t>JOSE MANUEL QUEZADA BECERRA</t>
  </si>
  <si>
    <t>WN 5632</t>
  </si>
  <si>
    <t>51443028</t>
  </si>
  <si>
    <t>3VW1K1AJHM287588</t>
  </si>
  <si>
    <t>JOSE VICTOR MANUEL DE JESUS GOMEZ</t>
  </si>
  <si>
    <t>WN 5640</t>
  </si>
  <si>
    <t>ANA MARIA</t>
  </si>
  <si>
    <t>MEX5H2601HT045368</t>
  </si>
  <si>
    <t>JESUS ALEJANDRO MARTINEZ DURAN</t>
  </si>
  <si>
    <t>WN 5601</t>
  </si>
  <si>
    <t>51430180</t>
  </si>
  <si>
    <t>3VWWB6AU9HM018222</t>
  </si>
  <si>
    <t>AUTOMOTRIZ FRAL AVENIDA SAPI DE CV</t>
  </si>
  <si>
    <t>WN 5650</t>
  </si>
  <si>
    <t>MEX512601HT078780</t>
  </si>
  <si>
    <t>TYRSA TROQUELADOS S.A. DE C.V.</t>
  </si>
  <si>
    <t>WN 5654</t>
  </si>
  <si>
    <t>3VW1K1AJ9HM238544</t>
  </si>
  <si>
    <t>WN 5642</t>
  </si>
  <si>
    <t>3VW7B6U8HM028714</t>
  </si>
  <si>
    <t>GOLF PLATA REFLEX</t>
  </si>
  <si>
    <t>ANDRES GERARDO ZUÑIGA POLO</t>
  </si>
  <si>
    <t>WN 5656</t>
  </si>
  <si>
    <t>MEX612609HT075520</t>
  </si>
  <si>
    <t>POLO BLANCO</t>
  </si>
  <si>
    <t>ERIKA KARINA CRUZ RAMIREZ</t>
  </si>
  <si>
    <t>EN 5637</t>
  </si>
  <si>
    <t>3VWLW6AJ4HM204392</t>
  </si>
  <si>
    <t>JETTA ROJ0</t>
  </si>
  <si>
    <t>TRANSPORTES BJM SA DE CV</t>
  </si>
  <si>
    <t>WN 5626</t>
  </si>
  <si>
    <t>51439344</t>
  </si>
  <si>
    <t>9BWAB45U7HP084232</t>
  </si>
  <si>
    <t>NUEVO GOL HB BLANCO</t>
  </si>
  <si>
    <t>WN 5651</t>
  </si>
  <si>
    <t>MEX5H2606HT088815</t>
  </si>
  <si>
    <t>WN 5649</t>
  </si>
  <si>
    <t>179505.87</t>
  </si>
  <si>
    <t>3VW2W2AJ5HM270521</t>
  </si>
  <si>
    <t>JETTA COMOFRT ROJO</t>
  </si>
  <si>
    <t>DERAL AUTOMOTRIZ SA DE CV</t>
  </si>
  <si>
    <t>WN 5643</t>
  </si>
  <si>
    <t>9BWAB45U5HP3385</t>
  </si>
  <si>
    <t>NUEGOL BLANCO</t>
  </si>
  <si>
    <t>W3N 5653</t>
  </si>
  <si>
    <t>9BWAB45U5HP083063</t>
  </si>
  <si>
    <t>NUEVO GOL BLANCO</t>
  </si>
  <si>
    <t>WN 5644</t>
  </si>
  <si>
    <t>9BWAB45U5HP078817</t>
  </si>
  <si>
    <t>WN 5669</t>
  </si>
  <si>
    <t>3VW2W2AJ2HM302633</t>
  </si>
  <si>
    <t>WN 5667</t>
  </si>
  <si>
    <t>3VW2K1AJXHM287210</t>
  </si>
  <si>
    <t>JESSICA BASTIDA BONILLA</t>
  </si>
  <si>
    <t>WN 5652</t>
  </si>
  <si>
    <t>2366511</t>
  </si>
  <si>
    <t>3VW1W1AJ5HM262828</t>
  </si>
  <si>
    <t>ERICK JUAREZ BASTIDA</t>
  </si>
  <si>
    <t>WN 5670</t>
  </si>
  <si>
    <t>2366166</t>
  </si>
  <si>
    <t>MEX6F2600HT044612</t>
  </si>
  <si>
    <t>POLO DSG</t>
  </si>
  <si>
    <t>REBECA MAR CHAMPAGNE</t>
  </si>
  <si>
    <t>WN 5677</t>
  </si>
  <si>
    <t>MEX5H2606HT090368</t>
  </si>
  <si>
    <t>VENTO ALLSTAR PLATA</t>
  </si>
  <si>
    <t>MARIA LUISA CAROLINA FLORES ALEGRIA</t>
  </si>
  <si>
    <t>WN 5679</t>
  </si>
  <si>
    <t>MEX5H2605HT090166</t>
  </si>
  <si>
    <t>BALTAZAR LUGO PACHECO</t>
  </si>
  <si>
    <t>WN 5672</t>
  </si>
  <si>
    <t>3VW1K1AJ6HM247718</t>
  </si>
  <si>
    <t>JETTA STYLE BLANCO</t>
  </si>
  <si>
    <t>BLANCA ESTELA GONZALEZ RAMIRES</t>
  </si>
  <si>
    <t>WN 5668</t>
  </si>
  <si>
    <t>3VWGW6AJXHM256093</t>
  </si>
  <si>
    <t>jetta sportline gris</t>
  </si>
  <si>
    <t>JESUS RUBEN CABELLO RODRIGUEZ</t>
  </si>
  <si>
    <t>WN 5671</t>
  </si>
  <si>
    <t>3VW1K1AJ5HM287580</t>
  </si>
  <si>
    <t>JETTA STYLE AZUL</t>
  </si>
  <si>
    <t>WN 5673</t>
  </si>
  <si>
    <t>MEX512603HT096472</t>
  </si>
  <si>
    <t>VENTO STARTLINE PLATA</t>
  </si>
  <si>
    <t>MONICA ISABEL GARCIA MEDINA</t>
  </si>
  <si>
    <t>WN5683</t>
  </si>
  <si>
    <t>9BWAB45U7HP061100</t>
  </si>
  <si>
    <t>JOEL DAVID MENDEZ GARCIA</t>
  </si>
  <si>
    <t>WN 5659</t>
  </si>
  <si>
    <t>51448689</t>
  </si>
  <si>
    <t>9BWDB45U5HT057261</t>
  </si>
  <si>
    <t>NUEVO GOL SEDAN STD</t>
  </si>
  <si>
    <t>ANA LILIA GOMEZ GUZMAN</t>
  </si>
  <si>
    <t>WN 5684</t>
  </si>
  <si>
    <t>9BWDB45U4HT054254</t>
  </si>
  <si>
    <t>NUEVO GOL STD BLANCO</t>
  </si>
  <si>
    <t>LIZEN PATRIA SA DE CV</t>
  </si>
  <si>
    <t>WN 5686</t>
  </si>
  <si>
    <t>9BWDB45U6HT059519</t>
  </si>
  <si>
    <t>NUEVO GOL SEDAN BLANCO</t>
  </si>
  <si>
    <t>WN 5685</t>
  </si>
  <si>
    <t>3VWLW6AJXHM318574</t>
  </si>
  <si>
    <t>JETTA SPORTLINE NEGRO</t>
  </si>
  <si>
    <t>WN 5687</t>
  </si>
  <si>
    <t>3VW2W2AJ9HM246755</t>
  </si>
  <si>
    <t>GANCHOS FREILAJ</t>
  </si>
  <si>
    <t>WN 5636</t>
  </si>
  <si>
    <t>51442353</t>
  </si>
  <si>
    <t>3VWVB6AUXHM035672</t>
  </si>
  <si>
    <t>GOLF COMFORT PLATA</t>
  </si>
  <si>
    <t>MIGUEL ANTONIO VALLE SANCHEZ</t>
  </si>
  <si>
    <t>WN 5674</t>
  </si>
  <si>
    <t>51449400</t>
  </si>
  <si>
    <t>9BWAB45U0HP085710</t>
  </si>
  <si>
    <t>NUEVO GOL GRIS</t>
  </si>
  <si>
    <t>CINTHIA TENORIO HERRERA</t>
  </si>
  <si>
    <t>WN 5666</t>
  </si>
  <si>
    <t>51450392</t>
  </si>
  <si>
    <t>3VWWB6AU2HM020331</t>
  </si>
  <si>
    <t>GOLF STYLE PLATA</t>
  </si>
  <si>
    <t>CRESTA NARVARTE SA DE CV</t>
  </si>
  <si>
    <t>WN5693</t>
  </si>
  <si>
    <t>9BWAB45U5HP083029</t>
  </si>
  <si>
    <t>NUEVO GOL HB 5 PTS</t>
  </si>
  <si>
    <t>WN 5688</t>
  </si>
  <si>
    <t>3VW2W2AJ9HM255567</t>
  </si>
  <si>
    <t>JETTA COMFORT AZUL</t>
  </si>
  <si>
    <t>WN 5697</t>
  </si>
  <si>
    <t>MEX5J2604HT080989</t>
  </si>
  <si>
    <t>THALIA ORTIZ UGALDE</t>
  </si>
  <si>
    <t>WN 5696</t>
  </si>
  <si>
    <t>51450591</t>
  </si>
  <si>
    <t>MEX5H2607HT087396</t>
  </si>
  <si>
    <t>JESUS OLIVARES PAEZ</t>
  </si>
  <si>
    <t>WN 5689</t>
  </si>
  <si>
    <t>51456582</t>
  </si>
  <si>
    <t>9BWAB45U6HP053392</t>
  </si>
  <si>
    <t>NUEVO GOL HB ROJO FLASH</t>
  </si>
  <si>
    <t>ALMA DELIA JIMENEZ EVANGELISTA</t>
  </si>
  <si>
    <t>WN 5703</t>
  </si>
  <si>
    <t>9BWDB45U4HT061799</t>
  </si>
  <si>
    <t>NUEVO GOL SEDAN STD ROJO</t>
  </si>
  <si>
    <t>FERNANDO FIGUEROA ESTAÑOL</t>
  </si>
  <si>
    <t>WN 5694</t>
  </si>
  <si>
    <t>51461939</t>
  </si>
  <si>
    <t>3VWWB6AU8HM028031</t>
  </si>
  <si>
    <t>WN 5699</t>
  </si>
  <si>
    <t>9BWAB45U6HP051092</t>
  </si>
  <si>
    <t>NURVO GOL HB ROJO</t>
  </si>
  <si>
    <t>WN 5700</t>
  </si>
  <si>
    <t>3VW1K1AJ4HM287084</t>
  </si>
  <si>
    <t>JETTA STYLE AZUL SEDA</t>
  </si>
  <si>
    <t>WN 5706</t>
  </si>
  <si>
    <t>MEX5H2603HT099254</t>
  </si>
  <si>
    <t>VENTO COMFORT PLATA REFLEX</t>
  </si>
  <si>
    <t>HUMBERTO ALEJANDRO PEREA MARTINEZ</t>
  </si>
  <si>
    <t>WN 5676</t>
  </si>
  <si>
    <t>51454856</t>
  </si>
  <si>
    <t>MEX522603HT101179</t>
  </si>
  <si>
    <t>MA TRINIDAD ZAMORA CHAVEZ</t>
  </si>
  <si>
    <t>WN 5690</t>
  </si>
  <si>
    <t>51454263</t>
  </si>
  <si>
    <t>9BWAB45U5HP077084</t>
  </si>
  <si>
    <t>NUEVO GOL HB BLANCO CANDY</t>
  </si>
  <si>
    <t>JOSE JONATHAN JIMENEZ PEREZ</t>
  </si>
  <si>
    <t>WN 5698</t>
  </si>
  <si>
    <t>51467657</t>
  </si>
  <si>
    <t>3VW2K1AJ7HN258859</t>
  </si>
  <si>
    <t>JETTA  STYLE BLANCO</t>
  </si>
  <si>
    <t>WN 5708</t>
  </si>
  <si>
    <t>3VW1K1AJXHM258866</t>
  </si>
  <si>
    <t>JETTA MANUAL, STYLE</t>
  </si>
  <si>
    <t>LIT &amp; COMPANY AUTOMATION MEXICO S DE RL DE CV</t>
  </si>
  <si>
    <t>WN 5701</t>
  </si>
  <si>
    <t>3VW1K1A1HM243186</t>
  </si>
  <si>
    <t>JETTA MK VI MANUAL, STYLE BLANCO</t>
  </si>
  <si>
    <t>WN 5702</t>
  </si>
  <si>
    <t>3VW2K1AJ6HM294798</t>
  </si>
  <si>
    <t>JETTA 2.0  STYLE AZUL SEDA</t>
  </si>
  <si>
    <t>MARIA TERESA HERNANDEZ HERNANDEZ</t>
  </si>
  <si>
    <t>WN 5712</t>
  </si>
  <si>
    <t>9BWAB45U5HP085427</t>
  </si>
  <si>
    <t>NUEVO GOL HB 5 PTS ROJO</t>
  </si>
  <si>
    <t>WN 5707</t>
  </si>
  <si>
    <t>MEX5G2604HT097578</t>
  </si>
  <si>
    <t>VENTO STARLINE BLANCO</t>
  </si>
  <si>
    <t>MONARQUIA AUTOMOTRIZ SA DE CV</t>
  </si>
  <si>
    <t>WN 5704</t>
  </si>
  <si>
    <t>3VWHW6AT6HM607457</t>
  </si>
  <si>
    <t>BEETLE SPORTLIN BLANCO</t>
  </si>
  <si>
    <t>MOTORES ALEMANES DE TLALPAN SA DE CV</t>
  </si>
  <si>
    <t>WN 5711</t>
  </si>
  <si>
    <t>3VW2K1AJ8HM281146</t>
  </si>
  <si>
    <t>JETTA MK VI STYLE AZUL</t>
  </si>
  <si>
    <t>IRIS ODETH MONDRAGON PEREZ</t>
  </si>
  <si>
    <t>WN 5720</t>
  </si>
  <si>
    <t>3VW2W1AJXHM261663</t>
  </si>
  <si>
    <t>ANGEL COLIN GARDUÑO</t>
  </si>
  <si>
    <t>WN 5664</t>
  </si>
  <si>
    <t>51466801</t>
  </si>
  <si>
    <t>3VW1W1AJ3HM288912</t>
  </si>
  <si>
    <t>DANIELA SANCHEZ FLORES</t>
  </si>
  <si>
    <t>WN 5714</t>
  </si>
  <si>
    <t>2369446</t>
  </si>
  <si>
    <t>3VWHW6AT8HM608061</t>
  </si>
  <si>
    <t>BEETLE SPORTLINEAZUL SEDA</t>
  </si>
  <si>
    <t>CESAR CHAVEZ DORANTES</t>
  </si>
  <si>
    <t>EN 5741</t>
  </si>
  <si>
    <t>WVGGY65N3HK011715</t>
  </si>
  <si>
    <t>TIGUAN NEGRO</t>
  </si>
  <si>
    <t>CENTRO AUTOMOTRIZ COYOACAN</t>
  </si>
  <si>
    <t>WN 5740</t>
  </si>
  <si>
    <t>MEX5H2608HT096656</t>
  </si>
  <si>
    <t>VENTO ALLSTAR NEGRO</t>
  </si>
  <si>
    <t>JONATHAN JUAREZ TORRES</t>
  </si>
  <si>
    <t>WN 5705</t>
  </si>
  <si>
    <t>51472866</t>
  </si>
  <si>
    <t>3VWWB6AUHM040131</t>
  </si>
  <si>
    <t>GOLF COMOFORT ROJO</t>
  </si>
  <si>
    <t>EURO ALEMANA SA DE CV</t>
  </si>
  <si>
    <t>WN 5744</t>
  </si>
  <si>
    <t>9BWAB45U6HP053957</t>
  </si>
  <si>
    <t>NUEVOG OGL ROJO</t>
  </si>
  <si>
    <t>VAQSA CORREGIDORA</t>
  </si>
  <si>
    <t>WN 5725</t>
  </si>
  <si>
    <t>9BWAB45U5HP076761</t>
  </si>
  <si>
    <t xml:space="preserve"> AUTOMOVILES DE IRAPUATO</t>
  </si>
  <si>
    <t>WN 5727</t>
  </si>
  <si>
    <t xml:space="preserve">                                                                                                               </t>
  </si>
  <si>
    <t>9BWAB45UXHP091675</t>
  </si>
  <si>
    <t>NUEVO GOL HB GIRS PLATINO</t>
  </si>
  <si>
    <t>DAVID ENRIQUE CARRERA MORALES</t>
  </si>
  <si>
    <t>WN 5728</t>
  </si>
  <si>
    <t>51471813</t>
  </si>
  <si>
    <t>9BWDB45U3HT044279</t>
  </si>
  <si>
    <t>EUDOCIA ZAMORA CORTEZ</t>
  </si>
  <si>
    <t>WN 5737</t>
  </si>
  <si>
    <t>51472844</t>
  </si>
  <si>
    <t>3VW1W2AJ2HM322649</t>
  </si>
  <si>
    <t>JETTA MK VI COMFORTLINE BLANCO</t>
  </si>
  <si>
    <t>WN 5746</t>
  </si>
  <si>
    <t>MEX5H2606HT107296</t>
  </si>
  <si>
    <t>VENTO COM,OFRT GRIS</t>
  </si>
  <si>
    <t>WN 5747</t>
  </si>
  <si>
    <t>3VW1W1AJ5HM322414</t>
  </si>
  <si>
    <t>OSCAR RODRIGUEZ FLORES</t>
  </si>
  <si>
    <t>WN 5719</t>
  </si>
  <si>
    <t>151988.49</t>
  </si>
  <si>
    <t>9BWAB45U1HP090222</t>
  </si>
  <si>
    <t>MARCO ANTONIO MORENO ESPINOZA</t>
  </si>
  <si>
    <t>WN 5749</t>
  </si>
  <si>
    <t>51477345</t>
  </si>
  <si>
    <t>MEX5H2603HT070594</t>
  </si>
  <si>
    <t>VENTO ALLSTAR BALCNO</t>
  </si>
  <si>
    <t>JAIME PIÑA GOMEZ</t>
  </si>
  <si>
    <t>WN 5743</t>
  </si>
  <si>
    <t>51473713</t>
  </si>
  <si>
    <t>3VW1K1AJ6HM274062</t>
  </si>
  <si>
    <t>JETTA STYLE PLAT BLANCO</t>
  </si>
  <si>
    <t>WN 5752</t>
  </si>
  <si>
    <t>3VWGW6AJ0HM293279</t>
  </si>
  <si>
    <t>JETTA SPORT GRIS</t>
  </si>
  <si>
    <t>MAURICIO ANAYA PAZ</t>
  </si>
  <si>
    <t>WN 5758</t>
  </si>
  <si>
    <t>3VWGW6AJ1HM319095</t>
  </si>
  <si>
    <t>JETTA SPÓRT BLANCO</t>
  </si>
  <si>
    <t>WN 5757</t>
  </si>
  <si>
    <t>MEX5H2605HT0104910</t>
  </si>
  <si>
    <t>VENTO COMFORT AZUL</t>
  </si>
  <si>
    <t>JUAN ALBERTO MEDELLIN G,.</t>
  </si>
  <si>
    <t>WN 5751</t>
  </si>
  <si>
    <t>51478579</t>
  </si>
  <si>
    <t>3VW1K1AJ2HM313259</t>
  </si>
  <si>
    <t>FELIX FRANCO FRANCO</t>
  </si>
  <si>
    <t>WN 5726</t>
  </si>
  <si>
    <t>2369487</t>
  </si>
  <si>
    <t>MEX612609HT041013</t>
  </si>
  <si>
    <t>POLO TIP. ROJO</t>
  </si>
  <si>
    <t>MANUEL ARTURO VILLAVICENCIO MIRANDA</t>
  </si>
  <si>
    <t>WN 5754</t>
  </si>
  <si>
    <t>9BWDB45HT061723</t>
  </si>
  <si>
    <t>NUEVO GOL SEDAN GRIS</t>
  </si>
  <si>
    <t>JOSE SALVADOR ROSAS RIVERA</t>
  </si>
  <si>
    <t>WN 5724</t>
  </si>
  <si>
    <t>51471805</t>
  </si>
  <si>
    <t>WV1CDASE2GX000654</t>
  </si>
  <si>
    <t>CADDY MAXI CARGO VAN BALNCO</t>
  </si>
  <si>
    <t>MARIA CONCECPION DEL CAÑIZO ORTIZ</t>
  </si>
  <si>
    <t>WN 5745</t>
  </si>
  <si>
    <t>51471789</t>
  </si>
  <si>
    <t>XW85G2613HG027455</t>
  </si>
  <si>
    <t>VENTO STARTLINE STD BLANCO</t>
  </si>
  <si>
    <t>JESUS LOPEZ BAUTISTA</t>
  </si>
  <si>
    <t>WN 5761</t>
  </si>
  <si>
    <t>MEX5H2602HT086690</t>
  </si>
  <si>
    <t>VENTO ALLSTAR  BLANCO</t>
  </si>
  <si>
    <t>BLANCA ESTELA  SANCHEZ SANDOVAL</t>
  </si>
  <si>
    <t>WN 5750</t>
  </si>
  <si>
    <t>51476834</t>
  </si>
  <si>
    <t>3VW1W1AJHM337584</t>
  </si>
  <si>
    <t>HERMENEGILDO VARGAS MORENO</t>
  </si>
  <si>
    <t>WN 5755</t>
  </si>
  <si>
    <t>Columna1</t>
  </si>
  <si>
    <t>3VW2K1AJ6HM274664</t>
  </si>
  <si>
    <t>GERMAN LOPEZ GOMEZ</t>
  </si>
  <si>
    <t>WN 5753</t>
  </si>
  <si>
    <t>3VWJW6AT4HM609922</t>
  </si>
  <si>
    <t>BEETLE SPORT TIPTRONIC ROJO</t>
  </si>
  <si>
    <t>LUCIA MERCEDES SALAS RESENDIZ</t>
  </si>
  <si>
    <t>WN 5768</t>
  </si>
  <si>
    <t>JAQUELINE</t>
  </si>
  <si>
    <t>3VW1K1AJ1HM288063</t>
  </si>
  <si>
    <t>ANTONIO BECERRA MONDRAGON</t>
  </si>
  <si>
    <t>WN 5764</t>
  </si>
  <si>
    <t>3VW2W2AJ7HM260394</t>
  </si>
  <si>
    <t>JETTA COMFORT GRIS</t>
  </si>
  <si>
    <t>WN 5771</t>
  </si>
  <si>
    <t>51485100</t>
  </si>
  <si>
    <t>MEX5H2605HT098039</t>
  </si>
  <si>
    <t>JOSE GUADALUPE BARRERA RIVERA</t>
  </si>
  <si>
    <t>WN 5763</t>
  </si>
  <si>
    <t>51483150</t>
  </si>
  <si>
    <t>254168.88</t>
  </si>
  <si>
    <t>3VWLW6AJ5HM241001</t>
  </si>
  <si>
    <t>JETTA SPORTLINE AZUL SEDA</t>
  </si>
  <si>
    <t>MA GUADALUPE  ALEGRIA  VELAZQUEZ</t>
  </si>
  <si>
    <t>WN 5793</t>
  </si>
  <si>
    <t>MEX5J2605HT102420</t>
  </si>
  <si>
    <t>VENTO HL PLATA REFLEX</t>
  </si>
  <si>
    <t>CARLOS NOE OLAYA GARCIA</t>
  </si>
  <si>
    <t>WN 5772</t>
  </si>
  <si>
    <t>51489131</t>
  </si>
  <si>
    <t>MEX5G2604HT113925</t>
  </si>
  <si>
    <t>VENTO STARTLINE STD AZUL</t>
  </si>
  <si>
    <t>WN 5786</t>
  </si>
  <si>
    <t>9BWDB45U5HT063626</t>
  </si>
  <si>
    <t>NUEVO GOL STDS TRNEDLINE BLANCO</t>
  </si>
  <si>
    <t>ANTONIO JARAMILLO ANDRADE</t>
  </si>
  <si>
    <t>WN 5773</t>
  </si>
  <si>
    <t>51492319</t>
  </si>
  <si>
    <t>SIN SUBV.</t>
  </si>
  <si>
    <t>9BWKB45UXHP082172</t>
  </si>
  <si>
    <t>SAVEIRO STARTLINE BLANCO</t>
  </si>
  <si>
    <t>OMAR SAINZ GARCIA</t>
  </si>
  <si>
    <t>WN 5788</t>
  </si>
  <si>
    <t>MEX5J2609HT109791</t>
  </si>
  <si>
    <t>VENTO HG BLNACO</t>
  </si>
  <si>
    <t>ESMERALDA ERENDIRA CASTILLO MOCTEZUMA</t>
  </si>
  <si>
    <t>WN 5781</t>
  </si>
  <si>
    <t>51488761</t>
  </si>
  <si>
    <t>9BWAB45U1HP085358</t>
  </si>
  <si>
    <t>GOL HB ROJO</t>
  </si>
  <si>
    <t>DIANA ELEVELIN RAMIREZ</t>
  </si>
  <si>
    <t>WN 5775</t>
  </si>
  <si>
    <t>51488578</t>
  </si>
  <si>
    <t>3VW2W2AJ3HM242636</t>
  </si>
  <si>
    <t>AUTO VENTAS SA DE CV</t>
  </si>
  <si>
    <t>TRANSF</t>
  </si>
  <si>
    <t>3C4PDCCG6CT290345</t>
  </si>
  <si>
    <t>JOURNEY SXT</t>
  </si>
  <si>
    <t>3VW2W1AJ0FM256663</t>
  </si>
  <si>
    <t>LINDA SAMARA SAHAGUN AGUSTIANO</t>
  </si>
  <si>
    <t>ANDRES REBOLLO MARTINEZ</t>
  </si>
  <si>
    <t>1VWBR7A32HC044430</t>
  </si>
  <si>
    <t>3VW1V49M1DM036850</t>
  </si>
  <si>
    <t>BENITO TORRES ALVARES</t>
  </si>
  <si>
    <t>9BWDB45U5HT044574</t>
  </si>
  <si>
    <t>GOL SEDA</t>
  </si>
  <si>
    <t xml:space="preserve">MODELO </t>
  </si>
  <si>
    <t xml:space="preserve">FACTURA DE VENTA </t>
  </si>
  <si>
    <t>NOMBRE DE VENDEDOR</t>
  </si>
  <si>
    <t>VW LEASING</t>
  </si>
  <si>
    <t>SAVEIRO STARTLINE</t>
  </si>
  <si>
    <t>RICARDO REYNA PEDRAZA</t>
  </si>
  <si>
    <t>BRISEÑO HERNANDEZ GABRIEL</t>
  </si>
  <si>
    <t>LORENZO RAUL BARRON MARTINEZ</t>
  </si>
  <si>
    <t xml:space="preserve">YAÑEZ CONTRERAS </t>
  </si>
  <si>
    <t>VENTO ALLSTAR</t>
  </si>
  <si>
    <t>PRISCILA MARTINEZ NIÑO</t>
  </si>
  <si>
    <t xml:space="preserve">NUEVO GOL </t>
  </si>
  <si>
    <t xml:space="preserve">JETTA MK </t>
  </si>
  <si>
    <t>FERNANDO GONZALEZ FRANCO CHAVEZ</t>
  </si>
  <si>
    <t>JAVIER MATIA CRUZ</t>
  </si>
  <si>
    <t>LUZ MARIA REYES BENITEZ</t>
  </si>
  <si>
    <t>9BWAB05U9GP511966</t>
  </si>
  <si>
    <t>DIVOL SA</t>
  </si>
  <si>
    <t>MAURO JARAMILLO CAMPOS</t>
  </si>
  <si>
    <t>LUIS ALFREDO URBINA MONTES</t>
  </si>
  <si>
    <t>SERGIO ORTIZ MUÑOZ</t>
  </si>
  <si>
    <t>LESLIE JOCELYN ALCALDE CABALLERO</t>
  </si>
  <si>
    <t>MARGARITA VIVEROS MARTINEZ</t>
  </si>
  <si>
    <t>YAÑEZ CONTRERAS JOSE DAVID</t>
  </si>
  <si>
    <t>VALDEZ GUTIERREZ MOISES</t>
  </si>
  <si>
    <t>HERRERA NIEVES JUAN CARLOS</t>
  </si>
  <si>
    <t>SALDAÑA FEREGRINO ALEJANDRO</t>
  </si>
  <si>
    <t>GONZALEZ GUZMAN ANA MARIA</t>
  </si>
  <si>
    <t>MONICA OROZCO MARQUEZ</t>
  </si>
  <si>
    <t>JETTA CLASICO</t>
  </si>
  <si>
    <t>NORMA ANGELICA MARIN SANCHEZ</t>
  </si>
  <si>
    <t>DORA IMELDA DUARTE CAMACHO</t>
  </si>
  <si>
    <t>PASSAT CC TURBO</t>
  </si>
  <si>
    <t>JOSE RICARDO VIEYRA GOMEZ</t>
  </si>
  <si>
    <t>JORGE ALBERTO AGUILERA SANCHEZ</t>
  </si>
  <si>
    <t>VENTO COMFORTLINE</t>
  </si>
  <si>
    <t>DISTRIBUIDORA VOLKSWAGEN SALTO DE AGUA SA DE CV</t>
  </si>
  <si>
    <t>CONSUELO RAMIREZ CORDOBA</t>
  </si>
  <si>
    <t>LEOBARDO GARCIA DIAZ</t>
  </si>
  <si>
    <t>8AWDB42H3HA003298</t>
  </si>
  <si>
    <t>MEX5H2605HT089695</t>
  </si>
  <si>
    <t>9BWKB45UXHP096623</t>
  </si>
  <si>
    <t>9BWKB45U7HP080198</t>
  </si>
  <si>
    <t>9BWKB45U9HP093602</t>
  </si>
  <si>
    <t>3VW1K1AJ6HM287779</t>
  </si>
  <si>
    <t>MEX5H2604HT105207</t>
  </si>
  <si>
    <t>3VW1K1AJ4HM341791</t>
  </si>
  <si>
    <t>MEX5H2602HT090917</t>
  </si>
  <si>
    <t>3VWWB6AUXHM043520</t>
  </si>
  <si>
    <t>9BWAB45U3HP092201</t>
  </si>
  <si>
    <t>3VW1K1AJ6HM340030</t>
  </si>
  <si>
    <t>MEX53260HT116944</t>
  </si>
  <si>
    <t>MEX5G2604HT103105</t>
  </si>
  <si>
    <t>9BWAB45U0HP090924</t>
  </si>
  <si>
    <t>9BWAB45U5HP091986</t>
  </si>
  <si>
    <t>9BWAB45U1HP091547</t>
  </si>
  <si>
    <t>9BWAB45U5HP096637</t>
  </si>
  <si>
    <t>3VWFW6AT7DM664008</t>
  </si>
  <si>
    <t>3VW2V49M4EM023404</t>
  </si>
  <si>
    <t>9BWDB05U2ET141655</t>
  </si>
  <si>
    <t>WVWRS73C9EE516674</t>
  </si>
  <si>
    <t>MEX4G2603ET024032</t>
  </si>
  <si>
    <t>3VW1W2AJ8GM379405</t>
  </si>
  <si>
    <t>MEX5H2604HT102789</t>
  </si>
  <si>
    <t>FRANCISCO JAVIER VIDAL BORBOLLA</t>
  </si>
  <si>
    <t>MEX5H2609HT107003</t>
  </si>
  <si>
    <t>MEX5H260XHT112517</t>
  </si>
  <si>
    <t>MEX5H2606HT099863</t>
  </si>
  <si>
    <t>MEX5H2600HT099549</t>
  </si>
  <si>
    <t>MEX5H2607HT108425</t>
  </si>
  <si>
    <t>SILVINA UGALDE NIETO</t>
  </si>
  <si>
    <t>MEX532601HT113389</t>
  </si>
  <si>
    <t>Z MOTORS SA DE CV</t>
  </si>
  <si>
    <t>MEX5H2608HT094406</t>
  </si>
  <si>
    <t>TUXPAN CAR SA DE CV</t>
  </si>
  <si>
    <t>VAQCSA CORREGIDORA SAPI DE CV</t>
  </si>
  <si>
    <t>MEX5H2609HT112847</t>
  </si>
  <si>
    <t>9BWAB45U7HP091939</t>
  </si>
  <si>
    <t>9BWKB45U3HP053533</t>
  </si>
  <si>
    <t>HUERTA Y SALDAÑA SA DE CV</t>
  </si>
  <si>
    <t>9BWKB45U5HP098733</t>
  </si>
  <si>
    <t>MEX5H2600HT112221</t>
  </si>
  <si>
    <t>PAGADA</t>
  </si>
  <si>
    <t>Suma de IMPORTE</t>
  </si>
  <si>
    <t>REF</t>
  </si>
  <si>
    <t>FACTURA</t>
  </si>
  <si>
    <t>INV</t>
  </si>
  <si>
    <t>CTA INTEG</t>
  </si>
  <si>
    <t>NADCO</t>
  </si>
  <si>
    <t>Total general</t>
  </si>
  <si>
    <t>NADCON</t>
  </si>
  <si>
    <t>Modelo</t>
  </si>
  <si>
    <t>Descripción</t>
  </si>
  <si>
    <t>Número de chasis</t>
  </si>
  <si>
    <t>Entrega al cliente</t>
  </si>
  <si>
    <t>Nombre</t>
  </si>
  <si>
    <t>Apellido Paterno</t>
  </si>
  <si>
    <t>Comentarios</t>
  </si>
  <si>
    <t>INVENTARIO</t>
  </si>
  <si>
    <t>IMPORTE</t>
  </si>
  <si>
    <t>Factura de concesionario, Número</t>
  </si>
  <si>
    <t>Factura de concesionario, Cantidad</t>
  </si>
  <si>
    <t>Factura de cliente, Número</t>
  </si>
  <si>
    <t>Factura de cliente, Fecha de factura</t>
  </si>
  <si>
    <t>Cantidad solicitada</t>
  </si>
  <si>
    <t>Fecha de solicitud</t>
  </si>
  <si>
    <t>Cantidad aprobada</t>
  </si>
  <si>
    <t>Fecha de aprobación</t>
  </si>
  <si>
    <t>Categoria de venta</t>
  </si>
  <si>
    <t>6043G4</t>
  </si>
  <si>
    <t>VENTO COMFORTLINE 1.6L 5 VEL ESTANDAR</t>
  </si>
  <si>
    <t>14/03/17</t>
  </si>
  <si>
    <t>JAIME</t>
  </si>
  <si>
    <t>PIÑA</t>
  </si>
  <si>
    <t>INV.1617 SF</t>
  </si>
  <si>
    <t>642870</t>
  </si>
  <si>
    <t>4642870</t>
  </si>
  <si>
    <t>197,673.98</t>
  </si>
  <si>
    <t>5743</t>
  </si>
  <si>
    <t>6/03/17</t>
  </si>
  <si>
    <t>6,867.00</t>
  </si>
  <si>
    <t>15/03/17</t>
  </si>
  <si>
    <t>163XS1</t>
  </si>
  <si>
    <t>JETTA SPORTLINE 2.5L 170 HP 5 VEL MANUAL</t>
  </si>
  <si>
    <t>MAURICIO</t>
  </si>
  <si>
    <t>ANAYA</t>
  </si>
  <si>
    <t>INV.1674 CONTADO</t>
  </si>
  <si>
    <t>727791</t>
  </si>
  <si>
    <t>4727791</t>
  </si>
  <si>
    <t>299,660.09</t>
  </si>
  <si>
    <t>5758</t>
  </si>
  <si>
    <t>2,500.00</t>
  </si>
  <si>
    <t>17/03/17</t>
  </si>
  <si>
    <t>INV.1696 CONTADO</t>
  </si>
  <si>
    <t>747007</t>
  </si>
  <si>
    <t>4747007</t>
  </si>
  <si>
    <t>5757</t>
  </si>
  <si>
    <t>MEX5H2605HT104910</t>
  </si>
  <si>
    <t>JUAN PABLO</t>
  </si>
  <si>
    <t>MEDELLIN</t>
  </si>
  <si>
    <t>INV.1712 SF</t>
  </si>
  <si>
    <t>756161</t>
  </si>
  <si>
    <t>4756161</t>
  </si>
  <si>
    <t>199,454.28</t>
  </si>
  <si>
    <t>5751</t>
  </si>
  <si>
    <t>10/03/17</t>
  </si>
  <si>
    <t>163VJ6</t>
  </si>
  <si>
    <t>JETTA 2.0L 115 HP 6 VEL TIPTRONIC</t>
  </si>
  <si>
    <t>16/03/17</t>
  </si>
  <si>
    <t>GERMAN</t>
  </si>
  <si>
    <t>LOPEZ</t>
  </si>
  <si>
    <t>INV.1730 CONTADO</t>
  </si>
  <si>
    <t>775137</t>
  </si>
  <si>
    <t>4775137</t>
  </si>
  <si>
    <t>256,456.88</t>
  </si>
  <si>
    <t>5753</t>
  </si>
  <si>
    <t>5,121.00</t>
  </si>
  <si>
    <t>9,194.00</t>
  </si>
  <si>
    <t/>
  </si>
  <si>
    <t>IRIS ODETH</t>
  </si>
  <si>
    <t>MONDRAGON</t>
  </si>
  <si>
    <t>inv.1727 traspaso CONTADO</t>
  </si>
  <si>
    <t>616620</t>
  </si>
  <si>
    <t>4616620</t>
  </si>
  <si>
    <t>245,901.94</t>
  </si>
  <si>
    <t>5720</t>
  </si>
  <si>
    <t>1/03/17</t>
  </si>
  <si>
    <t>30/03/17</t>
  </si>
  <si>
    <t>31/03/17</t>
  </si>
  <si>
    <t>6032G3</t>
  </si>
  <si>
    <t>AUTOMOVIL VOLKSWAGEN \POLO\MOTOR 1.6L 105 HP (SAE)\TRANSMISION 6 VEL AUTOMATICA (TIPTRONIC)\ 5 PUERTAS\</t>
  </si>
  <si>
    <t>MANUEL ARTURO</t>
  </si>
  <si>
    <t>VILLAVICENCIO</t>
  </si>
  <si>
    <t>INV. 1744 TRASPSO // CONTADO</t>
  </si>
  <si>
    <t>478890</t>
  </si>
  <si>
    <t>4478890</t>
  </si>
  <si>
    <t>200,967.40</t>
  </si>
  <si>
    <t>5754</t>
  </si>
  <si>
    <t>163VS1</t>
  </si>
  <si>
    <t>JETTA TRENDLINE 2.5L 170 HP 5 VEL MANUAL</t>
  </si>
  <si>
    <t>OSCAR</t>
  </si>
  <si>
    <t>RODRIGUEZ</t>
  </si>
  <si>
    <t>INV.1725 traspaso</t>
  </si>
  <si>
    <t>738328</t>
  </si>
  <si>
    <t>4738328</t>
  </si>
  <si>
    <t>260,888.22</t>
  </si>
  <si>
    <t>5719</t>
  </si>
  <si>
    <t>9,173.00</t>
  </si>
  <si>
    <t>27/03/17</t>
  </si>
  <si>
    <t>29/03/17</t>
  </si>
  <si>
    <t>5C23S1</t>
  </si>
  <si>
    <t>BEETLE SPORT 2.5 L 170 HP 5 VEL MANUAL</t>
  </si>
  <si>
    <t>CESAR</t>
  </si>
  <si>
    <t>CHAVEZ</t>
  </si>
  <si>
    <t>INV.1641 CONTADO</t>
  </si>
  <si>
    <t>693007</t>
  </si>
  <si>
    <t>4693007</t>
  </si>
  <si>
    <t>288,034.12</t>
  </si>
  <si>
    <t>5741</t>
  </si>
  <si>
    <t>3/03/17</t>
  </si>
  <si>
    <t>9,818.00</t>
  </si>
  <si>
    <t>NIVEL 1</t>
  </si>
  <si>
    <t>10,615.00</t>
  </si>
  <si>
    <t>21/03/17</t>
  </si>
  <si>
    <t>3VW1W1AJ6HM337584</t>
  </si>
  <si>
    <t>18/03/17</t>
  </si>
  <si>
    <t>HERMENEGILDO</t>
  </si>
  <si>
    <t>VARGAS</t>
  </si>
  <si>
    <t>inv.1741 CONTADO</t>
  </si>
  <si>
    <t>789158</t>
  </si>
  <si>
    <t>4789158</t>
  </si>
  <si>
    <t>5755</t>
  </si>
  <si>
    <t>5C23S6</t>
  </si>
  <si>
    <t>BEETLE SPORT 2.5 L 170 HP 6 VEL TIPTRONIC</t>
  </si>
  <si>
    <t>23/03/17</t>
  </si>
  <si>
    <t>LUCIA MERCEDES</t>
  </si>
  <si>
    <t>SALAS</t>
  </si>
  <si>
    <t>INV.1667 CONTADO</t>
  </si>
  <si>
    <t>719337</t>
  </si>
  <si>
    <t>4719337</t>
  </si>
  <si>
    <t>283,143.43</t>
  </si>
  <si>
    <t>5768</t>
  </si>
  <si>
    <t>6,038.00</t>
  </si>
  <si>
    <t>24/03/17</t>
  </si>
  <si>
    <t>163XS6</t>
  </si>
  <si>
    <t>JETTA SPORTLINE 2.5L 170 HP 6 VEL TIPTRONIC</t>
  </si>
  <si>
    <t>MA GUADALUPE</t>
  </si>
  <si>
    <t>ALEGRIA</t>
  </si>
  <si>
    <t>INV.1599 CONTADO</t>
  </si>
  <si>
    <t>645523</t>
  </si>
  <si>
    <t>4645523</t>
  </si>
  <si>
    <t>298,571.74</t>
  </si>
  <si>
    <t>5793</t>
  </si>
  <si>
    <t>3,087.00</t>
  </si>
  <si>
    <t>163VJ1</t>
  </si>
  <si>
    <t>JETTA 2.0L 115 HP 5 VEL MANUAL</t>
  </si>
  <si>
    <t>CONSUELO</t>
  </si>
  <si>
    <t>RAMIREZ</t>
  </si>
  <si>
    <t>INV.1785</t>
  </si>
  <si>
    <t>812432</t>
  </si>
  <si>
    <t>4812432</t>
  </si>
  <si>
    <t>237,457.36</t>
  </si>
  <si>
    <t>5790</t>
  </si>
  <si>
    <t>LUIS ALFREDO</t>
  </si>
  <si>
    <t>URBINA</t>
  </si>
  <si>
    <t>INV.1756 SF</t>
  </si>
  <si>
    <t>802123</t>
  </si>
  <si>
    <t>4802123</t>
  </si>
  <si>
    <t>5787</t>
  </si>
  <si>
    <t>8,890.00</t>
  </si>
  <si>
    <t>JOSE GUADALUPE</t>
  </si>
  <si>
    <t>BARRERA</t>
  </si>
  <si>
    <t>INV.1733 SF</t>
  </si>
  <si>
    <t>775134</t>
  </si>
  <si>
    <t>4775134</t>
  </si>
  <si>
    <t>208,353.99</t>
  </si>
  <si>
    <t>5763</t>
  </si>
  <si>
    <t>6044G4</t>
  </si>
  <si>
    <t>VENTO HIGHLINE 1.6L 5 VEL ESTANDAR</t>
  </si>
  <si>
    <t>CARLOS NOE</t>
  </si>
  <si>
    <t>OLAYA</t>
  </si>
  <si>
    <t>INV.1706 SF</t>
  </si>
  <si>
    <t>753065</t>
  </si>
  <si>
    <t>4753065</t>
  </si>
  <si>
    <t>217,521.28</t>
  </si>
  <si>
    <t>5772</t>
  </si>
  <si>
    <t>7,067.00</t>
  </si>
  <si>
    <t>AU13PX</t>
  </si>
  <si>
    <t>GOLF TRENDLINE 1.4 TSI 6  VEL MANUAL</t>
  </si>
  <si>
    <t>SERGIO</t>
  </si>
  <si>
    <t>ORTIZ</t>
  </si>
  <si>
    <t>INV. 1790 SF</t>
  </si>
  <si>
    <t>818356</t>
  </si>
  <si>
    <t>4818356</t>
  </si>
  <si>
    <t>293,016.07</t>
  </si>
  <si>
    <t>5791</t>
  </si>
  <si>
    <t>3,847.00</t>
  </si>
  <si>
    <t>8,001.00</t>
  </si>
  <si>
    <t>163VS6</t>
  </si>
  <si>
    <t>JETTA TRENDLINE 2.5L 170 HP 6 VEL TIPTRONIC</t>
  </si>
  <si>
    <t>INV 1667 TRASPASO SF</t>
  </si>
  <si>
    <t>577414</t>
  </si>
  <si>
    <t>4577414</t>
  </si>
  <si>
    <t>277,845.75</t>
  </si>
  <si>
    <t>7,502.00</t>
  </si>
  <si>
    <t>8,387.00</t>
  </si>
  <si>
    <t>5UFTF4</t>
  </si>
  <si>
    <t>VEHICULO VOLKSWAGEN\ SAVEIRO STARTLINE \ MOTOR 1.6 L 101 CV (DIN) 100 HP (SAE) \ TRANSMISION 5 VEL ESTANDAR</t>
  </si>
  <si>
    <t>28/03/17</t>
  </si>
  <si>
    <t>OMAR</t>
  </si>
  <si>
    <t>SAINZ</t>
  </si>
  <si>
    <t>INV.1753  CONTADO</t>
  </si>
  <si>
    <t>799101</t>
  </si>
  <si>
    <t>4799101</t>
  </si>
  <si>
    <t>170,174.73</t>
  </si>
  <si>
    <t>5788</t>
  </si>
  <si>
    <t>MEX5H2600HT108475</t>
  </si>
  <si>
    <t>ARTURO</t>
  </si>
  <si>
    <t>RIVERA</t>
  </si>
  <si>
    <t>INV. 1746 TRASPASO // SF</t>
  </si>
  <si>
    <t>752847</t>
  </si>
  <si>
    <t>4752847</t>
  </si>
  <si>
    <t>5776</t>
  </si>
  <si>
    <t>INV. 1771 TRASPASO // SF</t>
  </si>
  <si>
    <t>795837</t>
  </si>
  <si>
    <t>4795837</t>
  </si>
  <si>
    <t>187,774.34</t>
  </si>
  <si>
    <t>5767</t>
  </si>
  <si>
    <t>928.00</t>
  </si>
  <si>
    <t>FLOTILLA A</t>
  </si>
  <si>
    <t>LESLI JOCELYN</t>
  </si>
  <si>
    <t>ALCALDE</t>
  </si>
  <si>
    <t>INV. 1745 TRASPASO // SF</t>
  </si>
  <si>
    <t>711614</t>
  </si>
  <si>
    <t>4711614</t>
  </si>
  <si>
    <t>5756</t>
  </si>
  <si>
    <t>1/04/17</t>
  </si>
  <si>
    <t>INV.1761 SF</t>
  </si>
  <si>
    <t>802121</t>
  </si>
  <si>
    <t>4802121</t>
  </si>
  <si>
    <t>5765</t>
  </si>
  <si>
    <t>inv. 1767 traspaso // sf</t>
  </si>
  <si>
    <t>796318</t>
  </si>
  <si>
    <t>4796318</t>
  </si>
  <si>
    <t>189,863.92</t>
  </si>
  <si>
    <t>5766</t>
  </si>
  <si>
    <t>AU14PZ</t>
  </si>
  <si>
    <t>GOLF HIGHLINE 1.4 TSI 7  VEL DSG</t>
  </si>
  <si>
    <t>3VW7B6AU3HM036820</t>
  </si>
  <si>
    <t>INV. 1825 // SF ARRENDAMIENTO</t>
  </si>
  <si>
    <t>634589</t>
  </si>
  <si>
    <t>4634589</t>
  </si>
  <si>
    <t>314,469.58</t>
  </si>
  <si>
    <t>5799</t>
  </si>
  <si>
    <t>4,711.00</t>
  </si>
  <si>
    <t>ESMERALDA ERENDIRA</t>
  </si>
  <si>
    <t>CASTILLO</t>
  </si>
  <si>
    <t>INV. 1789 TRASPASO // SF</t>
  </si>
  <si>
    <t>795509</t>
  </si>
  <si>
    <t>4795509</t>
  </si>
  <si>
    <t>5781</t>
  </si>
  <si>
    <t>22/03/17</t>
  </si>
  <si>
    <t>6042G4</t>
  </si>
  <si>
    <t>VENTO STARTLINE 1.6L 5 VEL ESTANDAR</t>
  </si>
  <si>
    <t>MEX5G2604HT103296</t>
  </si>
  <si>
    <t>GERRADO</t>
  </si>
  <si>
    <t>UGALDE</t>
  </si>
  <si>
    <t>INV.1739 // SF</t>
  </si>
  <si>
    <t>781512</t>
  </si>
  <si>
    <t>4781512</t>
  </si>
  <si>
    <t>183,790.29</t>
  </si>
  <si>
    <t>5800</t>
  </si>
  <si>
    <t>8,467.00</t>
  </si>
  <si>
    <t>6044G3</t>
  </si>
  <si>
    <t>VENTO HIGHLINE 1.6L 6 VEL TIPTRONIC</t>
  </si>
  <si>
    <t>MEX532607HT116944</t>
  </si>
  <si>
    <t>LEOBARDO</t>
  </si>
  <si>
    <t>GARCIA</t>
  </si>
  <si>
    <t>INV.1801 // SF</t>
  </si>
  <si>
    <t>815330</t>
  </si>
  <si>
    <t>4815330</t>
  </si>
  <si>
    <t>235,321.29</t>
  </si>
  <si>
    <t>5798</t>
  </si>
  <si>
    <t>3VWLW6AJ9HM313849</t>
  </si>
  <si>
    <t>YOVANYNI</t>
  </si>
  <si>
    <t>SERRANO</t>
  </si>
  <si>
    <t>INV.1676 SF</t>
  </si>
  <si>
    <t>727790</t>
  </si>
  <si>
    <t>4727790</t>
  </si>
  <si>
    <t>313,753.42</t>
  </si>
  <si>
    <t>5823</t>
  </si>
  <si>
    <t>3VW1K1AJ5HM317094</t>
  </si>
  <si>
    <t>ANDRES</t>
  </si>
  <si>
    <t>REBOLLO</t>
  </si>
  <si>
    <t>INV.1698</t>
  </si>
  <si>
    <t>750741</t>
  </si>
  <si>
    <t>4750741</t>
  </si>
  <si>
    <t>231,920.60</t>
  </si>
  <si>
    <t>5827</t>
  </si>
  <si>
    <t>FRANCISCO JAVIER</t>
  </si>
  <si>
    <t>VIDAL</t>
  </si>
  <si>
    <t>INV. 1813</t>
  </si>
  <si>
    <t>711875</t>
  </si>
  <si>
    <t>4711875</t>
  </si>
  <si>
    <t>5826</t>
  </si>
  <si>
    <t>INV.1773 CONTA</t>
  </si>
  <si>
    <t>808276</t>
  </si>
  <si>
    <t>4808276</t>
  </si>
  <si>
    <t>5812</t>
  </si>
  <si>
    <t>7,257.00</t>
  </si>
  <si>
    <t>MEX5G2605HT107311</t>
  </si>
  <si>
    <t>GUSTAVO</t>
  </si>
  <si>
    <t>INV.1775 SF</t>
  </si>
  <si>
    <t>808275</t>
  </si>
  <si>
    <t>4808275</t>
  </si>
  <si>
    <t>5808</t>
  </si>
  <si>
    <t>POLO 1.6L 6 VEL TIPTRONIC</t>
  </si>
  <si>
    <t>MEX612604JT012654</t>
  </si>
  <si>
    <t>831960</t>
  </si>
  <si>
    <t>4831960</t>
  </si>
  <si>
    <t>216,353.00</t>
  </si>
  <si>
    <t>5Z54T2</t>
  </si>
  <si>
    <t>CROSSFOX 1.6L 6 VEL. ESTANDAR.</t>
  </si>
  <si>
    <t>9BWLL45Z4H4027473</t>
  </si>
  <si>
    <t>AA</t>
  </si>
  <si>
    <t>DANIEL</t>
  </si>
  <si>
    <t>INV.1684</t>
  </si>
  <si>
    <t>730710</t>
  </si>
  <si>
    <t>4730710</t>
  </si>
  <si>
    <t>240,548.57</t>
  </si>
  <si>
    <t>5038</t>
  </si>
  <si>
    <t>5U6TF4</t>
  </si>
  <si>
    <t>NUEVO GOL SEDAN 1.6 L 5 VEL ESTANDAR</t>
  </si>
  <si>
    <t>9BWDB45U0HT045647</t>
  </si>
  <si>
    <t>INV. 1828 CONTADO</t>
  </si>
  <si>
    <t>777705</t>
  </si>
  <si>
    <t>4777705</t>
  </si>
  <si>
    <t>167,443.95</t>
  </si>
  <si>
    <t>5814</t>
  </si>
  <si>
    <t>MEX5H2604HT105904</t>
  </si>
  <si>
    <t>A</t>
  </si>
  <si>
    <t>INV.1719</t>
  </si>
  <si>
    <t>758802</t>
  </si>
  <si>
    <t>4758802</t>
  </si>
  <si>
    <t>5039</t>
  </si>
  <si>
    <t>MEX53260XHT101743</t>
  </si>
  <si>
    <t>MIGUEL</t>
  </si>
  <si>
    <t>GOMEZ</t>
  </si>
  <si>
    <t>inv.1672</t>
  </si>
  <si>
    <t>725014</t>
  </si>
  <si>
    <t>4725014</t>
  </si>
  <si>
    <t>5822</t>
  </si>
  <si>
    <t>6043G3</t>
  </si>
  <si>
    <t>VENTO COMFORTLINE 1.6L 6 VEL TIPTRONIC</t>
  </si>
  <si>
    <t>MEX522605HT113060</t>
  </si>
  <si>
    <t>MANUEL</t>
  </si>
  <si>
    <t>SOLER</t>
  </si>
  <si>
    <t>INV.1797</t>
  </si>
  <si>
    <t>815333</t>
  </si>
  <si>
    <t>4815333</t>
  </si>
  <si>
    <t>217,254.29</t>
  </si>
  <si>
    <t>5830</t>
  </si>
  <si>
    <t>MEX532603HT107447</t>
  </si>
  <si>
    <t>EFRAIN</t>
  </si>
  <si>
    <t>CAMACHO</t>
  </si>
  <si>
    <t>INV.1716</t>
  </si>
  <si>
    <t>756160</t>
  </si>
  <si>
    <t>4756160</t>
  </si>
  <si>
    <t>5829</t>
  </si>
  <si>
    <t>6142M3</t>
  </si>
  <si>
    <t>VENTO 1.6L 6 VEL TIPTRONIC</t>
  </si>
  <si>
    <t>XW8512614HG030138</t>
  </si>
  <si>
    <t>MA DOLORES</t>
  </si>
  <si>
    <t>INV.1695 SF</t>
  </si>
  <si>
    <t>743778</t>
  </si>
  <si>
    <t>4743778</t>
  </si>
  <si>
    <t>201,590.28</t>
  </si>
  <si>
    <t>2529</t>
  </si>
  <si>
    <t>9BWDB45U4HT064668</t>
  </si>
  <si>
    <t>ELVIA</t>
  </si>
  <si>
    <t>ZUÑIGA</t>
  </si>
  <si>
    <t>INV.1685</t>
  </si>
  <si>
    <t>730711</t>
  </si>
  <si>
    <t>4730711</t>
  </si>
  <si>
    <t>165,643.79</t>
  </si>
  <si>
    <t>5036</t>
  </si>
  <si>
    <t>9BWKB45U4HP093572</t>
  </si>
  <si>
    <t>828632</t>
  </si>
  <si>
    <t>4828632</t>
  </si>
  <si>
    <t>x</t>
  </si>
  <si>
    <t>9BWDB45U1HT067687</t>
  </si>
  <si>
    <t>TREJO</t>
  </si>
  <si>
    <t>INV.1806</t>
  </si>
  <si>
    <t>815323</t>
  </si>
  <si>
    <t>4815323</t>
  </si>
  <si>
    <t>5824</t>
  </si>
  <si>
    <t>9BWDB45U2HT067536</t>
  </si>
  <si>
    <t>INV.1807 CONTA</t>
  </si>
  <si>
    <t>815329</t>
  </si>
  <si>
    <t>4815329</t>
  </si>
  <si>
    <t>5817</t>
  </si>
  <si>
    <t>5,698.00</t>
  </si>
  <si>
    <t>6,025.00</t>
  </si>
  <si>
    <t>9BWDB45U4HT068381</t>
  </si>
  <si>
    <t>INV.1841</t>
  </si>
  <si>
    <t>831965</t>
  </si>
  <si>
    <t>4831965</t>
  </si>
  <si>
    <t>5815</t>
  </si>
  <si>
    <t>9BWDB45U4HT069840</t>
  </si>
  <si>
    <t>INV. 1842</t>
  </si>
  <si>
    <t>831968</t>
  </si>
  <si>
    <t>4831968</t>
  </si>
  <si>
    <t>5816</t>
  </si>
  <si>
    <t>9BWDB45U4HT068798</t>
  </si>
  <si>
    <t>INV. 1845  CONTADO</t>
  </si>
  <si>
    <t>831953</t>
  </si>
  <si>
    <t>4831953</t>
  </si>
  <si>
    <t>5818</t>
  </si>
  <si>
    <t>5U5TF4</t>
  </si>
  <si>
    <t>AUTOMOVIL VOLKSWAGEN\NUEVO GOL\MOTOR 1.6 L 101 HP\ TRANSMISION 5 VEL ESTANDAR\ 5 PUERTAS.\</t>
  </si>
  <si>
    <t>9BWAB45U4HP099836</t>
  </si>
  <si>
    <t>DOMINGUEZ</t>
  </si>
  <si>
    <t>INV.1765</t>
  </si>
  <si>
    <t>802117</t>
  </si>
  <si>
    <t>4802117</t>
  </si>
  <si>
    <t>164,507.97</t>
  </si>
  <si>
    <t>5832</t>
  </si>
  <si>
    <t>9BWAB45U4HP101553</t>
  </si>
  <si>
    <t>LUIS</t>
  </si>
  <si>
    <t>CRUZ</t>
  </si>
  <si>
    <t>INV.1766</t>
  </si>
  <si>
    <t>802124</t>
  </si>
  <si>
    <t>4802124</t>
  </si>
  <si>
    <t>5834</t>
  </si>
  <si>
    <t>PASAJEROS</t>
  </si>
  <si>
    <t xml:space="preserve">SAVEIRO </t>
  </si>
  <si>
    <t>VENTO STARTLINE</t>
  </si>
  <si>
    <t>GERARDO UGALDE LUGO</t>
  </si>
  <si>
    <t>9BWAB05U9GP512132</t>
  </si>
  <si>
    <t>GASTON DORANTES NIETO</t>
  </si>
  <si>
    <t>3VW1M1AJ6EM286718</t>
  </si>
  <si>
    <t>JOSE FELICIANO MOLAR DEL ANGEL</t>
  </si>
  <si>
    <t>GOLF HIGHLINE</t>
  </si>
  <si>
    <t>GERARDO ENRIQUE AVELAR SILVA</t>
  </si>
  <si>
    <t>GUSTAVO RAMIREZ CONTRERAS</t>
  </si>
  <si>
    <t>MEX5G2608HT112728</t>
  </si>
  <si>
    <t>3VWGW6AJ8GM418866</t>
  </si>
  <si>
    <t>MARIA DE LOURDES MENDOZA AYALA</t>
  </si>
  <si>
    <t>ARTURO RIVERA OROZCO</t>
  </si>
  <si>
    <t>RAMIREZ RONQUILLO JUAN DE DIOS</t>
  </si>
  <si>
    <t>GHISLAIN DIDIER GONZALEZ UGALDE</t>
  </si>
  <si>
    <t>MIGUEL GOMEZ HERNANDEZ</t>
  </si>
  <si>
    <t>YIRIBEL PEREZ CEBALLOS</t>
  </si>
  <si>
    <t>8AWDB42H9EA017668</t>
  </si>
  <si>
    <t>SOLUCIONES CLRH</t>
  </si>
  <si>
    <t>MEX512603HT094589</t>
  </si>
  <si>
    <t>MEX5H2601HT114267</t>
  </si>
  <si>
    <t>MEX5J2600HT108383</t>
  </si>
  <si>
    <t>SALDO</t>
  </si>
  <si>
    <t>MEX5H2608HT114251</t>
  </si>
  <si>
    <t>3VW1K1AJ2HM347394</t>
  </si>
  <si>
    <t>9BWAB45U1HP077177</t>
  </si>
  <si>
    <t>NORADINO CAMACHO MARTINEZ</t>
  </si>
  <si>
    <t>9FBHS2AAXFM118139</t>
  </si>
  <si>
    <t>RENAULT DUSTER</t>
  </si>
  <si>
    <t>ELSA REYES GOMAR</t>
  </si>
  <si>
    <t>9BWAB45U5HP091941</t>
  </si>
  <si>
    <t>3VWBR7A36HC020440</t>
  </si>
  <si>
    <t>9BWAB45UAHP101553</t>
  </si>
  <si>
    <t>ALEJANDRA PLATA RANGEL</t>
  </si>
  <si>
    <t>DANIEL TREJO OSORNIO</t>
  </si>
  <si>
    <t>3VW1W2AJ4HM347228</t>
  </si>
  <si>
    <t>GUILLERMO ALDAY FLORES</t>
  </si>
  <si>
    <t>XW85G2613HG033661</t>
  </si>
  <si>
    <t>0176-TAN17</t>
  </si>
  <si>
    <t>0156-TAN17</t>
  </si>
  <si>
    <t>0172-TAN17</t>
  </si>
  <si>
    <t>0178-TAN17</t>
  </si>
  <si>
    <t>0179-TAN17</t>
  </si>
  <si>
    <t>0180-TAN17</t>
  </si>
  <si>
    <t>0181-TAN17</t>
  </si>
  <si>
    <t>0182-TAN17</t>
  </si>
  <si>
    <t>0183-TAN17</t>
  </si>
  <si>
    <t>0184-TAN17</t>
  </si>
  <si>
    <t>0058-TAN17</t>
  </si>
  <si>
    <t>0012-TAU17</t>
  </si>
  <si>
    <t>0011-TAU17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</si>
</sst>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[$-80A]#,##0.00"/>
    <numFmt numFmtId="165" formatCode="d\-mmm\-yy"/>
    <numFmt numFmtId="166" formatCode="[$$-80A]#,##0.00;[Red]&quot;-&quot;[$$-80A]#,##0.00"/>
    <numFmt numFmtId="167" formatCode="#,##0.00&quot; &quot;;&quot;-&quot;#,##0.00&quot; &quot;;&quot; -&quot;#&quot; &quot;;@&quot; &quot;"/>
    <numFmt numFmtId="168" formatCode="[$-80A]0.00"/>
    <numFmt numFmtId="169" formatCode="mm/yy"/>
    <numFmt numFmtId="170" formatCode="[$-80A]mmm\-yy"/>
    <numFmt numFmtId="171" formatCode="[$-80A]dd/mm/yyyy"/>
    <numFmt numFmtId="172" formatCode="dd/mm/yy"/>
    <numFmt numFmtId="173" formatCode="[$-80A]0%"/>
    <numFmt numFmtId="174" formatCode="dd/mm/yyyy;@"/>
    <numFmt numFmtId="175" formatCode="#,##0.00\ ;\-#,##0.00\ ;&quot; -&quot;#\ ;@\ "/>
  </numFmts>
  <fonts count="37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Arial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8"/>
      <color rgb="FF666699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rgb="FF1111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CC99FF"/>
      </patternFill>
    </fill>
    <fill>
      <patternFill patternType="solid">
        <fgColor rgb="FFFF3333"/>
        <bgColor rgb="FFFF3333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8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3333"/>
      </left>
      <right style="thin">
        <color rgb="FFFF3333"/>
      </right>
      <top style="thin">
        <color rgb="FFFF3333"/>
      </top>
      <bottom style="thin">
        <color rgb="FFFF3333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50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3" borderId="0"/>
    <xf numFmtId="0" fontId="1" fillId="9" borderId="0"/>
    <xf numFmtId="0" fontId="1" fillId="10" borderId="0"/>
    <xf numFmtId="0" fontId="1" fillId="8" borderId="0"/>
    <xf numFmtId="0" fontId="1" fillId="10" borderId="0"/>
    <xf numFmtId="0" fontId="2" fillId="8" borderId="0"/>
    <xf numFmtId="0" fontId="2" fillId="3" borderId="0"/>
    <xf numFmtId="0" fontId="2" fillId="9" borderId="0"/>
    <xf numFmtId="0" fontId="2" fillId="10" borderId="0"/>
    <xf numFmtId="0" fontId="2" fillId="11" borderId="0"/>
    <xf numFmtId="0" fontId="2" fillId="12" borderId="0"/>
    <xf numFmtId="0" fontId="2" fillId="11" borderId="0"/>
    <xf numFmtId="0" fontId="2" fillId="13" borderId="0"/>
    <xf numFmtId="0" fontId="2" fillId="14" borderId="0"/>
    <xf numFmtId="0" fontId="2" fillId="15" borderId="0"/>
    <xf numFmtId="0" fontId="2" fillId="16" borderId="0"/>
    <xf numFmtId="0" fontId="2" fillId="12" borderId="0"/>
    <xf numFmtId="0" fontId="3" fillId="17" borderId="0"/>
    <xf numFmtId="0" fontId="4" fillId="9" borderId="1"/>
    <xf numFmtId="0" fontId="5" fillId="14" borderId="2"/>
    <xf numFmtId="167" fontId="6" fillId="0" borderId="0"/>
    <xf numFmtId="0" fontId="7" fillId="0" borderId="0"/>
    <xf numFmtId="0" fontId="8" fillId="7" borderId="0"/>
    <xf numFmtId="0" fontId="9" fillId="0" borderId="3"/>
    <xf numFmtId="0" fontId="10" fillId="0" borderId="3"/>
    <xf numFmtId="0" fontId="10" fillId="0" borderId="0"/>
    <xf numFmtId="0" fontId="11" fillId="3" borderId="1"/>
    <xf numFmtId="0" fontId="12" fillId="0" borderId="4"/>
    <xf numFmtId="0" fontId="13" fillId="10" borderId="0"/>
    <xf numFmtId="0" fontId="6" fillId="5" borderId="5"/>
    <xf numFmtId="0" fontId="14" fillId="9" borderId="6"/>
    <xf numFmtId="173" fontId="6" fillId="0" borderId="0"/>
    <xf numFmtId="0" fontId="15" fillId="0" borderId="0"/>
    <xf numFmtId="0" fontId="16" fillId="0" borderId="7"/>
    <xf numFmtId="0" fontId="17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66" fontId="19" fillId="0" borderId="0"/>
    <xf numFmtId="43" fontId="28" fillId="0" borderId="0" applyFont="0" applyFill="0" applyBorder="0" applyAlignment="0" applyProtection="0"/>
    <xf numFmtId="0" fontId="29" fillId="0" borderId="0"/>
    <xf numFmtId="175" fontId="29" fillId="0" borderId="0" applyFill="0" applyBorder="0" applyAlignment="0" applyProtection="0"/>
  </cellStyleXfs>
  <cellXfs count="187">
    <xf numFmtId="0" fontId="0" fillId="0" borderId="0" xfId="0"/>
    <xf numFmtId="0" fontId="22" fillId="0" borderId="0" xfId="0" applyFont="1"/>
    <xf numFmtId="0" fontId="22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/>
    <xf numFmtId="0" fontId="24" fillId="0" borderId="9" xfId="0" applyFont="1" applyBorder="1" applyAlignment="1">
      <alignment horizontal="center"/>
    </xf>
    <xf numFmtId="0" fontId="24" fillId="0" borderId="9" xfId="0" applyFont="1" applyFill="1" applyBorder="1"/>
    <xf numFmtId="172" fontId="24" fillId="4" borderId="9" xfId="0" applyNumberFormat="1" applyFont="1" applyFill="1" applyBorder="1"/>
    <xf numFmtId="0" fontId="22" fillId="0" borderId="9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4" fillId="4" borderId="9" xfId="0" applyFont="1" applyFill="1" applyBorder="1"/>
    <xf numFmtId="0" fontId="22" fillId="4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2" fillId="0" borderId="0" xfId="0" applyFont="1" applyFill="1"/>
    <xf numFmtId="167" fontId="0" fillId="0" borderId="0" xfId="28" applyFont="1" applyFill="1" applyBorder="1" applyAlignment="1" applyProtection="1"/>
    <xf numFmtId="49" fontId="0" fillId="0" borderId="0" xfId="0" applyNumberFormat="1" applyFont="1" applyFill="1"/>
    <xf numFmtId="0" fontId="0" fillId="0" borderId="0" xfId="0" applyFont="1"/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167" fontId="22" fillId="0" borderId="8" xfId="28" applyFont="1" applyFill="1" applyBorder="1" applyAlignment="1" applyProtection="1">
      <alignment horizontal="center" vertical="center" wrapText="1"/>
      <protection locked="0"/>
    </xf>
    <xf numFmtId="167" fontId="22" fillId="0" borderId="9" xfId="28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9" xfId="28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hidden="1"/>
    </xf>
    <xf numFmtId="171" fontId="0" fillId="0" borderId="9" xfId="0" applyNumberFormat="1" applyFont="1" applyFill="1" applyBorder="1" applyProtection="1"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167" fontId="0" fillId="0" borderId="9" xfId="28" applyFont="1" applyFill="1" applyBorder="1" applyAlignment="1" applyProtection="1">
      <alignment horizontal="center"/>
      <protection locked="0"/>
    </xf>
    <xf numFmtId="165" fontId="0" fillId="0" borderId="9" xfId="0" applyNumberFormat="1" applyFont="1" applyFill="1" applyBorder="1" applyAlignment="1" applyProtection="1">
      <alignment horizontal="left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9" xfId="0" applyFont="1" applyFill="1" applyBorder="1" applyProtection="1">
      <protection locked="0"/>
    </xf>
    <xf numFmtId="165" fontId="0" fillId="0" borderId="9" xfId="0" applyNumberFormat="1" applyFont="1" applyFill="1" applyBorder="1" applyAlignment="1" applyProtection="1">
      <alignment horizontal="center"/>
      <protection locked="0"/>
    </xf>
    <xf numFmtId="49" fontId="0" fillId="0" borderId="0" xfId="28" applyNumberFormat="1" applyFont="1" applyFill="1" applyBorder="1" applyAlignment="1" applyProtection="1"/>
    <xf numFmtId="49" fontId="22" fillId="0" borderId="0" xfId="0" applyNumberFormat="1" applyFont="1" applyFill="1"/>
    <xf numFmtId="164" fontId="0" fillId="0" borderId="0" xfId="0" applyNumberFormat="1" applyFont="1" applyFill="1"/>
    <xf numFmtId="169" fontId="0" fillId="0" borderId="0" xfId="0" applyNumberFormat="1" applyFont="1" applyFill="1"/>
    <xf numFmtId="168" fontId="0" fillId="0" borderId="0" xfId="0" applyNumberFormat="1" applyFont="1" applyFill="1"/>
    <xf numFmtId="167" fontId="0" fillId="7" borderId="0" xfId="28" applyFont="1" applyFill="1" applyBorder="1" applyAlignment="1" applyProtection="1"/>
    <xf numFmtId="167" fontId="0" fillId="0" borderId="0" xfId="0" applyNumberFormat="1" applyFont="1" applyFill="1"/>
    <xf numFmtId="49" fontId="0" fillId="0" borderId="0" xfId="0" applyNumberFormat="1" applyFont="1" applyFill="1" applyAlignment="1">
      <alignment horizontal="left"/>
    </xf>
    <xf numFmtId="17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167" fontId="0" fillId="2" borderId="9" xfId="28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left"/>
      <protection locked="0"/>
    </xf>
    <xf numFmtId="0" fontId="0" fillId="2" borderId="0" xfId="0" applyFont="1" applyFill="1"/>
    <xf numFmtId="49" fontId="0" fillId="2" borderId="0" xfId="0" applyNumberFormat="1" applyFont="1" applyFill="1"/>
    <xf numFmtId="167" fontId="0" fillId="2" borderId="0" xfId="28" applyFont="1" applyFill="1" applyBorder="1" applyAlignment="1" applyProtection="1"/>
    <xf numFmtId="171" fontId="0" fillId="18" borderId="9" xfId="0" applyNumberFormat="1" applyFont="1" applyFill="1" applyBorder="1" applyProtection="1">
      <protection locked="0"/>
    </xf>
    <xf numFmtId="0" fontId="0" fillId="18" borderId="9" xfId="0" applyFont="1" applyFill="1" applyBorder="1" applyAlignment="1" applyProtection="1">
      <alignment horizontal="center"/>
      <protection locked="0"/>
    </xf>
    <xf numFmtId="167" fontId="0" fillId="18" borderId="9" xfId="28" applyFont="1" applyFill="1" applyBorder="1" applyAlignment="1" applyProtection="1">
      <alignment horizontal="center"/>
      <protection locked="0"/>
    </xf>
    <xf numFmtId="0" fontId="0" fillId="18" borderId="9" xfId="0" applyFont="1" applyFill="1" applyBorder="1" applyAlignment="1" applyProtection="1">
      <alignment horizontal="left"/>
      <protection locked="0"/>
    </xf>
    <xf numFmtId="0" fontId="0" fillId="18" borderId="0" xfId="0" applyFont="1" applyFill="1"/>
    <xf numFmtId="49" fontId="0" fillId="18" borderId="0" xfId="0" applyNumberFormat="1" applyFont="1" applyFill="1"/>
    <xf numFmtId="167" fontId="0" fillId="18" borderId="0" xfId="28" applyFont="1" applyFill="1" applyBorder="1" applyAlignment="1" applyProtection="1"/>
    <xf numFmtId="171" fontId="0" fillId="10" borderId="9" xfId="0" applyNumberFormat="1" applyFont="1" applyFill="1" applyBorder="1" applyProtection="1">
      <protection locked="0"/>
    </xf>
    <xf numFmtId="170" fontId="0" fillId="0" borderId="0" xfId="0" applyNumberFormat="1" applyFont="1" applyFill="1"/>
    <xf numFmtId="0" fontId="0" fillId="19" borderId="9" xfId="0" applyFont="1" applyFill="1" applyBorder="1" applyAlignment="1" applyProtection="1">
      <alignment horizontal="center"/>
      <protection locked="0"/>
    </xf>
    <xf numFmtId="167" fontId="0" fillId="4" borderId="9" xfId="28" applyFont="1" applyFill="1" applyBorder="1" applyAlignment="1" applyProtection="1">
      <alignment horizontal="center"/>
      <protection locked="0"/>
    </xf>
    <xf numFmtId="167" fontId="0" fillId="20" borderId="10" xfId="28" applyFont="1" applyFill="1" applyBorder="1" applyAlignment="1" applyProtection="1">
      <alignment horizontal="center"/>
      <protection locked="0"/>
    </xf>
    <xf numFmtId="172" fontId="0" fillId="0" borderId="9" xfId="0" applyNumberFormat="1" applyFont="1" applyFill="1" applyBorder="1"/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/>
    <xf numFmtId="167" fontId="0" fillId="0" borderId="9" xfId="28" applyFont="1" applyFill="1" applyBorder="1" applyAlignment="1" applyProtection="1"/>
    <xf numFmtId="167" fontId="0" fillId="4" borderId="9" xfId="28" applyFont="1" applyFill="1" applyBorder="1" applyAlignment="1" applyProtection="1"/>
    <xf numFmtId="172" fontId="0" fillId="4" borderId="9" xfId="0" applyNumberFormat="1" applyFont="1" applyFill="1" applyBorder="1"/>
    <xf numFmtId="166" fontId="0" fillId="0" borderId="9" xfId="0" applyNumberFormat="1" applyFont="1" applyFill="1" applyBorder="1"/>
    <xf numFmtId="172" fontId="24" fillId="0" borderId="9" xfId="0" applyNumberFormat="1" applyFont="1" applyBorder="1"/>
    <xf numFmtId="49" fontId="0" fillId="0" borderId="9" xfId="0" applyNumberFormat="1" applyFont="1" applyFill="1" applyBorder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172" fontId="0" fillId="0" borderId="9" xfId="0" applyNumberFormat="1" applyFont="1" applyBorder="1"/>
    <xf numFmtId="172" fontId="0" fillId="0" borderId="0" xfId="0" applyNumberFormat="1" applyFont="1" applyFill="1"/>
    <xf numFmtId="166" fontId="0" fillId="0" borderId="0" xfId="0" applyNumberFormat="1" applyFont="1" applyFill="1"/>
    <xf numFmtId="167" fontId="0" fillId="20" borderId="9" xfId="28" applyFont="1" applyFill="1" applyBorder="1" applyAlignment="1" applyProtection="1"/>
    <xf numFmtId="0" fontId="0" fillId="4" borderId="9" xfId="0" applyFont="1" applyFill="1" applyBorder="1"/>
    <xf numFmtId="0" fontId="0" fillId="4" borderId="9" xfId="0" applyFont="1" applyFill="1" applyBorder="1" applyAlignment="1">
      <alignment horizontal="center"/>
    </xf>
    <xf numFmtId="49" fontId="0" fillId="4" borderId="9" xfId="0" applyNumberFormat="1" applyFont="1" applyFill="1" applyBorder="1"/>
    <xf numFmtId="0" fontId="0" fillId="4" borderId="0" xfId="0" applyFont="1" applyFill="1"/>
    <xf numFmtId="167" fontId="0" fillId="4" borderId="0" xfId="28" applyFont="1" applyFill="1" applyBorder="1" applyAlignment="1" applyProtection="1"/>
    <xf numFmtId="0" fontId="0" fillId="4" borderId="0" xfId="0" applyFont="1" applyFill="1" applyAlignment="1">
      <alignment horizontal="center"/>
    </xf>
    <xf numFmtId="49" fontId="0" fillId="4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7" fontId="25" fillId="0" borderId="0" xfId="28" applyFont="1" applyFill="1" applyBorder="1" applyAlignment="1" applyProtection="1"/>
    <xf numFmtId="0" fontId="25" fillId="0" borderId="0" xfId="0" applyFont="1" applyFill="1"/>
    <xf numFmtId="49" fontId="25" fillId="0" borderId="0" xfId="0" applyNumberFormat="1" applyFont="1" applyFill="1"/>
    <xf numFmtId="167" fontId="6" fillId="0" borderId="0" xfId="28" applyFill="1" applyBorder="1" applyAlignment="1" applyProtection="1"/>
    <xf numFmtId="0" fontId="26" fillId="0" borderId="0" xfId="0" applyFont="1" applyFill="1"/>
    <xf numFmtId="0" fontId="27" fillId="0" borderId="0" xfId="0" applyFont="1" applyFill="1" applyAlignment="1">
      <alignment horizontal="center"/>
    </xf>
    <xf numFmtId="174" fontId="0" fillId="4" borderId="0" xfId="0" applyNumberFormat="1" applyFill="1" applyAlignment="1">
      <alignment horizontal="center"/>
    </xf>
    <xf numFmtId="174" fontId="0" fillId="0" borderId="0" xfId="0" applyNumberFormat="1" applyFill="1" applyAlignment="1">
      <alignment horizontal="center"/>
    </xf>
    <xf numFmtId="174" fontId="0" fillId="0" borderId="0" xfId="0" applyNumberFormat="1" applyFont="1" applyAlignment="1">
      <alignment horizontal="center"/>
    </xf>
    <xf numFmtId="174" fontId="0" fillId="4" borderId="0" xfId="0" applyNumberFormat="1" applyFont="1" applyFill="1" applyAlignment="1">
      <alignment horizontal="center"/>
    </xf>
    <xf numFmtId="174" fontId="0" fillId="0" borderId="0" xfId="0" applyNumberFormat="1" applyFont="1" applyFill="1" applyAlignment="1">
      <alignment horizontal="center"/>
    </xf>
    <xf numFmtId="174" fontId="0" fillId="4" borderId="9" xfId="0" applyNumberFormat="1" applyFont="1" applyFill="1" applyBorder="1" applyAlignment="1">
      <alignment horizontal="center"/>
    </xf>
    <xf numFmtId="174" fontId="0" fillId="0" borderId="9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167" fontId="25" fillId="0" borderId="0" xfId="28" applyFont="1" applyFill="1" applyBorder="1" applyAlignment="1" applyProtection="1"/>
    <xf numFmtId="0" fontId="25" fillId="0" borderId="0" xfId="0" applyFont="1" applyFill="1"/>
    <xf numFmtId="49" fontId="25" fillId="0" borderId="0" xfId="0" applyNumberFormat="1" applyFont="1" applyFill="1"/>
    <xf numFmtId="167" fontId="6" fillId="0" borderId="0" xfId="28" applyFill="1" applyBorder="1" applyAlignment="1" applyProtection="1"/>
    <xf numFmtId="0" fontId="26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0" fillId="0" borderId="0" xfId="0" applyNumberFormat="1" applyFont="1" applyFill="1"/>
    <xf numFmtId="4" fontId="22" fillId="0" borderId="8" xfId="28" applyNumberFormat="1" applyFont="1" applyFill="1" applyBorder="1" applyAlignment="1" applyProtection="1">
      <alignment horizontal="center" vertical="center" wrapText="1"/>
      <protection locked="0"/>
    </xf>
    <xf numFmtId="4" fontId="0" fillId="0" borderId="9" xfId="28" applyNumberFormat="1" applyFont="1" applyFill="1" applyBorder="1" applyAlignment="1" applyProtection="1">
      <protection locked="0"/>
    </xf>
    <xf numFmtId="4" fontId="22" fillId="0" borderId="9" xfId="28" applyNumberFormat="1" applyFont="1" applyFill="1" applyBorder="1" applyAlignment="1" applyProtection="1">
      <protection locked="0"/>
    </xf>
    <xf numFmtId="4" fontId="0" fillId="2" borderId="9" xfId="28" applyNumberFormat="1" applyFont="1" applyFill="1" applyBorder="1" applyAlignment="1" applyProtection="1">
      <protection locked="0"/>
    </xf>
    <xf numFmtId="4" fontId="22" fillId="2" borderId="9" xfId="28" applyNumberFormat="1" applyFont="1" applyFill="1" applyBorder="1" applyAlignment="1" applyProtection="1">
      <protection locked="0"/>
    </xf>
    <xf numFmtId="4" fontId="0" fillId="18" borderId="9" xfId="28" applyNumberFormat="1" applyFont="1" applyFill="1" applyBorder="1" applyAlignment="1" applyProtection="1">
      <protection locked="0"/>
    </xf>
    <xf numFmtId="4" fontId="22" fillId="18" borderId="9" xfId="28" applyNumberFormat="1" applyFont="1" applyFill="1" applyBorder="1" applyAlignment="1" applyProtection="1">
      <protection locked="0"/>
    </xf>
    <xf numFmtId="4" fontId="0" fillId="0" borderId="9" xfId="0" applyNumberFormat="1" applyFont="1" applyFill="1" applyBorder="1"/>
    <xf numFmtId="4" fontId="0" fillId="0" borderId="9" xfId="0" applyNumberFormat="1" applyFont="1" applyBorder="1"/>
    <xf numFmtId="4" fontId="0" fillId="4" borderId="9" xfId="0" applyNumberFormat="1" applyFont="1" applyFill="1" applyBorder="1"/>
    <xf numFmtId="4" fontId="0" fillId="4" borderId="0" xfId="0" applyNumberFormat="1" applyFont="1" applyFill="1"/>
    <xf numFmtId="4" fontId="0" fillId="0" borderId="0" xfId="0" applyNumberFormat="1" applyFill="1"/>
    <xf numFmtId="0" fontId="22" fillId="0" borderId="9" xfId="0" applyFont="1" applyFill="1" applyBorder="1" applyAlignment="1" applyProtection="1">
      <alignment horizontal="center"/>
      <protection locked="0"/>
    </xf>
    <xf numFmtId="0" fontId="22" fillId="2" borderId="9" xfId="0" applyFont="1" applyFill="1" applyBorder="1" applyAlignment="1" applyProtection="1">
      <alignment horizontal="center"/>
      <protection locked="0"/>
    </xf>
    <xf numFmtId="0" fontId="22" fillId="18" borderId="9" xfId="0" applyFont="1" applyFill="1" applyBorder="1" applyAlignment="1" applyProtection="1">
      <alignment horizontal="center"/>
      <protection locked="0"/>
    </xf>
    <xf numFmtId="165" fontId="22" fillId="0" borderId="9" xfId="0" applyNumberFormat="1" applyFont="1" applyFill="1" applyBorder="1" applyAlignment="1" applyProtection="1">
      <alignment horizontal="center"/>
      <protection locked="0"/>
    </xf>
    <xf numFmtId="0" fontId="22" fillId="10" borderId="9" xfId="0" applyFont="1" applyFill="1" applyBorder="1" applyAlignment="1" applyProtection="1">
      <alignment horizontal="center"/>
      <protection locked="0"/>
    </xf>
    <xf numFmtId="0" fontId="22" fillId="4" borderId="9" xfId="0" applyFont="1" applyFill="1" applyBorder="1" applyAlignment="1" applyProtection="1">
      <alignment horizontal="center"/>
      <protection locked="0"/>
    </xf>
    <xf numFmtId="0" fontId="22" fillId="21" borderId="0" xfId="0" applyFont="1" applyFill="1" applyAlignment="1">
      <alignment horizontal="center"/>
    </xf>
    <xf numFmtId="0" fontId="27" fillId="21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4" fontId="31" fillId="0" borderId="0" xfId="0" applyNumberFormat="1" applyFont="1"/>
    <xf numFmtId="0" fontId="28" fillId="0" borderId="0" xfId="0" applyFont="1" applyFill="1"/>
    <xf numFmtId="0" fontId="32" fillId="0" borderId="0" xfId="0" applyFont="1" applyAlignment="1">
      <alignment horizontal="center"/>
    </xf>
    <xf numFmtId="14" fontId="31" fillId="0" borderId="0" xfId="0" applyNumberFormat="1" applyFont="1"/>
    <xf numFmtId="0" fontId="31" fillId="0" borderId="0" xfId="0" applyFont="1"/>
    <xf numFmtId="175" fontId="30" fillId="22" borderId="13" xfId="49" applyFont="1" applyFill="1" applyBorder="1" applyAlignment="1" applyProtection="1">
      <alignment horizontal="center" vertical="center" wrapText="1"/>
      <protection locked="0"/>
    </xf>
    <xf numFmtId="175" fontId="30" fillId="22" borderId="12" xfId="49" applyFont="1" applyFill="1" applyBorder="1" applyAlignment="1" applyProtection="1">
      <alignment horizontal="center" vertical="center" wrapText="1"/>
      <protection locked="0"/>
    </xf>
    <xf numFmtId="43" fontId="30" fillId="22" borderId="11" xfId="47" applyFont="1" applyFill="1" applyBorder="1" applyAlignment="1" applyProtection="1">
      <alignment horizontal="center" vertical="center" wrapText="1"/>
      <protection locked="0"/>
    </xf>
    <xf numFmtId="0" fontId="30" fillId="22" borderId="11" xfId="4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" fontId="0" fillId="0" borderId="14" xfId="0" applyNumberFormat="1" applyBorder="1"/>
    <xf numFmtId="4" fontId="0" fillId="0" borderId="14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1" fontId="0" fillId="0" borderId="19" xfId="0" applyNumberFormat="1" applyBorder="1"/>
    <xf numFmtId="4" fontId="0" fillId="0" borderId="19" xfId="0" applyNumberFormat="1" applyBorder="1"/>
    <xf numFmtId="4" fontId="0" fillId="0" borderId="0" xfId="0" applyNumberFormat="1"/>
    <xf numFmtId="4" fontId="0" fillId="0" borderId="20" xfId="0" applyNumberFormat="1" applyBorder="1"/>
    <xf numFmtId="4" fontId="0" fillId="21" borderId="19" xfId="0" applyNumberFormat="1" applyFill="1" applyBorder="1"/>
    <xf numFmtId="4" fontId="0" fillId="21" borderId="0" xfId="0" applyNumberFormat="1" applyFill="1"/>
    <xf numFmtId="0" fontId="0" fillId="0" borderId="21" xfId="0" applyBorder="1"/>
    <xf numFmtId="4" fontId="0" fillId="0" borderId="21" xfId="0" applyNumberFormat="1" applyBorder="1"/>
    <xf numFmtId="4" fontId="0" fillId="0" borderId="22" xfId="0" applyNumberFormat="1" applyBorder="1"/>
    <xf numFmtId="0" fontId="0" fillId="0" borderId="0" xfId="0" applyFill="1" applyBorder="1"/>
    <xf numFmtId="0" fontId="0" fillId="21" borderId="14" xfId="0" applyFill="1" applyBorder="1"/>
    <xf numFmtId="0" fontId="33" fillId="23" borderId="23" xfId="0" applyFont="1" applyFill="1" applyBorder="1" applyAlignment="1">
      <alignment horizontal="justify" vertical="justify"/>
    </xf>
    <xf numFmtId="1" fontId="33" fillId="23" borderId="23" xfId="0" applyNumberFormat="1" applyFont="1" applyFill="1" applyBorder="1" applyAlignment="1">
      <alignment horizontal="center" vertical="justify"/>
    </xf>
    <xf numFmtId="0" fontId="33" fillId="23" borderId="23" xfId="0" applyFont="1" applyFill="1" applyBorder="1" applyAlignment="1">
      <alignment horizontal="center" vertical="justify"/>
    </xf>
    <xf numFmtId="0" fontId="0" fillId="0" borderId="0" xfId="0" applyAlignment="1">
      <alignment horizontal="justify" vertical="justify"/>
    </xf>
    <xf numFmtId="0" fontId="0" fillId="0" borderId="24" xfId="0" applyFill="1" applyBorder="1"/>
    <xf numFmtId="0" fontId="0" fillId="0" borderId="24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4" fontId="0" fillId="0" borderId="24" xfId="0" applyNumberFormat="1" applyFill="1" applyBorder="1"/>
    <xf numFmtId="0" fontId="0" fillId="21" borderId="24" xfId="0" applyFill="1" applyBorder="1"/>
    <xf numFmtId="0" fontId="0" fillId="21" borderId="24" xfId="0" applyFill="1" applyBorder="1" applyAlignment="1">
      <alignment horizontal="center"/>
    </xf>
    <xf numFmtId="0" fontId="34" fillId="0" borderId="0" xfId="0" applyFont="1" applyFill="1"/>
    <xf numFmtId="1" fontId="0" fillId="0" borderId="0" xfId="0" applyNumberFormat="1" applyFill="1" applyAlignment="1">
      <alignment horizontal="center"/>
    </xf>
    <xf numFmtId="0" fontId="35" fillId="0" borderId="0" xfId="0" applyFont="1" applyFill="1"/>
    <xf numFmtId="0" fontId="3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9" xfId="0" applyNumberFormat="1" applyFill="1" applyBorder="1"/>
    <xf numFmtId="0" fontId="36" fillId="0" borderId="25" xfId="0" applyNumberFormat="1" applyFont="1" applyFill="1" applyBorder="1" applyAlignment="1" applyProtection="1">
      <alignment horizontal="left" vertical="top" wrapText="1"/>
    </xf>
    <xf numFmtId="0" fontId="31" fillId="21" borderId="0" xfId="0" applyFont="1" applyFill="1"/>
    <xf numFmtId="0" fontId="31" fillId="25" borderId="0" xfId="0" applyFont="1" applyFill="1"/>
    <xf numFmtId="0" fontId="36" fillId="25" borderId="25" xfId="0" applyNumberFormat="1" applyFont="1" applyFill="1" applyBorder="1" applyAlignment="1" applyProtection="1">
      <alignment horizontal="left" vertical="top" wrapText="1"/>
    </xf>
    <xf numFmtId="0" fontId="36" fillId="24" borderId="0" xfId="0" applyFont="1" applyFill="1"/>
    <xf numFmtId="0" fontId="0" fillId="21" borderId="0" xfId="0" applyFill="1"/>
  </cellXfs>
  <cellStyles count="50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Comma" xfId="28"/>
    <cellStyle name="Excel Built-in Explanatory Text" xfId="29"/>
    <cellStyle name="Excel Built-in Good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Percent" xfId="39"/>
    <cellStyle name="Excel Built-in Title" xfId="40"/>
    <cellStyle name="Excel Built-in Total" xfId="41"/>
    <cellStyle name="Excel Built-in Warning Text" xfId="42"/>
    <cellStyle name="Heading" xfId="43"/>
    <cellStyle name="Heading1" xfId="44"/>
    <cellStyle name="Millares" xfId="47" builtinId="3"/>
    <cellStyle name="Millares 2" xfId="49"/>
    <cellStyle name="Normal" xfId="0" builtinId="0" customBuiltin="1"/>
    <cellStyle name="Normal 3" xfId="48"/>
    <cellStyle name="Result" xfId="45"/>
    <cellStyle name="Result2" xfId="46"/>
  </cellStyles>
  <dxfs count="43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__xlnm._FilterDatabase" displayName="__xlnm._FilterDatabase" ref="B5:AP1522" totalsRowShown="0" headerRowDxfId="42" dataDxfId="41">
  <autoFilter ref="B5:AP1522">
    <filterColumn colId="0">
      <filters>
        <dateGroupItem year="2017" dateTimeGrouping="year"/>
      </filters>
    </filterColumn>
  </autoFilter>
  <tableColumns count="41">
    <tableColumn id="1" name="FECHA" dataDxfId="40"/>
    <tableColumn id="2" name="NUEVOS" dataDxfId="39"/>
    <tableColumn id="3" name="NUEVOS INTERCAMBIOS" dataDxfId="38"/>
    <tableColumn id="4" name="USADOS" dataDxfId="37"/>
    <tableColumn id="5" name="No UNIDADES" dataDxfId="36"/>
    <tableColumn id="6" name="Columna1" dataDxfId="35"/>
    <tableColumn id="7" name="CANAL" dataDxfId="34"/>
    <tableColumn id="8" name="PERSONA" dataDxfId="33"/>
    <tableColumn id="9" name="FORMA DE PAGO" dataDxfId="32"/>
    <tableColumn id="10" name="SUVENCION" dataDxfId="31"/>
    <tableColumn id="11" name="SERIE" dataDxfId="30"/>
    <tableColumn id="12" name="TIPO" dataDxfId="29"/>
    <tableColumn id="13" name="MODELO" dataDxfId="28"/>
    <tableColumn id="14" name="CLIENTE" dataDxfId="27"/>
    <tableColumn id="15" name="IMPORTE FACTURA" dataDxfId="26"/>
    <tableColumn id="16" name="IVA" dataDxfId="25"/>
    <tableColumn id="17" name="TOTAL" dataDxfId="24"/>
    <tableColumn id="18" name="FACTURA VENTA" dataDxfId="23"/>
    <tableColumn id="19" name="FACT PLANTA" dataDxfId="22"/>
    <tableColumn id="20" name="CONTRATO" dataDxfId="21"/>
    <tableColumn id="21" name="MONTO CONTRATO TOTAL FINANCIADO" dataDxfId="20"/>
    <tableColumn id="22" name="OTRA FINANCIERA" dataDxfId="19"/>
    <tableColumn id="23" name="EFECTIVO" dataDxfId="18"/>
    <tableColumn id="24" name="TARJETA DE CREDITO" dataDxfId="17"/>
    <tableColumn id="25" name="TARJETA DE DEBITO" dataDxfId="16"/>
    <tableColumn id="26" name="TRANSFERENCIA" dataDxfId="15"/>
    <tableColumn id="27" name="CHEQUE" dataDxfId="14"/>
    <tableColumn id="28" name="TOMA" dataDxfId="13"/>
    <tableColumn id="29" name="GARANTIA EXT." dataDxfId="12"/>
    <tableColumn id="30" name="COMENTARIOS" dataDxfId="11"/>
    <tableColumn id="31" name="TOTAL PAGADO" dataDxfId="10"/>
    <tableColumn id="32" name="VENDEDOR" dataDxfId="9"/>
    <tableColumn id="33" name="SEGURO DE CONTADO" dataDxfId="8"/>
    <tableColumn id="34" name="SEGURO FINANCIADO" dataDxfId="7"/>
    <tableColumn id="35" name="SERVICIOS" dataDxfId="6"/>
    <tableColumn id="36" name="ADICIONALES" dataDxfId="5"/>
    <tableColumn id="37" name="MONTO ADICIONALES" dataDxfId="4"/>
    <tableColumn id="38" name="N.ORDEN" dataDxfId="3"/>
    <tableColumn id="39" name="DECLARACION 100000" dataDxfId="2"/>
    <tableColumn id="40" name="DETALLE DE ENGANCHE" dataDxfId="1"/>
    <tableColumn id="41" name="LEY ANTILAVADO  VO. BO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1597"/>
  <sheetViews>
    <sheetView workbookViewId="0">
      <pane ySplit="1" topLeftCell="A1572" activePane="bottomLeft" state="frozen"/>
      <selection pane="bottomLeft" activeCell="L1585" sqref="L1585"/>
    </sheetView>
  </sheetViews>
  <sheetFormatPr baseColWidth="10" defaultRowHeight="12.75" customHeight="1" x14ac:dyDescent="0.25"/>
  <cols>
    <col min="1" max="1" width="11" style="19"/>
    <col min="2" max="2" width="11.125" style="14" bestFit="1" customWidth="1"/>
    <col min="3" max="3" width="10.625" style="14" customWidth="1"/>
    <col min="4" max="4" width="13" style="107" customWidth="1"/>
    <col min="5" max="5" width="10.625" style="107" customWidth="1"/>
    <col min="6" max="6" width="9.125" style="14" customWidth="1"/>
    <col min="7" max="7" width="10.75" style="14" hidden="1" customWidth="1"/>
    <col min="8" max="8" width="13.125" style="14" customWidth="1"/>
    <col min="9" max="9" width="10.625" style="14" customWidth="1"/>
    <col min="10" max="10" width="13.25" style="14" customWidth="1"/>
    <col min="11" max="11" width="10.625" style="17" customWidth="1"/>
    <col min="12" max="12" width="21.75" style="14" customWidth="1"/>
    <col min="13" max="13" width="21.125" style="14" customWidth="1"/>
    <col min="14" max="14" width="7" style="14" customWidth="1"/>
    <col min="15" max="15" width="39.875" style="14" customWidth="1"/>
    <col min="16" max="16" width="11.25" style="111" customWidth="1"/>
    <col min="17" max="18" width="13" style="111" bestFit="1" customWidth="1"/>
    <col min="19" max="19" width="8.5" style="14" customWidth="1"/>
    <col min="20" max="20" width="11.75" style="14" customWidth="1"/>
    <col min="21" max="21" width="9.375" style="18" customWidth="1"/>
    <col min="22" max="22" width="10.625" style="17" customWidth="1"/>
    <col min="23" max="23" width="10.625" style="14" customWidth="1"/>
    <col min="24" max="25" width="10.625" style="17" customWidth="1"/>
    <col min="26" max="26" width="10.625" style="14" customWidth="1"/>
    <col min="27" max="27" width="13.375" style="14" customWidth="1"/>
    <col min="28" max="31" width="12.75" style="14" customWidth="1"/>
    <col min="32" max="32" width="10.625" style="17" customWidth="1"/>
    <col min="33" max="33" width="34.375" style="17" bestFit="1" customWidth="1"/>
    <col min="34" max="34" width="10.625" style="14" customWidth="1"/>
    <col min="35" max="35" width="11.875" style="14" customWidth="1"/>
    <col min="36" max="39" width="10.625" style="14" customWidth="1"/>
    <col min="40" max="40" width="13.75" style="14" customWidth="1"/>
    <col min="41" max="1025" width="10.625" style="14" customWidth="1"/>
    <col min="1026" max="16384" width="11" style="19"/>
  </cols>
  <sheetData>
    <row r="2" spans="2:42" ht="15" x14ac:dyDescent="0.25">
      <c r="C2" s="16" t="s">
        <v>0</v>
      </c>
      <c r="L2" s="16" t="s">
        <v>1</v>
      </c>
    </row>
    <row r="5" spans="2:42" ht="71.25" x14ac:dyDescent="0.2"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5044</v>
      </c>
      <c r="H5" s="20" t="s">
        <v>7</v>
      </c>
      <c r="I5" s="20" t="s">
        <v>8</v>
      </c>
      <c r="J5" s="20" t="s">
        <v>9</v>
      </c>
      <c r="K5" s="21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112" t="s">
        <v>15</v>
      </c>
      <c r="Q5" s="112" t="s">
        <v>16</v>
      </c>
      <c r="R5" s="112" t="s">
        <v>17</v>
      </c>
      <c r="S5" s="21" t="s">
        <v>18</v>
      </c>
      <c r="T5" s="22" t="s">
        <v>19</v>
      </c>
      <c r="U5" s="23" t="s">
        <v>20</v>
      </c>
      <c r="V5" s="24" t="s">
        <v>21</v>
      </c>
      <c r="W5" s="25" t="s">
        <v>22</v>
      </c>
      <c r="X5" s="22" t="s">
        <v>23</v>
      </c>
      <c r="Y5" s="22" t="s">
        <v>24</v>
      </c>
      <c r="Z5" s="26" t="s">
        <v>25</v>
      </c>
      <c r="AA5" s="25" t="s">
        <v>26</v>
      </c>
      <c r="AB5" s="25" t="s">
        <v>27</v>
      </c>
      <c r="AC5" s="25" t="s">
        <v>28</v>
      </c>
      <c r="AD5" s="25" t="s">
        <v>29</v>
      </c>
      <c r="AE5" s="25" t="s">
        <v>30</v>
      </c>
      <c r="AF5" s="24" t="s">
        <v>31</v>
      </c>
      <c r="AG5" s="24" t="s">
        <v>32</v>
      </c>
      <c r="AH5" s="25" t="s">
        <v>33</v>
      </c>
      <c r="AI5" s="25" t="s">
        <v>34</v>
      </c>
      <c r="AJ5" s="25" t="s">
        <v>35</v>
      </c>
      <c r="AK5" s="25" t="s">
        <v>36</v>
      </c>
      <c r="AL5" s="25" t="s">
        <v>37</v>
      </c>
      <c r="AM5" s="25" t="s">
        <v>38</v>
      </c>
      <c r="AN5" s="25" t="s">
        <v>39</v>
      </c>
      <c r="AO5" s="27" t="s">
        <v>40</v>
      </c>
      <c r="AP5" s="27" t="s">
        <v>41</v>
      </c>
    </row>
    <row r="6" spans="2:42" ht="15" hidden="1" x14ac:dyDescent="0.25">
      <c r="B6" s="28">
        <v>42234</v>
      </c>
      <c r="C6" s="29">
        <v>137</v>
      </c>
      <c r="D6" s="124"/>
      <c r="E6" s="124"/>
      <c r="F6" s="29">
        <v>1</v>
      </c>
      <c r="G6" s="29"/>
      <c r="H6" s="29"/>
      <c r="I6" s="29"/>
      <c r="J6" s="29"/>
      <c r="K6" s="30"/>
      <c r="L6" s="31" t="s">
        <v>42</v>
      </c>
      <c r="M6" s="32" t="s">
        <v>43</v>
      </c>
      <c r="N6" s="29">
        <v>2015</v>
      </c>
      <c r="O6" s="29" t="s">
        <v>44</v>
      </c>
      <c r="P6" s="113">
        <v>204699.4</v>
      </c>
      <c r="Q6" s="113"/>
      <c r="R6" s="114">
        <v>204699.4</v>
      </c>
    </row>
    <row r="7" spans="2:42" ht="15" hidden="1" x14ac:dyDescent="0.25">
      <c r="B7" s="28">
        <v>42234</v>
      </c>
      <c r="C7" s="29">
        <v>311</v>
      </c>
      <c r="D7" s="124"/>
      <c r="E7" s="124"/>
      <c r="F7" s="29">
        <v>1</v>
      </c>
      <c r="G7" s="29"/>
      <c r="H7" s="29"/>
      <c r="I7" s="29"/>
      <c r="J7" s="29"/>
      <c r="K7" s="30"/>
      <c r="L7" s="33" t="s">
        <v>45</v>
      </c>
      <c r="M7" s="32" t="s">
        <v>46</v>
      </c>
      <c r="N7" s="29">
        <v>2016</v>
      </c>
      <c r="O7" s="29" t="s">
        <v>47</v>
      </c>
      <c r="P7" s="113">
        <v>142300.13</v>
      </c>
      <c r="Q7" s="113"/>
      <c r="R7" s="114">
        <v>142300.13</v>
      </c>
    </row>
    <row r="8" spans="2:42" ht="15" hidden="1" x14ac:dyDescent="0.25">
      <c r="B8" s="28">
        <v>42234</v>
      </c>
      <c r="C8" s="34"/>
      <c r="D8" s="127"/>
      <c r="E8" s="124">
        <v>12</v>
      </c>
      <c r="F8" s="29">
        <v>1</v>
      </c>
      <c r="G8" s="29"/>
      <c r="H8" s="29"/>
      <c r="I8" s="29"/>
      <c r="J8" s="29"/>
      <c r="K8" s="30"/>
      <c r="L8" s="33" t="s">
        <v>48</v>
      </c>
      <c r="M8" s="32" t="s">
        <v>49</v>
      </c>
      <c r="N8" s="29">
        <v>2014</v>
      </c>
      <c r="O8" s="29" t="s">
        <v>50</v>
      </c>
      <c r="P8" s="113">
        <v>294999.99</v>
      </c>
      <c r="Q8" s="113"/>
      <c r="R8" s="114">
        <v>294999.99</v>
      </c>
    </row>
    <row r="9" spans="2:42" ht="15" hidden="1" x14ac:dyDescent="0.25">
      <c r="B9" s="28">
        <v>42234</v>
      </c>
      <c r="C9" s="29">
        <v>172</v>
      </c>
      <c r="D9" s="124"/>
      <c r="E9" s="124"/>
      <c r="F9" s="29">
        <v>1</v>
      </c>
      <c r="G9" s="29"/>
      <c r="H9" s="29"/>
      <c r="I9" s="29"/>
      <c r="J9" s="29"/>
      <c r="K9" s="30"/>
      <c r="L9" s="33" t="s">
        <v>51</v>
      </c>
      <c r="M9" s="32" t="s">
        <v>52</v>
      </c>
      <c r="N9" s="29">
        <v>2015</v>
      </c>
      <c r="O9" s="29" t="s">
        <v>53</v>
      </c>
      <c r="P9" s="113">
        <v>189869.96</v>
      </c>
      <c r="Q9" s="113"/>
      <c r="R9" s="114">
        <v>189869.96</v>
      </c>
    </row>
    <row r="10" spans="2:42" ht="15" hidden="1" x14ac:dyDescent="0.25">
      <c r="B10" s="28">
        <v>42234</v>
      </c>
      <c r="C10" s="29">
        <v>257</v>
      </c>
      <c r="D10" s="124"/>
      <c r="E10" s="124"/>
      <c r="F10" s="29">
        <v>1</v>
      </c>
      <c r="G10" s="29"/>
      <c r="H10" s="29"/>
      <c r="I10" s="29"/>
      <c r="J10" s="29"/>
      <c r="K10" s="30"/>
      <c r="L10" s="33" t="s">
        <v>54</v>
      </c>
      <c r="M10" s="32" t="s">
        <v>55</v>
      </c>
      <c r="N10" s="29">
        <v>2015</v>
      </c>
      <c r="O10" s="29" t="s">
        <v>56</v>
      </c>
      <c r="P10" s="113">
        <v>149301.28</v>
      </c>
      <c r="Q10" s="113"/>
      <c r="R10" s="114">
        <v>149301.28</v>
      </c>
    </row>
    <row r="11" spans="2:42" ht="15" hidden="1" x14ac:dyDescent="0.25">
      <c r="B11" s="28">
        <v>42235</v>
      </c>
      <c r="C11" s="29">
        <v>204</v>
      </c>
      <c r="D11" s="124"/>
      <c r="E11" s="124"/>
      <c r="F11" s="29">
        <v>1</v>
      </c>
      <c r="G11" s="29"/>
      <c r="H11" s="29"/>
      <c r="I11" s="29"/>
      <c r="J11" s="29"/>
      <c r="K11" s="30"/>
      <c r="L11" s="33" t="s">
        <v>57</v>
      </c>
      <c r="M11" s="32" t="s">
        <v>58</v>
      </c>
      <c r="N11" s="29">
        <v>2015</v>
      </c>
      <c r="O11" s="29" t="s">
        <v>59</v>
      </c>
      <c r="P11" s="113">
        <v>202200</v>
      </c>
      <c r="Q11" s="113"/>
      <c r="R11" s="114">
        <v>202200</v>
      </c>
    </row>
    <row r="12" spans="2:42" ht="15" hidden="1" x14ac:dyDescent="0.25">
      <c r="B12" s="28">
        <v>42235</v>
      </c>
      <c r="C12" s="29">
        <v>304</v>
      </c>
      <c r="D12" s="124"/>
      <c r="E12" s="124"/>
      <c r="F12" s="29">
        <v>1</v>
      </c>
      <c r="G12" s="29"/>
      <c r="H12" s="29"/>
      <c r="I12" s="29"/>
      <c r="J12" s="29"/>
      <c r="K12" s="30"/>
      <c r="L12" s="33" t="s">
        <v>60</v>
      </c>
      <c r="M12" s="32" t="s">
        <v>61</v>
      </c>
      <c r="N12" s="29">
        <v>2016</v>
      </c>
      <c r="O12" s="29" t="s">
        <v>62</v>
      </c>
      <c r="P12" s="113">
        <v>230100</v>
      </c>
      <c r="Q12" s="113"/>
      <c r="R12" s="114">
        <v>230100</v>
      </c>
    </row>
    <row r="13" spans="2:42" ht="15" hidden="1" x14ac:dyDescent="0.25">
      <c r="B13" s="28">
        <v>42235</v>
      </c>
      <c r="C13" s="29">
        <v>215</v>
      </c>
      <c r="D13" s="124"/>
      <c r="E13" s="124"/>
      <c r="F13" s="29">
        <v>1</v>
      </c>
      <c r="G13" s="29"/>
      <c r="H13" s="29"/>
      <c r="I13" s="29"/>
      <c r="J13" s="29"/>
      <c r="K13" s="30"/>
      <c r="L13" s="33" t="s">
        <v>63</v>
      </c>
      <c r="M13" s="32" t="s">
        <v>64</v>
      </c>
      <c r="N13" s="29">
        <v>2015</v>
      </c>
      <c r="O13" s="29" t="s">
        <v>65</v>
      </c>
      <c r="P13" s="113">
        <v>209900.84</v>
      </c>
      <c r="Q13" s="113"/>
      <c r="R13" s="114">
        <v>209900.84</v>
      </c>
    </row>
    <row r="14" spans="2:42" ht="15" hidden="1" x14ac:dyDescent="0.25">
      <c r="B14" s="28">
        <v>42235</v>
      </c>
      <c r="C14" s="29">
        <v>309</v>
      </c>
      <c r="D14" s="124"/>
      <c r="E14" s="124"/>
      <c r="F14" s="29">
        <v>1</v>
      </c>
      <c r="G14" s="29"/>
      <c r="H14" s="29"/>
      <c r="I14" s="29"/>
      <c r="J14" s="29"/>
      <c r="K14" s="30"/>
      <c r="L14" s="33" t="s">
        <v>66</v>
      </c>
      <c r="M14" s="32" t="s">
        <v>67</v>
      </c>
      <c r="N14" s="29">
        <v>2015</v>
      </c>
      <c r="O14" s="29" t="s">
        <v>68</v>
      </c>
      <c r="P14" s="113">
        <v>340287</v>
      </c>
      <c r="Q14" s="113"/>
      <c r="R14" s="114">
        <v>340287</v>
      </c>
    </row>
    <row r="15" spans="2:42" ht="15" hidden="1" x14ac:dyDescent="0.25">
      <c r="B15" s="28">
        <v>42236</v>
      </c>
      <c r="C15" s="29">
        <v>102</v>
      </c>
      <c r="D15" s="124"/>
      <c r="E15" s="124"/>
      <c r="F15" s="29">
        <v>1</v>
      </c>
      <c r="G15" s="29"/>
      <c r="H15" s="29"/>
      <c r="I15" s="29"/>
      <c r="J15" s="29"/>
      <c r="K15" s="30"/>
      <c r="L15" s="33" t="s">
        <v>69</v>
      </c>
      <c r="M15" s="32" t="s">
        <v>70</v>
      </c>
      <c r="N15" s="29">
        <v>2015</v>
      </c>
      <c r="O15" s="29" t="s">
        <v>71</v>
      </c>
      <c r="P15" s="113">
        <v>149301</v>
      </c>
      <c r="Q15" s="113"/>
      <c r="R15" s="114">
        <v>149301</v>
      </c>
    </row>
    <row r="16" spans="2:42" ht="15" hidden="1" x14ac:dyDescent="0.25">
      <c r="B16" s="28">
        <v>42236</v>
      </c>
      <c r="C16" s="29"/>
      <c r="D16" s="124"/>
      <c r="E16" s="124">
        <v>80</v>
      </c>
      <c r="F16" s="29">
        <v>1</v>
      </c>
      <c r="G16" s="29"/>
      <c r="H16" s="29"/>
      <c r="I16" s="29"/>
      <c r="J16" s="29"/>
      <c r="K16" s="30"/>
      <c r="L16" s="33" t="s">
        <v>72</v>
      </c>
      <c r="M16" s="32" t="s">
        <v>73</v>
      </c>
      <c r="N16" s="29">
        <v>2010</v>
      </c>
      <c r="O16" s="29" t="s">
        <v>74</v>
      </c>
      <c r="P16" s="113">
        <v>140000</v>
      </c>
      <c r="Q16" s="113"/>
      <c r="R16" s="114">
        <v>140000</v>
      </c>
    </row>
    <row r="17" spans="2:18" ht="15" hidden="1" x14ac:dyDescent="0.25">
      <c r="B17" s="28">
        <v>42237</v>
      </c>
      <c r="C17" s="29">
        <v>175</v>
      </c>
      <c r="D17" s="124"/>
      <c r="E17" s="124"/>
      <c r="F17" s="29">
        <v>1</v>
      </c>
      <c r="G17" s="29"/>
      <c r="H17" s="29"/>
      <c r="I17" s="29"/>
      <c r="J17" s="29"/>
      <c r="K17" s="30"/>
      <c r="L17" s="33" t="s">
        <v>75</v>
      </c>
      <c r="M17" s="32" t="s">
        <v>76</v>
      </c>
      <c r="N17" s="29">
        <v>2015</v>
      </c>
      <c r="O17" s="29" t="s">
        <v>77</v>
      </c>
      <c r="P17" s="113">
        <v>189869.96</v>
      </c>
      <c r="Q17" s="113"/>
      <c r="R17" s="114">
        <v>189869.96</v>
      </c>
    </row>
    <row r="18" spans="2:18" ht="15" hidden="1" x14ac:dyDescent="0.25">
      <c r="B18" s="28">
        <v>42238</v>
      </c>
      <c r="C18" s="29">
        <v>283</v>
      </c>
      <c r="D18" s="124"/>
      <c r="E18" s="124"/>
      <c r="F18" s="29">
        <v>1</v>
      </c>
      <c r="G18" s="29"/>
      <c r="H18" s="29"/>
      <c r="I18" s="29"/>
      <c r="J18" s="29"/>
      <c r="K18" s="30"/>
      <c r="L18" s="33" t="s">
        <v>78</v>
      </c>
      <c r="M18" s="32" t="s">
        <v>79</v>
      </c>
      <c r="N18" s="29">
        <v>2016</v>
      </c>
      <c r="O18" s="29" t="s">
        <v>80</v>
      </c>
      <c r="P18" s="113">
        <v>146700.56</v>
      </c>
      <c r="Q18" s="113"/>
      <c r="R18" s="114">
        <v>146700.56</v>
      </c>
    </row>
    <row r="19" spans="2:18" ht="15" hidden="1" x14ac:dyDescent="0.25">
      <c r="B19" s="28">
        <v>42238</v>
      </c>
      <c r="C19" s="29">
        <v>296</v>
      </c>
      <c r="D19" s="124"/>
      <c r="E19" s="124"/>
      <c r="F19" s="29">
        <v>1</v>
      </c>
      <c r="G19" s="29"/>
      <c r="H19" s="29"/>
      <c r="I19" s="29"/>
      <c r="J19" s="29"/>
      <c r="K19" s="30"/>
      <c r="L19" s="33" t="s">
        <v>81</v>
      </c>
      <c r="M19" s="32" t="s">
        <v>82</v>
      </c>
      <c r="N19" s="29">
        <v>2015</v>
      </c>
      <c r="O19" s="29" t="s">
        <v>83</v>
      </c>
      <c r="P19" s="113">
        <v>185905.44</v>
      </c>
      <c r="Q19" s="113"/>
      <c r="R19" s="114">
        <v>185905.44</v>
      </c>
    </row>
    <row r="20" spans="2:18" ht="15" hidden="1" x14ac:dyDescent="0.25">
      <c r="B20" s="28">
        <v>42238</v>
      </c>
      <c r="C20" s="29">
        <v>316</v>
      </c>
      <c r="D20" s="124"/>
      <c r="E20" s="124"/>
      <c r="F20" s="29">
        <v>1</v>
      </c>
      <c r="G20" s="29"/>
      <c r="H20" s="29"/>
      <c r="I20" s="29"/>
      <c r="J20" s="29"/>
      <c r="K20" s="30"/>
      <c r="L20" s="33" t="s">
        <v>84</v>
      </c>
      <c r="M20" s="32" t="s">
        <v>85</v>
      </c>
      <c r="N20" s="29">
        <v>2015</v>
      </c>
      <c r="O20" s="29" t="s">
        <v>86</v>
      </c>
      <c r="P20" s="113">
        <v>431899.63</v>
      </c>
      <c r="Q20" s="113"/>
      <c r="R20" s="114">
        <v>431899.63</v>
      </c>
    </row>
    <row r="21" spans="2:18" ht="15" hidden="1" x14ac:dyDescent="0.25">
      <c r="B21" s="28">
        <v>42240</v>
      </c>
      <c r="C21" s="29"/>
      <c r="D21" s="124"/>
      <c r="E21" s="124">
        <v>91</v>
      </c>
      <c r="F21" s="29">
        <v>1</v>
      </c>
      <c r="G21" s="29"/>
      <c r="H21" s="29"/>
      <c r="I21" s="29"/>
      <c r="J21" s="29"/>
      <c r="K21" s="30"/>
      <c r="L21" s="33" t="s">
        <v>87</v>
      </c>
      <c r="M21" s="32" t="s">
        <v>49</v>
      </c>
      <c r="N21" s="29">
        <v>2015</v>
      </c>
      <c r="O21" s="29" t="s">
        <v>88</v>
      </c>
      <c r="P21" s="113">
        <v>320000</v>
      </c>
      <c r="Q21" s="113"/>
      <c r="R21" s="114">
        <v>320000</v>
      </c>
    </row>
    <row r="22" spans="2:18" ht="15" hidden="1" x14ac:dyDescent="0.25">
      <c r="B22" s="28">
        <v>42240</v>
      </c>
      <c r="C22" s="29"/>
      <c r="D22" s="124"/>
      <c r="E22" s="124">
        <v>95</v>
      </c>
      <c r="F22" s="29">
        <v>1</v>
      </c>
      <c r="G22" s="29"/>
      <c r="H22" s="29"/>
      <c r="I22" s="29"/>
      <c r="J22" s="29"/>
      <c r="K22" s="30"/>
      <c r="L22" s="33" t="s">
        <v>89</v>
      </c>
      <c r="M22" s="32" t="s">
        <v>90</v>
      </c>
      <c r="N22" s="29">
        <v>2015</v>
      </c>
      <c r="O22" s="29" t="s">
        <v>91</v>
      </c>
      <c r="P22" s="113">
        <v>101000.01</v>
      </c>
      <c r="Q22" s="113"/>
      <c r="R22" s="114">
        <v>101000.01</v>
      </c>
    </row>
    <row r="23" spans="2:18" ht="15" hidden="1" x14ac:dyDescent="0.25">
      <c r="B23" s="28">
        <v>42240</v>
      </c>
      <c r="C23" s="29">
        <v>186</v>
      </c>
      <c r="D23" s="124"/>
      <c r="E23" s="124"/>
      <c r="F23" s="29">
        <v>1</v>
      </c>
      <c r="G23" s="29"/>
      <c r="H23" s="29"/>
      <c r="I23" s="29"/>
      <c r="J23" s="29"/>
      <c r="K23" s="30"/>
      <c r="L23" s="33" t="s">
        <v>92</v>
      </c>
      <c r="M23" s="32" t="s">
        <v>93</v>
      </c>
      <c r="N23" s="29">
        <v>2015</v>
      </c>
      <c r="O23" s="29" t="s">
        <v>94</v>
      </c>
      <c r="P23" s="113">
        <v>228780</v>
      </c>
      <c r="Q23" s="113"/>
      <c r="R23" s="114">
        <v>228780</v>
      </c>
    </row>
    <row r="24" spans="2:18" ht="15" hidden="1" x14ac:dyDescent="0.25">
      <c r="B24" s="28">
        <v>42241</v>
      </c>
      <c r="C24" s="29">
        <v>320</v>
      </c>
      <c r="D24" s="124"/>
      <c r="E24" s="124"/>
      <c r="F24" s="29">
        <v>1</v>
      </c>
      <c r="G24" s="29"/>
      <c r="H24" s="29"/>
      <c r="I24" s="29"/>
      <c r="J24" s="29"/>
      <c r="K24" s="30"/>
      <c r="L24" s="33" t="s">
        <v>95</v>
      </c>
      <c r="M24" s="32" t="s">
        <v>96</v>
      </c>
      <c r="N24" s="29">
        <v>2016</v>
      </c>
      <c r="O24" s="29" t="s">
        <v>97</v>
      </c>
      <c r="P24" s="113">
        <v>283436.71999999997</v>
      </c>
      <c r="Q24" s="113"/>
      <c r="R24" s="114">
        <v>283436.71999999997</v>
      </c>
    </row>
    <row r="25" spans="2:18" ht="15" hidden="1" x14ac:dyDescent="0.25">
      <c r="B25" s="28">
        <v>42241</v>
      </c>
      <c r="C25" s="29">
        <v>166</v>
      </c>
      <c r="D25" s="124"/>
      <c r="E25" s="124"/>
      <c r="F25" s="29">
        <v>1</v>
      </c>
      <c r="G25" s="29"/>
      <c r="H25" s="29"/>
      <c r="I25" s="29"/>
      <c r="J25" s="29"/>
      <c r="K25" s="30"/>
      <c r="L25" s="33" t="s">
        <v>98</v>
      </c>
      <c r="M25" s="32" t="s">
        <v>64</v>
      </c>
      <c r="N25" s="29">
        <v>2015</v>
      </c>
      <c r="O25" s="29" t="s">
        <v>99</v>
      </c>
      <c r="P25" s="113">
        <v>205917.44</v>
      </c>
      <c r="Q25" s="113"/>
      <c r="R25" s="114">
        <v>205917.44</v>
      </c>
    </row>
    <row r="26" spans="2:18" ht="15" hidden="1" x14ac:dyDescent="0.25">
      <c r="B26" s="28">
        <v>42241</v>
      </c>
      <c r="C26" s="29">
        <v>335</v>
      </c>
      <c r="D26" s="124"/>
      <c r="E26" s="124" t="s">
        <v>100</v>
      </c>
      <c r="F26" s="29">
        <v>1</v>
      </c>
      <c r="G26" s="29"/>
      <c r="H26" s="29"/>
      <c r="I26" s="29"/>
      <c r="J26" s="29"/>
      <c r="K26" s="30"/>
      <c r="L26" s="33" t="s">
        <v>101</v>
      </c>
      <c r="M26" s="32" t="s">
        <v>102</v>
      </c>
      <c r="N26" s="29">
        <v>2016</v>
      </c>
      <c r="O26" s="29" t="s">
        <v>103</v>
      </c>
      <c r="P26" s="113">
        <v>230105</v>
      </c>
      <c r="Q26" s="113"/>
      <c r="R26" s="114">
        <v>230105</v>
      </c>
    </row>
    <row r="27" spans="2:18" ht="15" hidden="1" x14ac:dyDescent="0.25">
      <c r="B27" s="28">
        <v>42241</v>
      </c>
      <c r="C27" s="29" t="s">
        <v>100</v>
      </c>
      <c r="D27" s="124"/>
      <c r="E27" s="124">
        <v>97</v>
      </c>
      <c r="F27" s="29">
        <v>1</v>
      </c>
      <c r="G27" s="29"/>
      <c r="H27" s="29"/>
      <c r="I27" s="29"/>
      <c r="J27" s="29"/>
      <c r="K27" s="30"/>
      <c r="L27" s="33" t="s">
        <v>104</v>
      </c>
      <c r="M27" s="32" t="s">
        <v>49</v>
      </c>
      <c r="N27" s="29">
        <v>2012</v>
      </c>
      <c r="O27" s="29" t="s">
        <v>105</v>
      </c>
      <c r="P27" s="113">
        <v>145000</v>
      </c>
      <c r="Q27" s="113"/>
      <c r="R27" s="114">
        <v>145000</v>
      </c>
    </row>
    <row r="28" spans="2:18" ht="15" hidden="1" x14ac:dyDescent="0.25">
      <c r="B28" s="28">
        <v>42241</v>
      </c>
      <c r="C28" s="29">
        <v>347</v>
      </c>
      <c r="D28" s="124"/>
      <c r="E28" s="124"/>
      <c r="F28" s="29">
        <v>1</v>
      </c>
      <c r="G28" s="29"/>
      <c r="H28" s="29"/>
      <c r="I28" s="29"/>
      <c r="J28" s="29"/>
      <c r="K28" s="30"/>
      <c r="L28" s="33" t="s">
        <v>106</v>
      </c>
      <c r="M28" s="32" t="s">
        <v>61</v>
      </c>
      <c r="N28" s="29">
        <v>2015</v>
      </c>
      <c r="O28" s="29" t="s">
        <v>107</v>
      </c>
      <c r="P28" s="113">
        <v>223993.24</v>
      </c>
      <c r="Q28" s="113"/>
      <c r="R28" s="114">
        <v>223993.24</v>
      </c>
    </row>
    <row r="29" spans="2:18" ht="15" hidden="1" x14ac:dyDescent="0.25">
      <c r="B29" s="28">
        <v>42241</v>
      </c>
      <c r="C29" s="29">
        <v>308</v>
      </c>
      <c r="D29" s="124"/>
      <c r="E29" s="124"/>
      <c r="F29" s="29">
        <v>1</v>
      </c>
      <c r="G29" s="29"/>
      <c r="H29" s="29"/>
      <c r="I29" s="29"/>
      <c r="J29" s="29"/>
      <c r="K29" s="30"/>
      <c r="L29" s="33" t="s">
        <v>108</v>
      </c>
      <c r="M29" s="32" t="s">
        <v>58</v>
      </c>
      <c r="N29" s="29">
        <v>2015</v>
      </c>
      <c r="O29" s="29" t="s">
        <v>109</v>
      </c>
      <c r="P29" s="113">
        <v>194938</v>
      </c>
      <c r="Q29" s="113"/>
      <c r="R29" s="114">
        <v>194938</v>
      </c>
    </row>
    <row r="30" spans="2:18" ht="15" hidden="1" x14ac:dyDescent="0.25">
      <c r="B30" s="28">
        <v>42241</v>
      </c>
      <c r="C30" s="29"/>
      <c r="D30" s="124"/>
      <c r="E30" s="124">
        <v>81</v>
      </c>
      <c r="F30" s="29">
        <v>1</v>
      </c>
      <c r="G30" s="29"/>
      <c r="H30" s="29"/>
      <c r="I30" s="29"/>
      <c r="J30" s="29"/>
      <c r="K30" s="30"/>
      <c r="L30" s="33" t="s">
        <v>110</v>
      </c>
      <c r="M30" s="32" t="s">
        <v>111</v>
      </c>
      <c r="N30" s="29">
        <v>2010</v>
      </c>
      <c r="O30" s="29" t="s">
        <v>112</v>
      </c>
      <c r="P30" s="113">
        <v>145000</v>
      </c>
      <c r="Q30" s="113"/>
      <c r="R30" s="114">
        <v>145000</v>
      </c>
    </row>
    <row r="31" spans="2:18" ht="15" hidden="1" x14ac:dyDescent="0.25">
      <c r="B31" s="28">
        <v>42241</v>
      </c>
      <c r="C31" s="29">
        <v>258</v>
      </c>
      <c r="D31" s="124"/>
      <c r="E31" s="124"/>
      <c r="F31" s="29">
        <v>1</v>
      </c>
      <c r="G31" s="29"/>
      <c r="H31" s="29"/>
      <c r="I31" s="29"/>
      <c r="J31" s="29"/>
      <c r="K31" s="30"/>
      <c r="L31" s="33" t="s">
        <v>113</v>
      </c>
      <c r="M31" s="32" t="s">
        <v>114</v>
      </c>
      <c r="N31" s="29">
        <v>2015</v>
      </c>
      <c r="O31" s="29" t="s">
        <v>115</v>
      </c>
      <c r="P31" s="113">
        <v>174500</v>
      </c>
      <c r="Q31" s="113"/>
      <c r="R31" s="114">
        <v>174500</v>
      </c>
    </row>
    <row r="32" spans="2:18" ht="15" hidden="1" x14ac:dyDescent="0.25">
      <c r="B32" s="28">
        <v>42242</v>
      </c>
      <c r="C32" s="29">
        <v>315</v>
      </c>
      <c r="D32" s="124"/>
      <c r="E32" s="124"/>
      <c r="F32" s="29">
        <v>1</v>
      </c>
      <c r="G32" s="29"/>
      <c r="H32" s="29"/>
      <c r="I32" s="29"/>
      <c r="J32" s="29"/>
      <c r="K32" s="30"/>
      <c r="L32" s="33" t="s">
        <v>116</v>
      </c>
      <c r="M32" s="32" t="s">
        <v>117</v>
      </c>
      <c r="N32" s="29">
        <v>2015</v>
      </c>
      <c r="O32" s="29" t="s">
        <v>118</v>
      </c>
      <c r="P32" s="113">
        <v>471430.05</v>
      </c>
      <c r="Q32" s="113"/>
      <c r="R32" s="114">
        <v>471430.05</v>
      </c>
    </row>
    <row r="33" spans="2:18" ht="15" hidden="1" x14ac:dyDescent="0.25">
      <c r="B33" s="28">
        <v>42244</v>
      </c>
      <c r="C33" s="29">
        <v>364</v>
      </c>
      <c r="D33" s="124"/>
      <c r="E33" s="124"/>
      <c r="F33" s="29">
        <v>1</v>
      </c>
      <c r="G33" s="29"/>
      <c r="H33" s="29"/>
      <c r="I33" s="29"/>
      <c r="J33" s="29"/>
      <c r="K33" s="30"/>
      <c r="L33" s="33" t="s">
        <v>119</v>
      </c>
      <c r="M33" s="32" t="s">
        <v>46</v>
      </c>
      <c r="N33" s="29">
        <v>2015</v>
      </c>
      <c r="O33" s="29" t="s">
        <v>120</v>
      </c>
      <c r="P33" s="113">
        <v>140700</v>
      </c>
      <c r="Q33" s="113"/>
      <c r="R33" s="114">
        <v>140700</v>
      </c>
    </row>
    <row r="34" spans="2:18" ht="15" hidden="1" x14ac:dyDescent="0.25">
      <c r="B34" s="28">
        <v>42244</v>
      </c>
      <c r="C34" s="29">
        <v>288</v>
      </c>
      <c r="D34" s="124"/>
      <c r="E34" s="124"/>
      <c r="F34" s="29">
        <v>1</v>
      </c>
      <c r="G34" s="29"/>
      <c r="H34" s="29"/>
      <c r="I34" s="29"/>
      <c r="J34" s="29"/>
      <c r="K34" s="30"/>
      <c r="L34" s="33" t="s">
        <v>121</v>
      </c>
      <c r="M34" s="32" t="s">
        <v>96</v>
      </c>
      <c r="N34" s="29">
        <v>2016</v>
      </c>
      <c r="O34" s="29" t="s">
        <v>122</v>
      </c>
      <c r="P34" s="113">
        <v>295136</v>
      </c>
      <c r="Q34" s="113"/>
      <c r="R34" s="114">
        <v>295136</v>
      </c>
    </row>
    <row r="35" spans="2:18" ht="15" hidden="1" x14ac:dyDescent="0.25">
      <c r="B35" s="28">
        <v>42244</v>
      </c>
      <c r="C35" s="29">
        <v>297</v>
      </c>
      <c r="D35" s="124"/>
      <c r="E35" s="124"/>
      <c r="F35" s="29">
        <v>1</v>
      </c>
      <c r="G35" s="29"/>
      <c r="H35" s="29"/>
      <c r="I35" s="29"/>
      <c r="J35" s="29"/>
      <c r="K35" s="30"/>
      <c r="L35" s="33" t="s">
        <v>123</v>
      </c>
      <c r="M35" s="32" t="s">
        <v>58</v>
      </c>
      <c r="N35" s="29">
        <v>2015</v>
      </c>
      <c r="O35" s="29" t="s">
        <v>124</v>
      </c>
      <c r="P35" s="113">
        <v>204042</v>
      </c>
      <c r="Q35" s="113"/>
      <c r="R35" s="114">
        <v>204042</v>
      </c>
    </row>
    <row r="36" spans="2:18" ht="15" hidden="1" x14ac:dyDescent="0.25">
      <c r="B36" s="28">
        <v>42244</v>
      </c>
      <c r="C36" s="29">
        <v>206</v>
      </c>
      <c r="D36" s="124"/>
      <c r="E36" s="124"/>
      <c r="F36" s="29">
        <v>1</v>
      </c>
      <c r="G36" s="29"/>
      <c r="H36" s="29"/>
      <c r="I36" s="29"/>
      <c r="J36" s="29"/>
      <c r="K36" s="30"/>
      <c r="L36" s="33" t="s">
        <v>125</v>
      </c>
      <c r="M36" s="32" t="s">
        <v>46</v>
      </c>
      <c r="N36" s="29">
        <v>2016</v>
      </c>
      <c r="O36" s="29" t="s">
        <v>126</v>
      </c>
      <c r="P36" s="113">
        <v>143919.89000000001</v>
      </c>
      <c r="Q36" s="113"/>
      <c r="R36" s="114">
        <v>143919.89000000001</v>
      </c>
    </row>
    <row r="37" spans="2:18" ht="15" hidden="1" x14ac:dyDescent="0.25">
      <c r="B37" s="28">
        <v>42244</v>
      </c>
      <c r="C37" s="29">
        <v>266</v>
      </c>
      <c r="D37" s="124"/>
      <c r="E37" s="124"/>
      <c r="F37" s="29">
        <v>1</v>
      </c>
      <c r="G37" s="29"/>
      <c r="H37" s="29"/>
      <c r="I37" s="29"/>
      <c r="J37" s="29"/>
      <c r="K37" s="30"/>
      <c r="L37" s="33" t="s">
        <v>127</v>
      </c>
      <c r="M37" s="32" t="s">
        <v>128</v>
      </c>
      <c r="N37" s="29">
        <v>2016</v>
      </c>
      <c r="O37" s="29" t="s">
        <v>129</v>
      </c>
      <c r="P37" s="113">
        <v>209900.84</v>
      </c>
      <c r="Q37" s="113"/>
      <c r="R37" s="114">
        <v>209900.84</v>
      </c>
    </row>
    <row r="38" spans="2:18" ht="15" hidden="1" x14ac:dyDescent="0.25">
      <c r="B38" s="28">
        <v>42245</v>
      </c>
      <c r="C38" s="29">
        <v>337</v>
      </c>
      <c r="D38" s="124"/>
      <c r="E38" s="124"/>
      <c r="F38" s="29">
        <v>1</v>
      </c>
      <c r="G38" s="29"/>
      <c r="H38" s="29"/>
      <c r="I38" s="29"/>
      <c r="J38" s="29"/>
      <c r="K38" s="30"/>
      <c r="L38" s="33" t="s">
        <v>130</v>
      </c>
      <c r="M38" s="32" t="s">
        <v>131</v>
      </c>
      <c r="N38" s="29">
        <v>2016</v>
      </c>
      <c r="O38" s="29" t="s">
        <v>132</v>
      </c>
      <c r="P38" s="113">
        <v>158700.84</v>
      </c>
      <c r="Q38" s="113"/>
      <c r="R38" s="114">
        <v>158700.84</v>
      </c>
    </row>
    <row r="39" spans="2:18" ht="15" hidden="1" x14ac:dyDescent="0.25">
      <c r="B39" s="28">
        <v>42245</v>
      </c>
      <c r="C39" s="29">
        <v>326</v>
      </c>
      <c r="D39" s="124"/>
      <c r="E39" s="124"/>
      <c r="F39" s="29">
        <v>1</v>
      </c>
      <c r="G39" s="29"/>
      <c r="H39" s="29"/>
      <c r="I39" s="29"/>
      <c r="J39" s="29"/>
      <c r="K39" s="30"/>
      <c r="L39" s="33" t="s">
        <v>133</v>
      </c>
      <c r="M39" s="32" t="s">
        <v>76</v>
      </c>
      <c r="N39" s="29">
        <v>2015</v>
      </c>
      <c r="O39" s="29" t="s">
        <v>134</v>
      </c>
      <c r="P39" s="113">
        <v>189869.96</v>
      </c>
      <c r="Q39" s="113"/>
      <c r="R39" s="114">
        <v>189869.96</v>
      </c>
    </row>
    <row r="40" spans="2:18" ht="15" hidden="1" x14ac:dyDescent="0.25">
      <c r="B40" s="28">
        <v>42247</v>
      </c>
      <c r="C40" s="29">
        <v>148</v>
      </c>
      <c r="D40" s="124"/>
      <c r="E40" s="124"/>
      <c r="F40" s="29">
        <v>1</v>
      </c>
      <c r="G40" s="29"/>
      <c r="H40" s="29"/>
      <c r="I40" s="29"/>
      <c r="J40" s="29"/>
      <c r="K40" s="30"/>
      <c r="L40" s="33" t="s">
        <v>135</v>
      </c>
      <c r="M40" s="32" t="s">
        <v>114</v>
      </c>
      <c r="N40" s="29">
        <v>2015</v>
      </c>
      <c r="O40" s="29" t="s">
        <v>136</v>
      </c>
      <c r="P40" s="113">
        <v>181260</v>
      </c>
      <c r="Q40" s="113"/>
      <c r="R40" s="114">
        <v>181260</v>
      </c>
    </row>
    <row r="41" spans="2:18" ht="15" hidden="1" x14ac:dyDescent="0.25">
      <c r="B41" s="28">
        <v>42247</v>
      </c>
      <c r="C41" s="29">
        <v>313</v>
      </c>
      <c r="D41" s="124"/>
      <c r="E41" s="124"/>
      <c r="F41" s="29">
        <v>1</v>
      </c>
      <c r="G41" s="29"/>
      <c r="H41" s="29"/>
      <c r="I41" s="29"/>
      <c r="J41" s="29"/>
      <c r="K41" s="30"/>
      <c r="L41" s="33" t="s">
        <v>137</v>
      </c>
      <c r="M41" s="32" t="s">
        <v>138</v>
      </c>
      <c r="N41" s="29">
        <v>2016</v>
      </c>
      <c r="O41" s="29" t="s">
        <v>139</v>
      </c>
      <c r="P41" s="113">
        <v>262500</v>
      </c>
      <c r="Q41" s="113"/>
      <c r="R41" s="114">
        <v>262500</v>
      </c>
    </row>
    <row r="42" spans="2:18" ht="15" hidden="1" x14ac:dyDescent="0.25">
      <c r="B42" s="28">
        <v>42247</v>
      </c>
      <c r="C42" s="29">
        <v>346</v>
      </c>
      <c r="D42" s="124"/>
      <c r="E42" s="124"/>
      <c r="F42" s="29">
        <v>1</v>
      </c>
      <c r="G42" s="29"/>
      <c r="H42" s="29"/>
      <c r="I42" s="29"/>
      <c r="J42" s="29"/>
      <c r="K42" s="30"/>
      <c r="L42" s="33" t="s">
        <v>140</v>
      </c>
      <c r="M42" s="32" t="s">
        <v>64</v>
      </c>
      <c r="N42" s="29">
        <v>2016</v>
      </c>
      <c r="O42" s="29" t="s">
        <v>141</v>
      </c>
      <c r="P42" s="113">
        <v>209900</v>
      </c>
      <c r="Q42" s="113"/>
      <c r="R42" s="114">
        <v>209900</v>
      </c>
    </row>
    <row r="43" spans="2:18" ht="15" hidden="1" x14ac:dyDescent="0.25">
      <c r="B43" s="28">
        <v>42248</v>
      </c>
      <c r="C43" s="29"/>
      <c r="D43" s="124"/>
      <c r="E43" s="124">
        <v>82</v>
      </c>
      <c r="F43" s="29">
        <v>1</v>
      </c>
      <c r="G43" s="29"/>
      <c r="H43" s="29"/>
      <c r="I43" s="29"/>
      <c r="J43" s="29"/>
      <c r="K43" s="30"/>
      <c r="L43" s="33" t="s">
        <v>142</v>
      </c>
      <c r="M43" s="32" t="s">
        <v>90</v>
      </c>
      <c r="N43" s="29">
        <v>2012</v>
      </c>
      <c r="O43" s="29" t="s">
        <v>143</v>
      </c>
      <c r="P43" s="113">
        <v>135000</v>
      </c>
      <c r="Q43" s="113"/>
      <c r="R43" s="114">
        <v>135000</v>
      </c>
    </row>
    <row r="44" spans="2:18" ht="15" hidden="1" x14ac:dyDescent="0.25">
      <c r="B44" s="28">
        <v>42248</v>
      </c>
      <c r="C44" s="29">
        <v>197</v>
      </c>
      <c r="D44" s="124"/>
      <c r="E44" s="124"/>
      <c r="F44" s="29">
        <v>1</v>
      </c>
      <c r="G44" s="29"/>
      <c r="H44" s="29"/>
      <c r="I44" s="29"/>
      <c r="J44" s="29"/>
      <c r="K44" s="30"/>
      <c r="L44" s="33" t="s">
        <v>144</v>
      </c>
      <c r="M44" s="32" t="s">
        <v>128</v>
      </c>
      <c r="N44" s="29">
        <v>2015</v>
      </c>
      <c r="O44" s="29" t="s">
        <v>145</v>
      </c>
      <c r="P44" s="113">
        <v>209900.84</v>
      </c>
      <c r="Q44" s="113"/>
      <c r="R44" s="114">
        <v>209900.84</v>
      </c>
    </row>
    <row r="45" spans="2:18" ht="15" hidden="1" x14ac:dyDescent="0.25">
      <c r="B45" s="28">
        <v>42248</v>
      </c>
      <c r="C45" s="29"/>
      <c r="D45" s="124"/>
      <c r="E45" s="124">
        <v>94</v>
      </c>
      <c r="F45" s="29">
        <v>1</v>
      </c>
      <c r="G45" s="29"/>
      <c r="H45" s="29"/>
      <c r="I45" s="29"/>
      <c r="J45" s="29"/>
      <c r="K45" s="30"/>
      <c r="L45" s="33" t="s">
        <v>146</v>
      </c>
      <c r="M45" s="32" t="s">
        <v>147</v>
      </c>
      <c r="N45" s="29">
        <v>2012</v>
      </c>
      <c r="O45" s="29" t="s">
        <v>148</v>
      </c>
      <c r="P45" s="113">
        <v>117000</v>
      </c>
      <c r="Q45" s="113"/>
      <c r="R45" s="114">
        <v>117000</v>
      </c>
    </row>
    <row r="46" spans="2:18" ht="15" hidden="1" x14ac:dyDescent="0.25">
      <c r="B46" s="28">
        <v>42248</v>
      </c>
      <c r="C46" s="29">
        <v>226</v>
      </c>
      <c r="D46" s="124"/>
      <c r="E46" s="124"/>
      <c r="F46" s="29">
        <v>1</v>
      </c>
      <c r="G46" s="29"/>
      <c r="H46" s="29"/>
      <c r="I46" s="29"/>
      <c r="J46" s="29"/>
      <c r="K46" s="30"/>
      <c r="L46" s="33" t="s">
        <v>149</v>
      </c>
      <c r="M46" s="32" t="s">
        <v>150</v>
      </c>
      <c r="N46" s="29">
        <v>2015</v>
      </c>
      <c r="O46" s="29" t="s">
        <v>151</v>
      </c>
      <c r="P46" s="113">
        <v>283880.32000000001</v>
      </c>
      <c r="Q46" s="113"/>
      <c r="R46" s="114">
        <v>283880.32000000001</v>
      </c>
    </row>
    <row r="47" spans="2:18" ht="15" hidden="1" x14ac:dyDescent="0.25">
      <c r="B47" s="28">
        <v>42248</v>
      </c>
      <c r="C47" s="29">
        <v>368</v>
      </c>
      <c r="D47" s="124"/>
      <c r="E47" s="124"/>
      <c r="F47" s="29">
        <v>1</v>
      </c>
      <c r="G47" s="29"/>
      <c r="H47" s="29"/>
      <c r="I47" s="29"/>
      <c r="J47" s="29"/>
      <c r="K47" s="30"/>
      <c r="L47" s="33" t="s">
        <v>152</v>
      </c>
      <c r="M47" s="32" t="s">
        <v>153</v>
      </c>
      <c r="N47" s="29">
        <v>2015</v>
      </c>
      <c r="O47" s="29" t="s">
        <v>154</v>
      </c>
      <c r="P47" s="113">
        <v>349513.6</v>
      </c>
      <c r="Q47" s="113"/>
      <c r="R47" s="114">
        <v>349513.6</v>
      </c>
    </row>
    <row r="48" spans="2:18" ht="15" hidden="1" x14ac:dyDescent="0.25">
      <c r="B48" s="28">
        <v>42249</v>
      </c>
      <c r="C48" s="29"/>
      <c r="D48" s="124"/>
      <c r="E48" s="124">
        <v>97</v>
      </c>
      <c r="F48" s="29">
        <v>1</v>
      </c>
      <c r="G48" s="29"/>
      <c r="H48" s="29"/>
      <c r="I48" s="29"/>
      <c r="J48" s="29"/>
      <c r="K48" s="30"/>
      <c r="L48" s="33" t="s">
        <v>155</v>
      </c>
      <c r="M48" s="32" t="s">
        <v>156</v>
      </c>
      <c r="N48" s="29">
        <v>2015</v>
      </c>
      <c r="O48" s="29" t="s">
        <v>157</v>
      </c>
      <c r="P48" s="113">
        <v>268268</v>
      </c>
      <c r="Q48" s="113"/>
      <c r="R48" s="114">
        <v>268268</v>
      </c>
    </row>
    <row r="49" spans="2:18" ht="15" hidden="1" x14ac:dyDescent="0.25">
      <c r="B49" s="28">
        <v>42249</v>
      </c>
      <c r="C49" s="29">
        <v>170</v>
      </c>
      <c r="D49" s="124"/>
      <c r="E49" s="124"/>
      <c r="F49" s="29">
        <v>1</v>
      </c>
      <c r="G49" s="29"/>
      <c r="H49" s="29"/>
      <c r="I49" s="29"/>
      <c r="J49" s="29"/>
      <c r="K49" s="30"/>
      <c r="L49" s="33" t="s">
        <v>158</v>
      </c>
      <c r="M49" s="32" t="s">
        <v>58</v>
      </c>
      <c r="N49" s="29">
        <v>2015</v>
      </c>
      <c r="O49" s="29" t="s">
        <v>159</v>
      </c>
      <c r="P49" s="113">
        <v>198109.44</v>
      </c>
      <c r="Q49" s="113"/>
      <c r="R49" s="114">
        <v>198109.44</v>
      </c>
    </row>
    <row r="50" spans="2:18" ht="15" hidden="1" x14ac:dyDescent="0.25">
      <c r="B50" s="28">
        <v>42249</v>
      </c>
      <c r="C50" s="29">
        <v>233</v>
      </c>
      <c r="D50" s="124"/>
      <c r="E50" s="124"/>
      <c r="F50" s="29">
        <v>1</v>
      </c>
      <c r="G50" s="29"/>
      <c r="H50" s="29"/>
      <c r="I50" s="29"/>
      <c r="J50" s="29"/>
      <c r="K50" s="30"/>
      <c r="L50" s="33" t="s">
        <v>160</v>
      </c>
      <c r="M50" s="32" t="s">
        <v>128</v>
      </c>
      <c r="N50" s="29">
        <v>2015</v>
      </c>
      <c r="O50" s="29" t="s">
        <v>161</v>
      </c>
      <c r="P50" s="113">
        <v>209900.84</v>
      </c>
      <c r="Q50" s="113"/>
      <c r="R50" s="114">
        <v>209900.84</v>
      </c>
    </row>
    <row r="51" spans="2:18" ht="15" hidden="1" x14ac:dyDescent="0.25">
      <c r="B51" s="28">
        <v>42250</v>
      </c>
      <c r="C51" s="29">
        <v>295</v>
      </c>
      <c r="D51" s="124"/>
      <c r="E51" s="124"/>
      <c r="F51" s="29">
        <v>1</v>
      </c>
      <c r="G51" s="29"/>
      <c r="H51" s="29"/>
      <c r="I51" s="29"/>
      <c r="J51" s="29"/>
      <c r="K51" s="30"/>
      <c r="L51" s="33" t="s">
        <v>162</v>
      </c>
      <c r="M51" s="32" t="s">
        <v>163</v>
      </c>
      <c r="N51" s="29">
        <v>2015</v>
      </c>
      <c r="O51" s="29" t="s">
        <v>164</v>
      </c>
      <c r="P51" s="113">
        <v>196572.18</v>
      </c>
      <c r="Q51" s="113"/>
      <c r="R51" s="114">
        <v>196572.18</v>
      </c>
    </row>
    <row r="52" spans="2:18" ht="15" hidden="1" x14ac:dyDescent="0.25">
      <c r="B52" s="28">
        <v>42250</v>
      </c>
      <c r="C52" s="29">
        <v>305</v>
      </c>
      <c r="D52" s="124"/>
      <c r="E52" s="124"/>
      <c r="F52" s="29">
        <v>1</v>
      </c>
      <c r="G52" s="29"/>
      <c r="H52" s="29"/>
      <c r="I52" s="29"/>
      <c r="J52" s="29"/>
      <c r="K52" s="30"/>
      <c r="L52" s="33" t="s">
        <v>165</v>
      </c>
      <c r="M52" s="32" t="s">
        <v>166</v>
      </c>
      <c r="N52" s="29">
        <v>2015</v>
      </c>
      <c r="O52" s="29" t="s">
        <v>167</v>
      </c>
      <c r="P52" s="113">
        <v>251448.22</v>
      </c>
      <c r="Q52" s="113"/>
      <c r="R52" s="114">
        <v>251448.22</v>
      </c>
    </row>
    <row r="53" spans="2:18" ht="15" hidden="1" x14ac:dyDescent="0.25">
      <c r="B53" s="28">
        <v>42250</v>
      </c>
      <c r="C53" s="29">
        <v>363</v>
      </c>
      <c r="D53" s="124"/>
      <c r="E53" s="124"/>
      <c r="F53" s="29">
        <v>1</v>
      </c>
      <c r="G53" s="29"/>
      <c r="H53" s="29"/>
      <c r="I53" s="29"/>
      <c r="J53" s="29"/>
      <c r="K53" s="30"/>
      <c r="L53" s="33" t="s">
        <v>168</v>
      </c>
      <c r="M53" s="32" t="s">
        <v>64</v>
      </c>
      <c r="N53" s="29">
        <v>2016</v>
      </c>
      <c r="O53" s="29" t="s">
        <v>169</v>
      </c>
      <c r="P53" s="113">
        <v>209900.84</v>
      </c>
      <c r="Q53" s="113"/>
      <c r="R53" s="114">
        <v>209900.84</v>
      </c>
    </row>
    <row r="54" spans="2:18" ht="15" hidden="1" x14ac:dyDescent="0.25">
      <c r="B54" s="28">
        <v>42251</v>
      </c>
      <c r="C54" s="29">
        <v>378</v>
      </c>
      <c r="D54" s="124"/>
      <c r="E54" s="124"/>
      <c r="F54" s="29">
        <v>1</v>
      </c>
      <c r="G54" s="29"/>
      <c r="H54" s="29"/>
      <c r="I54" s="29"/>
      <c r="J54" s="29"/>
      <c r="K54" s="30"/>
      <c r="L54" s="33" t="s">
        <v>170</v>
      </c>
      <c r="M54" s="32" t="s">
        <v>171</v>
      </c>
      <c r="N54" s="29">
        <v>2015</v>
      </c>
      <c r="O54" s="29" t="s">
        <v>172</v>
      </c>
      <c r="P54" s="113">
        <v>277098.5</v>
      </c>
      <c r="Q54" s="113"/>
      <c r="R54" s="114">
        <v>277098.5</v>
      </c>
    </row>
    <row r="55" spans="2:18" ht="15" hidden="1" x14ac:dyDescent="0.25">
      <c r="B55" s="28">
        <v>42251</v>
      </c>
      <c r="C55" s="29">
        <v>345</v>
      </c>
      <c r="D55" s="124"/>
      <c r="E55" s="124"/>
      <c r="F55" s="29">
        <v>1</v>
      </c>
      <c r="G55" s="29"/>
      <c r="H55" s="29"/>
      <c r="I55" s="29"/>
      <c r="J55" s="29"/>
      <c r="K55" s="30"/>
      <c r="L55" s="33" t="s">
        <v>173</v>
      </c>
      <c r="M55" s="32" t="s">
        <v>150</v>
      </c>
      <c r="N55" s="29">
        <v>2016</v>
      </c>
      <c r="O55" s="29" t="s">
        <v>109</v>
      </c>
      <c r="P55" s="113">
        <v>267547.03999999998</v>
      </c>
      <c r="Q55" s="113"/>
      <c r="R55" s="114">
        <v>267547.03999999998</v>
      </c>
    </row>
    <row r="56" spans="2:18" ht="15" hidden="1" x14ac:dyDescent="0.25">
      <c r="B56" s="28">
        <v>42251</v>
      </c>
      <c r="C56" s="29">
        <v>348</v>
      </c>
      <c r="D56" s="124"/>
      <c r="E56" s="124"/>
      <c r="F56" s="29">
        <v>1</v>
      </c>
      <c r="G56" s="29"/>
      <c r="H56" s="29"/>
      <c r="I56" s="29"/>
      <c r="J56" s="29"/>
      <c r="K56" s="30"/>
      <c r="L56" s="33" t="s">
        <v>174</v>
      </c>
      <c r="M56" s="32" t="s">
        <v>64</v>
      </c>
      <c r="N56" s="29">
        <v>2016</v>
      </c>
      <c r="O56" s="29" t="s">
        <v>175</v>
      </c>
      <c r="P56" s="113">
        <v>209900.84</v>
      </c>
      <c r="Q56" s="113"/>
      <c r="R56" s="114">
        <v>209900.84</v>
      </c>
    </row>
    <row r="57" spans="2:18" ht="15" hidden="1" x14ac:dyDescent="0.25">
      <c r="B57" s="28">
        <v>42251</v>
      </c>
      <c r="C57" s="29">
        <v>341</v>
      </c>
      <c r="D57" s="124"/>
      <c r="E57" s="124"/>
      <c r="F57" s="29">
        <v>1</v>
      </c>
      <c r="G57" s="29"/>
      <c r="H57" s="29"/>
      <c r="I57" s="29"/>
      <c r="J57" s="29"/>
      <c r="K57" s="30"/>
      <c r="L57" s="33" t="s">
        <v>176</v>
      </c>
      <c r="M57" s="32" t="s">
        <v>177</v>
      </c>
      <c r="N57" s="29">
        <v>2016</v>
      </c>
      <c r="O57" s="29" t="s">
        <v>178</v>
      </c>
      <c r="P57" s="113">
        <v>157700.84</v>
      </c>
      <c r="Q57" s="113"/>
      <c r="R57" s="114">
        <v>157700.84</v>
      </c>
    </row>
    <row r="58" spans="2:18" ht="15" hidden="1" x14ac:dyDescent="0.25">
      <c r="B58" s="28">
        <v>42251</v>
      </c>
      <c r="C58" s="29">
        <v>265</v>
      </c>
      <c r="D58" s="124"/>
      <c r="E58" s="124"/>
      <c r="F58" s="29">
        <v>1</v>
      </c>
      <c r="G58" s="29"/>
      <c r="H58" s="29"/>
      <c r="I58" s="29"/>
      <c r="J58" s="29"/>
      <c r="K58" s="30"/>
      <c r="L58" s="33" t="s">
        <v>179</v>
      </c>
      <c r="M58" s="32" t="s">
        <v>64</v>
      </c>
      <c r="N58" s="29">
        <v>2015</v>
      </c>
      <c r="O58" s="29" t="s">
        <v>180</v>
      </c>
      <c r="P58" s="113">
        <v>209900.84</v>
      </c>
      <c r="Q58" s="113"/>
      <c r="R58" s="114">
        <v>209900.84</v>
      </c>
    </row>
    <row r="59" spans="2:18" ht="15" hidden="1" x14ac:dyDescent="0.25">
      <c r="B59" s="28">
        <v>42251</v>
      </c>
      <c r="C59" s="29">
        <v>156</v>
      </c>
      <c r="D59" s="124"/>
      <c r="E59" s="124"/>
      <c r="F59" s="29">
        <v>1</v>
      </c>
      <c r="G59" s="29"/>
      <c r="H59" s="29"/>
      <c r="I59" s="29"/>
      <c r="J59" s="29"/>
      <c r="K59" s="30"/>
      <c r="L59" s="33" t="s">
        <v>181</v>
      </c>
      <c r="M59" s="32" t="s">
        <v>138</v>
      </c>
      <c r="N59" s="29">
        <v>2015</v>
      </c>
      <c r="O59" s="29" t="s">
        <v>182</v>
      </c>
      <c r="P59" s="113">
        <v>232869.68</v>
      </c>
      <c r="Q59" s="113"/>
      <c r="R59" s="114">
        <v>232869.68</v>
      </c>
    </row>
    <row r="60" spans="2:18" ht="15" hidden="1" x14ac:dyDescent="0.25">
      <c r="B60" s="28">
        <v>42252</v>
      </c>
      <c r="C60" s="29">
        <v>249</v>
      </c>
      <c r="D60" s="124"/>
      <c r="E60" s="124"/>
      <c r="F60" s="29">
        <v>1</v>
      </c>
      <c r="G60" s="29"/>
      <c r="H60" s="29"/>
      <c r="I60" s="29"/>
      <c r="J60" s="29"/>
      <c r="K60" s="30"/>
      <c r="L60" s="33" t="s">
        <v>183</v>
      </c>
      <c r="M60" s="32" t="s">
        <v>184</v>
      </c>
      <c r="N60" s="29">
        <v>2015</v>
      </c>
      <c r="O60" s="29" t="s">
        <v>167</v>
      </c>
      <c r="P60" s="113">
        <v>303176.65000000002</v>
      </c>
      <c r="Q60" s="113"/>
      <c r="R60" s="114">
        <v>303176.65000000002</v>
      </c>
    </row>
    <row r="61" spans="2:18" ht="15" hidden="1" x14ac:dyDescent="0.25">
      <c r="B61" s="28">
        <v>42252</v>
      </c>
      <c r="C61" s="29">
        <v>3</v>
      </c>
      <c r="D61" s="124"/>
      <c r="E61" s="124"/>
      <c r="F61" s="29">
        <v>1</v>
      </c>
      <c r="G61" s="29"/>
      <c r="H61" s="29"/>
      <c r="I61" s="29"/>
      <c r="J61" s="29"/>
      <c r="K61" s="30"/>
      <c r="L61" s="33" t="s">
        <v>185</v>
      </c>
      <c r="M61" s="32" t="s">
        <v>186</v>
      </c>
      <c r="N61" s="29">
        <v>2015</v>
      </c>
      <c r="O61" s="29" t="s">
        <v>187</v>
      </c>
      <c r="P61" s="113">
        <v>231086</v>
      </c>
      <c r="Q61" s="113"/>
      <c r="R61" s="114">
        <v>231086</v>
      </c>
    </row>
    <row r="62" spans="2:18" ht="15" hidden="1" x14ac:dyDescent="0.25">
      <c r="B62" s="28">
        <v>42252</v>
      </c>
      <c r="C62" s="29">
        <v>314</v>
      </c>
      <c r="D62" s="124"/>
      <c r="E62" s="124"/>
      <c r="F62" s="29">
        <v>1</v>
      </c>
      <c r="G62" s="29"/>
      <c r="H62" s="29"/>
      <c r="I62" s="29"/>
      <c r="J62" s="29"/>
      <c r="K62" s="30"/>
      <c r="L62" s="33" t="s">
        <v>188</v>
      </c>
      <c r="M62" s="32" t="s">
        <v>93</v>
      </c>
      <c r="N62" s="29">
        <v>2015</v>
      </c>
      <c r="O62" s="29" t="s">
        <v>189</v>
      </c>
      <c r="P62" s="113">
        <v>223000</v>
      </c>
      <c r="Q62" s="113"/>
      <c r="R62" s="114">
        <v>223000</v>
      </c>
    </row>
    <row r="63" spans="2:18" ht="15" hidden="1" x14ac:dyDescent="0.25">
      <c r="B63" s="28">
        <v>42252</v>
      </c>
      <c r="C63" s="29">
        <v>353</v>
      </c>
      <c r="D63" s="124"/>
      <c r="E63" s="124"/>
      <c r="F63" s="29">
        <v>1</v>
      </c>
      <c r="G63" s="29"/>
      <c r="H63" s="29"/>
      <c r="I63" s="29"/>
      <c r="J63" s="29"/>
      <c r="K63" s="30"/>
      <c r="L63" s="33" t="s">
        <v>190</v>
      </c>
      <c r="M63" s="32" t="s">
        <v>64</v>
      </c>
      <c r="N63" s="29">
        <v>2016</v>
      </c>
      <c r="O63" s="29" t="s">
        <v>191</v>
      </c>
      <c r="P63" s="113">
        <v>209900.84</v>
      </c>
      <c r="Q63" s="113"/>
      <c r="R63" s="114">
        <v>209900.84</v>
      </c>
    </row>
    <row r="64" spans="2:18" ht="15" hidden="1" x14ac:dyDescent="0.25">
      <c r="B64" s="28">
        <v>42252</v>
      </c>
      <c r="C64" s="29">
        <v>15</v>
      </c>
      <c r="D64" s="124"/>
      <c r="E64" s="124"/>
      <c r="F64" s="29">
        <v>1</v>
      </c>
      <c r="G64" s="29"/>
      <c r="H64" s="29"/>
      <c r="I64" s="29"/>
      <c r="J64" s="29"/>
      <c r="K64" s="30"/>
      <c r="L64" s="33" t="s">
        <v>192</v>
      </c>
      <c r="M64" s="32" t="s">
        <v>55</v>
      </c>
      <c r="N64" s="29">
        <v>2015</v>
      </c>
      <c r="O64" s="29" t="s">
        <v>193</v>
      </c>
      <c r="P64" s="113">
        <v>137740.72</v>
      </c>
      <c r="Q64" s="113"/>
      <c r="R64" s="114">
        <v>137740.72</v>
      </c>
    </row>
    <row r="65" spans="2:18" ht="15" hidden="1" x14ac:dyDescent="0.25">
      <c r="B65" s="28">
        <v>42255</v>
      </c>
      <c r="C65" s="29">
        <v>371</v>
      </c>
      <c r="D65" s="124"/>
      <c r="E65" s="124"/>
      <c r="F65" s="29">
        <v>1</v>
      </c>
      <c r="G65" s="29"/>
      <c r="H65" s="29"/>
      <c r="I65" s="29"/>
      <c r="J65" s="29"/>
      <c r="K65" s="30"/>
      <c r="L65" s="33" t="s">
        <v>194</v>
      </c>
      <c r="M65" s="32" t="s">
        <v>128</v>
      </c>
      <c r="N65" s="29">
        <v>2016</v>
      </c>
      <c r="O65" s="29" t="s">
        <v>195</v>
      </c>
      <c r="P65" s="113">
        <v>209900.84</v>
      </c>
      <c r="Q65" s="113"/>
      <c r="R65" s="114">
        <v>209900.84</v>
      </c>
    </row>
    <row r="66" spans="2:18" ht="15" hidden="1" x14ac:dyDescent="0.25">
      <c r="B66" s="28">
        <v>42255</v>
      </c>
      <c r="C66" s="29">
        <v>243</v>
      </c>
      <c r="D66" s="124"/>
      <c r="E66" s="124"/>
      <c r="F66" s="29">
        <v>1</v>
      </c>
      <c r="G66" s="29"/>
      <c r="H66" s="29"/>
      <c r="I66" s="29"/>
      <c r="J66" s="29"/>
      <c r="K66" s="30"/>
      <c r="L66" s="33" t="s">
        <v>196</v>
      </c>
      <c r="M66" s="32" t="s">
        <v>150</v>
      </c>
      <c r="N66" s="29">
        <v>2015</v>
      </c>
      <c r="O66" s="29" t="s">
        <v>197</v>
      </c>
      <c r="P66" s="113">
        <v>267058.18</v>
      </c>
      <c r="Q66" s="113"/>
      <c r="R66" s="114">
        <v>267058.18</v>
      </c>
    </row>
    <row r="67" spans="2:18" ht="15" hidden="1" x14ac:dyDescent="0.25">
      <c r="B67" s="28">
        <v>42255</v>
      </c>
      <c r="C67" s="29">
        <v>180</v>
      </c>
      <c r="D67" s="124"/>
      <c r="E67" s="124"/>
      <c r="F67" s="29">
        <v>1</v>
      </c>
      <c r="G67" s="29"/>
      <c r="H67" s="29"/>
      <c r="I67" s="29"/>
      <c r="J67" s="29"/>
      <c r="K67" s="30"/>
      <c r="L67" s="33" t="s">
        <v>198</v>
      </c>
      <c r="M67" s="32" t="s">
        <v>52</v>
      </c>
      <c r="N67" s="29">
        <v>2015</v>
      </c>
      <c r="O67" s="29" t="s">
        <v>199</v>
      </c>
      <c r="P67" s="113">
        <v>189869.96</v>
      </c>
      <c r="Q67" s="113"/>
      <c r="R67" s="114">
        <v>189869.96</v>
      </c>
    </row>
    <row r="68" spans="2:18" ht="15" hidden="1" x14ac:dyDescent="0.25">
      <c r="B68" s="28">
        <v>42257</v>
      </c>
      <c r="C68" s="29">
        <v>277</v>
      </c>
      <c r="D68" s="124"/>
      <c r="E68" s="124"/>
      <c r="F68" s="29">
        <v>1</v>
      </c>
      <c r="G68" s="29"/>
      <c r="H68" s="29"/>
      <c r="I68" s="29"/>
      <c r="J68" s="29"/>
      <c r="K68" s="30"/>
      <c r="L68" s="33" t="s">
        <v>200</v>
      </c>
      <c r="M68" s="32" t="s">
        <v>163</v>
      </c>
      <c r="N68" s="29">
        <v>2015</v>
      </c>
      <c r="O68" s="29" t="s">
        <v>201</v>
      </c>
      <c r="P68" s="113">
        <v>199654</v>
      </c>
      <c r="Q68" s="113"/>
      <c r="R68" s="114">
        <v>199654</v>
      </c>
    </row>
    <row r="69" spans="2:18" ht="15" hidden="1" x14ac:dyDescent="0.25">
      <c r="B69" s="28">
        <v>42257</v>
      </c>
      <c r="C69" s="29">
        <v>136</v>
      </c>
      <c r="D69" s="124"/>
      <c r="E69" s="124"/>
      <c r="F69" s="29">
        <v>1</v>
      </c>
      <c r="G69" s="29"/>
      <c r="H69" s="29"/>
      <c r="I69" s="29"/>
      <c r="J69" s="29"/>
      <c r="K69" s="30"/>
      <c r="L69" s="33" t="s">
        <v>202</v>
      </c>
      <c r="M69" s="32" t="s">
        <v>114</v>
      </c>
      <c r="N69" s="29">
        <v>2015</v>
      </c>
      <c r="O69" s="29" t="s">
        <v>203</v>
      </c>
      <c r="P69" s="113">
        <v>174498.8</v>
      </c>
      <c r="Q69" s="113"/>
      <c r="R69" s="114">
        <v>174498.8</v>
      </c>
    </row>
    <row r="70" spans="2:18" ht="15" hidden="1" x14ac:dyDescent="0.25">
      <c r="B70" s="28">
        <v>42257</v>
      </c>
      <c r="C70" s="29">
        <v>307</v>
      </c>
      <c r="D70" s="124"/>
      <c r="E70" s="124"/>
      <c r="F70" s="29">
        <v>1</v>
      </c>
      <c r="G70" s="29"/>
      <c r="H70" s="29"/>
      <c r="I70" s="29"/>
      <c r="J70" s="29"/>
      <c r="K70" s="30"/>
      <c r="L70" s="33" t="s">
        <v>204</v>
      </c>
      <c r="M70" s="32" t="s">
        <v>58</v>
      </c>
      <c r="N70" s="29">
        <v>2015</v>
      </c>
      <c r="O70" s="29" t="s">
        <v>205</v>
      </c>
      <c r="P70" s="113">
        <v>198109.44</v>
      </c>
      <c r="Q70" s="113"/>
      <c r="R70" s="114">
        <v>198109.44</v>
      </c>
    </row>
    <row r="71" spans="2:18" ht="15" hidden="1" x14ac:dyDescent="0.25">
      <c r="B71" s="28">
        <v>42257</v>
      </c>
      <c r="C71" s="29">
        <v>182</v>
      </c>
      <c r="D71" s="124"/>
      <c r="E71" s="124"/>
      <c r="F71" s="29">
        <v>1</v>
      </c>
      <c r="G71" s="29"/>
      <c r="H71" s="29"/>
      <c r="I71" s="29"/>
      <c r="J71" s="29"/>
      <c r="K71" s="30"/>
      <c r="L71" s="33" t="s">
        <v>206</v>
      </c>
      <c r="M71" s="32" t="s">
        <v>58</v>
      </c>
      <c r="N71" s="29">
        <v>2015</v>
      </c>
      <c r="O71" s="29" t="s">
        <v>207</v>
      </c>
      <c r="P71" s="113">
        <v>198109.44</v>
      </c>
      <c r="Q71" s="113"/>
      <c r="R71" s="114">
        <v>198109.44</v>
      </c>
    </row>
    <row r="72" spans="2:18" ht="15" hidden="1" x14ac:dyDescent="0.25">
      <c r="B72" s="28">
        <v>42257</v>
      </c>
      <c r="C72" s="29">
        <v>375</v>
      </c>
      <c r="D72" s="124"/>
      <c r="E72" s="124"/>
      <c r="F72" s="29">
        <v>1</v>
      </c>
      <c r="G72" s="29"/>
      <c r="H72" s="29"/>
      <c r="I72" s="29"/>
      <c r="J72" s="29"/>
      <c r="K72" s="30"/>
      <c r="L72" s="33" t="s">
        <v>208</v>
      </c>
      <c r="M72" s="32" t="s">
        <v>128</v>
      </c>
      <c r="N72" s="29">
        <v>2016</v>
      </c>
      <c r="O72" s="29" t="s">
        <v>209</v>
      </c>
      <c r="P72" s="113">
        <v>209900.84</v>
      </c>
      <c r="Q72" s="113"/>
      <c r="R72" s="114">
        <v>209900.84</v>
      </c>
    </row>
    <row r="73" spans="2:18" ht="15" hidden="1" x14ac:dyDescent="0.25">
      <c r="B73" s="28">
        <v>42257</v>
      </c>
      <c r="C73" s="29">
        <v>228</v>
      </c>
      <c r="D73" s="124"/>
      <c r="E73" s="124"/>
      <c r="F73" s="29">
        <v>1</v>
      </c>
      <c r="G73" s="29"/>
      <c r="H73" s="29"/>
      <c r="I73" s="29"/>
      <c r="J73" s="29"/>
      <c r="K73" s="30"/>
      <c r="L73" s="33" t="s">
        <v>210</v>
      </c>
      <c r="M73" s="32" t="s">
        <v>138</v>
      </c>
      <c r="N73" s="29">
        <v>2015</v>
      </c>
      <c r="O73" s="29" t="s">
        <v>211</v>
      </c>
      <c r="P73" s="113">
        <v>232869.68</v>
      </c>
      <c r="Q73" s="113"/>
      <c r="R73" s="114">
        <v>232869.68</v>
      </c>
    </row>
    <row r="74" spans="2:18" ht="15" hidden="1" x14ac:dyDescent="0.25">
      <c r="B74" s="28">
        <v>42258</v>
      </c>
      <c r="C74" s="29">
        <v>369</v>
      </c>
      <c r="D74" s="124"/>
      <c r="E74" s="124"/>
      <c r="F74" s="29">
        <v>1</v>
      </c>
      <c r="G74" s="29"/>
      <c r="H74" s="29"/>
      <c r="I74" s="29"/>
      <c r="J74" s="29"/>
      <c r="K74" s="30"/>
      <c r="L74" s="33" t="s">
        <v>212</v>
      </c>
      <c r="M74" s="32" t="s">
        <v>213</v>
      </c>
      <c r="N74" s="29">
        <v>2015</v>
      </c>
      <c r="O74" s="29" t="s">
        <v>214</v>
      </c>
      <c r="P74" s="113">
        <v>400399.42</v>
      </c>
      <c r="Q74" s="113"/>
      <c r="R74" s="114">
        <v>400399.42</v>
      </c>
    </row>
    <row r="75" spans="2:18" ht="15" hidden="1" x14ac:dyDescent="0.25">
      <c r="B75" s="28">
        <v>42259</v>
      </c>
      <c r="C75" s="29">
        <v>287</v>
      </c>
      <c r="D75" s="124"/>
      <c r="E75" s="124"/>
      <c r="F75" s="29">
        <v>1</v>
      </c>
      <c r="G75" s="29"/>
      <c r="H75" s="29"/>
      <c r="I75" s="29"/>
      <c r="J75" s="29"/>
      <c r="K75" s="30"/>
      <c r="L75" s="33" t="s">
        <v>215</v>
      </c>
      <c r="M75" s="32" t="s">
        <v>216</v>
      </c>
      <c r="N75" s="29">
        <v>2016</v>
      </c>
      <c r="O75" s="29" t="s">
        <v>217</v>
      </c>
      <c r="P75" s="113">
        <v>161200</v>
      </c>
      <c r="Q75" s="113"/>
      <c r="R75" s="114">
        <v>161200</v>
      </c>
    </row>
    <row r="76" spans="2:18" ht="15" hidden="1" x14ac:dyDescent="0.25">
      <c r="B76" s="28">
        <v>42259</v>
      </c>
      <c r="C76" s="29">
        <v>373</v>
      </c>
      <c r="D76" s="124"/>
      <c r="E76" s="124"/>
      <c r="F76" s="29">
        <v>1</v>
      </c>
      <c r="G76" s="29"/>
      <c r="H76" s="29"/>
      <c r="I76" s="29"/>
      <c r="J76" s="29"/>
      <c r="K76" s="30"/>
      <c r="L76" s="33" t="s">
        <v>218</v>
      </c>
      <c r="M76" s="32" t="s">
        <v>150</v>
      </c>
      <c r="N76" s="29">
        <v>2015</v>
      </c>
      <c r="O76" s="29" t="s">
        <v>219</v>
      </c>
      <c r="P76" s="113">
        <v>302499.65000000002</v>
      </c>
      <c r="Q76" s="113"/>
      <c r="R76" s="114">
        <v>302499.65000000002</v>
      </c>
    </row>
    <row r="77" spans="2:18" ht="15" hidden="1" x14ac:dyDescent="0.25">
      <c r="B77" s="28">
        <v>42261</v>
      </c>
      <c r="C77" s="34"/>
      <c r="D77" s="127"/>
      <c r="E77" s="124">
        <v>49</v>
      </c>
      <c r="F77" s="29">
        <v>1</v>
      </c>
      <c r="G77" s="29"/>
      <c r="H77" s="29"/>
      <c r="I77" s="29"/>
      <c r="J77" s="29"/>
      <c r="K77" s="30"/>
      <c r="L77" s="33" t="s">
        <v>220</v>
      </c>
      <c r="M77" s="32" t="s">
        <v>221</v>
      </c>
      <c r="N77" s="29">
        <v>2009</v>
      </c>
      <c r="O77" s="29" t="s">
        <v>222</v>
      </c>
      <c r="P77" s="113">
        <v>97000</v>
      </c>
      <c r="Q77" s="113"/>
      <c r="R77" s="114">
        <v>97000</v>
      </c>
    </row>
    <row r="78" spans="2:18" ht="15" hidden="1" x14ac:dyDescent="0.25">
      <c r="B78" s="28">
        <v>42261</v>
      </c>
      <c r="C78" s="34"/>
      <c r="D78" s="127"/>
      <c r="E78" s="124">
        <v>101</v>
      </c>
      <c r="F78" s="29">
        <v>1</v>
      </c>
      <c r="G78" s="29"/>
      <c r="H78" s="29"/>
      <c r="I78" s="29"/>
      <c r="J78" s="29"/>
      <c r="K78" s="30"/>
      <c r="L78" s="32" t="s">
        <v>223</v>
      </c>
      <c r="M78" s="32" t="s">
        <v>90</v>
      </c>
      <c r="N78" s="29">
        <v>2012</v>
      </c>
      <c r="O78" s="29" t="s">
        <v>224</v>
      </c>
      <c r="P78" s="113">
        <v>92000</v>
      </c>
      <c r="Q78" s="113"/>
      <c r="R78" s="114">
        <v>92000</v>
      </c>
    </row>
    <row r="79" spans="2:18" ht="15" hidden="1" x14ac:dyDescent="0.25">
      <c r="B79" s="28">
        <v>42261</v>
      </c>
      <c r="C79" s="29">
        <v>332</v>
      </c>
      <c r="D79" s="124"/>
      <c r="E79" s="124"/>
      <c r="F79" s="29">
        <v>1</v>
      </c>
      <c r="G79" s="29"/>
      <c r="H79" s="29"/>
      <c r="I79" s="29"/>
      <c r="J79" s="29"/>
      <c r="K79" s="30"/>
      <c r="L79" s="32" t="s">
        <v>225</v>
      </c>
      <c r="M79" s="32" t="s">
        <v>163</v>
      </c>
      <c r="N79" s="29">
        <v>2015</v>
      </c>
      <c r="O79" s="29" t="s">
        <v>226</v>
      </c>
      <c r="P79" s="113">
        <v>210070</v>
      </c>
      <c r="Q79" s="113"/>
      <c r="R79" s="114">
        <v>210070</v>
      </c>
    </row>
    <row r="80" spans="2:18" ht="15" hidden="1" x14ac:dyDescent="0.25">
      <c r="B80" s="28">
        <v>42261</v>
      </c>
      <c r="C80" s="29">
        <v>379</v>
      </c>
      <c r="D80" s="124"/>
      <c r="E80" s="124"/>
      <c r="F80" s="29">
        <v>1</v>
      </c>
      <c r="G80" s="29"/>
      <c r="H80" s="29"/>
      <c r="I80" s="29"/>
      <c r="J80" s="29"/>
      <c r="K80" s="30"/>
      <c r="L80" s="32" t="s">
        <v>227</v>
      </c>
      <c r="M80" s="32" t="s">
        <v>228</v>
      </c>
      <c r="N80" s="29">
        <v>2016</v>
      </c>
      <c r="O80" s="29" t="s">
        <v>229</v>
      </c>
      <c r="P80" s="113">
        <v>368381.94</v>
      </c>
      <c r="Q80" s="113"/>
      <c r="R80" s="114">
        <v>368381.94</v>
      </c>
    </row>
    <row r="81" spans="2:18" ht="15" hidden="1" x14ac:dyDescent="0.25">
      <c r="B81" s="28">
        <v>42261</v>
      </c>
      <c r="C81" s="29">
        <v>267</v>
      </c>
      <c r="D81" s="124"/>
      <c r="E81" s="124"/>
      <c r="F81" s="29">
        <v>1</v>
      </c>
      <c r="G81" s="29"/>
      <c r="H81" s="29"/>
      <c r="I81" s="29"/>
      <c r="J81" s="29"/>
      <c r="K81" s="30"/>
      <c r="L81" s="32" t="s">
        <v>230</v>
      </c>
      <c r="M81" s="32" t="s">
        <v>231</v>
      </c>
      <c r="N81" s="29">
        <v>2016</v>
      </c>
      <c r="O81" s="29" t="s">
        <v>232</v>
      </c>
      <c r="P81" s="113">
        <v>209900</v>
      </c>
      <c r="Q81" s="113"/>
      <c r="R81" s="114">
        <v>209900</v>
      </c>
    </row>
    <row r="82" spans="2:18" ht="15" hidden="1" x14ac:dyDescent="0.25">
      <c r="B82" s="28">
        <v>42262</v>
      </c>
      <c r="C82" s="29">
        <v>374</v>
      </c>
      <c r="D82" s="124"/>
      <c r="E82" s="124"/>
      <c r="F82" s="29">
        <v>1</v>
      </c>
      <c r="G82" s="29"/>
      <c r="H82" s="29"/>
      <c r="I82" s="29"/>
      <c r="J82" s="29"/>
      <c r="K82" s="30"/>
      <c r="L82" s="32" t="s">
        <v>233</v>
      </c>
      <c r="M82" s="32" t="s">
        <v>231</v>
      </c>
      <c r="N82" s="29">
        <v>2016</v>
      </c>
      <c r="O82" s="29" t="s">
        <v>234</v>
      </c>
      <c r="P82" s="113">
        <v>228200.84</v>
      </c>
      <c r="Q82" s="113"/>
      <c r="R82" s="114">
        <v>228200.84</v>
      </c>
    </row>
    <row r="83" spans="2:18" ht="15" hidden="1" x14ac:dyDescent="0.25">
      <c r="B83" s="28">
        <v>42264</v>
      </c>
      <c r="C83" s="29">
        <v>242</v>
      </c>
      <c r="D83" s="124"/>
      <c r="E83" s="124"/>
      <c r="F83" s="29">
        <v>1</v>
      </c>
      <c r="G83" s="29"/>
      <c r="H83" s="29"/>
      <c r="I83" s="29" t="s">
        <v>235</v>
      </c>
      <c r="J83" s="29" t="s">
        <v>236</v>
      </c>
      <c r="K83" s="30"/>
      <c r="L83" s="32" t="s">
        <v>237</v>
      </c>
      <c r="M83" s="32" t="s">
        <v>238</v>
      </c>
      <c r="N83" s="29">
        <v>2015</v>
      </c>
      <c r="O83" s="29" t="s">
        <v>239</v>
      </c>
      <c r="P83" s="113">
        <v>243918.9</v>
      </c>
      <c r="Q83" s="113">
        <v>39027.019999999997</v>
      </c>
      <c r="R83" s="114">
        <v>282945.91999999998</v>
      </c>
    </row>
    <row r="84" spans="2:18" ht="15" hidden="1" x14ac:dyDescent="0.25">
      <c r="B84" s="28">
        <v>42265</v>
      </c>
      <c r="C84" s="29">
        <v>269</v>
      </c>
      <c r="D84" s="124"/>
      <c r="E84" s="124"/>
      <c r="F84" s="29">
        <v>1</v>
      </c>
      <c r="G84" s="29"/>
      <c r="H84" s="29"/>
      <c r="I84" s="29" t="s">
        <v>240</v>
      </c>
      <c r="J84" s="29" t="s">
        <v>236</v>
      </c>
      <c r="K84" s="30"/>
      <c r="L84" s="32" t="s">
        <v>241</v>
      </c>
      <c r="M84" s="32" t="s">
        <v>238</v>
      </c>
      <c r="N84" s="29">
        <v>2016</v>
      </c>
      <c r="O84" s="29" t="s">
        <v>242</v>
      </c>
      <c r="P84" s="113">
        <v>198366.66</v>
      </c>
      <c r="Q84" s="113">
        <v>31738.67</v>
      </c>
      <c r="R84" s="114">
        <v>230105.33</v>
      </c>
    </row>
    <row r="85" spans="2:18" ht="15" hidden="1" x14ac:dyDescent="0.25">
      <c r="B85" s="28">
        <v>42265</v>
      </c>
      <c r="C85" s="29">
        <v>352</v>
      </c>
      <c r="D85" s="124"/>
      <c r="E85" s="124"/>
      <c r="F85" s="29">
        <v>1</v>
      </c>
      <c r="G85" s="29"/>
      <c r="H85" s="29"/>
      <c r="I85" s="29" t="s">
        <v>240</v>
      </c>
      <c r="J85" s="29" t="s">
        <v>236</v>
      </c>
      <c r="K85" s="30">
        <v>15095</v>
      </c>
      <c r="L85" s="32" t="s">
        <v>243</v>
      </c>
      <c r="M85" s="32" t="s">
        <v>238</v>
      </c>
      <c r="N85" s="29">
        <v>2016</v>
      </c>
      <c r="O85" s="29" t="s">
        <v>244</v>
      </c>
      <c r="P85" s="113">
        <v>180948.56</v>
      </c>
      <c r="Q85" s="113">
        <v>28951.77</v>
      </c>
      <c r="R85" s="114">
        <v>209900.33</v>
      </c>
    </row>
    <row r="86" spans="2:18" ht="15" hidden="1" x14ac:dyDescent="0.25">
      <c r="B86" s="28">
        <v>42265</v>
      </c>
      <c r="C86" s="29">
        <v>356</v>
      </c>
      <c r="D86" s="124"/>
      <c r="E86" s="124"/>
      <c r="F86" s="29">
        <v>1</v>
      </c>
      <c r="G86" s="29"/>
      <c r="H86" s="29"/>
      <c r="I86" s="29" t="s">
        <v>240</v>
      </c>
      <c r="J86" s="29" t="s">
        <v>236</v>
      </c>
      <c r="K86" s="30">
        <v>4900</v>
      </c>
      <c r="L86" s="32" t="s">
        <v>245</v>
      </c>
      <c r="M86" s="32" t="s">
        <v>246</v>
      </c>
      <c r="N86" s="29">
        <v>2015</v>
      </c>
      <c r="O86" s="29" t="s">
        <v>247</v>
      </c>
      <c r="P86" s="113">
        <v>171034.48</v>
      </c>
      <c r="Q86" s="113">
        <v>27365.52</v>
      </c>
      <c r="R86" s="114">
        <v>198400</v>
      </c>
    </row>
    <row r="87" spans="2:18" ht="15" hidden="1" x14ac:dyDescent="0.25">
      <c r="B87" s="28">
        <v>42265</v>
      </c>
      <c r="C87" s="29"/>
      <c r="D87" s="124"/>
      <c r="E87" s="124">
        <v>87</v>
      </c>
      <c r="F87" s="29">
        <v>1</v>
      </c>
      <c r="G87" s="29"/>
      <c r="H87" s="29"/>
      <c r="I87" s="29" t="s">
        <v>240</v>
      </c>
      <c r="J87" s="29" t="s">
        <v>236</v>
      </c>
      <c r="K87" s="30"/>
      <c r="L87" s="32" t="s">
        <v>248</v>
      </c>
      <c r="M87" s="32" t="s">
        <v>249</v>
      </c>
      <c r="N87" s="29">
        <v>2015</v>
      </c>
      <c r="O87" s="29" t="s">
        <v>250</v>
      </c>
      <c r="P87" s="113">
        <v>418103.45</v>
      </c>
      <c r="Q87" s="113">
        <v>66896.55</v>
      </c>
      <c r="R87" s="114">
        <v>485000</v>
      </c>
    </row>
    <row r="88" spans="2:18" ht="15" hidden="1" x14ac:dyDescent="0.25">
      <c r="B88" s="28">
        <v>42266</v>
      </c>
      <c r="C88" s="29">
        <v>321</v>
      </c>
      <c r="D88" s="124"/>
      <c r="E88" s="124"/>
      <c r="F88" s="29">
        <v>1</v>
      </c>
      <c r="G88" s="29"/>
      <c r="H88" s="29" t="s">
        <v>251</v>
      </c>
      <c r="I88" s="29" t="s">
        <v>235</v>
      </c>
      <c r="J88" s="29" t="s">
        <v>252</v>
      </c>
      <c r="K88" s="30"/>
      <c r="L88" s="32" t="s">
        <v>253</v>
      </c>
      <c r="M88" s="32" t="s">
        <v>85</v>
      </c>
      <c r="N88" s="29">
        <v>2015</v>
      </c>
      <c r="O88" s="29" t="s">
        <v>254</v>
      </c>
      <c r="P88" s="113">
        <v>318168.96999999997</v>
      </c>
      <c r="Q88" s="113">
        <v>50907.03</v>
      </c>
      <c r="R88" s="114">
        <v>369076</v>
      </c>
    </row>
    <row r="89" spans="2:18" ht="15" hidden="1" x14ac:dyDescent="0.25">
      <c r="B89" s="28">
        <v>42266</v>
      </c>
      <c r="C89" s="29">
        <v>324</v>
      </c>
      <c r="D89" s="124"/>
      <c r="E89" s="124"/>
      <c r="F89" s="29">
        <v>1</v>
      </c>
      <c r="G89" s="29"/>
      <c r="H89" s="29" t="s">
        <v>251</v>
      </c>
      <c r="I89" s="29" t="s">
        <v>235</v>
      </c>
      <c r="J89" s="29" t="s">
        <v>252</v>
      </c>
      <c r="K89" s="30"/>
      <c r="L89" s="32" t="s">
        <v>255</v>
      </c>
      <c r="M89" s="32" t="s">
        <v>256</v>
      </c>
      <c r="N89" s="29">
        <v>2015</v>
      </c>
      <c r="O89" s="29" t="s">
        <v>257</v>
      </c>
      <c r="P89" s="113">
        <v>293400</v>
      </c>
      <c r="Q89" s="113">
        <v>46944</v>
      </c>
      <c r="R89" s="114">
        <v>340344</v>
      </c>
    </row>
    <row r="90" spans="2:18" ht="15" hidden="1" x14ac:dyDescent="0.25">
      <c r="B90" s="28">
        <v>42266</v>
      </c>
      <c r="C90" s="29">
        <v>376</v>
      </c>
      <c r="D90" s="124"/>
      <c r="E90" s="124"/>
      <c r="F90" s="29">
        <v>1</v>
      </c>
      <c r="G90" s="29"/>
      <c r="H90" s="29"/>
      <c r="I90" s="29" t="s">
        <v>240</v>
      </c>
      <c r="J90" s="29" t="s">
        <v>236</v>
      </c>
      <c r="K90" s="30"/>
      <c r="L90" s="32" t="s">
        <v>258</v>
      </c>
      <c r="M90" s="32" t="s">
        <v>259</v>
      </c>
      <c r="N90" s="29">
        <v>2016</v>
      </c>
      <c r="O90" s="29" t="s">
        <v>260</v>
      </c>
      <c r="P90" s="113">
        <v>327499.99</v>
      </c>
      <c r="Q90" s="113">
        <v>52400.01</v>
      </c>
      <c r="R90" s="114">
        <v>379900</v>
      </c>
    </row>
    <row r="91" spans="2:18" ht="15" hidden="1" x14ac:dyDescent="0.25">
      <c r="B91" s="28">
        <v>42268</v>
      </c>
      <c r="C91" s="29">
        <v>365</v>
      </c>
      <c r="D91" s="124"/>
      <c r="E91" s="124"/>
      <c r="F91" s="29">
        <v>1</v>
      </c>
      <c r="G91" s="29"/>
      <c r="H91" s="29"/>
      <c r="I91" s="29" t="s">
        <v>240</v>
      </c>
      <c r="J91" s="29" t="s">
        <v>261</v>
      </c>
      <c r="K91" s="30">
        <v>15095</v>
      </c>
      <c r="L91" s="32" t="s">
        <v>262</v>
      </c>
      <c r="M91" s="32" t="s">
        <v>238</v>
      </c>
      <c r="N91" s="29">
        <v>2016</v>
      </c>
      <c r="O91" s="29" t="s">
        <v>263</v>
      </c>
      <c r="P91" s="113">
        <v>185259</v>
      </c>
      <c r="Q91" s="113">
        <v>29641.439999999999</v>
      </c>
      <c r="R91" s="114">
        <v>214900.44</v>
      </c>
    </row>
    <row r="92" spans="2:18" ht="15" hidden="1" x14ac:dyDescent="0.25">
      <c r="B92" s="28">
        <v>42268</v>
      </c>
      <c r="C92" s="29">
        <v>39</v>
      </c>
      <c r="D92" s="124"/>
      <c r="E92" s="124"/>
      <c r="F92" s="29">
        <v>1</v>
      </c>
      <c r="G92" s="29"/>
      <c r="H92" s="29"/>
      <c r="I92" s="29" t="s">
        <v>240</v>
      </c>
      <c r="J92" s="29" t="s">
        <v>261</v>
      </c>
      <c r="K92" s="30">
        <v>5001</v>
      </c>
      <c r="L92" s="32" t="s">
        <v>264</v>
      </c>
      <c r="M92" s="32" t="s">
        <v>265</v>
      </c>
      <c r="N92" s="29">
        <v>2015</v>
      </c>
      <c r="O92" s="29" t="s">
        <v>266</v>
      </c>
      <c r="P92" s="113">
        <v>230430.71</v>
      </c>
      <c r="Q92" s="113">
        <v>36868.910000000003</v>
      </c>
      <c r="R92" s="114">
        <v>267299.62</v>
      </c>
    </row>
    <row r="93" spans="2:18" ht="15" hidden="1" x14ac:dyDescent="0.25">
      <c r="B93" s="28">
        <v>42269</v>
      </c>
      <c r="C93" s="29">
        <v>372</v>
      </c>
      <c r="D93" s="124"/>
      <c r="E93" s="124"/>
      <c r="F93" s="29">
        <v>1</v>
      </c>
      <c r="G93" s="29"/>
      <c r="H93" s="29"/>
      <c r="I93" s="29" t="s">
        <v>240</v>
      </c>
      <c r="J93" s="29" t="s">
        <v>236</v>
      </c>
      <c r="K93" s="30"/>
      <c r="L93" s="32" t="s">
        <v>267</v>
      </c>
      <c r="M93" s="32" t="s">
        <v>238</v>
      </c>
      <c r="N93" s="29">
        <v>2016</v>
      </c>
      <c r="O93" s="29" t="s">
        <v>268</v>
      </c>
      <c r="P93" s="113">
        <v>226293.1</v>
      </c>
      <c r="Q93" s="113">
        <v>36206.9</v>
      </c>
      <c r="R93" s="114">
        <v>262500</v>
      </c>
    </row>
    <row r="94" spans="2:18" ht="15" hidden="1" x14ac:dyDescent="0.25">
      <c r="B94" s="28">
        <v>42269</v>
      </c>
      <c r="C94" s="29"/>
      <c r="D94" s="124"/>
      <c r="E94" s="124">
        <v>61</v>
      </c>
      <c r="F94" s="29">
        <v>1</v>
      </c>
      <c r="G94" s="29"/>
      <c r="H94" s="29"/>
      <c r="I94" s="29" t="s">
        <v>235</v>
      </c>
      <c r="J94" s="29" t="s">
        <v>236</v>
      </c>
      <c r="K94" s="30"/>
      <c r="L94" s="32" t="s">
        <v>269</v>
      </c>
      <c r="M94" s="32" t="s">
        <v>270</v>
      </c>
      <c r="N94" s="29">
        <v>2014</v>
      </c>
      <c r="O94" s="29" t="s">
        <v>271</v>
      </c>
      <c r="P94" s="113">
        <v>159482.76</v>
      </c>
      <c r="Q94" s="113">
        <v>25517.24</v>
      </c>
      <c r="R94" s="114">
        <v>185000</v>
      </c>
    </row>
    <row r="95" spans="2:18" ht="15" hidden="1" x14ac:dyDescent="0.25">
      <c r="B95" s="28">
        <v>42269</v>
      </c>
      <c r="C95" s="29"/>
      <c r="D95" s="124"/>
      <c r="E95" s="124">
        <v>106</v>
      </c>
      <c r="F95" s="29">
        <v>1</v>
      </c>
      <c r="G95" s="29"/>
      <c r="H95" s="29"/>
      <c r="I95" s="29" t="s">
        <v>240</v>
      </c>
      <c r="J95" s="29" t="s">
        <v>236</v>
      </c>
      <c r="K95" s="30"/>
      <c r="L95" s="32" t="s">
        <v>272</v>
      </c>
      <c r="M95" s="32" t="s">
        <v>238</v>
      </c>
      <c r="N95" s="29">
        <v>2013</v>
      </c>
      <c r="O95" s="29" t="s">
        <v>273</v>
      </c>
      <c r="P95" s="113">
        <v>84482.76</v>
      </c>
      <c r="Q95" s="113">
        <v>13517.24</v>
      </c>
      <c r="R95" s="114">
        <v>98000</v>
      </c>
    </row>
    <row r="96" spans="2:18" ht="15" hidden="1" x14ac:dyDescent="0.25">
      <c r="B96" s="28">
        <v>42270</v>
      </c>
      <c r="C96" s="29"/>
      <c r="D96" s="124"/>
      <c r="E96" s="124">
        <v>104</v>
      </c>
      <c r="F96" s="29">
        <v>1</v>
      </c>
      <c r="G96" s="29"/>
      <c r="H96" s="29"/>
      <c r="I96" s="29" t="s">
        <v>240</v>
      </c>
      <c r="J96" s="29" t="s">
        <v>236</v>
      </c>
      <c r="K96" s="30"/>
      <c r="L96" s="32" t="s">
        <v>274</v>
      </c>
      <c r="M96" s="32" t="s">
        <v>275</v>
      </c>
      <c r="N96" s="29">
        <v>2012</v>
      </c>
      <c r="O96" s="29" t="s">
        <v>276</v>
      </c>
      <c r="P96" s="113">
        <v>71551.72</v>
      </c>
      <c r="Q96" s="113">
        <v>11448.28</v>
      </c>
      <c r="R96" s="114">
        <v>83000</v>
      </c>
    </row>
    <row r="97" spans="2:18" ht="15" hidden="1" x14ac:dyDescent="0.25">
      <c r="B97" s="28">
        <v>42270</v>
      </c>
      <c r="C97" s="29"/>
      <c r="D97" s="124"/>
      <c r="E97" s="124">
        <v>99</v>
      </c>
      <c r="F97" s="29">
        <v>1</v>
      </c>
      <c r="G97" s="29"/>
      <c r="H97" s="29"/>
      <c r="I97" s="29" t="s">
        <v>240</v>
      </c>
      <c r="J97" s="29" t="s">
        <v>277</v>
      </c>
      <c r="K97" s="30"/>
      <c r="L97" s="32" t="s">
        <v>278</v>
      </c>
      <c r="M97" s="32" t="s">
        <v>238</v>
      </c>
      <c r="N97" s="29">
        <v>2013</v>
      </c>
      <c r="O97" s="29" t="s">
        <v>279</v>
      </c>
      <c r="P97" s="113">
        <v>129310.34</v>
      </c>
      <c r="Q97" s="113">
        <v>20689.650000000001</v>
      </c>
      <c r="R97" s="114">
        <v>149999.99</v>
      </c>
    </row>
    <row r="98" spans="2:18" ht="15" hidden="1" x14ac:dyDescent="0.25">
      <c r="B98" s="28">
        <v>42270</v>
      </c>
      <c r="C98" s="29"/>
      <c r="D98" s="124"/>
      <c r="E98" s="124">
        <v>93</v>
      </c>
      <c r="F98" s="29">
        <v>1</v>
      </c>
      <c r="G98" s="29"/>
      <c r="H98" s="29"/>
      <c r="I98" s="29" t="s">
        <v>240</v>
      </c>
      <c r="J98" s="29" t="s">
        <v>277</v>
      </c>
      <c r="K98" s="30"/>
      <c r="L98" s="32" t="s">
        <v>280</v>
      </c>
      <c r="M98" s="32" t="s">
        <v>281</v>
      </c>
      <c r="N98" s="29">
        <v>2013</v>
      </c>
      <c r="O98" s="29" t="s">
        <v>282</v>
      </c>
      <c r="P98" s="113">
        <v>147241.38</v>
      </c>
      <c r="Q98" s="113">
        <v>2758.62</v>
      </c>
      <c r="R98" s="114">
        <v>150000</v>
      </c>
    </row>
    <row r="99" spans="2:18" ht="15" hidden="1" x14ac:dyDescent="0.25">
      <c r="B99" s="28">
        <v>42271</v>
      </c>
      <c r="C99" s="29">
        <v>291</v>
      </c>
      <c r="D99" s="124"/>
      <c r="E99" s="124"/>
      <c r="F99" s="29">
        <v>1</v>
      </c>
      <c r="G99" s="29"/>
      <c r="H99" s="29"/>
      <c r="I99" s="29" t="s">
        <v>240</v>
      </c>
      <c r="J99" s="29" t="s">
        <v>277</v>
      </c>
      <c r="K99" s="30"/>
      <c r="L99" s="32" t="s">
        <v>283</v>
      </c>
      <c r="M99" s="32" t="s">
        <v>284</v>
      </c>
      <c r="N99" s="29">
        <v>2015</v>
      </c>
      <c r="O99" s="29" t="s">
        <v>285</v>
      </c>
      <c r="P99" s="113">
        <v>157757.76000000001</v>
      </c>
      <c r="Q99" s="113">
        <v>25241.24</v>
      </c>
      <c r="R99" s="114">
        <v>182999</v>
      </c>
    </row>
    <row r="100" spans="2:18" ht="15" hidden="1" x14ac:dyDescent="0.25">
      <c r="B100" s="28">
        <v>42271</v>
      </c>
      <c r="C100" s="29">
        <v>388</v>
      </c>
      <c r="D100" s="124"/>
      <c r="E100" s="124"/>
      <c r="F100" s="29">
        <v>1</v>
      </c>
      <c r="G100" s="29"/>
      <c r="H100" s="29"/>
      <c r="I100" s="29" t="s">
        <v>240</v>
      </c>
      <c r="J100" s="29" t="s">
        <v>277</v>
      </c>
      <c r="K100" s="30"/>
      <c r="L100" s="32" t="s">
        <v>286</v>
      </c>
      <c r="M100" s="32" t="s">
        <v>238</v>
      </c>
      <c r="N100" s="29">
        <v>2016</v>
      </c>
      <c r="O100" s="29" t="s">
        <v>287</v>
      </c>
      <c r="P100" s="113">
        <v>185259</v>
      </c>
      <c r="Q100" s="113">
        <v>29641.439999999999</v>
      </c>
      <c r="R100" s="114">
        <v>214900.44</v>
      </c>
    </row>
    <row r="101" spans="2:18" ht="15" hidden="1" x14ac:dyDescent="0.25">
      <c r="B101" s="28">
        <v>42271</v>
      </c>
      <c r="C101" s="29">
        <v>330</v>
      </c>
      <c r="D101" s="124"/>
      <c r="E101" s="124"/>
      <c r="F101" s="29">
        <v>1</v>
      </c>
      <c r="G101" s="29"/>
      <c r="H101" s="29" t="s">
        <v>251</v>
      </c>
      <c r="I101" s="29" t="s">
        <v>235</v>
      </c>
      <c r="J101" s="29" t="s">
        <v>288</v>
      </c>
      <c r="K101" s="30"/>
      <c r="L101" s="32" t="s">
        <v>289</v>
      </c>
      <c r="M101" s="32" t="s">
        <v>265</v>
      </c>
      <c r="N101" s="29">
        <v>2016</v>
      </c>
      <c r="O101" s="29" t="s">
        <v>290</v>
      </c>
      <c r="P101" s="113">
        <v>226976.15</v>
      </c>
      <c r="Q101" s="113">
        <v>36316.18</v>
      </c>
      <c r="R101" s="114">
        <v>263292.33</v>
      </c>
    </row>
    <row r="102" spans="2:18" ht="15" hidden="1" x14ac:dyDescent="0.25">
      <c r="B102" s="28">
        <v>42271</v>
      </c>
      <c r="C102" s="29">
        <v>338</v>
      </c>
      <c r="D102" s="124"/>
      <c r="E102" s="124"/>
      <c r="F102" s="29">
        <v>1</v>
      </c>
      <c r="G102" s="29"/>
      <c r="H102" s="29" t="s">
        <v>251</v>
      </c>
      <c r="I102" s="29" t="s">
        <v>235</v>
      </c>
      <c r="J102" s="29" t="s">
        <v>288</v>
      </c>
      <c r="K102" s="30"/>
      <c r="L102" s="32" t="s">
        <v>291</v>
      </c>
      <c r="M102" s="32" t="s">
        <v>265</v>
      </c>
      <c r="N102" s="29">
        <v>2016</v>
      </c>
      <c r="O102" s="29" t="s">
        <v>292</v>
      </c>
      <c r="P102" s="113">
        <v>226927.59</v>
      </c>
      <c r="Q102" s="113">
        <v>36308.410000000003</v>
      </c>
      <c r="R102" s="114">
        <v>263236</v>
      </c>
    </row>
    <row r="103" spans="2:18" ht="15" hidden="1" x14ac:dyDescent="0.25">
      <c r="B103" s="28">
        <v>42271</v>
      </c>
      <c r="C103" s="29">
        <v>349</v>
      </c>
      <c r="D103" s="124"/>
      <c r="E103" s="124"/>
      <c r="F103" s="29">
        <v>1</v>
      </c>
      <c r="G103" s="29"/>
      <c r="H103" s="29"/>
      <c r="I103" s="29" t="s">
        <v>240</v>
      </c>
      <c r="J103" s="29" t="s">
        <v>277</v>
      </c>
      <c r="K103" s="30"/>
      <c r="L103" s="32" t="s">
        <v>293</v>
      </c>
      <c r="M103" s="32" t="s">
        <v>294</v>
      </c>
      <c r="N103" s="29">
        <v>2015</v>
      </c>
      <c r="O103" s="29" t="s">
        <v>295</v>
      </c>
      <c r="P103" s="113">
        <v>319359.32</v>
      </c>
      <c r="Q103" s="113">
        <v>51097.49</v>
      </c>
      <c r="R103" s="114">
        <v>370456.81</v>
      </c>
    </row>
    <row r="104" spans="2:18" ht="15" hidden="1" x14ac:dyDescent="0.25">
      <c r="B104" s="28">
        <v>42272</v>
      </c>
      <c r="C104" s="29">
        <v>361</v>
      </c>
      <c r="D104" s="124"/>
      <c r="E104" s="124"/>
      <c r="F104" s="29">
        <v>1</v>
      </c>
      <c r="G104" s="29"/>
      <c r="H104" s="29"/>
      <c r="I104" s="29" t="s">
        <v>240</v>
      </c>
      <c r="J104" s="29" t="s">
        <v>296</v>
      </c>
      <c r="K104" s="30"/>
      <c r="L104" s="32" t="s">
        <v>297</v>
      </c>
      <c r="M104" s="32" t="s">
        <v>82</v>
      </c>
      <c r="N104" s="29">
        <v>2015</v>
      </c>
      <c r="O104" s="29" t="s">
        <v>298</v>
      </c>
      <c r="P104" s="113">
        <v>155086</v>
      </c>
      <c r="Q104" s="113">
        <v>24813.759999999998</v>
      </c>
      <c r="R104" s="114">
        <v>179899.76</v>
      </c>
    </row>
    <row r="105" spans="2:18" ht="15" hidden="1" x14ac:dyDescent="0.25">
      <c r="B105" s="28">
        <v>42272</v>
      </c>
      <c r="C105" s="29">
        <v>397</v>
      </c>
      <c r="D105" s="124"/>
      <c r="E105" s="124"/>
      <c r="F105" s="29">
        <v>1</v>
      </c>
      <c r="G105" s="29"/>
      <c r="H105" s="29"/>
      <c r="I105" s="29" t="s">
        <v>240</v>
      </c>
      <c r="J105" s="29" t="s">
        <v>277</v>
      </c>
      <c r="K105" s="30"/>
      <c r="L105" s="32" t="s">
        <v>299</v>
      </c>
      <c r="M105" s="32" t="s">
        <v>284</v>
      </c>
      <c r="N105" s="29">
        <v>2016</v>
      </c>
      <c r="O105" s="29" t="s">
        <v>300</v>
      </c>
      <c r="P105" s="113">
        <v>163706</v>
      </c>
      <c r="Q105" s="113">
        <v>26192.959999999999</v>
      </c>
      <c r="R105" s="114">
        <v>189898.96</v>
      </c>
    </row>
    <row r="106" spans="2:18" ht="15" hidden="1" x14ac:dyDescent="0.25">
      <c r="B106" s="28">
        <v>42272</v>
      </c>
      <c r="C106" s="29">
        <v>399</v>
      </c>
      <c r="D106" s="124"/>
      <c r="E106" s="124"/>
      <c r="F106" s="29">
        <v>1</v>
      </c>
      <c r="G106" s="29"/>
      <c r="H106" s="29"/>
      <c r="I106" s="29" t="s">
        <v>240</v>
      </c>
      <c r="J106" s="29" t="s">
        <v>277</v>
      </c>
      <c r="K106" s="30"/>
      <c r="L106" s="32" t="s">
        <v>301</v>
      </c>
      <c r="M106" s="32" t="s">
        <v>238</v>
      </c>
      <c r="N106" s="29">
        <v>2016</v>
      </c>
      <c r="O106" s="29" t="s">
        <v>302</v>
      </c>
      <c r="P106" s="113">
        <v>185259</v>
      </c>
      <c r="Q106" s="113">
        <v>29641.439999999999</v>
      </c>
      <c r="R106" s="114">
        <v>214900.44</v>
      </c>
    </row>
    <row r="107" spans="2:18" ht="15" hidden="1" x14ac:dyDescent="0.25">
      <c r="B107" s="28">
        <v>42273</v>
      </c>
      <c r="C107" s="29">
        <v>395</v>
      </c>
      <c r="D107" s="124"/>
      <c r="E107" s="124"/>
      <c r="F107" s="29">
        <v>1</v>
      </c>
      <c r="G107" s="29"/>
      <c r="H107" s="29"/>
      <c r="I107" s="29" t="s">
        <v>240</v>
      </c>
      <c r="J107" s="29" t="s">
        <v>277</v>
      </c>
      <c r="K107" s="30"/>
      <c r="L107" s="32" t="s">
        <v>303</v>
      </c>
      <c r="M107" s="32" t="s">
        <v>304</v>
      </c>
      <c r="N107" s="29">
        <v>2015</v>
      </c>
      <c r="O107" s="29" t="s">
        <v>305</v>
      </c>
      <c r="P107" s="113">
        <v>341293.27</v>
      </c>
      <c r="Q107" s="113">
        <v>54606.92</v>
      </c>
      <c r="R107" s="114">
        <v>395900.19</v>
      </c>
    </row>
    <row r="108" spans="2:18" ht="15" hidden="1" x14ac:dyDescent="0.25">
      <c r="B108" s="28">
        <v>42275</v>
      </c>
      <c r="C108" s="29"/>
      <c r="D108" s="124"/>
      <c r="E108" s="124">
        <v>98</v>
      </c>
      <c r="F108" s="29">
        <v>1</v>
      </c>
      <c r="G108" s="29"/>
      <c r="H108" s="29"/>
      <c r="I108" s="29" t="s">
        <v>240</v>
      </c>
      <c r="J108" s="29" t="s">
        <v>277</v>
      </c>
      <c r="K108" s="30"/>
      <c r="L108" s="32" t="s">
        <v>306</v>
      </c>
      <c r="M108" s="32" t="s">
        <v>238</v>
      </c>
      <c r="N108" s="29">
        <v>2013</v>
      </c>
      <c r="O108" s="29" t="s">
        <v>307</v>
      </c>
      <c r="P108" s="113">
        <v>101724.14</v>
      </c>
      <c r="Q108" s="113">
        <v>16275.86</v>
      </c>
      <c r="R108" s="114">
        <v>118000</v>
      </c>
    </row>
    <row r="109" spans="2:18" ht="15" hidden="1" x14ac:dyDescent="0.25">
      <c r="B109" s="28">
        <v>42275</v>
      </c>
      <c r="C109" s="29">
        <v>119</v>
      </c>
      <c r="D109" s="124"/>
      <c r="E109" s="124"/>
      <c r="F109" s="29">
        <v>1</v>
      </c>
      <c r="G109" s="29"/>
      <c r="H109" s="29"/>
      <c r="I109" s="29" t="s">
        <v>240</v>
      </c>
      <c r="J109" s="29" t="s">
        <v>236</v>
      </c>
      <c r="K109" s="30"/>
      <c r="L109" s="32" t="s">
        <v>308</v>
      </c>
      <c r="M109" s="32" t="s">
        <v>309</v>
      </c>
      <c r="N109" s="29">
        <v>2015</v>
      </c>
      <c r="O109" s="29" t="s">
        <v>310</v>
      </c>
      <c r="P109" s="113">
        <v>250000</v>
      </c>
      <c r="Q109" s="113">
        <v>40000</v>
      </c>
      <c r="R109" s="114">
        <v>290000</v>
      </c>
    </row>
    <row r="110" spans="2:18" ht="15" hidden="1" x14ac:dyDescent="0.25">
      <c r="B110" s="28">
        <v>42275</v>
      </c>
      <c r="C110" s="29">
        <v>366</v>
      </c>
      <c r="D110" s="124"/>
      <c r="E110" s="124"/>
      <c r="F110" s="29">
        <v>1</v>
      </c>
      <c r="G110" s="29"/>
      <c r="H110" s="29"/>
      <c r="I110" s="29" t="s">
        <v>240</v>
      </c>
      <c r="J110" s="29" t="s">
        <v>236</v>
      </c>
      <c r="K110" s="30"/>
      <c r="L110" s="32" t="s">
        <v>311</v>
      </c>
      <c r="M110" s="32" t="s">
        <v>312</v>
      </c>
      <c r="N110" s="29">
        <v>2015</v>
      </c>
      <c r="O110" s="29" t="s">
        <v>313</v>
      </c>
      <c r="P110" s="113">
        <v>155086.21</v>
      </c>
      <c r="Q110" s="113">
        <v>24813.79</v>
      </c>
      <c r="R110" s="114">
        <v>179900</v>
      </c>
    </row>
    <row r="111" spans="2:18" ht="15" hidden="1" x14ac:dyDescent="0.25">
      <c r="B111" s="28">
        <v>42276</v>
      </c>
      <c r="C111" s="29">
        <v>18</v>
      </c>
      <c r="D111" s="124"/>
      <c r="E111" s="124"/>
      <c r="F111" s="29">
        <v>1</v>
      </c>
      <c r="G111" s="29"/>
      <c r="H111" s="29"/>
      <c r="I111" s="29" t="s">
        <v>240</v>
      </c>
      <c r="J111" s="29" t="s">
        <v>236</v>
      </c>
      <c r="K111" s="30"/>
      <c r="L111" s="32" t="s">
        <v>314</v>
      </c>
      <c r="M111" s="32" t="s">
        <v>304</v>
      </c>
      <c r="N111" s="29">
        <v>2015</v>
      </c>
      <c r="O111" s="29" t="s">
        <v>315</v>
      </c>
      <c r="P111" s="113">
        <v>255948.28</v>
      </c>
      <c r="Q111" s="113">
        <v>40951.72</v>
      </c>
      <c r="R111" s="114">
        <v>296900</v>
      </c>
    </row>
    <row r="112" spans="2:18" ht="15" hidden="1" x14ac:dyDescent="0.25">
      <c r="B112" s="28">
        <v>42276</v>
      </c>
      <c r="C112" s="29">
        <v>357</v>
      </c>
      <c r="D112" s="124"/>
      <c r="E112" s="124"/>
      <c r="F112" s="29">
        <v>1</v>
      </c>
      <c r="G112" s="29"/>
      <c r="H112" s="29" t="s">
        <v>251</v>
      </c>
      <c r="I112" s="29" t="s">
        <v>235</v>
      </c>
      <c r="J112" s="29" t="s">
        <v>288</v>
      </c>
      <c r="K112" s="30"/>
      <c r="L112" s="32" t="s">
        <v>316</v>
      </c>
      <c r="M112" s="32" t="s">
        <v>312</v>
      </c>
      <c r="N112" s="29">
        <v>2015</v>
      </c>
      <c r="O112" s="29" t="s">
        <v>109</v>
      </c>
      <c r="P112" s="113">
        <v>146721</v>
      </c>
      <c r="Q112" s="113">
        <v>23475.360000000001</v>
      </c>
      <c r="R112" s="114">
        <v>170196.36</v>
      </c>
    </row>
    <row r="113" spans="2:18" ht="15" hidden="1" x14ac:dyDescent="0.25">
      <c r="B113" s="28">
        <v>42276</v>
      </c>
      <c r="C113" s="29">
        <v>377</v>
      </c>
      <c r="D113" s="124"/>
      <c r="E113" s="124"/>
      <c r="F113" s="29">
        <v>1</v>
      </c>
      <c r="G113" s="29"/>
      <c r="H113" s="29"/>
      <c r="I113" s="29" t="s">
        <v>240</v>
      </c>
      <c r="J113" s="29" t="s">
        <v>277</v>
      </c>
      <c r="K113" s="30"/>
      <c r="L113" s="32" t="s">
        <v>317</v>
      </c>
      <c r="M113" s="32" t="s">
        <v>318</v>
      </c>
      <c r="N113" s="29">
        <v>2016</v>
      </c>
      <c r="O113" s="29" t="s">
        <v>319</v>
      </c>
      <c r="P113" s="113">
        <v>146198</v>
      </c>
      <c r="Q113" s="113">
        <v>23391.68</v>
      </c>
      <c r="R113" s="114">
        <v>169589.68</v>
      </c>
    </row>
    <row r="114" spans="2:18" ht="15" hidden="1" x14ac:dyDescent="0.25">
      <c r="B114" s="28">
        <v>42276</v>
      </c>
      <c r="C114" s="29">
        <v>351</v>
      </c>
      <c r="D114" s="124"/>
      <c r="E114" s="124"/>
      <c r="F114" s="29">
        <v>1</v>
      </c>
      <c r="G114" s="29"/>
      <c r="H114" s="29" t="s">
        <v>251</v>
      </c>
      <c r="I114" s="29" t="s">
        <v>235</v>
      </c>
      <c r="J114" s="29" t="s">
        <v>288</v>
      </c>
      <c r="K114" s="30"/>
      <c r="L114" s="32" t="s">
        <v>320</v>
      </c>
      <c r="M114" s="32" t="s">
        <v>265</v>
      </c>
      <c r="N114" s="29">
        <v>2016</v>
      </c>
      <c r="O114" s="29" t="s">
        <v>321</v>
      </c>
      <c r="P114" s="113">
        <v>259102.27</v>
      </c>
      <c r="Q114" s="113">
        <v>41456.36</v>
      </c>
      <c r="R114" s="114">
        <v>300558.63</v>
      </c>
    </row>
    <row r="115" spans="2:18" ht="15" hidden="1" x14ac:dyDescent="0.25">
      <c r="B115" s="28">
        <v>42276</v>
      </c>
      <c r="C115" s="29"/>
      <c r="D115" s="124"/>
      <c r="E115" s="124">
        <v>107</v>
      </c>
      <c r="F115" s="29">
        <v>1</v>
      </c>
      <c r="G115" s="29"/>
      <c r="H115" s="29"/>
      <c r="I115" s="29" t="s">
        <v>240</v>
      </c>
      <c r="J115" s="29" t="s">
        <v>236</v>
      </c>
      <c r="K115" s="30"/>
      <c r="L115" s="32" t="s">
        <v>322</v>
      </c>
      <c r="M115" s="32" t="s">
        <v>323</v>
      </c>
      <c r="N115" s="29">
        <v>2012</v>
      </c>
      <c r="O115" s="29" t="s">
        <v>324</v>
      </c>
      <c r="P115" s="113">
        <v>66379.31</v>
      </c>
      <c r="Q115" s="113">
        <v>10620.69</v>
      </c>
      <c r="R115" s="114">
        <v>77000</v>
      </c>
    </row>
    <row r="116" spans="2:18" ht="15" hidden="1" x14ac:dyDescent="0.25">
      <c r="B116" s="28">
        <v>42277</v>
      </c>
      <c r="C116" s="29">
        <v>312</v>
      </c>
      <c r="D116" s="124"/>
      <c r="E116" s="124"/>
      <c r="F116" s="29">
        <v>1</v>
      </c>
      <c r="G116" s="29"/>
      <c r="H116" s="29"/>
      <c r="I116" s="29" t="s">
        <v>240</v>
      </c>
      <c r="J116" s="29" t="s">
        <v>277</v>
      </c>
      <c r="K116" s="30">
        <v>26001</v>
      </c>
      <c r="L116" s="32" t="s">
        <v>325</v>
      </c>
      <c r="M116" s="32" t="s">
        <v>304</v>
      </c>
      <c r="N116" s="29">
        <v>2015</v>
      </c>
      <c r="O116" s="29" t="s">
        <v>326</v>
      </c>
      <c r="P116" s="113">
        <v>309224.37</v>
      </c>
      <c r="Q116" s="113">
        <v>49475.89</v>
      </c>
      <c r="R116" s="114">
        <v>358700.26</v>
      </c>
    </row>
    <row r="117" spans="2:18" ht="15" hidden="1" x14ac:dyDescent="0.25">
      <c r="B117" s="28">
        <v>42277</v>
      </c>
      <c r="C117" s="29">
        <v>32</v>
      </c>
      <c r="D117" s="124"/>
      <c r="E117" s="124"/>
      <c r="F117" s="29">
        <v>1</v>
      </c>
      <c r="G117" s="29"/>
      <c r="H117" s="29" t="s">
        <v>251</v>
      </c>
      <c r="I117" s="29" t="s">
        <v>235</v>
      </c>
      <c r="J117" s="29" t="s">
        <v>288</v>
      </c>
      <c r="K117" s="30"/>
      <c r="L117" s="32" t="s">
        <v>327</v>
      </c>
      <c r="M117" s="32" t="s">
        <v>238</v>
      </c>
      <c r="N117" s="29">
        <v>2015</v>
      </c>
      <c r="O117" s="29" t="s">
        <v>328</v>
      </c>
      <c r="P117" s="113">
        <v>289764.65999999997</v>
      </c>
      <c r="Q117" s="113">
        <v>46362.34</v>
      </c>
      <c r="R117" s="114">
        <v>336127</v>
      </c>
    </row>
    <row r="118" spans="2:18" ht="15" hidden="1" x14ac:dyDescent="0.25">
      <c r="B118" s="28">
        <v>42277</v>
      </c>
      <c r="C118" s="29"/>
      <c r="D118" s="124"/>
      <c r="E118" s="124">
        <v>83</v>
      </c>
      <c r="F118" s="29">
        <v>1</v>
      </c>
      <c r="G118" s="29"/>
      <c r="H118" s="29"/>
      <c r="I118" s="29" t="s">
        <v>240</v>
      </c>
      <c r="J118" s="29" t="s">
        <v>236</v>
      </c>
      <c r="K118" s="30"/>
      <c r="L118" s="32" t="s">
        <v>329</v>
      </c>
      <c r="M118" s="32" t="s">
        <v>330</v>
      </c>
      <c r="N118" s="29">
        <v>2010</v>
      </c>
      <c r="O118" s="29" t="s">
        <v>331</v>
      </c>
      <c r="P118" s="113">
        <v>77758.62</v>
      </c>
      <c r="Q118" s="113">
        <v>1241.3800000000001</v>
      </c>
      <c r="R118" s="114">
        <v>79000</v>
      </c>
    </row>
    <row r="119" spans="2:18" ht="15" hidden="1" x14ac:dyDescent="0.25">
      <c r="B119" s="28">
        <v>42277</v>
      </c>
      <c r="C119" s="29">
        <v>115</v>
      </c>
      <c r="D119" s="124"/>
      <c r="E119" s="124"/>
      <c r="F119" s="29">
        <v>1</v>
      </c>
      <c r="G119" s="29"/>
      <c r="H119" s="29"/>
      <c r="I119" s="29" t="s">
        <v>240</v>
      </c>
      <c r="J119" s="29" t="s">
        <v>277</v>
      </c>
      <c r="K119" s="30"/>
      <c r="L119" s="32" t="s">
        <v>332</v>
      </c>
      <c r="M119" s="32" t="s">
        <v>284</v>
      </c>
      <c r="N119" s="29">
        <v>2015</v>
      </c>
      <c r="O119" s="29" t="s">
        <v>333</v>
      </c>
      <c r="P119" s="113">
        <v>157758</v>
      </c>
      <c r="Q119" s="113">
        <v>25241.279999999999</v>
      </c>
      <c r="R119" s="114">
        <v>182999.28</v>
      </c>
    </row>
    <row r="120" spans="2:18" ht="15" hidden="1" x14ac:dyDescent="0.25">
      <c r="B120" s="28">
        <v>42277</v>
      </c>
      <c r="C120" s="29">
        <v>319</v>
      </c>
      <c r="D120" s="124"/>
      <c r="E120" s="124"/>
      <c r="F120" s="29">
        <v>1</v>
      </c>
      <c r="G120" s="29"/>
      <c r="H120" s="29"/>
      <c r="I120" s="29" t="s">
        <v>240</v>
      </c>
      <c r="J120" s="29" t="s">
        <v>277</v>
      </c>
      <c r="K120" s="30"/>
      <c r="L120" s="32" t="s">
        <v>334</v>
      </c>
      <c r="M120" s="32" t="s">
        <v>323</v>
      </c>
      <c r="N120" s="29">
        <v>2016</v>
      </c>
      <c r="O120" s="29" t="s">
        <v>335</v>
      </c>
      <c r="P120" s="113">
        <v>124914</v>
      </c>
      <c r="Q120" s="113">
        <v>19986.240000000002</v>
      </c>
      <c r="R120" s="114">
        <v>144900.24</v>
      </c>
    </row>
    <row r="121" spans="2:18" ht="15" hidden="1" x14ac:dyDescent="0.25">
      <c r="B121" s="28">
        <v>42277</v>
      </c>
      <c r="C121" s="29">
        <v>340</v>
      </c>
      <c r="D121" s="124"/>
      <c r="E121" s="124"/>
      <c r="F121" s="29">
        <v>1</v>
      </c>
      <c r="G121" s="29"/>
      <c r="H121" s="29" t="s">
        <v>251</v>
      </c>
      <c r="I121" s="29" t="s">
        <v>235</v>
      </c>
      <c r="J121" s="29" t="s">
        <v>288</v>
      </c>
      <c r="K121" s="30"/>
      <c r="L121" s="32" t="s">
        <v>336</v>
      </c>
      <c r="M121" s="32" t="s">
        <v>323</v>
      </c>
      <c r="N121" s="29">
        <v>2016</v>
      </c>
      <c r="O121" s="29" t="s">
        <v>47</v>
      </c>
      <c r="P121" s="113">
        <v>126671.55</v>
      </c>
      <c r="Q121" s="113">
        <v>20267.45</v>
      </c>
      <c r="R121" s="114">
        <v>146939</v>
      </c>
    </row>
    <row r="122" spans="2:18" ht="15" hidden="1" x14ac:dyDescent="0.25">
      <c r="B122" s="28">
        <v>42277</v>
      </c>
      <c r="C122" s="29">
        <v>392</v>
      </c>
      <c r="D122" s="124"/>
      <c r="E122" s="124"/>
      <c r="F122" s="29">
        <v>1</v>
      </c>
      <c r="G122" s="29"/>
      <c r="H122" s="29"/>
      <c r="I122" s="29" t="s">
        <v>240</v>
      </c>
      <c r="J122" s="29" t="s">
        <v>236</v>
      </c>
      <c r="K122" s="30"/>
      <c r="L122" s="32" t="s">
        <v>337</v>
      </c>
      <c r="M122" s="32" t="s">
        <v>238</v>
      </c>
      <c r="N122" s="29">
        <v>2016</v>
      </c>
      <c r="O122" s="29" t="s">
        <v>338</v>
      </c>
      <c r="P122" s="113">
        <v>254396.55</v>
      </c>
      <c r="Q122" s="113">
        <v>40703.449999999997</v>
      </c>
      <c r="R122" s="114">
        <v>295100</v>
      </c>
    </row>
    <row r="123" spans="2:18" ht="15" hidden="1" x14ac:dyDescent="0.25">
      <c r="B123" s="28">
        <v>42278</v>
      </c>
      <c r="C123" s="29">
        <v>217</v>
      </c>
      <c r="D123" s="124"/>
      <c r="E123" s="124"/>
      <c r="F123" s="29">
        <v>1</v>
      </c>
      <c r="G123" s="29"/>
      <c r="H123" s="29"/>
      <c r="I123" s="29" t="s">
        <v>240</v>
      </c>
      <c r="J123" s="29" t="s">
        <v>277</v>
      </c>
      <c r="K123" s="30">
        <v>4900</v>
      </c>
      <c r="L123" s="32" t="s">
        <v>339</v>
      </c>
      <c r="M123" s="32" t="s">
        <v>312</v>
      </c>
      <c r="N123" s="29">
        <v>2015</v>
      </c>
      <c r="O123" s="29" t="s">
        <v>340</v>
      </c>
      <c r="P123" s="113">
        <v>155086</v>
      </c>
      <c r="Q123" s="113">
        <v>24813.759999999998</v>
      </c>
      <c r="R123" s="114">
        <v>179899.76</v>
      </c>
    </row>
    <row r="124" spans="2:18" ht="15" hidden="1" x14ac:dyDescent="0.25">
      <c r="B124" s="28">
        <v>42278</v>
      </c>
      <c r="C124" s="29">
        <v>12</v>
      </c>
      <c r="D124" s="124"/>
      <c r="E124" s="124"/>
      <c r="F124" s="29">
        <v>1</v>
      </c>
      <c r="G124" s="29"/>
      <c r="H124" s="29"/>
      <c r="I124" s="29" t="s">
        <v>240</v>
      </c>
      <c r="J124" s="29" t="s">
        <v>341</v>
      </c>
      <c r="K124" s="30" t="s">
        <v>342</v>
      </c>
      <c r="L124" s="32" t="s">
        <v>343</v>
      </c>
      <c r="M124" s="32" t="s">
        <v>344</v>
      </c>
      <c r="N124" s="29">
        <v>2015</v>
      </c>
      <c r="O124" s="29" t="s">
        <v>345</v>
      </c>
      <c r="P124" s="113">
        <v>233017.24</v>
      </c>
      <c r="Q124" s="113">
        <v>37282.76</v>
      </c>
      <c r="R124" s="114">
        <v>270300</v>
      </c>
    </row>
    <row r="125" spans="2:18" ht="15" hidden="1" x14ac:dyDescent="0.25">
      <c r="B125" s="28">
        <v>42279</v>
      </c>
      <c r="C125" s="29">
        <v>23</v>
      </c>
      <c r="D125" s="124"/>
      <c r="E125" s="124"/>
      <c r="F125" s="29">
        <v>1</v>
      </c>
      <c r="G125" s="29"/>
      <c r="H125" s="29"/>
      <c r="I125" s="29" t="s">
        <v>240</v>
      </c>
      <c r="J125" s="29" t="s">
        <v>277</v>
      </c>
      <c r="K125" s="30"/>
      <c r="L125" s="32" t="s">
        <v>346</v>
      </c>
      <c r="M125" s="32" t="s">
        <v>304</v>
      </c>
      <c r="N125" s="29">
        <v>2015</v>
      </c>
      <c r="O125" s="29" t="s">
        <v>105</v>
      </c>
      <c r="P125" s="113">
        <v>265431.71999999997</v>
      </c>
      <c r="Q125" s="113">
        <v>42469.08</v>
      </c>
      <c r="R125" s="114">
        <v>307900.79999999999</v>
      </c>
    </row>
    <row r="126" spans="2:18" ht="15" hidden="1" x14ac:dyDescent="0.25">
      <c r="B126" s="28">
        <v>42279</v>
      </c>
      <c r="C126" s="29"/>
      <c r="D126" s="124"/>
      <c r="E126" s="124">
        <v>89</v>
      </c>
      <c r="F126" s="29">
        <v>1</v>
      </c>
      <c r="G126" s="29" t="s">
        <v>347</v>
      </c>
      <c r="H126" s="29"/>
      <c r="I126" s="29" t="s">
        <v>240</v>
      </c>
      <c r="J126" s="29" t="s">
        <v>277</v>
      </c>
      <c r="K126" s="30"/>
      <c r="L126" s="32" t="s">
        <v>348</v>
      </c>
      <c r="M126" s="32" t="s">
        <v>284</v>
      </c>
      <c r="N126" s="29">
        <v>2015</v>
      </c>
      <c r="O126" s="29" t="s">
        <v>349</v>
      </c>
      <c r="P126" s="113">
        <v>159482.76</v>
      </c>
      <c r="Q126" s="113">
        <v>25517.24</v>
      </c>
      <c r="R126" s="114">
        <v>185000</v>
      </c>
    </row>
    <row r="127" spans="2:18" ht="15" hidden="1" x14ac:dyDescent="0.25">
      <c r="B127" s="28">
        <v>42279</v>
      </c>
      <c r="C127" s="29"/>
      <c r="D127" s="124"/>
      <c r="E127" s="124">
        <v>103</v>
      </c>
      <c r="F127" s="29">
        <v>1</v>
      </c>
      <c r="G127" s="29" t="s">
        <v>347</v>
      </c>
      <c r="H127" s="29"/>
      <c r="I127" s="29" t="s">
        <v>240</v>
      </c>
      <c r="J127" s="29" t="s">
        <v>277</v>
      </c>
      <c r="K127" s="30"/>
      <c r="L127" s="32" t="s">
        <v>350</v>
      </c>
      <c r="M127" s="32" t="s">
        <v>238</v>
      </c>
      <c r="N127" s="29">
        <v>2013</v>
      </c>
      <c r="O127" s="29" t="s">
        <v>351</v>
      </c>
      <c r="P127" s="113">
        <v>128448.28</v>
      </c>
      <c r="Q127" s="113">
        <v>20551.72</v>
      </c>
      <c r="R127" s="114">
        <v>149000</v>
      </c>
    </row>
    <row r="128" spans="2:18" ht="15" hidden="1" x14ac:dyDescent="0.25">
      <c r="B128" s="28">
        <v>42279</v>
      </c>
      <c r="C128" s="29">
        <v>262</v>
      </c>
      <c r="D128" s="124"/>
      <c r="E128" s="124"/>
      <c r="F128" s="29">
        <v>1</v>
      </c>
      <c r="G128" s="29"/>
      <c r="H128" s="29"/>
      <c r="I128" s="29" t="s">
        <v>240</v>
      </c>
      <c r="J128" s="29" t="s">
        <v>341</v>
      </c>
      <c r="K128" s="30"/>
      <c r="L128" s="32" t="s">
        <v>352</v>
      </c>
      <c r="M128" s="32" t="s">
        <v>238</v>
      </c>
      <c r="N128" s="29">
        <v>2015</v>
      </c>
      <c r="O128" s="29" t="s">
        <v>353</v>
      </c>
      <c r="P128" s="113">
        <v>228825.76</v>
      </c>
      <c r="Q128" s="113">
        <v>36612.120000000003</v>
      </c>
      <c r="R128" s="114">
        <v>265437.88</v>
      </c>
    </row>
    <row r="129" spans="2:19" ht="15" hidden="1" x14ac:dyDescent="0.25">
      <c r="B129" s="28">
        <v>42279</v>
      </c>
      <c r="C129" s="29">
        <v>336</v>
      </c>
      <c r="D129" s="124"/>
      <c r="E129" s="124"/>
      <c r="F129" s="29">
        <v>1</v>
      </c>
      <c r="G129" s="29"/>
      <c r="H129" s="29"/>
      <c r="I129" s="29" t="s">
        <v>240</v>
      </c>
      <c r="J129" s="29" t="s">
        <v>341</v>
      </c>
      <c r="K129" s="30"/>
      <c r="L129" s="32" t="s">
        <v>354</v>
      </c>
      <c r="M129" s="32" t="s">
        <v>355</v>
      </c>
      <c r="N129" s="29">
        <v>2016</v>
      </c>
      <c r="O129" s="29" t="s">
        <v>356</v>
      </c>
      <c r="P129" s="113">
        <v>327500.03000000003</v>
      </c>
      <c r="Q129" s="113">
        <v>52400</v>
      </c>
      <c r="R129" s="114">
        <v>379900.03</v>
      </c>
    </row>
    <row r="130" spans="2:19" ht="15" hidden="1" x14ac:dyDescent="0.25">
      <c r="B130" s="28">
        <v>42279</v>
      </c>
      <c r="C130" s="29">
        <v>344</v>
      </c>
      <c r="D130" s="124"/>
      <c r="E130" s="124"/>
      <c r="F130" s="29">
        <v>1</v>
      </c>
      <c r="G130" s="29" t="s">
        <v>357</v>
      </c>
      <c r="H130" s="29" t="s">
        <v>251</v>
      </c>
      <c r="I130" s="29" t="s">
        <v>235</v>
      </c>
      <c r="J130" s="29" t="s">
        <v>288</v>
      </c>
      <c r="K130" s="30"/>
      <c r="L130" s="32" t="s">
        <v>358</v>
      </c>
      <c r="M130" s="32" t="s">
        <v>359</v>
      </c>
      <c r="N130" s="29">
        <v>2016</v>
      </c>
      <c r="O130" s="29" t="s">
        <v>360</v>
      </c>
      <c r="P130" s="113">
        <v>122060.34</v>
      </c>
      <c r="Q130" s="113">
        <v>19529.66</v>
      </c>
      <c r="R130" s="114">
        <v>141590</v>
      </c>
    </row>
    <row r="131" spans="2:19" ht="15" hidden="1" x14ac:dyDescent="0.25">
      <c r="B131" s="28">
        <v>42279</v>
      </c>
      <c r="C131" s="29">
        <v>354</v>
      </c>
      <c r="D131" s="124"/>
      <c r="E131" s="124"/>
      <c r="F131" s="29">
        <v>1</v>
      </c>
      <c r="G131" s="29" t="s">
        <v>357</v>
      </c>
      <c r="H131" s="29" t="s">
        <v>251</v>
      </c>
      <c r="I131" s="29" t="s">
        <v>235</v>
      </c>
      <c r="J131" s="29" t="s">
        <v>288</v>
      </c>
      <c r="K131" s="30"/>
      <c r="L131" s="32" t="s">
        <v>361</v>
      </c>
      <c r="M131" s="32" t="s">
        <v>284</v>
      </c>
      <c r="N131" s="29">
        <v>2016</v>
      </c>
      <c r="O131" s="29" t="s">
        <v>362</v>
      </c>
      <c r="P131" s="113">
        <v>186415.12</v>
      </c>
      <c r="Q131" s="113">
        <v>29826.42</v>
      </c>
      <c r="R131" s="114">
        <v>216241.54</v>
      </c>
    </row>
    <row r="132" spans="2:19" ht="15" hidden="1" x14ac:dyDescent="0.25">
      <c r="B132" s="28">
        <v>42279</v>
      </c>
      <c r="C132" s="29">
        <v>406</v>
      </c>
      <c r="D132" s="124"/>
      <c r="E132" s="124"/>
      <c r="F132" s="29">
        <v>1</v>
      </c>
      <c r="G132" s="29" t="s">
        <v>357</v>
      </c>
      <c r="H132" s="29" t="s">
        <v>251</v>
      </c>
      <c r="I132" s="29" t="s">
        <v>235</v>
      </c>
      <c r="J132" s="29" t="s">
        <v>288</v>
      </c>
      <c r="K132" s="30"/>
      <c r="L132" s="32" t="s">
        <v>363</v>
      </c>
      <c r="M132" s="32" t="s">
        <v>364</v>
      </c>
      <c r="N132" s="29">
        <v>2016</v>
      </c>
      <c r="O132" s="29" t="s">
        <v>365</v>
      </c>
      <c r="P132" s="113">
        <v>422412.86</v>
      </c>
      <c r="Q132" s="113">
        <v>67586.06</v>
      </c>
      <c r="R132" s="114">
        <v>489998.92</v>
      </c>
      <c r="S132" s="14" t="s">
        <v>366</v>
      </c>
    </row>
    <row r="133" spans="2:19" ht="15" hidden="1" x14ac:dyDescent="0.25">
      <c r="B133" s="28">
        <v>42280</v>
      </c>
      <c r="C133" s="29">
        <v>431</v>
      </c>
      <c r="D133" s="124"/>
      <c r="E133" s="124"/>
      <c r="F133" s="29">
        <v>1</v>
      </c>
      <c r="G133" s="29"/>
      <c r="H133" s="29"/>
      <c r="I133" s="29" t="s">
        <v>240</v>
      </c>
      <c r="J133" s="29" t="s">
        <v>277</v>
      </c>
      <c r="K133" s="30"/>
      <c r="L133" s="32" t="s">
        <v>367</v>
      </c>
      <c r="M133" s="32" t="s">
        <v>318</v>
      </c>
      <c r="N133" s="29">
        <v>2016</v>
      </c>
      <c r="O133" s="29" t="s">
        <v>368</v>
      </c>
      <c r="P133" s="113">
        <v>146198</v>
      </c>
      <c r="Q133" s="113">
        <v>23391.68</v>
      </c>
      <c r="R133" s="114">
        <v>169589.68</v>
      </c>
    </row>
    <row r="134" spans="2:19" ht="15" hidden="1" x14ac:dyDescent="0.25">
      <c r="B134" s="28">
        <v>42282</v>
      </c>
      <c r="C134" s="29">
        <v>427</v>
      </c>
      <c r="D134" s="124"/>
      <c r="E134" s="124"/>
      <c r="F134" s="29">
        <v>1</v>
      </c>
      <c r="G134" s="29"/>
      <c r="H134" s="29"/>
      <c r="I134" s="29" t="s">
        <v>240</v>
      </c>
      <c r="J134" s="29" t="s">
        <v>277</v>
      </c>
      <c r="K134" s="30"/>
      <c r="L134" s="32" t="s">
        <v>369</v>
      </c>
      <c r="M134" s="32" t="s">
        <v>238</v>
      </c>
      <c r="N134" s="29">
        <v>2016</v>
      </c>
      <c r="O134" s="29" t="s">
        <v>370</v>
      </c>
      <c r="P134" s="113">
        <v>202677</v>
      </c>
      <c r="Q134" s="113">
        <v>32428.32</v>
      </c>
      <c r="R134" s="114">
        <v>235105.32</v>
      </c>
    </row>
    <row r="135" spans="2:19" ht="15" hidden="1" x14ac:dyDescent="0.25">
      <c r="B135" s="28">
        <v>42283</v>
      </c>
      <c r="C135" s="29"/>
      <c r="D135" s="124"/>
      <c r="E135" s="124">
        <v>5</v>
      </c>
      <c r="F135" s="29">
        <v>1</v>
      </c>
      <c r="G135" s="29" t="s">
        <v>347</v>
      </c>
      <c r="H135" s="29"/>
      <c r="I135" s="29" t="s">
        <v>240</v>
      </c>
      <c r="J135" s="29" t="s">
        <v>236</v>
      </c>
      <c r="K135" s="30"/>
      <c r="L135" s="32" t="s">
        <v>371</v>
      </c>
      <c r="M135" s="32" t="s">
        <v>304</v>
      </c>
      <c r="N135" s="29">
        <v>2011</v>
      </c>
      <c r="O135" s="29" t="s">
        <v>372</v>
      </c>
      <c r="P135" s="113">
        <v>200000</v>
      </c>
      <c r="Q135" s="113"/>
      <c r="R135" s="114">
        <v>200000</v>
      </c>
    </row>
    <row r="136" spans="2:19" ht="15" hidden="1" x14ac:dyDescent="0.25">
      <c r="B136" s="28">
        <v>42283</v>
      </c>
      <c r="C136" s="29">
        <v>433</v>
      </c>
      <c r="D136" s="124"/>
      <c r="E136" s="124"/>
      <c r="F136" s="29">
        <v>1</v>
      </c>
      <c r="G136" s="29"/>
      <c r="H136" s="29"/>
      <c r="I136" s="29" t="s">
        <v>240</v>
      </c>
      <c r="J136" s="29" t="s">
        <v>236</v>
      </c>
      <c r="K136" s="30">
        <v>11615</v>
      </c>
      <c r="L136" s="32" t="s">
        <v>373</v>
      </c>
      <c r="M136" s="32" t="s">
        <v>238</v>
      </c>
      <c r="N136" s="29">
        <v>2016</v>
      </c>
      <c r="O136" s="29" t="s">
        <v>374</v>
      </c>
      <c r="P136" s="113">
        <v>185258.62</v>
      </c>
      <c r="Q136" s="113">
        <v>29641.38</v>
      </c>
      <c r="R136" s="114">
        <v>214900</v>
      </c>
    </row>
    <row r="137" spans="2:19" ht="15" hidden="1" x14ac:dyDescent="0.25">
      <c r="B137" s="28">
        <v>42284</v>
      </c>
      <c r="C137" s="29">
        <v>329</v>
      </c>
      <c r="D137" s="124"/>
      <c r="E137" s="124"/>
      <c r="F137" s="29">
        <v>1</v>
      </c>
      <c r="G137" s="29" t="s">
        <v>357</v>
      </c>
      <c r="H137" s="29" t="s">
        <v>251</v>
      </c>
      <c r="I137" s="29" t="s">
        <v>235</v>
      </c>
      <c r="J137" s="29" t="s">
        <v>288</v>
      </c>
      <c r="K137" s="30"/>
      <c r="L137" s="32" t="s">
        <v>375</v>
      </c>
      <c r="M137" s="32" t="s">
        <v>265</v>
      </c>
      <c r="N137" s="29">
        <v>2016</v>
      </c>
      <c r="O137" s="29" t="s">
        <v>376</v>
      </c>
      <c r="P137" s="113">
        <v>226976</v>
      </c>
      <c r="Q137" s="113">
        <v>36316.160000000003</v>
      </c>
      <c r="R137" s="114">
        <v>263292.15999999997</v>
      </c>
    </row>
    <row r="138" spans="2:19" ht="15" hidden="1" x14ac:dyDescent="0.25">
      <c r="B138" s="28">
        <v>42284</v>
      </c>
      <c r="C138" s="29">
        <v>362</v>
      </c>
      <c r="D138" s="124"/>
      <c r="E138" s="124"/>
      <c r="F138" s="29">
        <v>1</v>
      </c>
      <c r="G138" s="29"/>
      <c r="H138" s="29"/>
      <c r="I138" s="29" t="s">
        <v>240</v>
      </c>
      <c r="J138" s="29" t="s">
        <v>377</v>
      </c>
      <c r="K138" s="30"/>
      <c r="L138" s="32" t="s">
        <v>378</v>
      </c>
      <c r="M138" s="32" t="s">
        <v>284</v>
      </c>
      <c r="N138" s="29">
        <v>2016</v>
      </c>
      <c r="O138" s="29" t="s">
        <v>379</v>
      </c>
      <c r="P138" s="113">
        <v>180948.28</v>
      </c>
      <c r="Q138" s="113">
        <v>28951.72</v>
      </c>
      <c r="R138" s="114">
        <v>209900</v>
      </c>
    </row>
    <row r="139" spans="2:19" ht="15" hidden="1" x14ac:dyDescent="0.25">
      <c r="B139" s="28">
        <v>42284</v>
      </c>
      <c r="C139" s="29">
        <v>370</v>
      </c>
      <c r="D139" s="124"/>
      <c r="E139" s="124"/>
      <c r="F139" s="29">
        <v>1</v>
      </c>
      <c r="G139" s="29"/>
      <c r="H139" s="29"/>
      <c r="I139" s="29" t="s">
        <v>235</v>
      </c>
      <c r="J139" s="29" t="s">
        <v>377</v>
      </c>
      <c r="K139" s="30">
        <v>11615</v>
      </c>
      <c r="L139" s="32" t="s">
        <v>380</v>
      </c>
      <c r="M139" s="32" t="s">
        <v>238</v>
      </c>
      <c r="N139" s="29">
        <v>2016</v>
      </c>
      <c r="O139" s="29" t="s">
        <v>232</v>
      </c>
      <c r="P139" s="113">
        <v>180948.28</v>
      </c>
      <c r="Q139" s="113">
        <v>28951.72</v>
      </c>
      <c r="R139" s="114">
        <v>209900</v>
      </c>
    </row>
    <row r="140" spans="2:19" ht="15" hidden="1" x14ac:dyDescent="0.25">
      <c r="B140" s="28">
        <v>42285</v>
      </c>
      <c r="C140" s="29">
        <v>400</v>
      </c>
      <c r="D140" s="124"/>
      <c r="E140" s="124"/>
      <c r="F140" s="29">
        <v>1</v>
      </c>
      <c r="G140" s="29"/>
      <c r="H140" s="29"/>
      <c r="I140" s="29" t="s">
        <v>240</v>
      </c>
      <c r="J140" s="29" t="s">
        <v>341</v>
      </c>
      <c r="K140" s="30">
        <v>11615</v>
      </c>
      <c r="L140" s="32" t="s">
        <v>381</v>
      </c>
      <c r="M140" s="32" t="s">
        <v>238</v>
      </c>
      <c r="N140" s="29">
        <v>2016</v>
      </c>
      <c r="O140" s="29" t="s">
        <v>382</v>
      </c>
      <c r="P140" s="113">
        <v>185259</v>
      </c>
      <c r="Q140" s="113">
        <v>29641.439999999999</v>
      </c>
      <c r="R140" s="114">
        <v>214900.44</v>
      </c>
    </row>
    <row r="141" spans="2:19" ht="15" hidden="1" x14ac:dyDescent="0.25">
      <c r="B141" s="28">
        <v>42286</v>
      </c>
      <c r="C141" s="29">
        <v>381</v>
      </c>
      <c r="D141" s="124"/>
      <c r="E141" s="124"/>
      <c r="F141" s="29">
        <v>1</v>
      </c>
      <c r="G141" s="29"/>
      <c r="H141" s="29"/>
      <c r="I141" s="29" t="s">
        <v>240</v>
      </c>
      <c r="J141" s="29" t="s">
        <v>277</v>
      </c>
      <c r="K141" s="30">
        <v>6000</v>
      </c>
      <c r="L141" s="32" t="s">
        <v>383</v>
      </c>
      <c r="M141" s="32" t="s">
        <v>359</v>
      </c>
      <c r="N141" s="29">
        <v>2016</v>
      </c>
      <c r="O141" s="29" t="s">
        <v>384</v>
      </c>
      <c r="P141" s="113">
        <v>126466</v>
      </c>
      <c r="Q141" s="113">
        <v>20234.560000000001</v>
      </c>
      <c r="R141" s="114">
        <v>146700.56</v>
      </c>
    </row>
    <row r="142" spans="2:19" ht="15" hidden="1" x14ac:dyDescent="0.25">
      <c r="B142" s="28">
        <v>42286</v>
      </c>
      <c r="C142" s="29">
        <v>99</v>
      </c>
      <c r="D142" s="124"/>
      <c r="E142" s="124"/>
      <c r="F142" s="29">
        <v>1</v>
      </c>
      <c r="G142" s="29"/>
      <c r="H142" s="29"/>
      <c r="I142" s="29" t="s">
        <v>240</v>
      </c>
      <c r="J142" s="29" t="s">
        <v>236</v>
      </c>
      <c r="K142" s="30"/>
      <c r="L142" s="32" t="s">
        <v>385</v>
      </c>
      <c r="M142" s="32" t="s">
        <v>355</v>
      </c>
      <c r="N142" s="29">
        <v>2015</v>
      </c>
      <c r="O142" s="29" t="s">
        <v>386</v>
      </c>
      <c r="P142" s="113">
        <v>288706.90000000002</v>
      </c>
      <c r="Q142" s="113">
        <v>46193.1</v>
      </c>
      <c r="R142" s="114">
        <v>334900</v>
      </c>
    </row>
    <row r="143" spans="2:19" ht="15" hidden="1" x14ac:dyDescent="0.25">
      <c r="B143" s="28">
        <v>42286</v>
      </c>
      <c r="C143" s="29">
        <v>408</v>
      </c>
      <c r="D143" s="124"/>
      <c r="E143" s="124"/>
      <c r="F143" s="29">
        <v>1</v>
      </c>
      <c r="G143" s="29"/>
      <c r="H143" s="29"/>
      <c r="I143" s="29" t="s">
        <v>240</v>
      </c>
      <c r="J143" s="29" t="s">
        <v>277</v>
      </c>
      <c r="K143" s="30"/>
      <c r="L143" s="32" t="s">
        <v>387</v>
      </c>
      <c r="M143" s="32" t="s">
        <v>388</v>
      </c>
      <c r="N143" s="29">
        <v>2015</v>
      </c>
      <c r="O143" s="29" t="s">
        <v>389</v>
      </c>
      <c r="P143" s="113">
        <v>405839.66</v>
      </c>
      <c r="Q143" s="113">
        <v>64934.34</v>
      </c>
      <c r="R143" s="114">
        <v>470774</v>
      </c>
    </row>
    <row r="144" spans="2:19" ht="15" hidden="1" x14ac:dyDescent="0.25">
      <c r="B144" s="28">
        <v>42286</v>
      </c>
      <c r="C144" s="29">
        <v>409</v>
      </c>
      <c r="D144" s="124"/>
      <c r="E144" s="124"/>
      <c r="F144" s="29">
        <v>1</v>
      </c>
      <c r="G144" s="29"/>
      <c r="H144" s="29"/>
      <c r="I144" s="29" t="s">
        <v>240</v>
      </c>
      <c r="J144" s="29" t="s">
        <v>277</v>
      </c>
      <c r="K144" s="30"/>
      <c r="L144" s="32" t="s">
        <v>390</v>
      </c>
      <c r="M144" s="32" t="s">
        <v>388</v>
      </c>
      <c r="N144" s="29">
        <v>2015</v>
      </c>
      <c r="O144" s="29" t="s">
        <v>391</v>
      </c>
      <c r="P144" s="113">
        <v>405839.66</v>
      </c>
      <c r="Q144" s="113">
        <v>64934.34</v>
      </c>
      <c r="R144" s="114">
        <v>470774</v>
      </c>
    </row>
    <row r="145" spans="2:22" ht="15" hidden="1" x14ac:dyDescent="0.25">
      <c r="B145" s="28">
        <v>42287</v>
      </c>
      <c r="C145" s="29">
        <v>350</v>
      </c>
      <c r="D145" s="124"/>
      <c r="E145" s="124"/>
      <c r="F145" s="29">
        <v>1</v>
      </c>
      <c r="G145" s="29" t="s">
        <v>357</v>
      </c>
      <c r="H145" s="29" t="s">
        <v>251</v>
      </c>
      <c r="I145" s="29" t="s">
        <v>235</v>
      </c>
      <c r="J145" s="29" t="s">
        <v>288</v>
      </c>
      <c r="K145" s="30"/>
      <c r="L145" s="32" t="s">
        <v>392</v>
      </c>
      <c r="M145" s="32" t="s">
        <v>238</v>
      </c>
      <c r="N145" s="29">
        <v>2016</v>
      </c>
      <c r="O145" s="29" t="s">
        <v>107</v>
      </c>
      <c r="P145" s="113">
        <v>244292.72</v>
      </c>
      <c r="Q145" s="113">
        <v>39086.83</v>
      </c>
      <c r="R145" s="114">
        <v>283379.55</v>
      </c>
    </row>
    <row r="146" spans="2:22" ht="15" hidden="1" x14ac:dyDescent="0.25">
      <c r="B146" s="28">
        <v>42289</v>
      </c>
      <c r="C146" s="29">
        <v>428</v>
      </c>
      <c r="D146" s="124"/>
      <c r="E146" s="124"/>
      <c r="F146" s="29">
        <v>1</v>
      </c>
      <c r="G146" s="29"/>
      <c r="H146" s="29"/>
      <c r="I146" s="29" t="s">
        <v>240</v>
      </c>
      <c r="J146" s="29" t="s">
        <v>277</v>
      </c>
      <c r="K146" s="30">
        <v>11615</v>
      </c>
      <c r="L146" s="32" t="s">
        <v>393</v>
      </c>
      <c r="M146" s="32" t="s">
        <v>238</v>
      </c>
      <c r="N146" s="29">
        <v>2016</v>
      </c>
      <c r="O146" s="29" t="s">
        <v>394</v>
      </c>
      <c r="P146" s="113">
        <v>185259</v>
      </c>
      <c r="Q146" s="113">
        <v>29641.439999999999</v>
      </c>
      <c r="R146" s="114">
        <v>214900.44</v>
      </c>
    </row>
    <row r="147" spans="2:22" ht="15" hidden="1" x14ac:dyDescent="0.25">
      <c r="B147" s="28">
        <v>42289</v>
      </c>
      <c r="C147" s="29">
        <v>126</v>
      </c>
      <c r="D147" s="124"/>
      <c r="E147" s="124"/>
      <c r="F147" s="29">
        <v>1</v>
      </c>
      <c r="G147" s="29"/>
      <c r="H147" s="29"/>
      <c r="I147" s="29" t="s">
        <v>240</v>
      </c>
      <c r="J147" s="29" t="s">
        <v>277</v>
      </c>
      <c r="K147" s="30"/>
      <c r="L147" s="32" t="s">
        <v>395</v>
      </c>
      <c r="M147" s="32" t="s">
        <v>284</v>
      </c>
      <c r="N147" s="29">
        <v>2015</v>
      </c>
      <c r="O147" s="29" t="s">
        <v>396</v>
      </c>
      <c r="P147" s="113">
        <v>170784</v>
      </c>
      <c r="Q147" s="113">
        <v>27325.439999999999</v>
      </c>
      <c r="R147" s="114">
        <v>198109.44</v>
      </c>
    </row>
    <row r="148" spans="2:22" ht="15" hidden="1" x14ac:dyDescent="0.25">
      <c r="B148" s="28">
        <v>42289</v>
      </c>
      <c r="C148" s="29">
        <v>454</v>
      </c>
      <c r="D148" s="124"/>
      <c r="E148" s="124"/>
      <c r="F148" s="29">
        <v>1</v>
      </c>
      <c r="G148" s="29"/>
      <c r="H148" s="29"/>
      <c r="I148" s="29" t="s">
        <v>240</v>
      </c>
      <c r="J148" s="29" t="s">
        <v>277</v>
      </c>
      <c r="K148" s="30"/>
      <c r="L148" s="32" t="s">
        <v>397</v>
      </c>
      <c r="M148" s="32" t="s">
        <v>238</v>
      </c>
      <c r="N148" s="29">
        <v>2016</v>
      </c>
      <c r="O148" s="29" t="s">
        <v>398</v>
      </c>
      <c r="P148" s="113">
        <v>260775.56</v>
      </c>
      <c r="Q148" s="113">
        <v>41724.089999999997</v>
      </c>
      <c r="R148" s="114">
        <v>302499.65000000002</v>
      </c>
    </row>
    <row r="149" spans="2:22" ht="15" hidden="1" x14ac:dyDescent="0.25">
      <c r="B149" s="28">
        <v>42290</v>
      </c>
      <c r="C149" s="29">
        <v>389</v>
      </c>
      <c r="D149" s="124"/>
      <c r="E149" s="124"/>
      <c r="F149" s="29">
        <v>1</v>
      </c>
      <c r="G149" s="29"/>
      <c r="H149" s="29" t="s">
        <v>399</v>
      </c>
      <c r="I149" s="29" t="s">
        <v>240</v>
      </c>
      <c r="J149" s="29" t="s">
        <v>341</v>
      </c>
      <c r="K149" s="30"/>
      <c r="L149" s="32" t="s">
        <v>400</v>
      </c>
      <c r="M149" s="32" t="s">
        <v>238</v>
      </c>
      <c r="N149" s="29">
        <v>2016</v>
      </c>
      <c r="O149" s="29" t="s">
        <v>401</v>
      </c>
      <c r="P149" s="113">
        <v>242069.31</v>
      </c>
      <c r="Q149" s="113">
        <v>38731.089999999997</v>
      </c>
      <c r="R149" s="114">
        <v>280800.40000000002</v>
      </c>
    </row>
    <row r="150" spans="2:22" ht="15" hidden="1" x14ac:dyDescent="0.25">
      <c r="B150" s="28">
        <v>42290</v>
      </c>
      <c r="C150" s="29">
        <v>318</v>
      </c>
      <c r="D150" s="124"/>
      <c r="E150" s="124"/>
      <c r="F150" s="29">
        <v>1</v>
      </c>
      <c r="G150" s="29"/>
      <c r="H150" s="29"/>
      <c r="I150" s="29" t="s">
        <v>240</v>
      </c>
      <c r="J150" s="29" t="s">
        <v>277</v>
      </c>
      <c r="K150" s="30"/>
      <c r="L150" s="32" t="s">
        <v>402</v>
      </c>
      <c r="M150" s="32" t="s">
        <v>359</v>
      </c>
      <c r="N150" s="29">
        <v>2016</v>
      </c>
      <c r="O150" s="29" t="s">
        <v>403</v>
      </c>
      <c r="P150" s="113">
        <v>139224.85999999999</v>
      </c>
      <c r="Q150" s="113">
        <v>22275.98</v>
      </c>
      <c r="R150" s="114">
        <v>161500.84</v>
      </c>
    </row>
    <row r="151" spans="2:22" ht="15" hidden="1" x14ac:dyDescent="0.25">
      <c r="B151" s="28">
        <v>42290</v>
      </c>
      <c r="C151" s="29"/>
      <c r="D151" s="124"/>
      <c r="E151" s="124">
        <v>102</v>
      </c>
      <c r="F151" s="29">
        <v>1</v>
      </c>
      <c r="G151" s="29" t="s">
        <v>347</v>
      </c>
      <c r="H151" s="29"/>
      <c r="I151" s="29" t="s">
        <v>240</v>
      </c>
      <c r="J151" s="29" t="s">
        <v>277</v>
      </c>
      <c r="K151" s="30"/>
      <c r="L151" s="32" t="s">
        <v>404</v>
      </c>
      <c r="M151" s="32" t="s">
        <v>359</v>
      </c>
      <c r="N151" s="29">
        <v>2012</v>
      </c>
      <c r="O151" s="29" t="s">
        <v>405</v>
      </c>
      <c r="P151" s="113">
        <v>99827.59</v>
      </c>
      <c r="Q151" s="113">
        <v>3172.41</v>
      </c>
      <c r="R151" s="114">
        <v>103000</v>
      </c>
    </row>
    <row r="152" spans="2:22" ht="15" hidden="1" x14ac:dyDescent="0.25">
      <c r="B152" s="28">
        <v>42291</v>
      </c>
      <c r="C152" s="29">
        <v>306</v>
      </c>
      <c r="D152" s="124"/>
      <c r="E152" s="124"/>
      <c r="F152" s="29">
        <v>1</v>
      </c>
      <c r="G152" s="29" t="s">
        <v>357</v>
      </c>
      <c r="H152" s="29" t="s">
        <v>251</v>
      </c>
      <c r="I152" s="29" t="s">
        <v>235</v>
      </c>
      <c r="J152" s="29" t="s">
        <v>288</v>
      </c>
      <c r="K152" s="30"/>
      <c r="L152" s="32" t="s">
        <v>406</v>
      </c>
      <c r="M152" s="32" t="s">
        <v>238</v>
      </c>
      <c r="N152" s="29">
        <v>2016</v>
      </c>
      <c r="O152" s="29" t="s">
        <v>328</v>
      </c>
      <c r="P152" s="113">
        <v>214352.22</v>
      </c>
      <c r="Q152" s="113">
        <v>34296.36</v>
      </c>
      <c r="R152" s="114">
        <v>248648.58</v>
      </c>
    </row>
    <row r="153" spans="2:22" ht="15" hidden="1" x14ac:dyDescent="0.25">
      <c r="B153" s="28">
        <v>42291</v>
      </c>
      <c r="C153" s="29">
        <v>442</v>
      </c>
      <c r="D153" s="124"/>
      <c r="E153" s="124"/>
      <c r="F153" s="29">
        <v>1</v>
      </c>
      <c r="G153" s="29"/>
      <c r="H153" s="29"/>
      <c r="I153" s="29" t="s">
        <v>240</v>
      </c>
      <c r="J153" s="29" t="s">
        <v>277</v>
      </c>
      <c r="K153" s="30"/>
      <c r="L153" s="32" t="s">
        <v>407</v>
      </c>
      <c r="M153" s="32" t="s">
        <v>238</v>
      </c>
      <c r="N153" s="29">
        <v>2016</v>
      </c>
      <c r="O153" s="29" t="s">
        <v>408</v>
      </c>
      <c r="P153" s="113">
        <v>260775.56</v>
      </c>
      <c r="Q153" s="113">
        <v>41724.089999999997</v>
      </c>
      <c r="R153" s="114">
        <v>302499.65000000002</v>
      </c>
    </row>
    <row r="154" spans="2:22" ht="15" hidden="1" x14ac:dyDescent="0.25">
      <c r="B154" s="28">
        <v>42292</v>
      </c>
      <c r="C154" s="29">
        <v>424</v>
      </c>
      <c r="D154" s="124"/>
      <c r="E154" s="124"/>
      <c r="F154" s="29">
        <v>1</v>
      </c>
      <c r="G154" s="29"/>
      <c r="H154" s="29"/>
      <c r="I154" s="29" t="s">
        <v>235</v>
      </c>
      <c r="J154" s="29" t="s">
        <v>236</v>
      </c>
      <c r="K154" s="30">
        <v>6867</v>
      </c>
      <c r="L154" s="32" t="s">
        <v>409</v>
      </c>
      <c r="M154" s="32" t="s">
        <v>284</v>
      </c>
      <c r="N154" s="29">
        <v>2016</v>
      </c>
      <c r="O154" s="29" t="s">
        <v>410</v>
      </c>
      <c r="P154" s="113">
        <v>163706.9</v>
      </c>
      <c r="Q154" s="113">
        <v>26193.1</v>
      </c>
      <c r="R154" s="114">
        <v>189900</v>
      </c>
    </row>
    <row r="155" spans="2:22" ht="15" hidden="1" x14ac:dyDescent="0.25">
      <c r="B155" s="28">
        <v>42292</v>
      </c>
      <c r="C155" s="29">
        <v>413</v>
      </c>
      <c r="D155" s="124"/>
      <c r="E155" s="124"/>
      <c r="F155" s="29">
        <v>1</v>
      </c>
      <c r="G155" s="29"/>
      <c r="H155" s="29"/>
      <c r="I155" s="29" t="s">
        <v>240</v>
      </c>
      <c r="J155" s="29" t="s">
        <v>277</v>
      </c>
      <c r="K155" s="30">
        <v>7067</v>
      </c>
      <c r="L155" s="32" t="s">
        <v>411</v>
      </c>
      <c r="M155" s="32" t="s">
        <v>284</v>
      </c>
      <c r="N155" s="29">
        <v>2016</v>
      </c>
      <c r="O155" s="29" t="s">
        <v>412</v>
      </c>
      <c r="P155" s="113">
        <v>180948</v>
      </c>
      <c r="Q155" s="113">
        <v>28951.68</v>
      </c>
      <c r="R155" s="114">
        <v>209899.68</v>
      </c>
      <c r="T155" s="14" t="s">
        <v>413</v>
      </c>
      <c r="U155" s="35">
        <v>5426.65</v>
      </c>
      <c r="V155" s="17" t="s">
        <v>414</v>
      </c>
    </row>
    <row r="156" spans="2:22" ht="15" hidden="1" x14ac:dyDescent="0.25">
      <c r="B156" s="28">
        <v>42292</v>
      </c>
      <c r="C156" s="29"/>
      <c r="D156" s="124"/>
      <c r="E156" s="124">
        <v>85</v>
      </c>
      <c r="F156" s="29">
        <v>1</v>
      </c>
      <c r="G156" s="29" t="s">
        <v>347</v>
      </c>
      <c r="H156" s="29"/>
      <c r="I156" s="29" t="s">
        <v>240</v>
      </c>
      <c r="J156" s="29" t="s">
        <v>277</v>
      </c>
      <c r="K156" s="30"/>
      <c r="L156" s="32" t="s">
        <v>415</v>
      </c>
      <c r="M156" s="32" t="s">
        <v>238</v>
      </c>
      <c r="N156" s="29">
        <v>2015</v>
      </c>
      <c r="O156" s="29" t="s">
        <v>416</v>
      </c>
      <c r="P156" s="113">
        <v>241379.31</v>
      </c>
      <c r="Q156" s="113">
        <v>38620.69</v>
      </c>
      <c r="R156" s="114">
        <v>280000</v>
      </c>
    </row>
    <row r="157" spans="2:22" ht="15" hidden="1" x14ac:dyDescent="0.25">
      <c r="B157" s="28">
        <v>42292</v>
      </c>
      <c r="C157" s="29"/>
      <c r="D157" s="124"/>
      <c r="E157" s="124">
        <v>96</v>
      </c>
      <c r="F157" s="29">
        <v>1</v>
      </c>
      <c r="G157" s="29" t="s">
        <v>347</v>
      </c>
      <c r="H157" s="29"/>
      <c r="I157" s="29" t="s">
        <v>240</v>
      </c>
      <c r="J157" s="29" t="s">
        <v>277</v>
      </c>
      <c r="K157" s="30"/>
      <c r="L157" s="32" t="s">
        <v>417</v>
      </c>
      <c r="M157" s="32" t="s">
        <v>284</v>
      </c>
      <c r="N157" s="29">
        <v>2014</v>
      </c>
      <c r="O157" s="29" t="s">
        <v>418</v>
      </c>
      <c r="P157" s="113">
        <v>170344.83</v>
      </c>
      <c r="Q157" s="113">
        <v>1655.17</v>
      </c>
      <c r="R157" s="114">
        <v>172000</v>
      </c>
    </row>
    <row r="158" spans="2:22" ht="15" hidden="1" x14ac:dyDescent="0.25">
      <c r="B158" s="28">
        <v>42293</v>
      </c>
      <c r="C158" s="29">
        <v>467</v>
      </c>
      <c r="D158" s="124"/>
      <c r="E158" s="124"/>
      <c r="F158" s="29">
        <v>1</v>
      </c>
      <c r="G158" s="29"/>
      <c r="H158" s="29"/>
      <c r="I158" s="29" t="s">
        <v>240</v>
      </c>
      <c r="J158" s="29" t="s">
        <v>236</v>
      </c>
      <c r="K158" s="30">
        <v>11615</v>
      </c>
      <c r="L158" s="32" t="s">
        <v>419</v>
      </c>
      <c r="M158" s="32" t="s">
        <v>238</v>
      </c>
      <c r="N158" s="29">
        <v>2016</v>
      </c>
      <c r="O158" s="29" t="s">
        <v>420</v>
      </c>
      <c r="P158" s="113">
        <v>193879.31</v>
      </c>
      <c r="Q158" s="113">
        <v>31020.69</v>
      </c>
      <c r="R158" s="114">
        <v>224900</v>
      </c>
    </row>
    <row r="159" spans="2:22" ht="15" hidden="1" x14ac:dyDescent="0.25">
      <c r="B159" s="28">
        <v>42293</v>
      </c>
      <c r="C159" s="29">
        <v>426</v>
      </c>
      <c r="D159" s="124"/>
      <c r="E159" s="124"/>
      <c r="F159" s="29">
        <v>1</v>
      </c>
      <c r="G159" s="29" t="s">
        <v>357</v>
      </c>
      <c r="H159" s="29" t="s">
        <v>251</v>
      </c>
      <c r="I159" s="29" t="s">
        <v>235</v>
      </c>
      <c r="J159" s="29" t="s">
        <v>288</v>
      </c>
      <c r="K159" s="30"/>
      <c r="L159" s="32" t="s">
        <v>421</v>
      </c>
      <c r="M159" s="32" t="s">
        <v>284</v>
      </c>
      <c r="N159" s="29">
        <v>2016</v>
      </c>
      <c r="O159" s="29" t="s">
        <v>47</v>
      </c>
      <c r="P159" s="113">
        <v>170072.95</v>
      </c>
      <c r="Q159" s="113">
        <v>27211.67</v>
      </c>
      <c r="R159" s="114">
        <v>197284.62</v>
      </c>
      <c r="U159" s="36"/>
    </row>
    <row r="160" spans="2:22" ht="15" hidden="1" x14ac:dyDescent="0.25">
      <c r="B160" s="28">
        <v>42293</v>
      </c>
      <c r="C160" s="29"/>
      <c r="D160" s="124"/>
      <c r="E160" s="124">
        <v>112</v>
      </c>
      <c r="F160" s="29">
        <v>1</v>
      </c>
      <c r="G160" s="29" t="s">
        <v>347</v>
      </c>
      <c r="H160" s="29"/>
      <c r="I160" s="29" t="s">
        <v>235</v>
      </c>
      <c r="J160" s="29" t="s">
        <v>236</v>
      </c>
      <c r="K160" s="30"/>
      <c r="L160" s="32" t="s">
        <v>422</v>
      </c>
      <c r="M160" s="32" t="s">
        <v>284</v>
      </c>
      <c r="N160" s="29">
        <v>2015</v>
      </c>
      <c r="O160" s="29" t="s">
        <v>423</v>
      </c>
      <c r="P160" s="113">
        <v>170689.66</v>
      </c>
      <c r="Q160" s="113">
        <v>27310.35</v>
      </c>
      <c r="R160" s="114">
        <v>198000.01</v>
      </c>
    </row>
    <row r="161" spans="2:22" ht="15" hidden="1" x14ac:dyDescent="0.25">
      <c r="B161" s="28">
        <v>42294</v>
      </c>
      <c r="C161" s="29">
        <v>451</v>
      </c>
      <c r="D161" s="124"/>
      <c r="E161" s="124"/>
      <c r="F161" s="29">
        <v>1</v>
      </c>
      <c r="G161" s="29"/>
      <c r="H161" s="29"/>
      <c r="I161" s="29" t="s">
        <v>240</v>
      </c>
      <c r="J161" s="29" t="s">
        <v>236</v>
      </c>
      <c r="K161" s="30">
        <v>4900</v>
      </c>
      <c r="L161" s="32" t="s">
        <v>424</v>
      </c>
      <c r="M161" s="32" t="s">
        <v>312</v>
      </c>
      <c r="N161" s="29">
        <v>2015</v>
      </c>
      <c r="O161" s="29" t="s">
        <v>425</v>
      </c>
      <c r="P161" s="113">
        <v>155086.21</v>
      </c>
      <c r="Q161" s="113">
        <v>24813.79</v>
      </c>
      <c r="R161" s="114">
        <v>179900</v>
      </c>
    </row>
    <row r="162" spans="2:22" ht="15" hidden="1" x14ac:dyDescent="0.25">
      <c r="B162" s="28">
        <v>42294</v>
      </c>
      <c r="C162" s="29">
        <v>453</v>
      </c>
      <c r="D162" s="124"/>
      <c r="E162" s="124"/>
      <c r="F162" s="29">
        <v>1</v>
      </c>
      <c r="G162" s="29"/>
      <c r="H162" s="29"/>
      <c r="I162" s="29" t="s">
        <v>240</v>
      </c>
      <c r="J162" s="29" t="s">
        <v>236</v>
      </c>
      <c r="K162" s="30"/>
      <c r="L162" s="32" t="s">
        <v>426</v>
      </c>
      <c r="M162" s="32" t="s">
        <v>238</v>
      </c>
      <c r="N162" s="29">
        <v>2016</v>
      </c>
      <c r="O162" s="29" t="s">
        <v>427</v>
      </c>
      <c r="P162" s="113">
        <v>254396.55</v>
      </c>
      <c r="Q162" s="113">
        <v>40703.449999999997</v>
      </c>
      <c r="R162" s="114">
        <v>295100</v>
      </c>
      <c r="U162" s="35"/>
    </row>
    <row r="163" spans="2:22" ht="15" hidden="1" x14ac:dyDescent="0.25">
      <c r="B163" s="28">
        <v>42294</v>
      </c>
      <c r="C163" s="29"/>
      <c r="D163" s="124"/>
      <c r="E163" s="124">
        <v>109</v>
      </c>
      <c r="F163" s="29">
        <v>1</v>
      </c>
      <c r="G163" s="29" t="s">
        <v>347</v>
      </c>
      <c r="H163" s="29"/>
      <c r="I163" s="29" t="s">
        <v>240</v>
      </c>
      <c r="J163" s="29" t="s">
        <v>277</v>
      </c>
      <c r="K163" s="30"/>
      <c r="L163" s="32" t="s">
        <v>428</v>
      </c>
      <c r="M163" s="32" t="s">
        <v>238</v>
      </c>
      <c r="N163" s="29">
        <v>2015</v>
      </c>
      <c r="O163" s="29" t="s">
        <v>429</v>
      </c>
      <c r="P163" s="113">
        <v>318965.52</v>
      </c>
      <c r="Q163" s="113">
        <v>51034.48</v>
      </c>
      <c r="R163" s="114">
        <v>370000</v>
      </c>
    </row>
    <row r="164" spans="2:22" ht="15" hidden="1" x14ac:dyDescent="0.25">
      <c r="B164" s="28">
        <v>42296</v>
      </c>
      <c r="C164" s="29">
        <v>466</v>
      </c>
      <c r="D164" s="124"/>
      <c r="E164" s="124"/>
      <c r="F164" s="29">
        <v>1</v>
      </c>
      <c r="G164" s="29"/>
      <c r="H164" s="29"/>
      <c r="I164" s="29" t="s">
        <v>240</v>
      </c>
      <c r="J164" s="29" t="s">
        <v>236</v>
      </c>
      <c r="K164" s="30">
        <v>11615</v>
      </c>
      <c r="L164" s="32" t="s">
        <v>430</v>
      </c>
      <c r="M164" s="32" t="s">
        <v>238</v>
      </c>
      <c r="N164" s="29">
        <v>2016</v>
      </c>
      <c r="O164" s="29" t="s">
        <v>431</v>
      </c>
      <c r="P164" s="113">
        <v>193879.31</v>
      </c>
      <c r="Q164" s="113">
        <v>31020.69</v>
      </c>
      <c r="R164" s="114">
        <v>224900</v>
      </c>
      <c r="T164" s="14" t="s">
        <v>413</v>
      </c>
      <c r="U164" s="35">
        <v>5889.3</v>
      </c>
      <c r="V164" s="17" t="s">
        <v>432</v>
      </c>
    </row>
    <row r="165" spans="2:22" ht="15" hidden="1" x14ac:dyDescent="0.25">
      <c r="B165" s="28">
        <v>42296</v>
      </c>
      <c r="C165" s="29">
        <v>470</v>
      </c>
      <c r="D165" s="124"/>
      <c r="E165" s="124"/>
      <c r="F165" s="29">
        <v>1</v>
      </c>
      <c r="G165" s="29"/>
      <c r="H165" s="29" t="s">
        <v>433</v>
      </c>
      <c r="I165" s="29" t="s">
        <v>240</v>
      </c>
      <c r="J165" s="29" t="s">
        <v>236</v>
      </c>
      <c r="K165" s="30">
        <v>11615</v>
      </c>
      <c r="L165" s="32" t="s">
        <v>434</v>
      </c>
      <c r="M165" s="32" t="s">
        <v>238</v>
      </c>
      <c r="N165" s="29">
        <v>2016</v>
      </c>
      <c r="O165" s="29" t="s">
        <v>435</v>
      </c>
      <c r="P165" s="113">
        <v>193879.31</v>
      </c>
      <c r="Q165" s="113">
        <v>31020.69</v>
      </c>
      <c r="R165" s="114">
        <v>224900</v>
      </c>
    </row>
    <row r="166" spans="2:22" ht="15" hidden="1" x14ac:dyDescent="0.25">
      <c r="B166" s="28">
        <v>42296</v>
      </c>
      <c r="C166" s="29">
        <v>475</v>
      </c>
      <c r="D166" s="124"/>
      <c r="E166" s="124"/>
      <c r="F166" s="29">
        <v>1</v>
      </c>
      <c r="G166" s="29"/>
      <c r="H166" s="29"/>
      <c r="I166" s="29" t="s">
        <v>235</v>
      </c>
      <c r="J166" s="29" t="s">
        <v>236</v>
      </c>
      <c r="K166" s="30">
        <v>11615</v>
      </c>
      <c r="L166" s="32" t="s">
        <v>436</v>
      </c>
      <c r="M166" s="32" t="s">
        <v>238</v>
      </c>
      <c r="N166" s="29">
        <v>2016</v>
      </c>
      <c r="O166" s="29" t="s">
        <v>437</v>
      </c>
      <c r="P166" s="113">
        <v>193879.31</v>
      </c>
      <c r="Q166" s="113">
        <v>31020.69</v>
      </c>
      <c r="R166" s="114">
        <v>224900</v>
      </c>
    </row>
    <row r="167" spans="2:22" ht="15" hidden="1" x14ac:dyDescent="0.25">
      <c r="B167" s="28">
        <v>42296</v>
      </c>
      <c r="C167" s="29">
        <v>432</v>
      </c>
      <c r="D167" s="124"/>
      <c r="E167" s="124"/>
      <c r="F167" s="29">
        <v>1</v>
      </c>
      <c r="G167" s="29"/>
      <c r="H167" s="29"/>
      <c r="I167" s="29" t="s">
        <v>240</v>
      </c>
      <c r="J167" s="29" t="s">
        <v>277</v>
      </c>
      <c r="K167" s="30"/>
      <c r="L167" s="32" t="s">
        <v>438</v>
      </c>
      <c r="M167" s="32" t="s">
        <v>238</v>
      </c>
      <c r="N167" s="29">
        <v>2016</v>
      </c>
      <c r="O167" s="29" t="s">
        <v>439</v>
      </c>
      <c r="P167" s="113">
        <v>185259</v>
      </c>
      <c r="Q167" s="113">
        <v>29641.439999999999</v>
      </c>
      <c r="R167" s="114">
        <v>214900.44</v>
      </c>
    </row>
    <row r="168" spans="2:22" ht="15" hidden="1" x14ac:dyDescent="0.25">
      <c r="B168" s="28">
        <v>42297</v>
      </c>
      <c r="C168" s="29"/>
      <c r="D168" s="124"/>
      <c r="E168" s="124">
        <v>100</v>
      </c>
      <c r="F168" s="29">
        <v>1</v>
      </c>
      <c r="G168" s="29" t="s">
        <v>347</v>
      </c>
      <c r="H168" s="29"/>
      <c r="I168" s="29" t="s">
        <v>240</v>
      </c>
      <c r="J168" s="29" t="s">
        <v>236</v>
      </c>
      <c r="K168" s="30"/>
      <c r="L168" s="32" t="s">
        <v>440</v>
      </c>
      <c r="M168" s="32" t="s">
        <v>238</v>
      </c>
      <c r="N168" s="29">
        <v>2011</v>
      </c>
      <c r="O168" s="29" t="s">
        <v>441</v>
      </c>
      <c r="P168" s="113">
        <v>108517.24</v>
      </c>
      <c r="Q168" s="113">
        <v>2482.7600000000002</v>
      </c>
      <c r="R168" s="114">
        <v>111000</v>
      </c>
    </row>
    <row r="169" spans="2:22" ht="15" hidden="1" x14ac:dyDescent="0.25">
      <c r="B169" s="28">
        <v>42297</v>
      </c>
      <c r="C169" s="29"/>
      <c r="D169" s="124"/>
      <c r="E169" s="124">
        <v>114</v>
      </c>
      <c r="F169" s="29">
        <v>1</v>
      </c>
      <c r="G169" s="29" t="s">
        <v>347</v>
      </c>
      <c r="H169" s="29"/>
      <c r="I169" s="29" t="s">
        <v>240</v>
      </c>
      <c r="J169" s="29" t="s">
        <v>236</v>
      </c>
      <c r="K169" s="30"/>
      <c r="L169" s="32" t="s">
        <v>442</v>
      </c>
      <c r="M169" s="32" t="s">
        <v>238</v>
      </c>
      <c r="N169" s="29">
        <v>2012</v>
      </c>
      <c r="O169" s="29" t="s">
        <v>443</v>
      </c>
      <c r="P169" s="113">
        <v>159482.76</v>
      </c>
      <c r="Q169" s="113">
        <v>25517.24</v>
      </c>
      <c r="R169" s="114">
        <v>185000</v>
      </c>
    </row>
    <row r="170" spans="2:22" ht="15" hidden="1" x14ac:dyDescent="0.25">
      <c r="B170" s="28">
        <v>42298</v>
      </c>
      <c r="C170" s="29">
        <v>98</v>
      </c>
      <c r="D170" s="124"/>
      <c r="E170" s="124"/>
      <c r="F170" s="29">
        <v>1</v>
      </c>
      <c r="G170" s="29"/>
      <c r="H170" s="29"/>
      <c r="I170" s="29" t="s">
        <v>240</v>
      </c>
      <c r="J170" s="29" t="s">
        <v>236</v>
      </c>
      <c r="K170" s="30"/>
      <c r="L170" s="32" t="s">
        <v>444</v>
      </c>
      <c r="M170" s="32" t="s">
        <v>344</v>
      </c>
      <c r="N170" s="29">
        <v>2015</v>
      </c>
      <c r="O170" s="29" t="s">
        <v>445</v>
      </c>
      <c r="P170" s="113">
        <v>249137.94</v>
      </c>
      <c r="Q170" s="113">
        <v>39862.06</v>
      </c>
      <c r="R170" s="114">
        <v>289000</v>
      </c>
    </row>
    <row r="171" spans="2:22" ht="15" hidden="1" x14ac:dyDescent="0.25">
      <c r="B171" s="28">
        <v>42298</v>
      </c>
      <c r="C171" s="29">
        <v>437</v>
      </c>
      <c r="D171" s="124"/>
      <c r="E171" s="124"/>
      <c r="F171" s="29">
        <v>1</v>
      </c>
      <c r="G171" s="29"/>
      <c r="H171" s="29"/>
      <c r="I171" s="29" t="s">
        <v>240</v>
      </c>
      <c r="J171" s="29" t="s">
        <v>341</v>
      </c>
      <c r="K171" s="30">
        <v>7067</v>
      </c>
      <c r="L171" s="32" t="s">
        <v>446</v>
      </c>
      <c r="M171" s="32" t="s">
        <v>284</v>
      </c>
      <c r="N171" s="29">
        <v>2016</v>
      </c>
      <c r="O171" s="29" t="s">
        <v>447</v>
      </c>
      <c r="P171" s="113">
        <v>184748</v>
      </c>
      <c r="Q171" s="113">
        <v>29559.68</v>
      </c>
      <c r="R171" s="114">
        <v>214307.68</v>
      </c>
    </row>
    <row r="172" spans="2:22" ht="15" hidden="1" x14ac:dyDescent="0.25">
      <c r="B172" s="28">
        <v>42298</v>
      </c>
      <c r="C172" s="29">
        <v>464</v>
      </c>
      <c r="D172" s="124"/>
      <c r="E172" s="124"/>
      <c r="F172" s="29">
        <v>1</v>
      </c>
      <c r="G172" s="29"/>
      <c r="H172" s="29"/>
      <c r="I172" s="29" t="s">
        <v>240</v>
      </c>
      <c r="J172" s="29" t="s">
        <v>236</v>
      </c>
      <c r="K172" s="30">
        <v>10789</v>
      </c>
      <c r="L172" s="32" t="s">
        <v>448</v>
      </c>
      <c r="M172" s="32" t="s">
        <v>318</v>
      </c>
      <c r="N172" s="29">
        <v>2016</v>
      </c>
      <c r="O172" s="29" t="s">
        <v>449</v>
      </c>
      <c r="P172" s="113">
        <v>150992.24</v>
      </c>
      <c r="Q172" s="113">
        <v>24158.76</v>
      </c>
      <c r="R172" s="114">
        <v>175151</v>
      </c>
    </row>
    <row r="173" spans="2:22" ht="15" hidden="1" x14ac:dyDescent="0.25">
      <c r="B173" s="28">
        <v>42298</v>
      </c>
      <c r="C173" s="29">
        <v>474</v>
      </c>
      <c r="D173" s="124"/>
      <c r="E173" s="124"/>
      <c r="F173" s="29">
        <v>1</v>
      </c>
      <c r="G173" s="29"/>
      <c r="H173" s="29"/>
      <c r="I173" s="29" t="s">
        <v>240</v>
      </c>
      <c r="J173" s="29" t="s">
        <v>236</v>
      </c>
      <c r="K173" s="30">
        <v>11615</v>
      </c>
      <c r="L173" s="32" t="s">
        <v>450</v>
      </c>
      <c r="M173" s="32" t="s">
        <v>238</v>
      </c>
      <c r="N173" s="29">
        <v>2016</v>
      </c>
      <c r="O173" s="29" t="s">
        <v>451</v>
      </c>
      <c r="P173" s="113">
        <v>213540.52</v>
      </c>
      <c r="Q173" s="113">
        <v>34166.480000000003</v>
      </c>
      <c r="R173" s="114">
        <v>247707</v>
      </c>
    </row>
    <row r="174" spans="2:22" ht="15" hidden="1" x14ac:dyDescent="0.25">
      <c r="B174" s="28">
        <v>42299</v>
      </c>
      <c r="C174" s="29"/>
      <c r="D174" s="124"/>
      <c r="E174" s="124">
        <v>111</v>
      </c>
      <c r="F174" s="29">
        <v>1</v>
      </c>
      <c r="G174" s="29" t="s">
        <v>347</v>
      </c>
      <c r="H174" s="29"/>
      <c r="I174" s="29" t="s">
        <v>240</v>
      </c>
      <c r="J174" s="29" t="s">
        <v>277</v>
      </c>
      <c r="K174" s="30"/>
      <c r="L174" s="32" t="s">
        <v>452</v>
      </c>
      <c r="M174" s="32" t="s">
        <v>238</v>
      </c>
      <c r="N174" s="29">
        <v>2015</v>
      </c>
      <c r="O174" s="29" t="s">
        <v>453</v>
      </c>
      <c r="P174" s="113">
        <v>237068.97</v>
      </c>
      <c r="Q174" s="113">
        <v>37931.040000000001</v>
      </c>
      <c r="R174" s="114">
        <v>275000.01</v>
      </c>
    </row>
    <row r="175" spans="2:22" ht="15" hidden="1" x14ac:dyDescent="0.25">
      <c r="B175" s="28">
        <v>42299</v>
      </c>
      <c r="C175" s="29"/>
      <c r="D175" s="124"/>
      <c r="E175" s="124">
        <v>60</v>
      </c>
      <c r="F175" s="29">
        <v>1</v>
      </c>
      <c r="G175" s="29" t="s">
        <v>347</v>
      </c>
      <c r="H175" s="29"/>
      <c r="I175" s="29" t="s">
        <v>240</v>
      </c>
      <c r="J175" s="29" t="s">
        <v>277</v>
      </c>
      <c r="K175" s="30"/>
      <c r="L175" s="32" t="s">
        <v>454</v>
      </c>
      <c r="M175" s="32" t="s">
        <v>284</v>
      </c>
      <c r="N175" s="29">
        <v>2014</v>
      </c>
      <c r="O175" s="29" t="s">
        <v>455</v>
      </c>
      <c r="P175" s="113">
        <v>159482.76</v>
      </c>
      <c r="Q175" s="113">
        <v>25517.24</v>
      </c>
      <c r="R175" s="114">
        <v>185000</v>
      </c>
    </row>
    <row r="176" spans="2:22" ht="15" hidden="1" x14ac:dyDescent="0.25">
      <c r="B176" s="28">
        <v>42299</v>
      </c>
      <c r="C176" s="29">
        <v>469</v>
      </c>
      <c r="D176" s="124"/>
      <c r="E176" s="124"/>
      <c r="F176" s="29">
        <v>1</v>
      </c>
      <c r="G176" s="29"/>
      <c r="H176" s="29"/>
      <c r="I176" s="29" t="s">
        <v>240</v>
      </c>
      <c r="J176" s="29" t="s">
        <v>236</v>
      </c>
      <c r="K176" s="30">
        <v>11615</v>
      </c>
      <c r="L176" s="32" t="s">
        <v>456</v>
      </c>
      <c r="M176" s="32" t="s">
        <v>238</v>
      </c>
      <c r="N176" s="29">
        <v>2016</v>
      </c>
      <c r="O176" s="29" t="s">
        <v>457</v>
      </c>
      <c r="P176" s="113">
        <v>193879.31</v>
      </c>
      <c r="Q176" s="113">
        <v>31020.69</v>
      </c>
      <c r="R176" s="114">
        <v>224900</v>
      </c>
    </row>
    <row r="177" spans="2:18" ht="15" hidden="1" x14ac:dyDescent="0.25">
      <c r="B177" s="28">
        <v>42300</v>
      </c>
      <c r="C177" s="29">
        <v>423</v>
      </c>
      <c r="D177" s="124"/>
      <c r="E177" s="124"/>
      <c r="F177" s="29">
        <v>1</v>
      </c>
      <c r="G177" s="29"/>
      <c r="H177" s="29"/>
      <c r="I177" s="29" t="s">
        <v>240</v>
      </c>
      <c r="J177" s="29" t="s">
        <v>236</v>
      </c>
      <c r="K177" s="30">
        <v>6867</v>
      </c>
      <c r="L177" s="32" t="s">
        <v>458</v>
      </c>
      <c r="M177" s="32" t="s">
        <v>284</v>
      </c>
      <c r="N177" s="29">
        <v>2016</v>
      </c>
      <c r="O177" s="29" t="s">
        <v>459</v>
      </c>
      <c r="P177" s="113">
        <v>157053.45000000001</v>
      </c>
      <c r="Q177" s="113">
        <v>25128.55</v>
      </c>
      <c r="R177" s="114">
        <v>182182</v>
      </c>
    </row>
    <row r="178" spans="2:18" ht="15" hidden="1" x14ac:dyDescent="0.25">
      <c r="B178" s="28">
        <v>42300</v>
      </c>
      <c r="C178" s="29">
        <v>484</v>
      </c>
      <c r="D178" s="124"/>
      <c r="E178" s="124"/>
      <c r="F178" s="29">
        <v>1</v>
      </c>
      <c r="G178" s="29"/>
      <c r="H178" s="29"/>
      <c r="I178" s="29" t="s">
        <v>240</v>
      </c>
      <c r="J178" s="29" t="s">
        <v>277</v>
      </c>
      <c r="K178" s="30">
        <v>6000</v>
      </c>
      <c r="L178" s="32" t="s">
        <v>460</v>
      </c>
      <c r="M178" s="32" t="s">
        <v>359</v>
      </c>
      <c r="N178" s="29">
        <v>2016</v>
      </c>
      <c r="O178" s="29" t="s">
        <v>461</v>
      </c>
      <c r="P178" s="113">
        <v>126466</v>
      </c>
      <c r="Q178" s="113">
        <v>20234.560000000001</v>
      </c>
      <c r="R178" s="114">
        <v>146700.56</v>
      </c>
    </row>
    <row r="179" spans="2:18" ht="15" hidden="1" x14ac:dyDescent="0.25">
      <c r="B179" s="28">
        <v>42301</v>
      </c>
      <c r="C179" s="29">
        <v>479</v>
      </c>
      <c r="D179" s="124"/>
      <c r="E179" s="124"/>
      <c r="F179" s="29">
        <v>1</v>
      </c>
      <c r="G179" s="29"/>
      <c r="H179" s="29"/>
      <c r="I179" s="29" t="s">
        <v>240</v>
      </c>
      <c r="J179" s="29" t="s">
        <v>236</v>
      </c>
      <c r="K179" s="30"/>
      <c r="L179" s="32" t="s">
        <v>462</v>
      </c>
      <c r="M179" s="32" t="s">
        <v>463</v>
      </c>
      <c r="N179" s="29">
        <v>2016</v>
      </c>
      <c r="O179" s="29" t="s">
        <v>464</v>
      </c>
      <c r="P179" s="113">
        <v>709396.56</v>
      </c>
      <c r="Q179" s="113">
        <v>113503.44</v>
      </c>
      <c r="R179" s="114">
        <v>822900</v>
      </c>
    </row>
    <row r="180" spans="2:18" ht="15" hidden="1" x14ac:dyDescent="0.25">
      <c r="B180" s="28">
        <v>42301</v>
      </c>
      <c r="C180" s="29">
        <v>421</v>
      </c>
      <c r="D180" s="124"/>
      <c r="E180" s="124"/>
      <c r="F180" s="29">
        <v>1</v>
      </c>
      <c r="G180" s="29"/>
      <c r="H180" s="29"/>
      <c r="I180" s="29" t="s">
        <v>240</v>
      </c>
      <c r="J180" s="29" t="s">
        <v>277</v>
      </c>
      <c r="K180" s="30">
        <v>10789</v>
      </c>
      <c r="L180" s="32" t="s">
        <v>465</v>
      </c>
      <c r="M180" s="32" t="s">
        <v>318</v>
      </c>
      <c r="N180" s="29">
        <v>2016</v>
      </c>
      <c r="O180" s="29" t="s">
        <v>466</v>
      </c>
      <c r="P180" s="113">
        <v>138753.54999999999</v>
      </c>
      <c r="Q180" s="113">
        <v>22200.57</v>
      </c>
      <c r="R180" s="114">
        <v>160954.12</v>
      </c>
    </row>
    <row r="181" spans="2:18" ht="15" hidden="1" x14ac:dyDescent="0.25">
      <c r="B181" s="28">
        <v>42301</v>
      </c>
      <c r="C181" s="29"/>
      <c r="D181" s="124"/>
      <c r="E181" s="124">
        <v>90</v>
      </c>
      <c r="F181" s="29">
        <v>1</v>
      </c>
      <c r="G181" s="29" t="s">
        <v>347</v>
      </c>
      <c r="H181" s="29"/>
      <c r="I181" s="29" t="s">
        <v>240</v>
      </c>
      <c r="J181" s="29" t="s">
        <v>377</v>
      </c>
      <c r="K181" s="30"/>
      <c r="L181" s="32" t="s">
        <v>467</v>
      </c>
      <c r="M181" s="32" t="s">
        <v>359</v>
      </c>
      <c r="N181" s="29">
        <v>2015</v>
      </c>
      <c r="O181" s="29" t="s">
        <v>468</v>
      </c>
      <c r="P181" s="113">
        <v>133620.69</v>
      </c>
      <c r="Q181" s="113">
        <v>21379.31</v>
      </c>
      <c r="R181" s="114">
        <v>155000</v>
      </c>
    </row>
    <row r="182" spans="2:18" ht="15" hidden="1" x14ac:dyDescent="0.25">
      <c r="B182" s="28">
        <v>42303</v>
      </c>
      <c r="C182" s="29">
        <v>334</v>
      </c>
      <c r="D182" s="124"/>
      <c r="E182" s="124"/>
      <c r="F182" s="29">
        <v>1</v>
      </c>
      <c r="G182" s="29" t="s">
        <v>357</v>
      </c>
      <c r="H182" s="29" t="s">
        <v>251</v>
      </c>
      <c r="I182" s="29" t="s">
        <v>235</v>
      </c>
      <c r="J182" s="29" t="s">
        <v>288</v>
      </c>
      <c r="K182" s="30"/>
      <c r="L182" s="32" t="s">
        <v>469</v>
      </c>
      <c r="M182" s="32" t="s">
        <v>238</v>
      </c>
      <c r="N182" s="29">
        <v>2016</v>
      </c>
      <c r="O182" s="29" t="s">
        <v>470</v>
      </c>
      <c r="P182" s="113">
        <v>244293.1</v>
      </c>
      <c r="Q182" s="113">
        <v>39086.9</v>
      </c>
      <c r="R182" s="114">
        <v>283380</v>
      </c>
    </row>
    <row r="183" spans="2:18" ht="15" hidden="1" x14ac:dyDescent="0.25">
      <c r="B183" s="28">
        <v>42303</v>
      </c>
      <c r="C183" s="29">
        <v>414</v>
      </c>
      <c r="D183" s="124"/>
      <c r="E183" s="124"/>
      <c r="F183" s="29">
        <v>1</v>
      </c>
      <c r="G183" s="29" t="s">
        <v>357</v>
      </c>
      <c r="H183" s="29" t="s">
        <v>251</v>
      </c>
      <c r="I183" s="29" t="s">
        <v>235</v>
      </c>
      <c r="J183" s="29" t="s">
        <v>288</v>
      </c>
      <c r="K183" s="30"/>
      <c r="L183" s="32" t="s">
        <v>471</v>
      </c>
      <c r="M183" s="32" t="s">
        <v>312</v>
      </c>
      <c r="N183" s="29">
        <v>2015</v>
      </c>
      <c r="O183" s="29" t="s">
        <v>360</v>
      </c>
      <c r="P183" s="113">
        <v>160865.9</v>
      </c>
      <c r="Q183" s="113">
        <v>25738.54</v>
      </c>
      <c r="R183" s="114">
        <v>186604.44</v>
      </c>
    </row>
    <row r="184" spans="2:18" ht="15" hidden="1" x14ac:dyDescent="0.25">
      <c r="B184" s="28">
        <v>42304</v>
      </c>
      <c r="C184" s="29"/>
      <c r="D184" s="124"/>
      <c r="E184" s="124">
        <v>117</v>
      </c>
      <c r="F184" s="29">
        <v>1</v>
      </c>
      <c r="G184" s="29" t="s">
        <v>347</v>
      </c>
      <c r="H184" s="29"/>
      <c r="I184" s="29" t="s">
        <v>240</v>
      </c>
      <c r="J184" s="29" t="s">
        <v>236</v>
      </c>
      <c r="K184" s="30"/>
      <c r="L184" s="32" t="s">
        <v>472</v>
      </c>
      <c r="M184" s="32" t="s">
        <v>238</v>
      </c>
      <c r="N184" s="29">
        <v>2011</v>
      </c>
      <c r="O184" s="29" t="s">
        <v>473</v>
      </c>
      <c r="P184" s="113">
        <v>86206.9</v>
      </c>
      <c r="Q184" s="113">
        <v>13793.1</v>
      </c>
      <c r="R184" s="114">
        <v>100000</v>
      </c>
    </row>
    <row r="185" spans="2:18" ht="15" hidden="1" x14ac:dyDescent="0.25">
      <c r="B185" s="28">
        <v>42304</v>
      </c>
      <c r="C185" s="29"/>
      <c r="D185" s="124"/>
      <c r="E185" s="124">
        <v>119</v>
      </c>
      <c r="F185" s="29">
        <v>1</v>
      </c>
      <c r="G185" s="29" t="s">
        <v>347</v>
      </c>
      <c r="H185" s="29"/>
      <c r="I185" s="29" t="s">
        <v>240</v>
      </c>
      <c r="J185" s="29" t="s">
        <v>236</v>
      </c>
      <c r="K185" s="30"/>
      <c r="L185" s="32" t="s">
        <v>474</v>
      </c>
      <c r="M185" s="32" t="s">
        <v>238</v>
      </c>
      <c r="N185" s="29">
        <v>2013</v>
      </c>
      <c r="O185" s="29" t="s">
        <v>475</v>
      </c>
      <c r="P185" s="113">
        <v>75000</v>
      </c>
      <c r="Q185" s="113">
        <v>12000</v>
      </c>
      <c r="R185" s="114">
        <v>87000</v>
      </c>
    </row>
    <row r="186" spans="2:18" ht="15" hidden="1" x14ac:dyDescent="0.25">
      <c r="B186" s="28">
        <v>42304</v>
      </c>
      <c r="C186" s="29">
        <v>455</v>
      </c>
      <c r="D186" s="124"/>
      <c r="E186" s="124"/>
      <c r="F186" s="29">
        <v>1</v>
      </c>
      <c r="G186" s="29"/>
      <c r="H186" s="29"/>
      <c r="I186" s="29" t="s">
        <v>240</v>
      </c>
      <c r="J186" s="29" t="s">
        <v>236</v>
      </c>
      <c r="K186" s="30"/>
      <c r="L186" s="32" t="s">
        <v>476</v>
      </c>
      <c r="M186" s="32" t="s">
        <v>238</v>
      </c>
      <c r="N186" s="29">
        <v>2016</v>
      </c>
      <c r="O186" s="29" t="s">
        <v>477</v>
      </c>
      <c r="P186" s="113">
        <v>260775.86</v>
      </c>
      <c r="Q186" s="113">
        <v>41724.14</v>
      </c>
      <c r="R186" s="114">
        <v>302500</v>
      </c>
    </row>
    <row r="187" spans="2:18" ht="15" hidden="1" x14ac:dyDescent="0.25">
      <c r="B187" s="28">
        <v>42304</v>
      </c>
      <c r="C187" s="29"/>
      <c r="D187" s="124"/>
      <c r="E187" s="124">
        <v>118</v>
      </c>
      <c r="F187" s="29">
        <v>1</v>
      </c>
      <c r="G187" s="29" t="s">
        <v>347</v>
      </c>
      <c r="H187" s="29"/>
      <c r="I187" s="29" t="s">
        <v>240</v>
      </c>
      <c r="J187" s="29" t="s">
        <v>236</v>
      </c>
      <c r="K187" s="30"/>
      <c r="L187" s="32" t="s">
        <v>478</v>
      </c>
      <c r="M187" s="32" t="s">
        <v>238</v>
      </c>
      <c r="N187" s="29">
        <v>2013</v>
      </c>
      <c r="O187" s="29" t="s">
        <v>479</v>
      </c>
      <c r="P187" s="113">
        <v>106034.48</v>
      </c>
      <c r="Q187" s="113">
        <v>16965.52</v>
      </c>
      <c r="R187" s="114">
        <v>123000</v>
      </c>
    </row>
    <row r="188" spans="2:18" ht="15" hidden="1" x14ac:dyDescent="0.25">
      <c r="B188" s="28">
        <v>42305</v>
      </c>
      <c r="C188" s="29">
        <v>240</v>
      </c>
      <c r="D188" s="124"/>
      <c r="E188" s="124"/>
      <c r="F188" s="29">
        <v>1</v>
      </c>
      <c r="G188" s="29"/>
      <c r="H188" s="29"/>
      <c r="I188" s="29" t="s">
        <v>240</v>
      </c>
      <c r="J188" s="29" t="s">
        <v>277</v>
      </c>
      <c r="K188" s="30">
        <v>12500</v>
      </c>
      <c r="L188" s="32" t="s">
        <v>480</v>
      </c>
      <c r="M188" s="32" t="s">
        <v>238</v>
      </c>
      <c r="N188" s="29">
        <v>2015</v>
      </c>
      <c r="O188" s="29" t="s">
        <v>481</v>
      </c>
      <c r="P188" s="113">
        <v>258879.84</v>
      </c>
      <c r="Q188" s="113">
        <v>41420.769999999997</v>
      </c>
      <c r="R188" s="114">
        <v>300300.61</v>
      </c>
    </row>
    <row r="189" spans="2:18" ht="15" hidden="1" x14ac:dyDescent="0.25">
      <c r="B189" s="28">
        <v>42305</v>
      </c>
      <c r="C189" s="29">
        <v>486</v>
      </c>
      <c r="D189" s="124"/>
      <c r="E189" s="124"/>
      <c r="F189" s="29">
        <v>1</v>
      </c>
      <c r="G189" s="29"/>
      <c r="H189" s="29"/>
      <c r="I189" s="29" t="s">
        <v>240</v>
      </c>
      <c r="J189" s="29" t="s">
        <v>236</v>
      </c>
      <c r="K189" s="30">
        <v>5001</v>
      </c>
      <c r="L189" s="32" t="s">
        <v>482</v>
      </c>
      <c r="M189" s="32" t="s">
        <v>238</v>
      </c>
      <c r="N189" s="29">
        <v>2016</v>
      </c>
      <c r="O189" s="29" t="s">
        <v>483</v>
      </c>
      <c r="P189" s="113">
        <v>215495.69</v>
      </c>
      <c r="Q189" s="113">
        <v>37004.31</v>
      </c>
      <c r="R189" s="114">
        <v>252500</v>
      </c>
    </row>
    <row r="190" spans="2:18" ht="15" hidden="1" x14ac:dyDescent="0.25">
      <c r="B190" s="28">
        <v>42305</v>
      </c>
      <c r="C190" s="29">
        <v>508</v>
      </c>
      <c r="D190" s="124"/>
      <c r="E190" s="124"/>
      <c r="F190" s="29">
        <v>1</v>
      </c>
      <c r="G190" s="29" t="s">
        <v>357</v>
      </c>
      <c r="H190" s="29" t="s">
        <v>251</v>
      </c>
      <c r="I190" s="29" t="s">
        <v>235</v>
      </c>
      <c r="J190" s="29" t="s">
        <v>288</v>
      </c>
      <c r="K190" s="30"/>
      <c r="L190" s="32" t="s">
        <v>484</v>
      </c>
      <c r="M190" s="32" t="s">
        <v>284</v>
      </c>
      <c r="N190" s="29">
        <v>2016</v>
      </c>
      <c r="O190" s="29" t="s">
        <v>290</v>
      </c>
      <c r="P190" s="113">
        <v>170351.53</v>
      </c>
      <c r="Q190" s="113">
        <v>27256.240000000002</v>
      </c>
      <c r="R190" s="114">
        <v>197607.77</v>
      </c>
    </row>
    <row r="191" spans="2:18" ht="15" hidden="1" x14ac:dyDescent="0.25">
      <c r="B191" s="28">
        <v>42306</v>
      </c>
      <c r="C191" s="29">
        <v>203</v>
      </c>
      <c r="D191" s="124"/>
      <c r="E191" s="124"/>
      <c r="F191" s="29">
        <v>1</v>
      </c>
      <c r="G191" s="29"/>
      <c r="H191" s="29"/>
      <c r="I191" s="29" t="s">
        <v>240</v>
      </c>
      <c r="J191" s="29" t="s">
        <v>277</v>
      </c>
      <c r="K191" s="30"/>
      <c r="L191" s="32" t="s">
        <v>485</v>
      </c>
      <c r="M191" s="32" t="s">
        <v>284</v>
      </c>
      <c r="N191" s="29">
        <v>2015</v>
      </c>
      <c r="O191" s="29" t="s">
        <v>486</v>
      </c>
      <c r="P191" s="113">
        <v>169827</v>
      </c>
      <c r="Q191" s="113">
        <v>27172.32</v>
      </c>
      <c r="R191" s="114">
        <v>196999.32</v>
      </c>
    </row>
    <row r="192" spans="2:18" ht="15" hidden="1" x14ac:dyDescent="0.25">
      <c r="B192" s="28">
        <v>42306</v>
      </c>
      <c r="C192" s="29">
        <v>472</v>
      </c>
      <c r="D192" s="124"/>
      <c r="E192" s="124"/>
      <c r="F192" s="29">
        <v>1</v>
      </c>
      <c r="G192" s="29"/>
      <c r="H192" s="29"/>
      <c r="I192" s="29" t="s">
        <v>240</v>
      </c>
      <c r="J192" s="29" t="s">
        <v>277</v>
      </c>
      <c r="K192" s="30">
        <v>6867</v>
      </c>
      <c r="L192" s="32" t="s">
        <v>487</v>
      </c>
      <c r="M192" s="32" t="s">
        <v>284</v>
      </c>
      <c r="N192" s="29">
        <v>2016</v>
      </c>
      <c r="O192" s="29" t="s">
        <v>488</v>
      </c>
      <c r="P192" s="113">
        <v>180948</v>
      </c>
      <c r="Q192" s="113">
        <v>28951.68</v>
      </c>
      <c r="R192" s="114">
        <v>209899.68</v>
      </c>
    </row>
    <row r="193" spans="2:20" ht="15" hidden="1" x14ac:dyDescent="0.25">
      <c r="B193" s="28">
        <v>42306</v>
      </c>
      <c r="C193" s="29">
        <v>494</v>
      </c>
      <c r="D193" s="124"/>
      <c r="E193" s="124"/>
      <c r="F193" s="29">
        <v>1</v>
      </c>
      <c r="G193" s="29"/>
      <c r="H193" s="29"/>
      <c r="I193" s="29" t="s">
        <v>240</v>
      </c>
      <c r="J193" s="29" t="s">
        <v>341</v>
      </c>
      <c r="K193" s="30">
        <v>5001</v>
      </c>
      <c r="L193" s="32" t="s">
        <v>489</v>
      </c>
      <c r="M193" s="32" t="s">
        <v>238</v>
      </c>
      <c r="N193" s="29">
        <v>2016</v>
      </c>
      <c r="O193" s="29" t="s">
        <v>490</v>
      </c>
      <c r="P193" s="113">
        <v>229860.81</v>
      </c>
      <c r="Q193" s="113">
        <v>36777.730000000003</v>
      </c>
      <c r="R193" s="114">
        <v>266638.53999999998</v>
      </c>
    </row>
    <row r="194" spans="2:20" ht="15" hidden="1" x14ac:dyDescent="0.25">
      <c r="B194" s="28">
        <v>42307</v>
      </c>
      <c r="C194" s="29"/>
      <c r="D194" s="124"/>
      <c r="E194" s="124">
        <v>113</v>
      </c>
      <c r="F194" s="29">
        <v>1</v>
      </c>
      <c r="G194" s="29" t="s">
        <v>347</v>
      </c>
      <c r="H194" s="29"/>
      <c r="I194" s="29" t="s">
        <v>240</v>
      </c>
      <c r="J194" s="29" t="s">
        <v>277</v>
      </c>
      <c r="K194" s="30"/>
      <c r="L194" s="32" t="s">
        <v>491</v>
      </c>
      <c r="M194" s="32" t="s">
        <v>238</v>
      </c>
      <c r="N194" s="29">
        <v>2011</v>
      </c>
      <c r="O194" s="29" t="s">
        <v>492</v>
      </c>
      <c r="P194" s="113">
        <v>108965.52</v>
      </c>
      <c r="Q194" s="113">
        <v>3034.48</v>
      </c>
      <c r="R194" s="114">
        <v>112000</v>
      </c>
    </row>
    <row r="195" spans="2:20" ht="15" hidden="1" x14ac:dyDescent="0.25">
      <c r="B195" s="28">
        <v>42307</v>
      </c>
      <c r="C195" s="29">
        <v>483</v>
      </c>
      <c r="D195" s="124"/>
      <c r="E195" s="124"/>
      <c r="F195" s="29">
        <v>1</v>
      </c>
      <c r="G195" s="29"/>
      <c r="H195" s="29"/>
      <c r="I195" s="29" t="s">
        <v>240</v>
      </c>
      <c r="J195" s="29" t="s">
        <v>341</v>
      </c>
      <c r="K195" s="30"/>
      <c r="L195" s="32" t="s">
        <v>493</v>
      </c>
      <c r="M195" s="32" t="s">
        <v>238</v>
      </c>
      <c r="N195" s="29">
        <v>2016</v>
      </c>
      <c r="O195" s="29" t="s">
        <v>494</v>
      </c>
      <c r="P195" s="113">
        <v>260775.56</v>
      </c>
      <c r="Q195" s="113">
        <v>41724.089999999997</v>
      </c>
      <c r="R195" s="114">
        <v>302499.65000000002</v>
      </c>
    </row>
    <row r="196" spans="2:20" ht="15" hidden="1" x14ac:dyDescent="0.25">
      <c r="B196" s="28">
        <v>42307</v>
      </c>
      <c r="C196" s="29">
        <v>499</v>
      </c>
      <c r="D196" s="124"/>
      <c r="E196" s="124"/>
      <c r="F196" s="29">
        <v>1</v>
      </c>
      <c r="G196" s="29"/>
      <c r="H196" s="29"/>
      <c r="I196" s="29" t="s">
        <v>240</v>
      </c>
      <c r="J196" s="29" t="s">
        <v>341</v>
      </c>
      <c r="K196" s="30">
        <v>4900</v>
      </c>
      <c r="L196" s="32" t="s">
        <v>495</v>
      </c>
      <c r="M196" s="32" t="s">
        <v>312</v>
      </c>
      <c r="N196" s="29">
        <v>2015</v>
      </c>
      <c r="O196" s="29" t="s">
        <v>496</v>
      </c>
      <c r="P196" s="113">
        <v>155086</v>
      </c>
      <c r="Q196" s="113">
        <v>24813.759999999998</v>
      </c>
      <c r="R196" s="114">
        <v>179899.76</v>
      </c>
    </row>
    <row r="197" spans="2:20" ht="15" hidden="1" x14ac:dyDescent="0.25">
      <c r="B197" s="28">
        <v>42307</v>
      </c>
      <c r="C197" s="29">
        <v>505</v>
      </c>
      <c r="D197" s="124"/>
      <c r="E197" s="124"/>
      <c r="F197" s="29">
        <v>1</v>
      </c>
      <c r="G197" s="29"/>
      <c r="H197" s="29"/>
      <c r="I197" s="29" t="s">
        <v>240</v>
      </c>
      <c r="J197" s="29" t="s">
        <v>277</v>
      </c>
      <c r="K197" s="30">
        <v>11615</v>
      </c>
      <c r="L197" s="32" t="s">
        <v>497</v>
      </c>
      <c r="M197" s="32" t="s">
        <v>238</v>
      </c>
      <c r="N197" s="29">
        <v>2016</v>
      </c>
      <c r="O197" s="29" t="s">
        <v>498</v>
      </c>
      <c r="P197" s="113">
        <v>193880</v>
      </c>
      <c r="Q197" s="113">
        <v>31020.799999999999</v>
      </c>
      <c r="R197" s="114">
        <v>224900.8</v>
      </c>
    </row>
    <row r="198" spans="2:20" ht="15" hidden="1" x14ac:dyDescent="0.25">
      <c r="B198" s="28">
        <v>42308</v>
      </c>
      <c r="C198" s="29">
        <v>382</v>
      </c>
      <c r="D198" s="124"/>
      <c r="E198" s="124"/>
      <c r="F198" s="29">
        <v>1</v>
      </c>
      <c r="G198" s="29"/>
      <c r="H198" s="29"/>
      <c r="I198" s="29" t="s">
        <v>240</v>
      </c>
      <c r="J198" s="29" t="s">
        <v>236</v>
      </c>
      <c r="K198" s="30">
        <v>5001</v>
      </c>
      <c r="L198" s="32" t="s">
        <v>499</v>
      </c>
      <c r="M198" s="32" t="s">
        <v>238</v>
      </c>
      <c r="N198" s="29">
        <v>2016</v>
      </c>
      <c r="O198" s="29" t="s">
        <v>500</v>
      </c>
      <c r="P198" s="113">
        <v>215495.69</v>
      </c>
      <c r="Q198" s="113">
        <v>37004.31</v>
      </c>
      <c r="R198" s="114">
        <v>252500</v>
      </c>
    </row>
    <row r="199" spans="2:20" ht="15" hidden="1" x14ac:dyDescent="0.25">
      <c r="B199" s="28">
        <v>42310</v>
      </c>
      <c r="C199" s="29">
        <v>220</v>
      </c>
      <c r="D199" s="124"/>
      <c r="E199" s="124"/>
      <c r="F199" s="29">
        <v>1</v>
      </c>
      <c r="G199" s="29"/>
      <c r="H199" s="29"/>
      <c r="I199" s="29" t="s">
        <v>240</v>
      </c>
      <c r="J199" s="29" t="s">
        <v>277</v>
      </c>
      <c r="K199" s="30">
        <v>13800</v>
      </c>
      <c r="L199" s="32" t="s">
        <v>501</v>
      </c>
      <c r="M199" s="32" t="s">
        <v>359</v>
      </c>
      <c r="N199" s="29">
        <v>2015</v>
      </c>
      <c r="O199" s="29" t="s">
        <v>502</v>
      </c>
      <c r="P199" s="113">
        <v>128708</v>
      </c>
      <c r="Q199" s="113">
        <v>20593.28</v>
      </c>
      <c r="R199" s="114">
        <v>149301.28</v>
      </c>
    </row>
    <row r="200" spans="2:20" ht="15" hidden="1" x14ac:dyDescent="0.25">
      <c r="B200" s="28">
        <v>42310</v>
      </c>
      <c r="C200" s="29">
        <v>261</v>
      </c>
      <c r="D200" s="124"/>
      <c r="E200" s="124"/>
      <c r="F200" s="29">
        <v>1</v>
      </c>
      <c r="G200" s="29"/>
      <c r="H200" s="29"/>
      <c r="I200" s="29" t="s">
        <v>240</v>
      </c>
      <c r="J200" s="29" t="s">
        <v>277</v>
      </c>
      <c r="K200" s="30"/>
      <c r="L200" s="32" t="s">
        <v>503</v>
      </c>
      <c r="M200" s="32" t="s">
        <v>238</v>
      </c>
      <c r="N200" s="29">
        <v>2015</v>
      </c>
      <c r="O200" s="29" t="s">
        <v>504</v>
      </c>
      <c r="P200" s="113">
        <v>242707.26</v>
      </c>
      <c r="Q200" s="113">
        <v>38833.160000000003</v>
      </c>
      <c r="R200" s="114">
        <v>281540.42</v>
      </c>
    </row>
    <row r="201" spans="2:20" ht="15" hidden="1" x14ac:dyDescent="0.25">
      <c r="B201" s="28">
        <v>42310</v>
      </c>
      <c r="C201" s="29">
        <v>264</v>
      </c>
      <c r="D201" s="124"/>
      <c r="E201" s="124"/>
      <c r="F201" s="29">
        <v>1</v>
      </c>
      <c r="G201" s="29"/>
      <c r="H201" s="29"/>
      <c r="I201" s="29" t="s">
        <v>240</v>
      </c>
      <c r="J201" s="29" t="s">
        <v>236</v>
      </c>
      <c r="K201" s="30">
        <v>8200</v>
      </c>
      <c r="L201" s="32" t="s">
        <v>505</v>
      </c>
      <c r="M201" s="32" t="s">
        <v>265</v>
      </c>
      <c r="N201" s="29">
        <v>2016</v>
      </c>
      <c r="O201" s="29" t="s">
        <v>506</v>
      </c>
      <c r="P201" s="113">
        <v>240000</v>
      </c>
      <c r="Q201" s="113">
        <v>38400</v>
      </c>
      <c r="R201" s="114">
        <v>278400</v>
      </c>
    </row>
    <row r="202" spans="2:20" ht="15" hidden="1" x14ac:dyDescent="0.25">
      <c r="B202" s="28">
        <v>42310</v>
      </c>
      <c r="C202" s="29">
        <v>513</v>
      </c>
      <c r="D202" s="124"/>
      <c r="E202" s="124"/>
      <c r="F202" s="29">
        <v>1</v>
      </c>
      <c r="G202" s="29" t="s">
        <v>357</v>
      </c>
      <c r="H202" s="29" t="s">
        <v>251</v>
      </c>
      <c r="I202" s="29" t="s">
        <v>235</v>
      </c>
      <c r="J202" s="29" t="s">
        <v>288</v>
      </c>
      <c r="K202" s="30"/>
      <c r="L202" s="32" t="s">
        <v>507</v>
      </c>
      <c r="M202" s="32" t="s">
        <v>359</v>
      </c>
      <c r="N202" s="29">
        <v>2016</v>
      </c>
      <c r="O202" s="29" t="s">
        <v>508</v>
      </c>
      <c r="P202" s="113">
        <v>124068.97</v>
      </c>
      <c r="Q202" s="113">
        <v>19851.03</v>
      </c>
      <c r="R202" s="114">
        <v>143920</v>
      </c>
    </row>
    <row r="203" spans="2:20" ht="15" hidden="1" x14ac:dyDescent="0.25">
      <c r="B203" s="28">
        <v>42311</v>
      </c>
      <c r="C203" s="29"/>
      <c r="D203" s="124"/>
      <c r="E203" s="124">
        <v>125</v>
      </c>
      <c r="F203" s="29">
        <v>1</v>
      </c>
      <c r="G203" s="29" t="s">
        <v>347</v>
      </c>
      <c r="H203" s="29"/>
      <c r="I203" s="29" t="s">
        <v>240</v>
      </c>
      <c r="J203" s="29" t="s">
        <v>236</v>
      </c>
      <c r="K203" s="30"/>
      <c r="L203" s="32" t="s">
        <v>509</v>
      </c>
      <c r="M203" s="32" t="s">
        <v>238</v>
      </c>
      <c r="N203" s="29">
        <v>2012</v>
      </c>
      <c r="O203" s="29" t="s">
        <v>510</v>
      </c>
      <c r="P203" s="113">
        <v>69827.59</v>
      </c>
      <c r="Q203" s="113">
        <v>11172.41</v>
      </c>
      <c r="R203" s="114">
        <v>81000</v>
      </c>
    </row>
    <row r="204" spans="2:20" ht="15" hidden="1" x14ac:dyDescent="0.25">
      <c r="B204" s="28">
        <v>42312</v>
      </c>
      <c r="C204" s="29"/>
      <c r="D204" s="124"/>
      <c r="E204" s="124">
        <v>122</v>
      </c>
      <c r="F204" s="29">
        <v>1</v>
      </c>
      <c r="G204" s="29" t="s">
        <v>347</v>
      </c>
      <c r="H204" s="29"/>
      <c r="I204" s="29" t="s">
        <v>240</v>
      </c>
      <c r="J204" s="29" t="s">
        <v>236</v>
      </c>
      <c r="K204" s="30"/>
      <c r="L204" s="32" t="s">
        <v>511</v>
      </c>
      <c r="M204" s="32" t="s">
        <v>238</v>
      </c>
      <c r="N204" s="29">
        <v>2012</v>
      </c>
      <c r="O204" s="29" t="s">
        <v>512</v>
      </c>
      <c r="P204" s="113">
        <v>188965.52</v>
      </c>
      <c r="Q204" s="113">
        <v>3034.48</v>
      </c>
      <c r="R204" s="114">
        <v>192000</v>
      </c>
    </row>
    <row r="205" spans="2:20" ht="15" hidden="1" x14ac:dyDescent="0.25">
      <c r="B205" s="28">
        <v>42312</v>
      </c>
      <c r="C205" s="29"/>
      <c r="D205" s="124"/>
      <c r="E205" s="124">
        <v>124</v>
      </c>
      <c r="F205" s="29">
        <v>1</v>
      </c>
      <c r="G205" s="29" t="s">
        <v>347</v>
      </c>
      <c r="H205" s="29"/>
      <c r="I205" s="29" t="s">
        <v>240</v>
      </c>
      <c r="J205" s="29" t="s">
        <v>236</v>
      </c>
      <c r="K205" s="30"/>
      <c r="L205" s="32" t="s">
        <v>513</v>
      </c>
      <c r="M205" s="32" t="s">
        <v>238</v>
      </c>
      <c r="N205" s="29">
        <v>2015</v>
      </c>
      <c r="O205" s="29" t="s">
        <v>514</v>
      </c>
      <c r="P205" s="113">
        <v>171551.72</v>
      </c>
      <c r="Q205" s="113">
        <v>27448.28</v>
      </c>
      <c r="R205" s="114">
        <v>199000</v>
      </c>
    </row>
    <row r="206" spans="2:20" ht="15" hidden="1" x14ac:dyDescent="0.25">
      <c r="B206" s="28">
        <v>42312</v>
      </c>
      <c r="C206" s="29">
        <v>465</v>
      </c>
      <c r="D206" s="124"/>
      <c r="E206" s="124"/>
      <c r="F206" s="29">
        <v>1</v>
      </c>
      <c r="G206" s="29"/>
      <c r="H206" s="29"/>
      <c r="I206" s="29" t="s">
        <v>235</v>
      </c>
      <c r="J206" s="29" t="s">
        <v>236</v>
      </c>
      <c r="K206" s="30">
        <v>11615</v>
      </c>
      <c r="L206" s="32" t="s">
        <v>515</v>
      </c>
      <c r="M206" s="32" t="s">
        <v>238</v>
      </c>
      <c r="N206" s="29">
        <v>2016</v>
      </c>
      <c r="O206" s="29" t="s">
        <v>516</v>
      </c>
      <c r="P206" s="113">
        <v>213540.52</v>
      </c>
      <c r="Q206" s="113">
        <v>34166.480000000003</v>
      </c>
      <c r="R206" s="114">
        <v>247707</v>
      </c>
      <c r="T206" s="14">
        <v>3629655</v>
      </c>
    </row>
    <row r="207" spans="2:20" ht="15" hidden="1" x14ac:dyDescent="0.25">
      <c r="B207" s="28">
        <v>42312</v>
      </c>
      <c r="C207" s="29">
        <v>510</v>
      </c>
      <c r="D207" s="124"/>
      <c r="E207" s="124"/>
      <c r="F207" s="29">
        <v>1</v>
      </c>
      <c r="G207" s="29"/>
      <c r="H207" s="29"/>
      <c r="I207" s="29" t="s">
        <v>240</v>
      </c>
      <c r="J207" s="29" t="s">
        <v>341</v>
      </c>
      <c r="K207" s="30">
        <v>11615</v>
      </c>
      <c r="L207" s="32" t="s">
        <v>517</v>
      </c>
      <c r="M207" s="32" t="s">
        <v>238</v>
      </c>
      <c r="N207" s="29">
        <v>2016</v>
      </c>
      <c r="O207" s="29" t="s">
        <v>518</v>
      </c>
      <c r="P207" s="113">
        <v>195388.62</v>
      </c>
      <c r="Q207" s="113">
        <v>31262.18</v>
      </c>
      <c r="R207" s="114">
        <v>226650.8</v>
      </c>
      <c r="T207" s="14">
        <v>3658947</v>
      </c>
    </row>
    <row r="208" spans="2:20" ht="15" hidden="1" x14ac:dyDescent="0.25">
      <c r="B208" s="28">
        <v>42313</v>
      </c>
      <c r="C208" s="29"/>
      <c r="D208" s="124"/>
      <c r="E208" s="124">
        <v>116</v>
      </c>
      <c r="F208" s="29">
        <v>1</v>
      </c>
      <c r="G208" s="29" t="s">
        <v>347</v>
      </c>
      <c r="H208" s="29"/>
      <c r="I208" s="29" t="s">
        <v>240</v>
      </c>
      <c r="J208" s="29" t="s">
        <v>236</v>
      </c>
      <c r="K208" s="30"/>
      <c r="L208" s="32" t="s">
        <v>519</v>
      </c>
      <c r="M208" s="32" t="s">
        <v>238</v>
      </c>
      <c r="N208" s="29">
        <v>2014</v>
      </c>
      <c r="O208" s="29" t="s">
        <v>520</v>
      </c>
      <c r="P208" s="113">
        <v>179827.59</v>
      </c>
      <c r="Q208" s="113">
        <v>3172.41</v>
      </c>
      <c r="R208" s="114">
        <v>183000</v>
      </c>
    </row>
    <row r="209" spans="2:20" ht="15" hidden="1" x14ac:dyDescent="0.25">
      <c r="B209" s="28">
        <v>42313</v>
      </c>
      <c r="C209" s="29"/>
      <c r="D209" s="124"/>
      <c r="E209" s="124">
        <v>128</v>
      </c>
      <c r="F209" s="29">
        <v>1</v>
      </c>
      <c r="G209" s="29" t="s">
        <v>347</v>
      </c>
      <c r="H209" s="29"/>
      <c r="I209" s="29" t="s">
        <v>240</v>
      </c>
      <c r="J209" s="29" t="s">
        <v>236</v>
      </c>
      <c r="K209" s="30"/>
      <c r="L209" s="32" t="s">
        <v>521</v>
      </c>
      <c r="M209" s="32" t="s">
        <v>265</v>
      </c>
      <c r="N209" s="29">
        <v>2013</v>
      </c>
      <c r="O209" s="29" t="s">
        <v>522</v>
      </c>
      <c r="P209" s="113">
        <v>135394</v>
      </c>
      <c r="Q209" s="113">
        <v>21663.040000000001</v>
      </c>
      <c r="R209" s="114">
        <v>157057.04</v>
      </c>
    </row>
    <row r="210" spans="2:20" ht="15" hidden="1" x14ac:dyDescent="0.25">
      <c r="B210" s="28">
        <v>42313</v>
      </c>
      <c r="C210" s="29">
        <v>495</v>
      </c>
      <c r="D210" s="124"/>
      <c r="E210" s="124"/>
      <c r="F210" s="29">
        <v>1</v>
      </c>
      <c r="G210" s="29"/>
      <c r="H210" s="29"/>
      <c r="I210" s="29" t="s">
        <v>240</v>
      </c>
      <c r="J210" s="29" t="s">
        <v>277</v>
      </c>
      <c r="K210" s="30">
        <v>3881</v>
      </c>
      <c r="L210" s="32" t="s">
        <v>523</v>
      </c>
      <c r="M210" s="32" t="s">
        <v>359</v>
      </c>
      <c r="N210" s="29">
        <v>2016</v>
      </c>
      <c r="O210" s="29" t="s">
        <v>524</v>
      </c>
      <c r="P210" s="113">
        <v>139449</v>
      </c>
      <c r="Q210" s="113">
        <v>22311.84</v>
      </c>
      <c r="R210" s="114">
        <v>161760.84</v>
      </c>
      <c r="T210" s="14">
        <v>3648497</v>
      </c>
    </row>
    <row r="211" spans="2:20" ht="15" hidden="1" x14ac:dyDescent="0.25">
      <c r="B211" s="28">
        <v>42314</v>
      </c>
      <c r="C211" s="29">
        <v>493</v>
      </c>
      <c r="D211" s="124"/>
      <c r="E211" s="124"/>
      <c r="F211" s="29">
        <v>1</v>
      </c>
      <c r="G211" s="29"/>
      <c r="H211" s="29"/>
      <c r="I211" s="29" t="s">
        <v>240</v>
      </c>
      <c r="J211" s="29" t="s">
        <v>277</v>
      </c>
      <c r="K211" s="30">
        <v>7067</v>
      </c>
      <c r="L211" s="32" t="s">
        <v>525</v>
      </c>
      <c r="M211" s="32" t="s">
        <v>284</v>
      </c>
      <c r="N211" s="29">
        <v>2016</v>
      </c>
      <c r="O211" s="29" t="s">
        <v>526</v>
      </c>
      <c r="P211" s="113">
        <v>180948</v>
      </c>
      <c r="Q211" s="113">
        <v>28951.68</v>
      </c>
      <c r="R211" s="114">
        <v>209899.68</v>
      </c>
      <c r="T211" s="14">
        <v>3650087</v>
      </c>
    </row>
    <row r="212" spans="2:20" ht="15" hidden="1" x14ac:dyDescent="0.25">
      <c r="B212" s="28">
        <v>42314</v>
      </c>
      <c r="C212" s="29">
        <v>533</v>
      </c>
      <c r="D212" s="124"/>
      <c r="E212" s="124"/>
      <c r="F212" s="29">
        <v>1</v>
      </c>
      <c r="G212" s="29"/>
      <c r="H212" s="29"/>
      <c r="I212" s="29" t="s">
        <v>240</v>
      </c>
      <c r="J212" s="29" t="s">
        <v>236</v>
      </c>
      <c r="K212" s="30">
        <v>10789</v>
      </c>
      <c r="L212" s="32" t="s">
        <v>527</v>
      </c>
      <c r="M212" s="32" t="s">
        <v>318</v>
      </c>
      <c r="N212" s="29">
        <v>2016</v>
      </c>
      <c r="O212" s="29" t="s">
        <v>528</v>
      </c>
      <c r="P212" s="113">
        <v>150793.1</v>
      </c>
      <c r="Q212" s="113">
        <v>24126.9</v>
      </c>
      <c r="R212" s="114">
        <v>174920</v>
      </c>
      <c r="T212" s="14">
        <v>3675610</v>
      </c>
    </row>
    <row r="213" spans="2:20" ht="15" hidden="1" x14ac:dyDescent="0.25">
      <c r="B213" s="28">
        <v>42317</v>
      </c>
      <c r="C213" s="29"/>
      <c r="D213" s="124"/>
      <c r="E213" s="124">
        <v>108</v>
      </c>
      <c r="F213" s="29">
        <v>1</v>
      </c>
      <c r="G213" s="29" t="s">
        <v>347</v>
      </c>
      <c r="H213" s="29"/>
      <c r="I213" s="29" t="s">
        <v>240</v>
      </c>
      <c r="J213" s="29" t="s">
        <v>236</v>
      </c>
      <c r="K213" s="30"/>
      <c r="L213" s="32" t="s">
        <v>529</v>
      </c>
      <c r="M213" s="32" t="s">
        <v>238</v>
      </c>
      <c r="N213" s="29">
        <v>2015</v>
      </c>
      <c r="O213" s="29" t="s">
        <v>530</v>
      </c>
      <c r="P213" s="113">
        <v>262931.03000000003</v>
      </c>
      <c r="Q213" s="113">
        <v>42068.959999999999</v>
      </c>
      <c r="R213" s="114">
        <v>304999.99</v>
      </c>
    </row>
    <row r="214" spans="2:20" ht="15" hidden="1" x14ac:dyDescent="0.25">
      <c r="B214" s="28">
        <v>42317</v>
      </c>
      <c r="C214" s="29">
        <v>342</v>
      </c>
      <c r="D214" s="124"/>
      <c r="E214" s="124"/>
      <c r="F214" s="29">
        <v>1</v>
      </c>
      <c r="G214" s="29"/>
      <c r="H214" s="29"/>
      <c r="I214" s="29" t="s">
        <v>240</v>
      </c>
      <c r="J214" s="29" t="s">
        <v>277</v>
      </c>
      <c r="K214" s="30">
        <v>3881</v>
      </c>
      <c r="L214" s="32" t="s">
        <v>531</v>
      </c>
      <c r="M214" s="32" t="s">
        <v>359</v>
      </c>
      <c r="N214" s="29">
        <v>2016</v>
      </c>
      <c r="O214" s="29" t="s">
        <v>532</v>
      </c>
      <c r="P214" s="113">
        <v>135949</v>
      </c>
      <c r="Q214" s="113">
        <v>21751.84</v>
      </c>
      <c r="R214" s="114">
        <v>157700.84</v>
      </c>
      <c r="T214" s="14">
        <v>3512160</v>
      </c>
    </row>
    <row r="215" spans="2:20" ht="15" hidden="1" x14ac:dyDescent="0.25">
      <c r="B215" s="28">
        <v>42317</v>
      </c>
      <c r="C215" s="29">
        <v>511</v>
      </c>
      <c r="D215" s="124"/>
      <c r="E215" s="124"/>
      <c r="F215" s="29">
        <v>1</v>
      </c>
      <c r="G215" s="29"/>
      <c r="H215" s="29"/>
      <c r="I215" s="29" t="s">
        <v>235</v>
      </c>
      <c r="J215" s="29" t="s">
        <v>277</v>
      </c>
      <c r="K215" s="30">
        <v>11615</v>
      </c>
      <c r="L215" s="32" t="s">
        <v>533</v>
      </c>
      <c r="M215" s="32" t="s">
        <v>238</v>
      </c>
      <c r="N215" s="29">
        <v>2016</v>
      </c>
      <c r="O215" s="29" t="s">
        <v>534</v>
      </c>
      <c r="P215" s="113">
        <v>193880</v>
      </c>
      <c r="Q215" s="113">
        <v>31020.799999999999</v>
      </c>
      <c r="R215" s="114">
        <v>224900.8</v>
      </c>
      <c r="T215" s="14">
        <v>3658945</v>
      </c>
    </row>
    <row r="216" spans="2:20" ht="15" hidden="1" x14ac:dyDescent="0.25">
      <c r="B216" s="28">
        <v>42318</v>
      </c>
      <c r="C216" s="29">
        <v>507</v>
      </c>
      <c r="D216" s="124"/>
      <c r="E216" s="124"/>
      <c r="F216" s="29">
        <v>1</v>
      </c>
      <c r="G216" s="29"/>
      <c r="H216" s="29"/>
      <c r="I216" s="29" t="s">
        <v>240</v>
      </c>
      <c r="J216" s="29" t="s">
        <v>277</v>
      </c>
      <c r="K216" s="30">
        <v>8467</v>
      </c>
      <c r="L216" s="32" t="s">
        <v>535</v>
      </c>
      <c r="M216" s="32" t="s">
        <v>284</v>
      </c>
      <c r="N216" s="29">
        <v>2016</v>
      </c>
      <c r="O216" s="29" t="s">
        <v>536</v>
      </c>
      <c r="P216" s="113">
        <v>146466</v>
      </c>
      <c r="Q216" s="113">
        <v>23434.560000000001</v>
      </c>
      <c r="R216" s="114">
        <v>169900.56</v>
      </c>
      <c r="T216" s="14">
        <v>3652484</v>
      </c>
    </row>
    <row r="217" spans="2:20" ht="15" hidden="1" x14ac:dyDescent="0.25">
      <c r="B217" s="28">
        <v>42318</v>
      </c>
      <c r="C217" s="29"/>
      <c r="D217" s="124"/>
      <c r="E217" s="124">
        <v>129</v>
      </c>
      <c r="F217" s="29">
        <v>1</v>
      </c>
      <c r="G217" s="29" t="s">
        <v>347</v>
      </c>
      <c r="H217" s="29"/>
      <c r="I217" s="29" t="s">
        <v>240</v>
      </c>
      <c r="J217" s="29" t="s">
        <v>236</v>
      </c>
      <c r="K217" s="30"/>
      <c r="L217" s="32" t="s">
        <v>537</v>
      </c>
      <c r="M217" s="32" t="s">
        <v>238</v>
      </c>
      <c r="N217" s="29">
        <v>2012</v>
      </c>
      <c r="O217" s="29" t="s">
        <v>538</v>
      </c>
      <c r="P217" s="113">
        <v>132931.03</v>
      </c>
      <c r="Q217" s="113">
        <v>2068.96</v>
      </c>
      <c r="R217" s="114">
        <v>134999.99</v>
      </c>
    </row>
    <row r="218" spans="2:20" ht="15" hidden="1" x14ac:dyDescent="0.25">
      <c r="B218" s="28">
        <v>42319</v>
      </c>
      <c r="C218" s="29"/>
      <c r="D218" s="124"/>
      <c r="E218" s="124">
        <v>123</v>
      </c>
      <c r="F218" s="29">
        <v>1</v>
      </c>
      <c r="G218" s="29" t="s">
        <v>347</v>
      </c>
      <c r="H218" s="29"/>
      <c r="I218" s="29" t="s">
        <v>240</v>
      </c>
      <c r="J218" s="29" t="s">
        <v>277</v>
      </c>
      <c r="K218" s="30"/>
      <c r="L218" s="32" t="s">
        <v>539</v>
      </c>
      <c r="M218" s="32" t="s">
        <v>238</v>
      </c>
      <c r="N218" s="29">
        <v>2014</v>
      </c>
      <c r="O218" s="29" t="s">
        <v>540</v>
      </c>
      <c r="P218" s="113">
        <v>181551.72</v>
      </c>
      <c r="Q218" s="113">
        <v>3448.28</v>
      </c>
      <c r="R218" s="114">
        <v>185000</v>
      </c>
    </row>
    <row r="219" spans="2:20" ht="15" hidden="1" x14ac:dyDescent="0.25">
      <c r="B219" s="28">
        <v>42319</v>
      </c>
      <c r="C219" s="29">
        <v>343</v>
      </c>
      <c r="D219" s="124"/>
      <c r="E219" s="124"/>
      <c r="F219" s="29">
        <v>1</v>
      </c>
      <c r="G219" s="29" t="s">
        <v>357</v>
      </c>
      <c r="H219" s="29" t="s">
        <v>251</v>
      </c>
      <c r="I219" s="29" t="s">
        <v>235</v>
      </c>
      <c r="J219" s="29" t="s">
        <v>288</v>
      </c>
      <c r="K219" s="30"/>
      <c r="L219" s="32" t="s">
        <v>541</v>
      </c>
      <c r="M219" s="32" t="s">
        <v>265</v>
      </c>
      <c r="N219" s="29">
        <v>2016</v>
      </c>
      <c r="O219" s="29" t="s">
        <v>360</v>
      </c>
      <c r="P219" s="113">
        <v>242047.45</v>
      </c>
      <c r="Q219" s="113">
        <v>38727.589999999997</v>
      </c>
      <c r="R219" s="114">
        <v>280775.03999999998</v>
      </c>
    </row>
    <row r="220" spans="2:20" ht="15" hidden="1" x14ac:dyDescent="0.25">
      <c r="B220" s="28">
        <v>42319</v>
      </c>
      <c r="C220" s="29">
        <v>360</v>
      </c>
      <c r="D220" s="124"/>
      <c r="E220" s="124"/>
      <c r="F220" s="29">
        <v>1</v>
      </c>
      <c r="G220" s="29" t="s">
        <v>357</v>
      </c>
      <c r="H220" s="29" t="s">
        <v>251</v>
      </c>
      <c r="I220" s="29" t="s">
        <v>235</v>
      </c>
      <c r="J220" s="29" t="s">
        <v>288</v>
      </c>
      <c r="K220" s="30"/>
      <c r="L220" s="32" t="s">
        <v>542</v>
      </c>
      <c r="M220" s="32" t="s">
        <v>312</v>
      </c>
      <c r="N220" s="29">
        <v>2015</v>
      </c>
      <c r="O220" s="29" t="s">
        <v>543</v>
      </c>
      <c r="P220" s="113">
        <v>142447.15</v>
      </c>
      <c r="Q220" s="113">
        <v>22791.54</v>
      </c>
      <c r="R220" s="114">
        <v>165238.69</v>
      </c>
    </row>
    <row r="221" spans="2:20" ht="15" hidden="1" x14ac:dyDescent="0.25">
      <c r="B221" s="28">
        <v>42319</v>
      </c>
      <c r="C221" s="29">
        <v>500</v>
      </c>
      <c r="D221" s="124"/>
      <c r="E221" s="124"/>
      <c r="F221" s="29">
        <v>1</v>
      </c>
      <c r="G221" s="29" t="s">
        <v>357</v>
      </c>
      <c r="H221" s="29" t="s">
        <v>251</v>
      </c>
      <c r="I221" s="29" t="s">
        <v>235</v>
      </c>
      <c r="J221" s="29" t="s">
        <v>288</v>
      </c>
      <c r="K221" s="30"/>
      <c r="L221" s="32" t="s">
        <v>544</v>
      </c>
      <c r="M221" s="32" t="s">
        <v>312</v>
      </c>
      <c r="N221" s="29">
        <v>2015</v>
      </c>
      <c r="O221" s="29" t="s">
        <v>545</v>
      </c>
      <c r="P221" s="113">
        <v>146671.54999999999</v>
      </c>
      <c r="Q221" s="113">
        <v>23467.45</v>
      </c>
      <c r="R221" s="114">
        <v>170139</v>
      </c>
    </row>
    <row r="222" spans="2:20" ht="15" hidden="1" x14ac:dyDescent="0.25">
      <c r="B222" s="28">
        <v>42320</v>
      </c>
      <c r="C222" s="29">
        <v>412</v>
      </c>
      <c r="D222" s="124"/>
      <c r="E222" s="124"/>
      <c r="F222" s="29">
        <v>1</v>
      </c>
      <c r="G222" s="29"/>
      <c r="H222" s="29"/>
      <c r="I222" s="29" t="s">
        <v>240</v>
      </c>
      <c r="J222" s="29" t="s">
        <v>277</v>
      </c>
      <c r="K222" s="30">
        <v>6000</v>
      </c>
      <c r="L222" s="32" t="s">
        <v>546</v>
      </c>
      <c r="M222" s="32" t="s">
        <v>359</v>
      </c>
      <c r="N222" s="29">
        <v>2016</v>
      </c>
      <c r="O222" s="29" t="s">
        <v>547</v>
      </c>
      <c r="P222" s="113">
        <v>126466</v>
      </c>
      <c r="Q222" s="113">
        <v>20234.560000000001</v>
      </c>
      <c r="R222" s="114">
        <v>146700.56</v>
      </c>
      <c r="T222" s="14">
        <v>3584475</v>
      </c>
    </row>
    <row r="223" spans="2:20" ht="15" hidden="1" x14ac:dyDescent="0.25">
      <c r="B223" s="28">
        <v>42320</v>
      </c>
      <c r="C223" s="29">
        <v>485</v>
      </c>
      <c r="D223" s="124"/>
      <c r="E223" s="124"/>
      <c r="F223" s="29">
        <v>1</v>
      </c>
      <c r="G223" s="29"/>
      <c r="H223" s="29"/>
      <c r="I223" s="29" t="s">
        <v>240</v>
      </c>
      <c r="J223" s="29" t="s">
        <v>277</v>
      </c>
      <c r="K223" s="30">
        <v>5001</v>
      </c>
      <c r="L223" s="32" t="s">
        <v>548</v>
      </c>
      <c r="M223" s="32" t="s">
        <v>265</v>
      </c>
      <c r="N223" s="29">
        <v>2015</v>
      </c>
      <c r="O223" s="29" t="s">
        <v>549</v>
      </c>
      <c r="P223" s="113">
        <v>264568.34000000003</v>
      </c>
      <c r="Q223" s="113">
        <v>42330.93</v>
      </c>
      <c r="R223" s="114">
        <v>306899.27</v>
      </c>
    </row>
    <row r="224" spans="2:20" ht="15" hidden="1" x14ac:dyDescent="0.25">
      <c r="B224" s="28">
        <v>42320</v>
      </c>
      <c r="C224" s="29">
        <v>521</v>
      </c>
      <c r="D224" s="124"/>
      <c r="E224" s="124"/>
      <c r="F224" s="29">
        <v>1</v>
      </c>
      <c r="G224" s="29"/>
      <c r="H224" s="29"/>
      <c r="I224" s="29" t="s">
        <v>240</v>
      </c>
      <c r="J224" s="29" t="s">
        <v>277</v>
      </c>
      <c r="K224" s="30">
        <v>11615</v>
      </c>
      <c r="L224" s="32" t="s">
        <v>550</v>
      </c>
      <c r="M224" s="32" t="s">
        <v>238</v>
      </c>
      <c r="N224" s="29">
        <v>2016</v>
      </c>
      <c r="O224" s="29" t="s">
        <v>551</v>
      </c>
      <c r="P224" s="113">
        <v>193880</v>
      </c>
      <c r="Q224" s="113">
        <v>31020.799999999999</v>
      </c>
      <c r="R224" s="114">
        <v>224900.8</v>
      </c>
      <c r="T224" s="14">
        <v>3669831</v>
      </c>
    </row>
    <row r="225" spans="2:21" ht="15" hidden="1" x14ac:dyDescent="0.25">
      <c r="B225" s="28">
        <v>42320</v>
      </c>
      <c r="C225" s="29">
        <v>537</v>
      </c>
      <c r="D225" s="124"/>
      <c r="E225" s="124"/>
      <c r="F225" s="29">
        <v>1</v>
      </c>
      <c r="G225" s="29"/>
      <c r="H225" s="29"/>
      <c r="I225" s="29" t="s">
        <v>240</v>
      </c>
      <c r="J225" s="29" t="s">
        <v>277</v>
      </c>
      <c r="K225" s="30">
        <v>5001</v>
      </c>
      <c r="L225" s="32" t="s">
        <v>552</v>
      </c>
      <c r="M225" s="32" t="s">
        <v>265</v>
      </c>
      <c r="N225" s="29">
        <v>2015</v>
      </c>
      <c r="O225" s="29" t="s">
        <v>553</v>
      </c>
      <c r="P225" s="113">
        <v>255861.98</v>
      </c>
      <c r="Q225" s="113">
        <v>40937.919999999998</v>
      </c>
      <c r="R225" s="114">
        <v>296799.90000000002</v>
      </c>
      <c r="T225" s="14">
        <v>2825049</v>
      </c>
    </row>
    <row r="226" spans="2:21" ht="15" hidden="1" x14ac:dyDescent="0.25">
      <c r="B226" s="28">
        <v>42321</v>
      </c>
      <c r="C226" s="29">
        <v>325</v>
      </c>
      <c r="D226" s="124"/>
      <c r="E226" s="124"/>
      <c r="F226" s="29">
        <v>1</v>
      </c>
      <c r="G226" s="29" t="s">
        <v>357</v>
      </c>
      <c r="H226" s="29" t="s">
        <v>251</v>
      </c>
      <c r="I226" s="29" t="s">
        <v>235</v>
      </c>
      <c r="J226" s="29" t="s">
        <v>288</v>
      </c>
      <c r="K226" s="30"/>
      <c r="L226" s="32" t="s">
        <v>554</v>
      </c>
      <c r="M226" s="32" t="s">
        <v>265</v>
      </c>
      <c r="N226" s="29">
        <v>2016</v>
      </c>
      <c r="O226" s="29" t="s">
        <v>167</v>
      </c>
      <c r="P226" s="113">
        <v>332601</v>
      </c>
      <c r="Q226" s="113">
        <v>53216.160000000003</v>
      </c>
      <c r="R226" s="114">
        <v>385817.16</v>
      </c>
    </row>
    <row r="227" spans="2:21" ht="15" hidden="1" x14ac:dyDescent="0.25">
      <c r="B227" s="28">
        <v>42321</v>
      </c>
      <c r="C227" s="29">
        <v>385</v>
      </c>
      <c r="D227" s="124"/>
      <c r="E227" s="124"/>
      <c r="F227" s="29">
        <v>1</v>
      </c>
      <c r="G227" s="29"/>
      <c r="H227" s="29"/>
      <c r="I227" s="29" t="s">
        <v>235</v>
      </c>
      <c r="J227" s="29" t="s">
        <v>236</v>
      </c>
      <c r="K227" s="30"/>
      <c r="L227" s="32" t="s">
        <v>555</v>
      </c>
      <c r="M227" s="32" t="s">
        <v>388</v>
      </c>
      <c r="N227" s="29">
        <v>2016</v>
      </c>
      <c r="O227" s="29" t="s">
        <v>47</v>
      </c>
      <c r="P227" s="113">
        <v>268437.93</v>
      </c>
      <c r="Q227" s="113">
        <v>42950.07</v>
      </c>
      <c r="R227" s="114">
        <v>311388</v>
      </c>
    </row>
    <row r="228" spans="2:21" ht="15" hidden="1" x14ac:dyDescent="0.25">
      <c r="B228" s="28">
        <v>42321</v>
      </c>
      <c r="C228" s="29">
        <v>478</v>
      </c>
      <c r="D228" s="124"/>
      <c r="E228" s="124"/>
      <c r="F228" s="29">
        <v>1</v>
      </c>
      <c r="G228" s="29"/>
      <c r="H228" s="29"/>
      <c r="I228" s="29" t="s">
        <v>240</v>
      </c>
      <c r="J228" s="29" t="s">
        <v>277</v>
      </c>
      <c r="K228" s="30">
        <v>3881</v>
      </c>
      <c r="L228" s="32" t="s">
        <v>556</v>
      </c>
      <c r="M228" s="32" t="s">
        <v>359</v>
      </c>
      <c r="N228" s="29">
        <v>2016</v>
      </c>
      <c r="O228" s="29" t="s">
        <v>557</v>
      </c>
      <c r="P228" s="113">
        <v>135949</v>
      </c>
      <c r="Q228" s="113">
        <v>21751.84</v>
      </c>
      <c r="R228" s="114">
        <v>157700.84</v>
      </c>
      <c r="T228" s="14">
        <v>3639228</v>
      </c>
    </row>
    <row r="229" spans="2:21" ht="15" hidden="1" x14ac:dyDescent="0.25">
      <c r="B229" s="28">
        <v>42321</v>
      </c>
      <c r="C229" s="29">
        <v>525</v>
      </c>
      <c r="D229" s="124"/>
      <c r="E229" s="124"/>
      <c r="F229" s="29">
        <v>1</v>
      </c>
      <c r="G229" s="29"/>
      <c r="H229" s="29"/>
      <c r="I229" s="29" t="s">
        <v>240</v>
      </c>
      <c r="J229" s="29" t="s">
        <v>341</v>
      </c>
      <c r="K229" s="30">
        <v>10076</v>
      </c>
      <c r="L229" s="32" t="s">
        <v>558</v>
      </c>
      <c r="M229" s="32" t="s">
        <v>238</v>
      </c>
      <c r="N229" s="29">
        <v>2016</v>
      </c>
      <c r="O229" s="29" t="s">
        <v>559</v>
      </c>
      <c r="P229" s="113">
        <v>193880</v>
      </c>
      <c r="Q229" s="113">
        <v>31020.799999999999</v>
      </c>
      <c r="R229" s="114">
        <v>224900.8</v>
      </c>
      <c r="T229" s="14">
        <v>3672829</v>
      </c>
    </row>
    <row r="230" spans="2:21" ht="15" hidden="1" x14ac:dyDescent="0.25">
      <c r="B230" s="28">
        <v>42321</v>
      </c>
      <c r="C230" s="29">
        <v>536</v>
      </c>
      <c r="D230" s="124"/>
      <c r="E230" s="124"/>
      <c r="F230" s="29">
        <v>1</v>
      </c>
      <c r="G230" s="29"/>
      <c r="H230" s="29"/>
      <c r="I230" s="29" t="s">
        <v>240</v>
      </c>
      <c r="J230" s="29" t="s">
        <v>277</v>
      </c>
      <c r="K230" s="30">
        <v>11615</v>
      </c>
      <c r="L230" s="32" t="s">
        <v>560</v>
      </c>
      <c r="M230" s="32" t="s">
        <v>238</v>
      </c>
      <c r="N230" s="29">
        <v>2016</v>
      </c>
      <c r="O230" s="29" t="s">
        <v>561</v>
      </c>
      <c r="P230" s="113">
        <v>193879.87</v>
      </c>
      <c r="Q230" s="113">
        <v>31020.78</v>
      </c>
      <c r="R230" s="114">
        <v>224900.65</v>
      </c>
      <c r="T230" s="14">
        <v>3678731</v>
      </c>
    </row>
    <row r="231" spans="2:21" ht="15" hidden="1" x14ac:dyDescent="0.25">
      <c r="B231" s="28">
        <v>42322</v>
      </c>
      <c r="C231" s="29">
        <v>471</v>
      </c>
      <c r="D231" s="124"/>
      <c r="E231" s="124"/>
      <c r="F231" s="29">
        <v>1</v>
      </c>
      <c r="G231" s="29"/>
      <c r="H231" s="29"/>
      <c r="I231" s="29" t="s">
        <v>240</v>
      </c>
      <c r="J231" s="29" t="s">
        <v>277</v>
      </c>
      <c r="K231" s="30">
        <v>8467</v>
      </c>
      <c r="L231" s="32" t="s">
        <v>562</v>
      </c>
      <c r="M231" s="32" t="s">
        <v>284</v>
      </c>
      <c r="N231" s="29">
        <v>2016</v>
      </c>
      <c r="O231" s="29" t="s">
        <v>563</v>
      </c>
      <c r="P231" s="113">
        <v>146466</v>
      </c>
      <c r="Q231" s="113">
        <v>23434.560000000001</v>
      </c>
      <c r="R231" s="114">
        <v>169900.56</v>
      </c>
      <c r="T231" s="14">
        <v>3633966</v>
      </c>
    </row>
    <row r="232" spans="2:21" ht="15" hidden="1" x14ac:dyDescent="0.25">
      <c r="B232" s="28">
        <v>42322</v>
      </c>
      <c r="C232" s="29">
        <v>386</v>
      </c>
      <c r="D232" s="124"/>
      <c r="E232" s="124"/>
      <c r="F232" s="29">
        <v>1</v>
      </c>
      <c r="G232" s="29"/>
      <c r="H232" s="29"/>
      <c r="I232" s="29" t="s">
        <v>240</v>
      </c>
      <c r="J232" s="29" t="s">
        <v>236</v>
      </c>
      <c r="K232" s="30">
        <v>17100</v>
      </c>
      <c r="L232" s="32" t="s">
        <v>564</v>
      </c>
      <c r="M232" s="32" t="s">
        <v>565</v>
      </c>
      <c r="N232" s="29">
        <v>2016</v>
      </c>
      <c r="O232" s="29" t="s">
        <v>566</v>
      </c>
      <c r="P232" s="113">
        <v>180948.28</v>
      </c>
      <c r="Q232" s="113">
        <v>28951.72</v>
      </c>
      <c r="R232" s="114">
        <v>209900</v>
      </c>
      <c r="T232" s="14">
        <v>3555867</v>
      </c>
    </row>
    <row r="233" spans="2:21" ht="15" hidden="1" x14ac:dyDescent="0.25">
      <c r="B233" s="28">
        <v>42322</v>
      </c>
      <c r="C233" s="29">
        <v>480</v>
      </c>
      <c r="D233" s="124"/>
      <c r="E233" s="124"/>
      <c r="F233" s="29">
        <v>1</v>
      </c>
      <c r="G233" s="29"/>
      <c r="H233" s="29"/>
      <c r="I233" s="29" t="s">
        <v>240</v>
      </c>
      <c r="J233" s="29" t="s">
        <v>236</v>
      </c>
      <c r="K233" s="30">
        <v>12860</v>
      </c>
      <c r="L233" s="32" t="s">
        <v>567</v>
      </c>
      <c r="M233" s="32" t="s">
        <v>359</v>
      </c>
      <c r="N233" s="29">
        <v>2016</v>
      </c>
      <c r="O233" s="29" t="s">
        <v>568</v>
      </c>
      <c r="P233" s="113">
        <v>140517.24</v>
      </c>
      <c r="Q233" s="113">
        <v>22482.76</v>
      </c>
      <c r="R233" s="114">
        <v>163000</v>
      </c>
      <c r="T233" s="14">
        <v>3639227</v>
      </c>
    </row>
    <row r="234" spans="2:21" ht="15" hidden="1" x14ac:dyDescent="0.25">
      <c r="B234" s="28">
        <v>42322</v>
      </c>
      <c r="C234" s="29">
        <v>26</v>
      </c>
      <c r="D234" s="124"/>
      <c r="E234" s="124"/>
      <c r="F234" s="29">
        <v>1</v>
      </c>
      <c r="G234" s="29"/>
      <c r="H234" s="29"/>
      <c r="I234" s="29" t="s">
        <v>240</v>
      </c>
      <c r="J234" s="29" t="s">
        <v>277</v>
      </c>
      <c r="K234" s="30"/>
      <c r="L234" s="32" t="s">
        <v>569</v>
      </c>
      <c r="M234" s="32" t="s">
        <v>284</v>
      </c>
      <c r="N234" s="29">
        <v>2015</v>
      </c>
      <c r="O234" s="29" t="s">
        <v>570</v>
      </c>
      <c r="P234" s="113">
        <v>172414</v>
      </c>
      <c r="Q234" s="113">
        <v>27586.240000000002</v>
      </c>
      <c r="R234" s="114">
        <v>200000.24</v>
      </c>
      <c r="T234" s="14">
        <v>3168985</v>
      </c>
    </row>
    <row r="235" spans="2:21" ht="15" hidden="1" x14ac:dyDescent="0.25">
      <c r="B235" s="28">
        <v>42325</v>
      </c>
      <c r="C235" s="29">
        <v>545</v>
      </c>
      <c r="D235" s="124"/>
      <c r="E235" s="124"/>
      <c r="F235" s="29">
        <v>1</v>
      </c>
      <c r="G235" s="29"/>
      <c r="H235" s="29"/>
      <c r="I235" s="29" t="s">
        <v>240</v>
      </c>
      <c r="J235" s="29" t="s">
        <v>341</v>
      </c>
      <c r="K235" s="30">
        <v>10076</v>
      </c>
      <c r="L235" s="32" t="s">
        <v>571</v>
      </c>
      <c r="M235" s="32" t="s">
        <v>238</v>
      </c>
      <c r="N235" s="29">
        <v>2016</v>
      </c>
      <c r="O235" s="29" t="s">
        <v>572</v>
      </c>
      <c r="P235" s="113">
        <v>195604</v>
      </c>
      <c r="Q235" s="113">
        <v>31296.639999999999</v>
      </c>
      <c r="R235" s="114">
        <v>226900.64</v>
      </c>
      <c r="T235" s="14">
        <v>3689060</v>
      </c>
    </row>
    <row r="236" spans="2:21" ht="15" hidden="1" x14ac:dyDescent="0.25">
      <c r="B236" s="28">
        <v>42326</v>
      </c>
      <c r="C236" s="29">
        <v>581</v>
      </c>
      <c r="D236" s="124"/>
      <c r="E236" s="124"/>
      <c r="F236" s="29">
        <v>1</v>
      </c>
      <c r="G236" s="29"/>
      <c r="H236" s="29"/>
      <c r="I236" s="29" t="s">
        <v>240</v>
      </c>
      <c r="J236" s="29" t="s">
        <v>236</v>
      </c>
      <c r="K236" s="30"/>
      <c r="L236" s="32" t="s">
        <v>573</v>
      </c>
      <c r="M236" s="32" t="s">
        <v>238</v>
      </c>
      <c r="N236" s="29">
        <v>2016</v>
      </c>
      <c r="O236" s="29" t="s">
        <v>574</v>
      </c>
      <c r="P236" s="113">
        <v>176637.93</v>
      </c>
      <c r="Q236" s="113">
        <v>28262.07</v>
      </c>
      <c r="R236" s="114">
        <v>204900</v>
      </c>
      <c r="T236" s="14">
        <v>3701297</v>
      </c>
    </row>
    <row r="237" spans="2:21" ht="15" hidden="1" x14ac:dyDescent="0.25">
      <c r="B237" s="28">
        <v>42327</v>
      </c>
      <c r="C237" s="29">
        <v>547</v>
      </c>
      <c r="D237" s="124"/>
      <c r="E237" s="124"/>
      <c r="F237" s="29">
        <v>1</v>
      </c>
      <c r="G237" s="29"/>
      <c r="H237" s="29"/>
      <c r="I237" s="29" t="s">
        <v>240</v>
      </c>
      <c r="J237" s="29" t="s">
        <v>277</v>
      </c>
      <c r="K237" s="30"/>
      <c r="L237" s="32" t="s">
        <v>575</v>
      </c>
      <c r="M237" s="32" t="s">
        <v>238</v>
      </c>
      <c r="N237" s="29">
        <v>2016</v>
      </c>
      <c r="O237" s="29" t="s">
        <v>576</v>
      </c>
      <c r="P237" s="113">
        <v>195604</v>
      </c>
      <c r="Q237" s="113">
        <v>31296.639999999999</v>
      </c>
      <c r="R237" s="114">
        <v>226900.64</v>
      </c>
      <c r="T237" s="14">
        <v>3689053</v>
      </c>
    </row>
    <row r="238" spans="2:21" ht="15" hidden="1" x14ac:dyDescent="0.25">
      <c r="B238" s="28">
        <v>42328</v>
      </c>
      <c r="C238" s="29"/>
      <c r="D238" s="124"/>
      <c r="E238" s="124">
        <v>133</v>
      </c>
      <c r="F238" s="29">
        <v>1</v>
      </c>
      <c r="G238" s="29" t="s">
        <v>347</v>
      </c>
      <c r="H238" s="29"/>
      <c r="I238" s="29" t="s">
        <v>235</v>
      </c>
      <c r="J238" s="29" t="s">
        <v>236</v>
      </c>
      <c r="K238" s="30"/>
      <c r="L238" s="32" t="s">
        <v>577</v>
      </c>
      <c r="M238" s="32" t="s">
        <v>265</v>
      </c>
      <c r="N238" s="29">
        <v>2016</v>
      </c>
      <c r="O238" s="29" t="s">
        <v>578</v>
      </c>
      <c r="P238" s="113">
        <v>400000</v>
      </c>
      <c r="Q238" s="113"/>
      <c r="R238" s="114">
        <v>400000</v>
      </c>
      <c r="U238" s="18" t="s">
        <v>579</v>
      </c>
    </row>
    <row r="239" spans="2:21" ht="15" hidden="1" x14ac:dyDescent="0.25">
      <c r="B239" s="28">
        <v>42328</v>
      </c>
      <c r="C239" s="29">
        <v>430</v>
      </c>
      <c r="D239" s="124"/>
      <c r="E239" s="124"/>
      <c r="F239" s="29">
        <v>1</v>
      </c>
      <c r="G239" s="29"/>
      <c r="H239" s="29"/>
      <c r="I239" s="29" t="s">
        <v>240</v>
      </c>
      <c r="J239" s="29" t="s">
        <v>277</v>
      </c>
      <c r="K239" s="30"/>
      <c r="L239" s="32" t="s">
        <v>580</v>
      </c>
      <c r="M239" s="32" t="s">
        <v>238</v>
      </c>
      <c r="N239" s="29">
        <v>2016</v>
      </c>
      <c r="O239" s="29" t="s">
        <v>581</v>
      </c>
      <c r="P239" s="113">
        <v>176637.94</v>
      </c>
      <c r="Q239" s="113">
        <v>28262.07</v>
      </c>
      <c r="R239" s="114">
        <v>204900.01</v>
      </c>
      <c r="T239" s="14">
        <v>3600564</v>
      </c>
    </row>
    <row r="240" spans="2:21" ht="15" hidden="1" x14ac:dyDescent="0.25">
      <c r="B240" s="28">
        <v>42328</v>
      </c>
      <c r="C240" s="29">
        <v>522</v>
      </c>
      <c r="D240" s="124"/>
      <c r="E240" s="124"/>
      <c r="F240" s="29">
        <v>1</v>
      </c>
      <c r="G240" s="29"/>
      <c r="H240" s="29"/>
      <c r="I240" s="29" t="s">
        <v>240</v>
      </c>
      <c r="J240" s="29" t="s">
        <v>277</v>
      </c>
      <c r="K240" s="30"/>
      <c r="L240" s="32" t="s">
        <v>582</v>
      </c>
      <c r="M240" s="32" t="s">
        <v>238</v>
      </c>
      <c r="N240" s="29">
        <v>2016</v>
      </c>
      <c r="O240" s="29" t="s">
        <v>583</v>
      </c>
      <c r="P240" s="113">
        <v>195604</v>
      </c>
      <c r="Q240" s="113">
        <v>31296.639999999999</v>
      </c>
      <c r="R240" s="114">
        <v>226900.64</v>
      </c>
    </row>
    <row r="241" spans="2:20" ht="15" hidden="1" x14ac:dyDescent="0.25">
      <c r="B241" s="28">
        <v>42328</v>
      </c>
      <c r="C241" s="29">
        <v>529</v>
      </c>
      <c r="D241" s="124"/>
      <c r="E241" s="124"/>
      <c r="F241" s="29">
        <v>1</v>
      </c>
      <c r="G241" s="29"/>
      <c r="H241" s="29"/>
      <c r="I241" s="29" t="s">
        <v>235</v>
      </c>
      <c r="J241" s="29" t="s">
        <v>236</v>
      </c>
      <c r="K241" s="30">
        <v>10076</v>
      </c>
      <c r="L241" s="32" t="s">
        <v>584</v>
      </c>
      <c r="M241" s="32" t="s">
        <v>238</v>
      </c>
      <c r="N241" s="29">
        <v>2016</v>
      </c>
      <c r="O241" s="29" t="s">
        <v>585</v>
      </c>
      <c r="P241" s="113">
        <v>211206.9</v>
      </c>
      <c r="Q241" s="113">
        <v>33793.1</v>
      </c>
      <c r="R241" s="114">
        <v>245000</v>
      </c>
      <c r="T241" s="14">
        <v>3675607</v>
      </c>
    </row>
    <row r="242" spans="2:20" ht="15" hidden="1" x14ac:dyDescent="0.25">
      <c r="B242" s="28">
        <v>42328</v>
      </c>
      <c r="C242" s="29">
        <v>578</v>
      </c>
      <c r="D242" s="124"/>
      <c r="E242" s="124"/>
      <c r="F242" s="29">
        <v>1</v>
      </c>
      <c r="G242" s="29"/>
      <c r="H242" s="29"/>
      <c r="I242" s="29" t="s">
        <v>235</v>
      </c>
      <c r="J242" s="29" t="s">
        <v>236</v>
      </c>
      <c r="K242" s="30"/>
      <c r="L242" s="32" t="s">
        <v>586</v>
      </c>
      <c r="M242" s="32" t="s">
        <v>238</v>
      </c>
      <c r="N242" s="29">
        <v>2016</v>
      </c>
      <c r="O242" s="29" t="s">
        <v>587</v>
      </c>
      <c r="P242" s="113">
        <v>181557.76000000001</v>
      </c>
      <c r="Q242" s="113">
        <v>29049.24</v>
      </c>
      <c r="R242" s="114">
        <v>210607</v>
      </c>
      <c r="T242" s="14">
        <v>3701294</v>
      </c>
    </row>
    <row r="243" spans="2:20" ht="15" hidden="1" x14ac:dyDescent="0.25">
      <c r="B243" s="28">
        <v>42328</v>
      </c>
      <c r="C243" s="29">
        <v>580</v>
      </c>
      <c r="D243" s="124"/>
      <c r="E243" s="124"/>
      <c r="F243" s="29">
        <v>1</v>
      </c>
      <c r="G243" s="29"/>
      <c r="H243" s="29"/>
      <c r="I243" s="29" t="s">
        <v>235</v>
      </c>
      <c r="J243" s="29" t="s">
        <v>236</v>
      </c>
      <c r="K243" s="30"/>
      <c r="L243" s="32" t="s">
        <v>588</v>
      </c>
      <c r="M243" s="32" t="s">
        <v>238</v>
      </c>
      <c r="N243" s="29">
        <v>2016</v>
      </c>
      <c r="O243" s="29" t="s">
        <v>587</v>
      </c>
      <c r="P243" s="113">
        <v>181557.76000000001</v>
      </c>
      <c r="Q243" s="113">
        <v>29049.24</v>
      </c>
      <c r="R243" s="114">
        <v>210607</v>
      </c>
      <c r="T243" s="14">
        <v>3701293</v>
      </c>
    </row>
    <row r="244" spans="2:20" ht="15" hidden="1" x14ac:dyDescent="0.25">
      <c r="B244" s="28">
        <v>42329</v>
      </c>
      <c r="C244" s="29">
        <v>394</v>
      </c>
      <c r="D244" s="124"/>
      <c r="E244" s="124"/>
      <c r="F244" s="29">
        <v>1</v>
      </c>
      <c r="G244" s="29"/>
      <c r="H244" s="29"/>
      <c r="I244" s="29" t="s">
        <v>240</v>
      </c>
      <c r="J244" s="29" t="s">
        <v>341</v>
      </c>
      <c r="K244" s="30"/>
      <c r="L244" s="32" t="s">
        <v>589</v>
      </c>
      <c r="M244" s="32" t="s">
        <v>312</v>
      </c>
      <c r="N244" s="29">
        <v>2015</v>
      </c>
      <c r="O244" s="29" t="s">
        <v>590</v>
      </c>
      <c r="P244" s="113">
        <v>155086</v>
      </c>
      <c r="Q244" s="113">
        <v>24813.759999999998</v>
      </c>
      <c r="R244" s="114">
        <v>179899.76</v>
      </c>
      <c r="T244" s="14">
        <v>3571294</v>
      </c>
    </row>
    <row r="245" spans="2:20" ht="15" hidden="1" x14ac:dyDescent="0.25">
      <c r="B245" s="28">
        <v>42329</v>
      </c>
      <c r="C245" s="29">
        <v>540</v>
      </c>
      <c r="D245" s="124"/>
      <c r="E245" s="124"/>
      <c r="F245" s="29">
        <v>1</v>
      </c>
      <c r="G245" s="29"/>
      <c r="H245" s="29"/>
      <c r="I245" s="29" t="s">
        <v>240</v>
      </c>
      <c r="J245" s="29" t="s">
        <v>277</v>
      </c>
      <c r="K245" s="30">
        <v>10076</v>
      </c>
      <c r="L245" s="32" t="s">
        <v>591</v>
      </c>
      <c r="M245" s="32" t="s">
        <v>238</v>
      </c>
      <c r="N245" s="29">
        <v>2016</v>
      </c>
      <c r="O245" s="29" t="s">
        <v>592</v>
      </c>
      <c r="P245" s="113">
        <v>195604</v>
      </c>
      <c r="Q245" s="113">
        <v>31296.639999999999</v>
      </c>
      <c r="R245" s="114">
        <v>226900.64</v>
      </c>
      <c r="T245" s="14">
        <v>3689057</v>
      </c>
    </row>
    <row r="246" spans="2:20" ht="15" hidden="1" x14ac:dyDescent="0.25">
      <c r="B246" s="28">
        <v>42331</v>
      </c>
      <c r="C246" s="29">
        <v>205</v>
      </c>
      <c r="D246" s="124"/>
      <c r="E246" s="124"/>
      <c r="F246" s="29">
        <v>1</v>
      </c>
      <c r="G246" s="29"/>
      <c r="H246" s="29"/>
      <c r="I246" s="29" t="s">
        <v>235</v>
      </c>
      <c r="J246" s="29" t="s">
        <v>277</v>
      </c>
      <c r="K246" s="30"/>
      <c r="L246" s="32" t="s">
        <v>593</v>
      </c>
      <c r="M246" s="32" t="s">
        <v>355</v>
      </c>
      <c r="N246" s="29">
        <v>2015</v>
      </c>
      <c r="O246" s="29" t="s">
        <v>594</v>
      </c>
      <c r="P246" s="113">
        <v>341679.66</v>
      </c>
      <c r="Q246" s="113">
        <v>54668.75</v>
      </c>
      <c r="R246" s="114">
        <v>396348.41</v>
      </c>
      <c r="T246" s="14">
        <v>3384819</v>
      </c>
    </row>
    <row r="247" spans="2:20" ht="15" hidden="1" x14ac:dyDescent="0.25">
      <c r="B247" s="28">
        <v>42331</v>
      </c>
      <c r="C247" s="29">
        <v>579</v>
      </c>
      <c r="D247" s="124"/>
      <c r="E247" s="124"/>
      <c r="F247" s="29">
        <v>1</v>
      </c>
      <c r="G247" s="29"/>
      <c r="H247" s="29"/>
      <c r="I247" s="29" t="s">
        <v>240</v>
      </c>
      <c r="J247" s="29" t="s">
        <v>277</v>
      </c>
      <c r="K247" s="30"/>
      <c r="L247" s="32" t="s">
        <v>595</v>
      </c>
      <c r="M247" s="32" t="s">
        <v>318</v>
      </c>
      <c r="N247" s="29">
        <v>2016</v>
      </c>
      <c r="O247" s="29" t="s">
        <v>596</v>
      </c>
      <c r="P247" s="113">
        <v>165274</v>
      </c>
      <c r="Q247" s="113">
        <v>26443.84</v>
      </c>
      <c r="R247" s="114">
        <v>191717.84</v>
      </c>
      <c r="T247" s="14">
        <v>3632142</v>
      </c>
    </row>
    <row r="248" spans="2:20" ht="15" hidden="1" x14ac:dyDescent="0.25">
      <c r="B248" s="28">
        <v>42331</v>
      </c>
      <c r="C248" s="29">
        <v>548</v>
      </c>
      <c r="D248" s="124"/>
      <c r="E248" s="124"/>
      <c r="F248" s="29">
        <v>1</v>
      </c>
      <c r="G248" s="29"/>
      <c r="H248" s="29"/>
      <c r="I248" s="29" t="s">
        <v>240</v>
      </c>
      <c r="J248" s="29" t="s">
        <v>277</v>
      </c>
      <c r="K248" s="30"/>
      <c r="L248" s="32" t="s">
        <v>597</v>
      </c>
      <c r="M248" s="32" t="s">
        <v>565</v>
      </c>
      <c r="N248" s="29">
        <v>2016</v>
      </c>
      <c r="O248" s="29" t="s">
        <v>598</v>
      </c>
      <c r="P248" s="113">
        <v>181490.94</v>
      </c>
      <c r="Q248" s="113">
        <v>29038.55</v>
      </c>
      <c r="R248" s="114">
        <v>210529.49</v>
      </c>
      <c r="T248" s="14">
        <v>3685046</v>
      </c>
    </row>
    <row r="249" spans="2:20" ht="15" hidden="1" x14ac:dyDescent="0.25">
      <c r="B249" s="28">
        <v>42331</v>
      </c>
      <c r="C249" s="29">
        <v>509</v>
      </c>
      <c r="D249" s="124"/>
      <c r="E249" s="124"/>
      <c r="F249" s="29">
        <v>1</v>
      </c>
      <c r="G249" s="29" t="s">
        <v>357</v>
      </c>
      <c r="H249" s="29" t="s">
        <v>251</v>
      </c>
      <c r="I249" s="29" t="s">
        <v>235</v>
      </c>
      <c r="J249" s="29" t="s">
        <v>288</v>
      </c>
      <c r="K249" s="30"/>
      <c r="L249" s="32" t="s">
        <v>599</v>
      </c>
      <c r="M249" s="32" t="s">
        <v>284</v>
      </c>
      <c r="N249" s="29">
        <v>2016</v>
      </c>
      <c r="O249" s="29" t="s">
        <v>600</v>
      </c>
      <c r="P249" s="113">
        <v>186415.52</v>
      </c>
      <c r="Q249" s="113">
        <v>29826.48</v>
      </c>
      <c r="R249" s="114">
        <v>216242</v>
      </c>
    </row>
    <row r="250" spans="2:20" ht="15" hidden="1" x14ac:dyDescent="0.25">
      <c r="B250" s="28">
        <v>42331</v>
      </c>
      <c r="C250" s="29">
        <v>458</v>
      </c>
      <c r="D250" s="124"/>
      <c r="E250" s="124"/>
      <c r="F250" s="29">
        <v>1</v>
      </c>
      <c r="G250" s="29"/>
      <c r="H250" s="29"/>
      <c r="I250" s="29" t="s">
        <v>240</v>
      </c>
      <c r="J250" s="29" t="s">
        <v>277</v>
      </c>
      <c r="K250" s="30"/>
      <c r="L250" s="32" t="s">
        <v>601</v>
      </c>
      <c r="M250" s="32" t="s">
        <v>238</v>
      </c>
      <c r="N250" s="29">
        <v>2016</v>
      </c>
      <c r="O250" s="29" t="s">
        <v>602</v>
      </c>
      <c r="P250" s="113">
        <v>276551.33</v>
      </c>
      <c r="Q250" s="113">
        <v>44248.22</v>
      </c>
      <c r="R250" s="114">
        <v>320799.55</v>
      </c>
      <c r="T250" s="14">
        <v>3621866</v>
      </c>
    </row>
    <row r="251" spans="2:20" ht="15" hidden="1" x14ac:dyDescent="0.25">
      <c r="B251" s="28">
        <v>42332</v>
      </c>
      <c r="C251" s="29"/>
      <c r="D251" s="124"/>
      <c r="E251" s="124">
        <v>115</v>
      </c>
      <c r="F251" s="29">
        <v>1</v>
      </c>
      <c r="G251" s="29" t="s">
        <v>347</v>
      </c>
      <c r="H251" s="29"/>
      <c r="I251" s="29" t="s">
        <v>240</v>
      </c>
      <c r="J251" s="29" t="s">
        <v>277</v>
      </c>
      <c r="K251" s="30"/>
      <c r="L251" s="32" t="s">
        <v>603</v>
      </c>
      <c r="M251" s="32" t="s">
        <v>238</v>
      </c>
      <c r="N251" s="29">
        <v>2014</v>
      </c>
      <c r="O251" s="29" t="s">
        <v>604</v>
      </c>
      <c r="P251" s="113">
        <v>136965.51999999999</v>
      </c>
      <c r="Q251" s="113">
        <v>3034.48</v>
      </c>
      <c r="R251" s="114">
        <v>140000</v>
      </c>
      <c r="T251" s="14">
        <v>1833</v>
      </c>
    </row>
    <row r="252" spans="2:20" ht="15" hidden="1" x14ac:dyDescent="0.25">
      <c r="B252" s="28">
        <v>42332</v>
      </c>
      <c r="C252" s="29">
        <v>417</v>
      </c>
      <c r="D252" s="124"/>
      <c r="E252" s="124"/>
      <c r="F252" s="29">
        <v>1</v>
      </c>
      <c r="G252" s="29"/>
      <c r="H252" s="29"/>
      <c r="I252" s="29" t="s">
        <v>240</v>
      </c>
      <c r="J252" s="29" t="s">
        <v>236</v>
      </c>
      <c r="K252" s="30"/>
      <c r="L252" s="32" t="s">
        <v>605</v>
      </c>
      <c r="M252" s="32" t="s">
        <v>284</v>
      </c>
      <c r="N252" s="29">
        <v>2016</v>
      </c>
      <c r="O252" s="29" t="s">
        <v>606</v>
      </c>
      <c r="P252" s="113">
        <v>176780.17</v>
      </c>
      <c r="Q252" s="113">
        <v>28284.83</v>
      </c>
      <c r="R252" s="114">
        <v>205065</v>
      </c>
      <c r="T252" s="14">
        <v>3589116</v>
      </c>
    </row>
    <row r="253" spans="2:20" ht="15" hidden="1" x14ac:dyDescent="0.25">
      <c r="B253" s="28">
        <v>42332</v>
      </c>
      <c r="C253" s="29">
        <v>593</v>
      </c>
      <c r="D253" s="124"/>
      <c r="E253" s="124"/>
      <c r="F253" s="29">
        <v>1</v>
      </c>
      <c r="G253" s="29"/>
      <c r="H253" s="29"/>
      <c r="I253" s="29" t="s">
        <v>240</v>
      </c>
      <c r="J253" s="29" t="s">
        <v>236</v>
      </c>
      <c r="K253" s="30"/>
      <c r="L253" s="32" t="s">
        <v>607</v>
      </c>
      <c r="M253" s="32" t="s">
        <v>284</v>
      </c>
      <c r="N253" s="29">
        <v>2016</v>
      </c>
      <c r="O253" s="29" t="s">
        <v>608</v>
      </c>
      <c r="P253" s="113">
        <v>163706.9</v>
      </c>
      <c r="Q253" s="113">
        <v>26193.1</v>
      </c>
      <c r="R253" s="114">
        <v>189900</v>
      </c>
      <c r="T253" s="14">
        <v>3689202</v>
      </c>
    </row>
    <row r="254" spans="2:20" ht="15" hidden="1" x14ac:dyDescent="0.25">
      <c r="B254" s="28">
        <v>42332</v>
      </c>
      <c r="C254" s="29">
        <v>506</v>
      </c>
      <c r="D254" s="124"/>
      <c r="E254" s="124"/>
      <c r="F254" s="29">
        <v>1</v>
      </c>
      <c r="G254" s="29"/>
      <c r="H254" s="29"/>
      <c r="I254" s="29" t="s">
        <v>240</v>
      </c>
      <c r="J254" s="29" t="s">
        <v>277</v>
      </c>
      <c r="K254" s="30"/>
      <c r="L254" s="32" t="s">
        <v>609</v>
      </c>
      <c r="M254" s="32" t="s">
        <v>238</v>
      </c>
      <c r="N254" s="29">
        <v>2016</v>
      </c>
      <c r="O254" s="29" t="s">
        <v>610</v>
      </c>
      <c r="P254" s="113">
        <v>225124.18</v>
      </c>
      <c r="Q254" s="113">
        <v>36019.870000000003</v>
      </c>
      <c r="R254" s="114">
        <v>261144.05</v>
      </c>
      <c r="T254" s="14">
        <v>3655694</v>
      </c>
    </row>
    <row r="255" spans="2:20" ht="15" hidden="1" x14ac:dyDescent="0.25">
      <c r="B255" s="28">
        <v>42332</v>
      </c>
      <c r="C255" s="29">
        <v>582</v>
      </c>
      <c r="D255" s="124"/>
      <c r="E255" s="124"/>
      <c r="F255" s="29">
        <v>1</v>
      </c>
      <c r="G255" s="29"/>
      <c r="H255" s="29"/>
      <c r="I255" s="29" t="s">
        <v>240</v>
      </c>
      <c r="J255" s="29" t="s">
        <v>341</v>
      </c>
      <c r="K255" s="30"/>
      <c r="L255" s="32" t="s">
        <v>611</v>
      </c>
      <c r="M255" s="32" t="s">
        <v>238</v>
      </c>
      <c r="N255" s="29">
        <v>2016</v>
      </c>
      <c r="O255" s="29" t="s">
        <v>612</v>
      </c>
      <c r="P255" s="113">
        <v>176638.32</v>
      </c>
      <c r="Q255" s="113">
        <v>28262.13</v>
      </c>
      <c r="R255" s="114">
        <v>204900.45</v>
      </c>
      <c r="T255" s="14">
        <v>3698453</v>
      </c>
    </row>
    <row r="256" spans="2:20" ht="15" hidden="1" x14ac:dyDescent="0.25">
      <c r="B256" s="28">
        <v>42333</v>
      </c>
      <c r="C256" s="29">
        <v>594</v>
      </c>
      <c r="D256" s="124"/>
      <c r="E256" s="124"/>
      <c r="F256" s="29">
        <v>1</v>
      </c>
      <c r="G256" s="29"/>
      <c r="H256" s="29"/>
      <c r="I256" s="29" t="s">
        <v>240</v>
      </c>
      <c r="J256" s="29" t="s">
        <v>236</v>
      </c>
      <c r="K256" s="30"/>
      <c r="L256" s="32" t="s">
        <v>613</v>
      </c>
      <c r="M256" s="32" t="s">
        <v>238</v>
      </c>
      <c r="N256" s="29">
        <v>2016</v>
      </c>
      <c r="O256" s="29" t="s">
        <v>614</v>
      </c>
      <c r="P256" s="113">
        <v>195603.45</v>
      </c>
      <c r="Q256" s="113">
        <v>31296.55</v>
      </c>
      <c r="R256" s="114">
        <v>226900</v>
      </c>
      <c r="T256" s="14">
        <v>3645227</v>
      </c>
    </row>
    <row r="257" spans="2:20" ht="15" hidden="1" x14ac:dyDescent="0.25">
      <c r="B257" s="28">
        <v>42334</v>
      </c>
      <c r="C257" s="29">
        <v>34</v>
      </c>
      <c r="D257" s="124"/>
      <c r="E257" s="124"/>
      <c r="F257" s="29">
        <v>1</v>
      </c>
      <c r="G257" s="29"/>
      <c r="H257" s="29"/>
      <c r="I257" s="29" t="s">
        <v>235</v>
      </c>
      <c r="J257" s="29" t="s">
        <v>236</v>
      </c>
      <c r="K257" s="30"/>
      <c r="L257" s="32" t="s">
        <v>615</v>
      </c>
      <c r="M257" s="32" t="s">
        <v>359</v>
      </c>
      <c r="N257" s="29">
        <v>2015</v>
      </c>
      <c r="O257" s="29" t="s">
        <v>616</v>
      </c>
      <c r="P257" s="113">
        <v>121293.1</v>
      </c>
      <c r="Q257" s="113">
        <v>19406.900000000001</v>
      </c>
      <c r="R257" s="114">
        <v>140700</v>
      </c>
      <c r="T257" s="14">
        <v>3209320</v>
      </c>
    </row>
    <row r="258" spans="2:20" ht="15" hidden="1" x14ac:dyDescent="0.25">
      <c r="B258" s="28">
        <v>42334</v>
      </c>
      <c r="C258" s="29">
        <v>103</v>
      </c>
      <c r="D258" s="124"/>
      <c r="E258" s="124"/>
      <c r="F258" s="29">
        <v>1</v>
      </c>
      <c r="G258" s="29"/>
      <c r="H258" s="29"/>
      <c r="I258" s="29" t="s">
        <v>235</v>
      </c>
      <c r="J258" s="29" t="s">
        <v>236</v>
      </c>
      <c r="K258" s="30"/>
      <c r="L258" s="32" t="s">
        <v>617</v>
      </c>
      <c r="M258" s="32" t="s">
        <v>359</v>
      </c>
      <c r="N258" s="29">
        <v>2015</v>
      </c>
      <c r="O258" s="29" t="s">
        <v>616</v>
      </c>
      <c r="P258" s="113">
        <v>121293.1</v>
      </c>
      <c r="Q258" s="113">
        <v>19406.900000000001</v>
      </c>
      <c r="R258" s="114">
        <v>140700</v>
      </c>
      <c r="T258" s="14">
        <v>3279625</v>
      </c>
    </row>
    <row r="259" spans="2:20" ht="15" hidden="1" x14ac:dyDescent="0.25">
      <c r="B259" s="28">
        <v>42334</v>
      </c>
      <c r="C259" s="29">
        <v>601</v>
      </c>
      <c r="D259" s="124"/>
      <c r="E259" s="124"/>
      <c r="F259" s="29">
        <v>1</v>
      </c>
      <c r="G259" s="29"/>
      <c r="H259" s="29"/>
      <c r="I259" s="29" t="s">
        <v>240</v>
      </c>
      <c r="J259" s="29" t="s">
        <v>236</v>
      </c>
      <c r="K259" s="30">
        <v>10076</v>
      </c>
      <c r="L259" s="32" t="s">
        <v>618</v>
      </c>
      <c r="M259" s="32" t="s">
        <v>238</v>
      </c>
      <c r="N259" s="29">
        <v>2016</v>
      </c>
      <c r="O259" s="29" t="s">
        <v>619</v>
      </c>
      <c r="P259" s="113">
        <v>195603.45</v>
      </c>
      <c r="Q259" s="113">
        <v>31296.55</v>
      </c>
      <c r="R259" s="114">
        <v>226900</v>
      </c>
      <c r="S259" s="14" t="s">
        <v>620</v>
      </c>
      <c r="T259" s="14">
        <v>3712705</v>
      </c>
    </row>
    <row r="260" spans="2:20" ht="15" hidden="1" x14ac:dyDescent="0.25">
      <c r="B260" s="28">
        <v>42334</v>
      </c>
      <c r="C260" s="29">
        <v>516</v>
      </c>
      <c r="D260" s="124"/>
      <c r="E260" s="124"/>
      <c r="F260" s="29">
        <v>1</v>
      </c>
      <c r="G260" s="29"/>
      <c r="H260" s="29"/>
      <c r="I260" s="29" t="s">
        <v>240</v>
      </c>
      <c r="J260" s="29" t="s">
        <v>277</v>
      </c>
      <c r="K260" s="30"/>
      <c r="L260" s="32" t="s">
        <v>621</v>
      </c>
      <c r="M260" s="32" t="s">
        <v>238</v>
      </c>
      <c r="N260" s="29">
        <v>2016</v>
      </c>
      <c r="O260" s="29" t="s">
        <v>622</v>
      </c>
      <c r="P260" s="113">
        <v>276551.33</v>
      </c>
      <c r="Q260" s="113">
        <v>44248.22</v>
      </c>
      <c r="R260" s="114">
        <v>320799.55</v>
      </c>
      <c r="T260" s="14">
        <v>3665271</v>
      </c>
    </row>
    <row r="261" spans="2:20" ht="15" hidden="1" x14ac:dyDescent="0.25">
      <c r="B261" s="28">
        <v>42334</v>
      </c>
      <c r="C261" s="29">
        <v>443</v>
      </c>
      <c r="D261" s="124"/>
      <c r="E261" s="124"/>
      <c r="F261" s="29">
        <v>1</v>
      </c>
      <c r="G261" s="29"/>
      <c r="H261" s="29"/>
      <c r="I261" s="29" t="s">
        <v>240</v>
      </c>
      <c r="J261" s="29" t="s">
        <v>277</v>
      </c>
      <c r="K261" s="30"/>
      <c r="L261" s="32" t="s">
        <v>623</v>
      </c>
      <c r="M261" s="32" t="s">
        <v>318</v>
      </c>
      <c r="N261" s="29">
        <v>2016</v>
      </c>
      <c r="O261" s="29" t="s">
        <v>624</v>
      </c>
      <c r="P261" s="113">
        <v>131897</v>
      </c>
      <c r="Q261" s="113">
        <v>21103.52</v>
      </c>
      <c r="R261" s="114">
        <v>153000.51999999999</v>
      </c>
      <c r="T261" s="14">
        <v>3612176</v>
      </c>
    </row>
    <row r="262" spans="2:20" ht="15" hidden="1" x14ac:dyDescent="0.25">
      <c r="B262" s="28">
        <v>42334</v>
      </c>
      <c r="C262" s="29">
        <v>539</v>
      </c>
      <c r="D262" s="124"/>
      <c r="E262" s="124"/>
      <c r="F262" s="29">
        <v>1</v>
      </c>
      <c r="G262" s="29"/>
      <c r="H262" s="29"/>
      <c r="I262" s="29" t="s">
        <v>240</v>
      </c>
      <c r="J262" s="29" t="s">
        <v>277</v>
      </c>
      <c r="K262" s="30">
        <v>10076</v>
      </c>
      <c r="L262" s="32" t="s">
        <v>625</v>
      </c>
      <c r="M262" s="32" t="s">
        <v>238</v>
      </c>
      <c r="N262" s="29">
        <v>2016</v>
      </c>
      <c r="O262" s="29" t="s">
        <v>626</v>
      </c>
      <c r="P262" s="113">
        <v>195604</v>
      </c>
      <c r="Q262" s="113">
        <v>31296.639999999999</v>
      </c>
      <c r="R262" s="114">
        <v>226900.64</v>
      </c>
      <c r="T262" s="14">
        <v>3689056</v>
      </c>
    </row>
    <row r="263" spans="2:20" ht="15" hidden="1" x14ac:dyDescent="0.25">
      <c r="B263" s="28">
        <v>42334</v>
      </c>
      <c r="C263" s="29">
        <v>518</v>
      </c>
      <c r="D263" s="124"/>
      <c r="E263" s="124"/>
      <c r="F263" s="29">
        <v>1</v>
      </c>
      <c r="G263" s="29" t="s">
        <v>357</v>
      </c>
      <c r="H263" s="29" t="s">
        <v>251</v>
      </c>
      <c r="I263" s="29" t="s">
        <v>235</v>
      </c>
      <c r="J263" s="29" t="s">
        <v>288</v>
      </c>
      <c r="K263" s="30"/>
      <c r="L263" s="32" t="s">
        <v>627</v>
      </c>
      <c r="M263" s="32" t="s">
        <v>284</v>
      </c>
      <c r="N263" s="29">
        <v>2016</v>
      </c>
      <c r="O263" s="29" t="s">
        <v>362</v>
      </c>
      <c r="P263" s="113">
        <v>170072.95</v>
      </c>
      <c r="Q263" s="113">
        <v>27211.67</v>
      </c>
      <c r="R263" s="114">
        <v>197284.62</v>
      </c>
      <c r="S263" s="14" t="s">
        <v>628</v>
      </c>
    </row>
    <row r="264" spans="2:20" ht="15" hidden="1" x14ac:dyDescent="0.25">
      <c r="B264" s="28">
        <v>42334</v>
      </c>
      <c r="C264" s="29">
        <v>134</v>
      </c>
      <c r="D264" s="124"/>
      <c r="E264" s="124"/>
      <c r="F264" s="29">
        <v>1</v>
      </c>
      <c r="G264" s="29"/>
      <c r="H264" s="29"/>
      <c r="I264" s="29" t="s">
        <v>240</v>
      </c>
      <c r="J264" s="29" t="s">
        <v>341</v>
      </c>
      <c r="K264" s="30"/>
      <c r="L264" s="32" t="s">
        <v>629</v>
      </c>
      <c r="M264" s="32" t="s">
        <v>265</v>
      </c>
      <c r="N264" s="29">
        <v>2015</v>
      </c>
      <c r="O264" s="29" t="s">
        <v>630</v>
      </c>
      <c r="P264" s="113">
        <v>230430.71</v>
      </c>
      <c r="Q264" s="113">
        <v>36868.910000000003</v>
      </c>
      <c r="R264" s="114">
        <v>267299.62</v>
      </c>
      <c r="S264" s="14" t="s">
        <v>631</v>
      </c>
      <c r="T264" s="14">
        <v>3321491</v>
      </c>
    </row>
    <row r="265" spans="2:20" ht="15" hidden="1" x14ac:dyDescent="0.25">
      <c r="B265" s="28">
        <v>42335</v>
      </c>
      <c r="C265" s="29">
        <v>606</v>
      </c>
      <c r="D265" s="124"/>
      <c r="E265" s="124"/>
      <c r="F265" s="29">
        <v>1</v>
      </c>
      <c r="G265" s="29"/>
      <c r="H265" s="29"/>
      <c r="I265" s="29" t="s">
        <v>240</v>
      </c>
      <c r="J265" s="29" t="s">
        <v>236</v>
      </c>
      <c r="K265" s="30"/>
      <c r="L265" s="32" t="s">
        <v>632</v>
      </c>
      <c r="M265" s="32" t="s">
        <v>238</v>
      </c>
      <c r="N265" s="29">
        <v>2016</v>
      </c>
      <c r="O265" s="29" t="s">
        <v>633</v>
      </c>
      <c r="P265" s="113">
        <v>176637.93</v>
      </c>
      <c r="Q265" s="113">
        <v>28262.07</v>
      </c>
      <c r="R265" s="114">
        <v>204900</v>
      </c>
      <c r="S265" s="14" t="s">
        <v>634</v>
      </c>
      <c r="T265" s="14">
        <v>3555770</v>
      </c>
    </row>
    <row r="266" spans="2:20" ht="15" hidden="1" x14ac:dyDescent="0.25">
      <c r="B266" s="28">
        <v>42335</v>
      </c>
      <c r="C266" s="29">
        <v>541</v>
      </c>
      <c r="D266" s="124"/>
      <c r="E266" s="124"/>
      <c r="F266" s="29">
        <v>1</v>
      </c>
      <c r="G266" s="29"/>
      <c r="H266" s="29"/>
      <c r="I266" s="29" t="s">
        <v>240</v>
      </c>
      <c r="J266" s="29" t="s">
        <v>377</v>
      </c>
      <c r="K266" s="30">
        <v>10076</v>
      </c>
      <c r="L266" s="32" t="s">
        <v>635</v>
      </c>
      <c r="M266" s="32" t="s">
        <v>238</v>
      </c>
      <c r="N266" s="29">
        <v>2016</v>
      </c>
      <c r="O266" s="29" t="s">
        <v>636</v>
      </c>
      <c r="P266" s="113">
        <v>195603.45</v>
      </c>
      <c r="Q266" s="113">
        <v>31296.55</v>
      </c>
      <c r="R266" s="114">
        <v>226900</v>
      </c>
      <c r="S266" s="14" t="s">
        <v>637</v>
      </c>
      <c r="T266" s="14">
        <v>3689050</v>
      </c>
    </row>
    <row r="267" spans="2:20" ht="15" hidden="1" x14ac:dyDescent="0.25">
      <c r="B267" s="28">
        <v>42335</v>
      </c>
      <c r="C267" s="29">
        <v>592</v>
      </c>
      <c r="D267" s="124"/>
      <c r="E267" s="124"/>
      <c r="F267" s="29">
        <v>1</v>
      </c>
      <c r="G267" s="29" t="s">
        <v>357</v>
      </c>
      <c r="H267" s="29" t="s">
        <v>251</v>
      </c>
      <c r="I267" s="29" t="s">
        <v>235</v>
      </c>
      <c r="J267" s="29" t="s">
        <v>288</v>
      </c>
      <c r="K267" s="30"/>
      <c r="L267" s="32" t="s">
        <v>638</v>
      </c>
      <c r="M267" s="32" t="s">
        <v>284</v>
      </c>
      <c r="N267" s="29">
        <v>2016</v>
      </c>
      <c r="O267" s="29" t="s">
        <v>639</v>
      </c>
      <c r="P267" s="113">
        <v>170302.56</v>
      </c>
      <c r="Q267" s="113">
        <v>27248.41</v>
      </c>
      <c r="R267" s="114">
        <v>197550.97</v>
      </c>
      <c r="S267" s="14" t="s">
        <v>640</v>
      </c>
    </row>
    <row r="268" spans="2:20" ht="15" hidden="1" x14ac:dyDescent="0.25">
      <c r="B268" s="28">
        <v>42335</v>
      </c>
      <c r="C268" s="29">
        <v>544</v>
      </c>
      <c r="D268" s="124"/>
      <c r="E268" s="124"/>
      <c r="F268" s="29">
        <v>1</v>
      </c>
      <c r="G268" s="29" t="s">
        <v>357</v>
      </c>
      <c r="H268" s="29" t="s">
        <v>251</v>
      </c>
      <c r="I268" s="29" t="s">
        <v>235</v>
      </c>
      <c r="J268" s="29" t="s">
        <v>288</v>
      </c>
      <c r="K268" s="30"/>
      <c r="L268" s="32" t="s">
        <v>641</v>
      </c>
      <c r="M268" s="32" t="s">
        <v>238</v>
      </c>
      <c r="N268" s="29">
        <v>2016</v>
      </c>
      <c r="O268" s="29" t="s">
        <v>600</v>
      </c>
      <c r="P268" s="113">
        <v>185260.79</v>
      </c>
      <c r="Q268" s="113">
        <v>29641.73</v>
      </c>
      <c r="R268" s="114">
        <v>214902.52</v>
      </c>
      <c r="S268" s="14" t="s">
        <v>642</v>
      </c>
    </row>
    <row r="269" spans="2:20" ht="15" hidden="1" x14ac:dyDescent="0.25">
      <c r="B269" s="28">
        <v>42336</v>
      </c>
      <c r="C269" s="29">
        <v>602</v>
      </c>
      <c r="D269" s="124"/>
      <c r="E269" s="124"/>
      <c r="F269" s="29">
        <v>1</v>
      </c>
      <c r="G269" s="29"/>
      <c r="H269" s="29"/>
      <c r="I269" s="29" t="s">
        <v>240</v>
      </c>
      <c r="J269" s="29" t="s">
        <v>277</v>
      </c>
      <c r="K269" s="30"/>
      <c r="L269" s="32" t="s">
        <v>643</v>
      </c>
      <c r="M269" s="32" t="s">
        <v>355</v>
      </c>
      <c r="N269" s="29">
        <v>2016</v>
      </c>
      <c r="O269" s="29" t="s">
        <v>644</v>
      </c>
      <c r="P269" s="113">
        <v>294741.03000000003</v>
      </c>
      <c r="Q269" s="113">
        <v>47158.559999999998</v>
      </c>
      <c r="R269" s="114">
        <v>341899.59</v>
      </c>
      <c r="S269" s="14" t="s">
        <v>645</v>
      </c>
      <c r="T269" s="14">
        <v>3707595</v>
      </c>
    </row>
    <row r="270" spans="2:20" ht="15" hidden="1" x14ac:dyDescent="0.25">
      <c r="B270" s="28">
        <v>42338</v>
      </c>
      <c r="C270" s="29">
        <v>584</v>
      </c>
      <c r="D270" s="124"/>
      <c r="E270" s="124"/>
      <c r="F270" s="29">
        <v>1</v>
      </c>
      <c r="G270" s="29"/>
      <c r="H270" s="29"/>
      <c r="I270" s="29" t="s">
        <v>240</v>
      </c>
      <c r="J270" s="29" t="s">
        <v>277</v>
      </c>
      <c r="K270" s="30"/>
      <c r="L270" s="32" t="s">
        <v>646</v>
      </c>
      <c r="M270" s="32" t="s">
        <v>238</v>
      </c>
      <c r="N270" s="29">
        <v>2016</v>
      </c>
      <c r="O270" s="29" t="s">
        <v>647</v>
      </c>
      <c r="P270" s="113">
        <v>176639</v>
      </c>
      <c r="Q270" s="113">
        <v>28262.240000000002</v>
      </c>
      <c r="R270" s="114">
        <v>204901.24</v>
      </c>
      <c r="S270" s="14" t="s">
        <v>648</v>
      </c>
      <c r="T270" s="14">
        <v>3704365</v>
      </c>
    </row>
    <row r="271" spans="2:20" ht="15" hidden="1" x14ac:dyDescent="0.25">
      <c r="B271" s="28">
        <v>42338</v>
      </c>
      <c r="C271" s="29">
        <v>526</v>
      </c>
      <c r="D271" s="124"/>
      <c r="E271" s="124"/>
      <c r="F271" s="29">
        <v>1</v>
      </c>
      <c r="G271" s="29"/>
      <c r="H271" s="29"/>
      <c r="I271" s="29" t="s">
        <v>240</v>
      </c>
      <c r="J271" s="29" t="s">
        <v>341</v>
      </c>
      <c r="K271" s="30"/>
      <c r="L271" s="32" t="s">
        <v>649</v>
      </c>
      <c r="M271" s="32" t="s">
        <v>238</v>
      </c>
      <c r="N271" s="29">
        <v>2016</v>
      </c>
      <c r="O271" s="29" t="s">
        <v>650</v>
      </c>
      <c r="P271" s="113">
        <v>193880</v>
      </c>
      <c r="Q271" s="113">
        <v>31020.799999999999</v>
      </c>
      <c r="R271" s="114">
        <v>224900.8</v>
      </c>
      <c r="S271" s="14" t="s">
        <v>651</v>
      </c>
      <c r="T271" s="14">
        <v>3672830</v>
      </c>
    </row>
    <row r="272" spans="2:20" ht="15" hidden="1" x14ac:dyDescent="0.25">
      <c r="B272" s="28">
        <v>42338</v>
      </c>
      <c r="C272" s="29">
        <v>415</v>
      </c>
      <c r="D272" s="124"/>
      <c r="E272" s="124"/>
      <c r="F272" s="29">
        <v>1</v>
      </c>
      <c r="G272" s="29"/>
      <c r="H272" s="29"/>
      <c r="I272" s="29" t="s">
        <v>240</v>
      </c>
      <c r="J272" s="29" t="s">
        <v>341</v>
      </c>
      <c r="K272" s="30"/>
      <c r="L272" s="32" t="s">
        <v>652</v>
      </c>
      <c r="M272" s="32" t="s">
        <v>312</v>
      </c>
      <c r="N272" s="29">
        <v>2015</v>
      </c>
      <c r="O272" s="29" t="s">
        <v>653</v>
      </c>
      <c r="P272" s="113">
        <v>166919.49</v>
      </c>
      <c r="Q272" s="113">
        <v>26707.119999999999</v>
      </c>
      <c r="R272" s="114">
        <v>193626.61</v>
      </c>
      <c r="S272" s="14" t="s">
        <v>654</v>
      </c>
      <c r="T272" s="14">
        <v>3586350</v>
      </c>
    </row>
    <row r="273" spans="2:23" ht="15" hidden="1" x14ac:dyDescent="0.25">
      <c r="B273" s="28">
        <v>42338</v>
      </c>
      <c r="C273" s="29">
        <v>535</v>
      </c>
      <c r="D273" s="124"/>
      <c r="E273" s="124"/>
      <c r="F273" s="29">
        <v>1</v>
      </c>
      <c r="G273" s="29"/>
      <c r="H273" s="29"/>
      <c r="I273" s="29" t="s">
        <v>240</v>
      </c>
      <c r="J273" s="29" t="s">
        <v>236</v>
      </c>
      <c r="K273" s="30"/>
      <c r="L273" s="32" t="s">
        <v>655</v>
      </c>
      <c r="M273" s="32" t="s">
        <v>238</v>
      </c>
      <c r="N273" s="29">
        <v>2016</v>
      </c>
      <c r="O273" s="29" t="s">
        <v>656</v>
      </c>
      <c r="P273" s="113">
        <v>229860.81</v>
      </c>
      <c r="Q273" s="113">
        <v>36777.730000000003</v>
      </c>
      <c r="R273" s="114">
        <v>266638.53999999998</v>
      </c>
      <c r="S273" s="14" t="s">
        <v>657</v>
      </c>
      <c r="T273" s="14">
        <v>3550733</v>
      </c>
    </row>
    <row r="274" spans="2:23" ht="15" hidden="1" x14ac:dyDescent="0.25">
      <c r="B274" s="28">
        <v>42338</v>
      </c>
      <c r="C274" s="29">
        <v>468</v>
      </c>
      <c r="D274" s="124"/>
      <c r="E274" s="124"/>
      <c r="F274" s="29">
        <v>1</v>
      </c>
      <c r="G274" s="29"/>
      <c r="H274" s="29"/>
      <c r="I274" s="29" t="s">
        <v>240</v>
      </c>
      <c r="J274" s="29" t="s">
        <v>341</v>
      </c>
      <c r="K274" s="30"/>
      <c r="L274" s="32" t="s">
        <v>658</v>
      </c>
      <c r="M274" s="32" t="s">
        <v>238</v>
      </c>
      <c r="N274" s="29">
        <v>2016</v>
      </c>
      <c r="O274" s="29" t="s">
        <v>659</v>
      </c>
      <c r="P274" s="113">
        <v>195604</v>
      </c>
      <c r="Q274" s="113">
        <v>31296.639999999999</v>
      </c>
      <c r="R274" s="114">
        <v>226900.64</v>
      </c>
      <c r="S274" s="14" t="s">
        <v>660</v>
      </c>
      <c r="T274" s="14">
        <v>3629658</v>
      </c>
    </row>
    <row r="275" spans="2:23" ht="15" hidden="1" x14ac:dyDescent="0.25">
      <c r="B275" s="28">
        <v>42339</v>
      </c>
      <c r="C275" s="29">
        <v>514</v>
      </c>
      <c r="D275" s="124"/>
      <c r="E275" s="124"/>
      <c r="F275" s="29">
        <v>1</v>
      </c>
      <c r="G275" s="29"/>
      <c r="H275" s="29"/>
      <c r="I275" s="29" t="s">
        <v>240</v>
      </c>
      <c r="J275" s="29" t="s">
        <v>277</v>
      </c>
      <c r="K275" s="30"/>
      <c r="L275" s="32" t="s">
        <v>661</v>
      </c>
      <c r="M275" s="32" t="s">
        <v>359</v>
      </c>
      <c r="N275" s="29">
        <v>2016</v>
      </c>
      <c r="O275" s="29" t="s">
        <v>662</v>
      </c>
      <c r="P275" s="113">
        <v>126466</v>
      </c>
      <c r="Q275" s="113">
        <v>20234.560000000001</v>
      </c>
      <c r="R275" s="114">
        <v>146700.56</v>
      </c>
      <c r="S275" s="14" t="s">
        <v>663</v>
      </c>
      <c r="T275" s="14">
        <v>3662056</v>
      </c>
    </row>
    <row r="276" spans="2:23" ht="15" hidden="1" x14ac:dyDescent="0.25">
      <c r="B276" s="28">
        <v>42339</v>
      </c>
      <c r="C276" s="29"/>
      <c r="D276" s="124"/>
      <c r="E276" s="124">
        <v>139</v>
      </c>
      <c r="F276" s="29">
        <v>1</v>
      </c>
      <c r="G276" s="29" t="s">
        <v>347</v>
      </c>
      <c r="H276" s="29"/>
      <c r="I276" s="29" t="s">
        <v>240</v>
      </c>
      <c r="J276" s="29" t="s">
        <v>236</v>
      </c>
      <c r="K276" s="30"/>
      <c r="L276" s="32" t="s">
        <v>664</v>
      </c>
      <c r="M276" s="32" t="s">
        <v>238</v>
      </c>
      <c r="N276" s="29">
        <v>2012</v>
      </c>
      <c r="O276" s="29" t="s">
        <v>665</v>
      </c>
      <c r="P276" s="113">
        <v>84482.76</v>
      </c>
      <c r="Q276" s="113">
        <v>13517.24</v>
      </c>
      <c r="R276" s="114">
        <v>98000</v>
      </c>
      <c r="S276" s="14" t="s">
        <v>666</v>
      </c>
    </row>
    <row r="277" spans="2:23" ht="15" hidden="1" x14ac:dyDescent="0.25">
      <c r="B277" s="28">
        <v>42339</v>
      </c>
      <c r="C277" s="29"/>
      <c r="D277" s="124"/>
      <c r="E277" s="124">
        <v>138</v>
      </c>
      <c r="F277" s="29">
        <v>1</v>
      </c>
      <c r="G277" s="29" t="s">
        <v>347</v>
      </c>
      <c r="H277" s="29"/>
      <c r="I277" s="29" t="s">
        <v>240</v>
      </c>
      <c r="J277" s="29" t="s">
        <v>236</v>
      </c>
      <c r="K277" s="30"/>
      <c r="L277" s="32" t="s">
        <v>667</v>
      </c>
      <c r="M277" s="32" t="s">
        <v>284</v>
      </c>
      <c r="N277" s="29">
        <v>2015</v>
      </c>
      <c r="O277" s="29" t="s">
        <v>668</v>
      </c>
      <c r="P277" s="113">
        <v>142241.38</v>
      </c>
      <c r="Q277" s="113">
        <v>22758.62</v>
      </c>
      <c r="R277" s="114">
        <v>165000</v>
      </c>
      <c r="S277" s="14" t="s">
        <v>669</v>
      </c>
    </row>
    <row r="278" spans="2:23" ht="15" hidden="1" x14ac:dyDescent="0.25">
      <c r="B278" s="28">
        <v>42339</v>
      </c>
      <c r="C278" s="29"/>
      <c r="D278" s="124"/>
      <c r="E278" s="124">
        <v>134</v>
      </c>
      <c r="F278" s="29">
        <v>1</v>
      </c>
      <c r="G278" s="29" t="s">
        <v>347</v>
      </c>
      <c r="H278" s="29" t="s">
        <v>670</v>
      </c>
      <c r="I278" s="29" t="s">
        <v>240</v>
      </c>
      <c r="J278" s="29" t="s">
        <v>277</v>
      </c>
      <c r="K278" s="30"/>
      <c r="L278" s="32" t="s">
        <v>671</v>
      </c>
      <c r="M278" s="32" t="s">
        <v>284</v>
      </c>
      <c r="N278" s="29">
        <v>2014</v>
      </c>
      <c r="O278" s="29" t="s">
        <v>672</v>
      </c>
      <c r="P278" s="113">
        <v>155172.41</v>
      </c>
      <c r="Q278" s="113">
        <v>24827.59</v>
      </c>
      <c r="R278" s="114">
        <v>180000</v>
      </c>
      <c r="S278" s="14" t="s">
        <v>673</v>
      </c>
    </row>
    <row r="279" spans="2:23" ht="15" hidden="1" x14ac:dyDescent="0.25">
      <c r="B279" s="28">
        <v>42339</v>
      </c>
      <c r="C279" s="29">
        <v>538</v>
      </c>
      <c r="D279" s="124"/>
      <c r="E279" s="124"/>
      <c r="F279" s="29">
        <v>1</v>
      </c>
      <c r="G279" s="29"/>
      <c r="H279" s="29"/>
      <c r="I279" s="29" t="s">
        <v>240</v>
      </c>
      <c r="J279" s="29" t="s">
        <v>277</v>
      </c>
      <c r="K279" s="30"/>
      <c r="L279" s="32" t="s">
        <v>674</v>
      </c>
      <c r="M279" s="32" t="s">
        <v>238</v>
      </c>
      <c r="N279" s="29">
        <v>2016</v>
      </c>
      <c r="O279" s="29" t="s">
        <v>675</v>
      </c>
      <c r="P279" s="113">
        <v>195604</v>
      </c>
      <c r="Q279" s="113">
        <v>31296.639999999999</v>
      </c>
      <c r="R279" s="114">
        <v>226900.64</v>
      </c>
      <c r="S279" s="14" t="s">
        <v>676</v>
      </c>
      <c r="T279" s="14">
        <v>3689055</v>
      </c>
    </row>
    <row r="280" spans="2:23" ht="15" hidden="1" x14ac:dyDescent="0.25">
      <c r="B280" s="28">
        <v>42339</v>
      </c>
      <c r="C280" s="29">
        <v>562</v>
      </c>
      <c r="D280" s="124"/>
      <c r="E280" s="124"/>
      <c r="F280" s="29">
        <v>1</v>
      </c>
      <c r="G280" s="29"/>
      <c r="H280" s="29"/>
      <c r="I280" s="29" t="s">
        <v>240</v>
      </c>
      <c r="J280" s="29" t="s">
        <v>341</v>
      </c>
      <c r="K280" s="30"/>
      <c r="L280" s="32" t="s">
        <v>677</v>
      </c>
      <c r="M280" s="32" t="s">
        <v>312</v>
      </c>
      <c r="N280" s="29">
        <v>2016</v>
      </c>
      <c r="O280" s="29" t="s">
        <v>678</v>
      </c>
      <c r="P280" s="113">
        <v>161296.32000000001</v>
      </c>
      <c r="Q280" s="113">
        <v>25807.41</v>
      </c>
      <c r="R280" s="114">
        <v>187103.73</v>
      </c>
      <c r="S280" s="14" t="s">
        <v>679</v>
      </c>
      <c r="T280" s="14">
        <v>3689042</v>
      </c>
    </row>
    <row r="281" spans="2:23" ht="15" hidden="1" x14ac:dyDescent="0.25">
      <c r="B281" s="28">
        <v>42340</v>
      </c>
      <c r="C281" s="29">
        <v>449</v>
      </c>
      <c r="D281" s="124"/>
      <c r="E281" s="124"/>
      <c r="F281" s="29">
        <v>1</v>
      </c>
      <c r="G281" s="29" t="s">
        <v>357</v>
      </c>
      <c r="H281" s="29" t="s">
        <v>251</v>
      </c>
      <c r="I281" s="29" t="s">
        <v>235</v>
      </c>
      <c r="J281" s="29" t="s">
        <v>288</v>
      </c>
      <c r="K281" s="30"/>
      <c r="L281" s="32" t="s">
        <v>680</v>
      </c>
      <c r="M281" s="32" t="s">
        <v>312</v>
      </c>
      <c r="N281" s="29">
        <v>2016</v>
      </c>
      <c r="O281" s="29" t="s">
        <v>681</v>
      </c>
      <c r="P281" s="113">
        <v>175446.78</v>
      </c>
      <c r="Q281" s="113">
        <v>28071.48</v>
      </c>
      <c r="R281" s="114">
        <v>203518.26</v>
      </c>
      <c r="S281" s="14" t="s">
        <v>682</v>
      </c>
    </row>
    <row r="282" spans="2:23" ht="15" hidden="1" x14ac:dyDescent="0.25">
      <c r="B282" s="28">
        <v>42340</v>
      </c>
      <c r="C282" s="29">
        <v>560</v>
      </c>
      <c r="D282" s="124"/>
      <c r="E282" s="124"/>
      <c r="F282" s="29">
        <v>1</v>
      </c>
      <c r="G282" s="29" t="s">
        <v>357</v>
      </c>
      <c r="H282" s="29" t="s">
        <v>251</v>
      </c>
      <c r="I282" s="29" t="s">
        <v>235</v>
      </c>
      <c r="J282" s="29" t="s">
        <v>288</v>
      </c>
      <c r="K282" s="30"/>
      <c r="L282" s="32" t="s">
        <v>683</v>
      </c>
      <c r="M282" s="32" t="s">
        <v>312</v>
      </c>
      <c r="N282" s="29">
        <v>2016</v>
      </c>
      <c r="O282" s="29" t="s">
        <v>684</v>
      </c>
      <c r="P282" s="113">
        <v>175673.28</v>
      </c>
      <c r="Q282" s="113">
        <v>28107.72</v>
      </c>
      <c r="R282" s="114">
        <v>203781</v>
      </c>
      <c r="S282" s="14" t="s">
        <v>685</v>
      </c>
    </row>
    <row r="283" spans="2:23" ht="15" hidden="1" x14ac:dyDescent="0.25">
      <c r="B283" s="28">
        <v>42340</v>
      </c>
      <c r="C283" s="29">
        <v>492</v>
      </c>
      <c r="D283" s="124"/>
      <c r="E283" s="124"/>
      <c r="F283" s="29">
        <v>1</v>
      </c>
      <c r="G283" s="29" t="s">
        <v>357</v>
      </c>
      <c r="H283" s="29" t="s">
        <v>251</v>
      </c>
      <c r="I283" s="29" t="s">
        <v>235</v>
      </c>
      <c r="J283" s="29" t="s">
        <v>288</v>
      </c>
      <c r="K283" s="30"/>
      <c r="L283" s="32" t="s">
        <v>686</v>
      </c>
      <c r="M283" s="32" t="s">
        <v>565</v>
      </c>
      <c r="N283" s="29">
        <v>2016</v>
      </c>
      <c r="O283" s="29" t="s">
        <v>687</v>
      </c>
      <c r="P283" s="113">
        <v>175290.12</v>
      </c>
      <c r="Q283" s="113">
        <v>28046.42</v>
      </c>
      <c r="R283" s="114">
        <v>203336.54</v>
      </c>
      <c r="S283" s="14" t="s">
        <v>688</v>
      </c>
    </row>
    <row r="284" spans="2:23" ht="15" hidden="1" x14ac:dyDescent="0.25">
      <c r="B284" s="28">
        <v>42340</v>
      </c>
      <c r="C284" s="29">
        <v>585</v>
      </c>
      <c r="D284" s="124"/>
      <c r="E284" s="124"/>
      <c r="F284" s="29">
        <v>1</v>
      </c>
      <c r="G284" s="29"/>
      <c r="H284" s="29"/>
      <c r="I284" s="29" t="s">
        <v>240</v>
      </c>
      <c r="J284" s="29" t="s">
        <v>277</v>
      </c>
      <c r="K284" s="30"/>
      <c r="L284" s="32" t="s">
        <v>689</v>
      </c>
      <c r="M284" s="32" t="s">
        <v>238</v>
      </c>
      <c r="N284" s="29">
        <v>2016</v>
      </c>
      <c r="O284" s="29" t="s">
        <v>690</v>
      </c>
      <c r="P284" s="113">
        <v>195604</v>
      </c>
      <c r="Q284" s="113">
        <v>31296.639999999999</v>
      </c>
      <c r="R284" s="114">
        <v>226900.64</v>
      </c>
      <c r="S284" s="14" t="s">
        <v>691</v>
      </c>
      <c r="T284" s="14">
        <v>3698452</v>
      </c>
      <c r="W284" s="37"/>
    </row>
    <row r="285" spans="2:23" ht="15" hidden="1" x14ac:dyDescent="0.25">
      <c r="B285" s="28">
        <v>42340</v>
      </c>
      <c r="C285" s="29">
        <v>331</v>
      </c>
      <c r="D285" s="124"/>
      <c r="E285" s="124"/>
      <c r="F285" s="29">
        <v>1</v>
      </c>
      <c r="G285" s="29"/>
      <c r="H285" s="29"/>
      <c r="I285" s="29" t="s">
        <v>240</v>
      </c>
      <c r="J285" s="29" t="s">
        <v>377</v>
      </c>
      <c r="K285" s="30"/>
      <c r="L285" s="32" t="s">
        <v>692</v>
      </c>
      <c r="M285" s="32" t="s">
        <v>238</v>
      </c>
      <c r="N285" s="29">
        <v>2016</v>
      </c>
      <c r="O285" s="29" t="s">
        <v>693</v>
      </c>
      <c r="P285" s="113">
        <v>245129.31</v>
      </c>
      <c r="Q285" s="113">
        <v>39220.69</v>
      </c>
      <c r="R285" s="114">
        <v>284350</v>
      </c>
      <c r="S285" s="14" t="s">
        <v>694</v>
      </c>
      <c r="T285" s="14">
        <v>3501660</v>
      </c>
      <c r="W285" s="37"/>
    </row>
    <row r="286" spans="2:23" ht="15" hidden="1" x14ac:dyDescent="0.25">
      <c r="B286" s="28">
        <v>42341</v>
      </c>
      <c r="C286" s="29">
        <v>524</v>
      </c>
      <c r="D286" s="124"/>
      <c r="E286" s="124"/>
      <c r="F286" s="29">
        <v>1</v>
      </c>
      <c r="G286" s="29"/>
      <c r="H286" s="29"/>
      <c r="I286" s="29" t="s">
        <v>240</v>
      </c>
      <c r="J286" s="29" t="s">
        <v>277</v>
      </c>
      <c r="K286" s="30"/>
      <c r="L286" s="32" t="s">
        <v>695</v>
      </c>
      <c r="M286" s="32" t="s">
        <v>238</v>
      </c>
      <c r="N286" s="29">
        <v>2016</v>
      </c>
      <c r="O286" s="29" t="s">
        <v>696</v>
      </c>
      <c r="P286" s="113">
        <v>215265.11</v>
      </c>
      <c r="Q286" s="113">
        <v>34442.42</v>
      </c>
      <c r="R286" s="114">
        <v>249707.53</v>
      </c>
      <c r="S286" s="14" t="s">
        <v>697</v>
      </c>
      <c r="T286" s="14">
        <v>3672827</v>
      </c>
      <c r="W286" s="37"/>
    </row>
    <row r="287" spans="2:23" ht="15" hidden="1" x14ac:dyDescent="0.25">
      <c r="B287" s="28">
        <v>42341</v>
      </c>
      <c r="C287" s="29">
        <v>598</v>
      </c>
      <c r="D287" s="124"/>
      <c r="E287" s="124"/>
      <c r="F287" s="29">
        <v>1</v>
      </c>
      <c r="G287" s="29"/>
      <c r="H287" s="29"/>
      <c r="I287" s="29" t="s">
        <v>240</v>
      </c>
      <c r="J287" s="29" t="s">
        <v>277</v>
      </c>
      <c r="K287" s="30"/>
      <c r="L287" s="32" t="s">
        <v>698</v>
      </c>
      <c r="M287" s="32" t="s">
        <v>284</v>
      </c>
      <c r="N287" s="29">
        <v>2016</v>
      </c>
      <c r="O287" s="29" t="s">
        <v>699</v>
      </c>
      <c r="P287" s="113">
        <v>176780.18</v>
      </c>
      <c r="Q287" s="113">
        <v>28284.83</v>
      </c>
      <c r="R287" s="114">
        <v>205065.01</v>
      </c>
      <c r="S287" s="14" t="s">
        <v>700</v>
      </c>
      <c r="T287" s="14">
        <v>3712703</v>
      </c>
    </row>
    <row r="288" spans="2:23" ht="15" hidden="1" x14ac:dyDescent="0.25">
      <c r="B288" s="28">
        <v>42342</v>
      </c>
      <c r="C288" s="29">
        <v>152</v>
      </c>
      <c r="D288" s="124"/>
      <c r="E288" s="124"/>
      <c r="F288" s="29">
        <v>1</v>
      </c>
      <c r="G288" s="29"/>
      <c r="H288" s="29" t="s">
        <v>701</v>
      </c>
      <c r="I288" s="29" t="s">
        <v>240</v>
      </c>
      <c r="J288" s="29" t="s">
        <v>236</v>
      </c>
      <c r="K288" s="30"/>
      <c r="L288" s="32" t="s">
        <v>702</v>
      </c>
      <c r="M288" s="32" t="s">
        <v>318</v>
      </c>
      <c r="N288" s="29">
        <v>2016</v>
      </c>
      <c r="O288" s="29" t="s">
        <v>703</v>
      </c>
      <c r="P288" s="113">
        <v>137931.03</v>
      </c>
      <c r="Q288" s="113">
        <v>22068.97</v>
      </c>
      <c r="R288" s="114">
        <v>160000</v>
      </c>
      <c r="S288" s="14" t="s">
        <v>704</v>
      </c>
    </row>
    <row r="289" spans="2:20" ht="15" hidden="1" x14ac:dyDescent="0.25">
      <c r="B289" s="28">
        <v>42342</v>
      </c>
      <c r="C289" s="29">
        <v>487</v>
      </c>
      <c r="D289" s="124"/>
      <c r="E289" s="124"/>
      <c r="F289" s="29">
        <v>1</v>
      </c>
      <c r="G289" s="29"/>
      <c r="H289" s="29"/>
      <c r="I289" s="29" t="s">
        <v>235</v>
      </c>
      <c r="J289" s="29" t="s">
        <v>277</v>
      </c>
      <c r="K289" s="30"/>
      <c r="L289" s="32" t="s">
        <v>705</v>
      </c>
      <c r="M289" s="32" t="s">
        <v>318</v>
      </c>
      <c r="N289" s="29">
        <v>2016</v>
      </c>
      <c r="O289" s="29" t="s">
        <v>706</v>
      </c>
      <c r="P289" s="113">
        <v>131897</v>
      </c>
      <c r="Q289" s="113">
        <v>21103.52</v>
      </c>
      <c r="R289" s="114">
        <v>153000.51999999999</v>
      </c>
      <c r="S289" s="14" t="s">
        <v>707</v>
      </c>
      <c r="T289" s="14">
        <v>3645452</v>
      </c>
    </row>
    <row r="290" spans="2:20" ht="15" hidden="1" x14ac:dyDescent="0.25">
      <c r="B290" s="28">
        <v>42342</v>
      </c>
      <c r="C290" s="29">
        <v>512</v>
      </c>
      <c r="D290" s="124"/>
      <c r="E290" s="124"/>
      <c r="F290" s="29">
        <v>1</v>
      </c>
      <c r="G290" s="29"/>
      <c r="H290" s="29"/>
      <c r="I290" s="29" t="s">
        <v>235</v>
      </c>
      <c r="J290" s="29" t="s">
        <v>277</v>
      </c>
      <c r="K290" s="30"/>
      <c r="L290" s="32" t="s">
        <v>708</v>
      </c>
      <c r="M290" s="32" t="s">
        <v>284</v>
      </c>
      <c r="N290" s="29">
        <v>2016</v>
      </c>
      <c r="O290" s="29" t="s">
        <v>706</v>
      </c>
      <c r="P290" s="113">
        <v>180948</v>
      </c>
      <c r="Q290" s="113">
        <v>28951.68</v>
      </c>
      <c r="R290" s="114">
        <v>209899.68</v>
      </c>
      <c r="S290" s="14" t="s">
        <v>709</v>
      </c>
    </row>
    <row r="291" spans="2:20" ht="15" hidden="1" x14ac:dyDescent="0.25">
      <c r="B291" s="28">
        <v>42342</v>
      </c>
      <c r="C291" s="29">
        <v>489</v>
      </c>
      <c r="D291" s="124"/>
      <c r="E291" s="124"/>
      <c r="F291" s="29">
        <v>1</v>
      </c>
      <c r="G291" s="29"/>
      <c r="H291" s="29"/>
      <c r="I291" s="29" t="s">
        <v>235</v>
      </c>
      <c r="J291" s="29" t="s">
        <v>277</v>
      </c>
      <c r="K291" s="30"/>
      <c r="L291" s="32" t="s">
        <v>710</v>
      </c>
      <c r="M291" s="32" t="s">
        <v>318</v>
      </c>
      <c r="N291" s="29">
        <v>2016</v>
      </c>
      <c r="O291" s="29" t="s">
        <v>706</v>
      </c>
      <c r="P291" s="113">
        <v>131897</v>
      </c>
      <c r="Q291" s="113">
        <v>21103.52</v>
      </c>
      <c r="R291" s="114">
        <v>153000.51999999999</v>
      </c>
      <c r="S291" s="14" t="s">
        <v>711</v>
      </c>
      <c r="T291" s="14">
        <v>3645450</v>
      </c>
    </row>
    <row r="292" spans="2:20" ht="15" hidden="1" x14ac:dyDescent="0.25">
      <c r="B292" s="28">
        <v>42342</v>
      </c>
      <c r="C292" s="29">
        <v>398</v>
      </c>
      <c r="D292" s="124"/>
      <c r="E292" s="124"/>
      <c r="F292" s="29">
        <v>1</v>
      </c>
      <c r="G292" s="29"/>
      <c r="H292" s="29"/>
      <c r="I292" s="29" t="s">
        <v>235</v>
      </c>
      <c r="J292" s="29" t="s">
        <v>277</v>
      </c>
      <c r="K292" s="30"/>
      <c r="L292" s="32" t="s">
        <v>712</v>
      </c>
      <c r="M292" s="32" t="s">
        <v>284</v>
      </c>
      <c r="N292" s="29">
        <v>2016</v>
      </c>
      <c r="O292" s="29" t="s">
        <v>706</v>
      </c>
      <c r="P292" s="113">
        <v>180948</v>
      </c>
      <c r="Q292" s="113">
        <v>28951.68</v>
      </c>
      <c r="R292" s="114">
        <v>209899.68</v>
      </c>
      <c r="S292" s="14" t="s">
        <v>713</v>
      </c>
      <c r="T292" s="14">
        <v>3568398</v>
      </c>
    </row>
    <row r="293" spans="2:20" ht="15" hidden="1" x14ac:dyDescent="0.25">
      <c r="B293" s="28">
        <v>42342</v>
      </c>
      <c r="C293" s="29">
        <v>488</v>
      </c>
      <c r="D293" s="124"/>
      <c r="E293" s="124"/>
      <c r="F293" s="29">
        <v>1</v>
      </c>
      <c r="G293" s="29"/>
      <c r="H293" s="29"/>
      <c r="I293" s="29" t="s">
        <v>235</v>
      </c>
      <c r="J293" s="29" t="s">
        <v>277</v>
      </c>
      <c r="K293" s="30"/>
      <c r="L293" s="32" t="s">
        <v>714</v>
      </c>
      <c r="M293" s="32" t="s">
        <v>318</v>
      </c>
      <c r="N293" s="29">
        <v>2016</v>
      </c>
      <c r="O293" s="29" t="s">
        <v>706</v>
      </c>
      <c r="P293" s="113">
        <v>131897</v>
      </c>
      <c r="Q293" s="113">
        <v>21103.52</v>
      </c>
      <c r="R293" s="114">
        <v>153000.51999999999</v>
      </c>
      <c r="S293" s="14" t="s">
        <v>715</v>
      </c>
      <c r="T293" s="14">
        <v>3645454</v>
      </c>
    </row>
    <row r="294" spans="2:20" ht="15" hidden="1" x14ac:dyDescent="0.25">
      <c r="B294" s="28">
        <v>42342</v>
      </c>
      <c r="C294" s="29">
        <v>490</v>
      </c>
      <c r="D294" s="124"/>
      <c r="E294" s="124"/>
      <c r="F294" s="29">
        <v>1</v>
      </c>
      <c r="G294" s="29"/>
      <c r="H294" s="29"/>
      <c r="I294" s="29" t="s">
        <v>235</v>
      </c>
      <c r="J294" s="29" t="s">
        <v>277</v>
      </c>
      <c r="K294" s="30"/>
      <c r="L294" s="32" t="s">
        <v>716</v>
      </c>
      <c r="M294" s="32" t="s">
        <v>318</v>
      </c>
      <c r="N294" s="29">
        <v>2016</v>
      </c>
      <c r="O294" s="29" t="s">
        <v>706</v>
      </c>
      <c r="P294" s="113">
        <v>131897</v>
      </c>
      <c r="Q294" s="113">
        <v>21103.52</v>
      </c>
      <c r="R294" s="114">
        <v>153000.51999999999</v>
      </c>
      <c r="S294" s="14" t="s">
        <v>717</v>
      </c>
      <c r="T294" s="14">
        <v>3645449</v>
      </c>
    </row>
    <row r="295" spans="2:20" ht="15" hidden="1" x14ac:dyDescent="0.25">
      <c r="B295" s="28">
        <v>42342</v>
      </c>
      <c r="C295" s="29">
        <v>491</v>
      </c>
      <c r="D295" s="124"/>
      <c r="E295" s="124"/>
      <c r="F295" s="29">
        <v>1</v>
      </c>
      <c r="G295" s="29"/>
      <c r="H295" s="29"/>
      <c r="I295" s="29" t="s">
        <v>235</v>
      </c>
      <c r="J295" s="29" t="s">
        <v>277</v>
      </c>
      <c r="K295" s="30"/>
      <c r="L295" s="32" t="s">
        <v>718</v>
      </c>
      <c r="M295" s="32" t="s">
        <v>318</v>
      </c>
      <c r="N295" s="29">
        <v>2016</v>
      </c>
      <c r="O295" s="29" t="s">
        <v>706</v>
      </c>
      <c r="P295" s="113">
        <v>131897</v>
      </c>
      <c r="Q295" s="113">
        <v>21103.52</v>
      </c>
      <c r="R295" s="114">
        <v>153000.51999999999</v>
      </c>
      <c r="S295" s="14" t="s">
        <v>719</v>
      </c>
      <c r="T295" s="14">
        <v>3645448</v>
      </c>
    </row>
    <row r="296" spans="2:20" ht="15" hidden="1" x14ac:dyDescent="0.25">
      <c r="B296" s="28">
        <v>42342</v>
      </c>
      <c r="C296" s="29">
        <v>402</v>
      </c>
      <c r="D296" s="124"/>
      <c r="E296" s="124"/>
      <c r="F296" s="29">
        <v>1</v>
      </c>
      <c r="G296" s="29"/>
      <c r="H296" s="29"/>
      <c r="I296" s="29" t="s">
        <v>235</v>
      </c>
      <c r="J296" s="29" t="s">
        <v>277</v>
      </c>
      <c r="K296" s="30"/>
      <c r="L296" s="32" t="s">
        <v>720</v>
      </c>
      <c r="M296" s="32" t="s">
        <v>238</v>
      </c>
      <c r="N296" s="29">
        <v>2016</v>
      </c>
      <c r="O296" s="29" t="s">
        <v>706</v>
      </c>
      <c r="P296" s="113">
        <v>245775.98</v>
      </c>
      <c r="Q296" s="113">
        <v>39324.160000000003</v>
      </c>
      <c r="R296" s="114">
        <v>285100.14</v>
      </c>
      <c r="S296" s="14" t="s">
        <v>721</v>
      </c>
      <c r="T296" s="14">
        <v>3573973</v>
      </c>
    </row>
    <row r="297" spans="2:20" ht="15" hidden="1" x14ac:dyDescent="0.25">
      <c r="B297" s="28">
        <v>42342</v>
      </c>
      <c r="C297" s="29">
        <v>568</v>
      </c>
      <c r="D297" s="124"/>
      <c r="E297" s="124"/>
      <c r="F297" s="29">
        <v>1</v>
      </c>
      <c r="G297" s="29" t="s">
        <v>357</v>
      </c>
      <c r="H297" s="29" t="s">
        <v>251</v>
      </c>
      <c r="I297" s="29" t="s">
        <v>235</v>
      </c>
      <c r="J297" s="29" t="s">
        <v>288</v>
      </c>
      <c r="K297" s="30"/>
      <c r="L297" s="32" t="s">
        <v>722</v>
      </c>
      <c r="M297" s="32" t="s">
        <v>312</v>
      </c>
      <c r="N297" s="29">
        <v>2016</v>
      </c>
      <c r="O297" s="29" t="s">
        <v>723</v>
      </c>
      <c r="P297" s="113">
        <v>166006.53</v>
      </c>
      <c r="Q297" s="113">
        <v>26561.05</v>
      </c>
      <c r="R297" s="114">
        <v>192567.58</v>
      </c>
      <c r="S297" s="14" t="s">
        <v>724</v>
      </c>
    </row>
    <row r="298" spans="2:20" ht="15" hidden="1" x14ac:dyDescent="0.25">
      <c r="B298" s="28">
        <v>42343</v>
      </c>
      <c r="C298" s="29">
        <v>523</v>
      </c>
      <c r="D298" s="124"/>
      <c r="E298" s="124"/>
      <c r="F298" s="29">
        <v>1</v>
      </c>
      <c r="G298" s="29"/>
      <c r="H298" s="29"/>
      <c r="I298" s="29" t="s">
        <v>240</v>
      </c>
      <c r="J298" s="29" t="s">
        <v>341</v>
      </c>
      <c r="K298" s="30"/>
      <c r="L298" s="32" t="s">
        <v>725</v>
      </c>
      <c r="M298" s="32" t="s">
        <v>238</v>
      </c>
      <c r="N298" s="29">
        <v>2016</v>
      </c>
      <c r="O298" s="29" t="s">
        <v>726</v>
      </c>
      <c r="P298" s="113">
        <v>195604</v>
      </c>
      <c r="Q298" s="113">
        <v>31296.639999999999</v>
      </c>
      <c r="R298" s="114">
        <v>226900.64</v>
      </c>
      <c r="S298" s="14" t="s">
        <v>727</v>
      </c>
      <c r="T298" s="14">
        <v>3669830</v>
      </c>
    </row>
    <row r="299" spans="2:20" ht="15" hidden="1" x14ac:dyDescent="0.25">
      <c r="B299" s="28">
        <v>42343</v>
      </c>
      <c r="C299" s="29">
        <v>501</v>
      </c>
      <c r="D299" s="124"/>
      <c r="E299" s="124"/>
      <c r="F299" s="29">
        <v>1</v>
      </c>
      <c r="G299" s="29"/>
      <c r="H299" s="29"/>
      <c r="I299" s="29" t="s">
        <v>240</v>
      </c>
      <c r="J299" s="29" t="s">
        <v>341</v>
      </c>
      <c r="K299" s="30"/>
      <c r="L299" s="32" t="s">
        <v>728</v>
      </c>
      <c r="M299" s="32" t="s">
        <v>355</v>
      </c>
      <c r="N299" s="29">
        <v>2016</v>
      </c>
      <c r="O299" s="29" t="s">
        <v>729</v>
      </c>
      <c r="P299" s="113">
        <v>295511.03000000003</v>
      </c>
      <c r="Q299" s="113">
        <v>47281.760000000002</v>
      </c>
      <c r="R299" s="114">
        <v>342792.79</v>
      </c>
      <c r="S299" s="14" t="s">
        <v>730</v>
      </c>
      <c r="T299" s="14">
        <v>3650088</v>
      </c>
    </row>
    <row r="300" spans="2:20" ht="15" hidden="1" x14ac:dyDescent="0.25">
      <c r="B300" s="28">
        <v>42343</v>
      </c>
      <c r="C300" s="29">
        <v>403</v>
      </c>
      <c r="D300" s="124"/>
      <c r="E300" s="124"/>
      <c r="F300" s="29">
        <v>1</v>
      </c>
      <c r="G300" s="29" t="s">
        <v>357</v>
      </c>
      <c r="H300" s="29" t="s">
        <v>251</v>
      </c>
      <c r="I300" s="29" t="s">
        <v>235</v>
      </c>
      <c r="J300" s="29" t="s">
        <v>288</v>
      </c>
      <c r="K300" s="30"/>
      <c r="L300" s="32" t="s">
        <v>731</v>
      </c>
      <c r="M300" s="32" t="s">
        <v>238</v>
      </c>
      <c r="N300" s="29">
        <v>2016</v>
      </c>
      <c r="O300" s="29" t="s">
        <v>47</v>
      </c>
      <c r="P300" s="113">
        <v>211237.07</v>
      </c>
      <c r="Q300" s="113">
        <v>33797.93</v>
      </c>
      <c r="R300" s="114">
        <v>245035</v>
      </c>
      <c r="S300" s="14" t="s">
        <v>732</v>
      </c>
    </row>
    <row r="301" spans="2:20" ht="15" hidden="1" x14ac:dyDescent="0.25">
      <c r="B301" s="28">
        <v>42343</v>
      </c>
      <c r="C301" s="29">
        <v>542</v>
      </c>
      <c r="D301" s="124"/>
      <c r="E301" s="124"/>
      <c r="F301" s="29">
        <v>1</v>
      </c>
      <c r="G301" s="29"/>
      <c r="H301" s="29"/>
      <c r="I301" s="29" t="s">
        <v>240</v>
      </c>
      <c r="J301" s="29" t="s">
        <v>277</v>
      </c>
      <c r="K301" s="30"/>
      <c r="L301" s="32" t="s">
        <v>733</v>
      </c>
      <c r="M301" s="32" t="s">
        <v>238</v>
      </c>
      <c r="N301" s="29">
        <v>2016</v>
      </c>
      <c r="O301" s="29" t="s">
        <v>734</v>
      </c>
      <c r="P301" s="113">
        <v>195604</v>
      </c>
      <c r="Q301" s="113">
        <v>31296.639999999999</v>
      </c>
      <c r="R301" s="114">
        <v>226900.64</v>
      </c>
      <c r="S301" s="14" t="s">
        <v>735</v>
      </c>
      <c r="T301" s="14">
        <v>3689058</v>
      </c>
    </row>
    <row r="302" spans="2:20" ht="15" hidden="1" x14ac:dyDescent="0.25">
      <c r="B302" s="28">
        <v>42343</v>
      </c>
      <c r="C302" s="29">
        <v>456</v>
      </c>
      <c r="D302" s="124"/>
      <c r="E302" s="124"/>
      <c r="F302" s="29">
        <v>1</v>
      </c>
      <c r="G302" s="29"/>
      <c r="H302" s="29"/>
      <c r="I302" s="29" t="s">
        <v>240</v>
      </c>
      <c r="J302" s="29" t="s">
        <v>236</v>
      </c>
      <c r="K302" s="30"/>
      <c r="L302" s="32" t="s">
        <v>736</v>
      </c>
      <c r="M302" s="32" t="s">
        <v>312</v>
      </c>
      <c r="N302" s="29">
        <v>2016</v>
      </c>
      <c r="O302" s="29" t="s">
        <v>737</v>
      </c>
      <c r="P302" s="113">
        <v>196121</v>
      </c>
      <c r="Q302" s="113">
        <v>31379.360000000001</v>
      </c>
      <c r="R302" s="114">
        <v>227500.36</v>
      </c>
      <c r="S302" s="14" t="s">
        <v>738</v>
      </c>
      <c r="T302" s="14">
        <v>3617701</v>
      </c>
    </row>
    <row r="303" spans="2:20" ht="15" hidden="1" x14ac:dyDescent="0.25">
      <c r="B303" s="28">
        <v>42343</v>
      </c>
      <c r="C303" s="29">
        <v>607</v>
      </c>
      <c r="D303" s="124"/>
      <c r="E303" s="124"/>
      <c r="F303" s="29">
        <v>1</v>
      </c>
      <c r="G303" s="29"/>
      <c r="H303" s="29"/>
      <c r="I303" s="29" t="s">
        <v>235</v>
      </c>
      <c r="J303" s="29" t="s">
        <v>277</v>
      </c>
      <c r="K303" s="30"/>
      <c r="L303" s="32" t="s">
        <v>739</v>
      </c>
      <c r="M303" s="32" t="s">
        <v>304</v>
      </c>
      <c r="N303" s="29">
        <v>2016</v>
      </c>
      <c r="O303" s="29" t="s">
        <v>740</v>
      </c>
      <c r="P303" s="113">
        <v>319805.84000000003</v>
      </c>
      <c r="Q303" s="113">
        <v>51168.93</v>
      </c>
      <c r="R303" s="114">
        <v>370974.77</v>
      </c>
      <c r="S303" s="14" t="s">
        <v>741</v>
      </c>
      <c r="T303" s="14">
        <v>3712688</v>
      </c>
    </row>
    <row r="304" spans="2:20" ht="15" hidden="1" x14ac:dyDescent="0.25">
      <c r="B304" s="28">
        <v>42343</v>
      </c>
      <c r="C304" s="29">
        <v>610</v>
      </c>
      <c r="D304" s="124"/>
      <c r="E304" s="124"/>
      <c r="F304" s="29">
        <v>1</v>
      </c>
      <c r="G304" s="29"/>
      <c r="H304" s="29" t="s">
        <v>742</v>
      </c>
      <c r="I304" s="29" t="s">
        <v>240</v>
      </c>
      <c r="J304" s="29" t="s">
        <v>236</v>
      </c>
      <c r="K304" s="30"/>
      <c r="L304" s="32" t="s">
        <v>743</v>
      </c>
      <c r="M304" s="32" t="s">
        <v>238</v>
      </c>
      <c r="N304" s="29">
        <v>2016</v>
      </c>
      <c r="O304" s="29" t="s">
        <v>744</v>
      </c>
      <c r="P304" s="113">
        <v>195603.45</v>
      </c>
      <c r="Q304" s="113">
        <v>31296.55</v>
      </c>
      <c r="R304" s="114">
        <v>226900</v>
      </c>
      <c r="S304" s="14" t="s">
        <v>745</v>
      </c>
      <c r="T304" s="14">
        <v>3725366</v>
      </c>
    </row>
    <row r="305" spans="2:20" ht="15" hidden="1" x14ac:dyDescent="0.25">
      <c r="B305" s="28">
        <v>42345</v>
      </c>
      <c r="C305" s="29">
        <v>543</v>
      </c>
      <c r="D305" s="124"/>
      <c r="E305" s="124"/>
      <c r="F305" s="29">
        <v>1</v>
      </c>
      <c r="G305" s="29"/>
      <c r="H305" s="29"/>
      <c r="I305" s="29" t="s">
        <v>240</v>
      </c>
      <c r="J305" s="29" t="s">
        <v>277</v>
      </c>
      <c r="K305" s="30"/>
      <c r="L305" s="32" t="s">
        <v>746</v>
      </c>
      <c r="M305" s="32" t="s">
        <v>238</v>
      </c>
      <c r="N305" s="29">
        <v>2016</v>
      </c>
      <c r="O305" s="29" t="s">
        <v>747</v>
      </c>
      <c r="P305" s="113">
        <v>195604</v>
      </c>
      <c r="Q305" s="113">
        <v>31296.639999999999</v>
      </c>
      <c r="R305" s="114">
        <v>226900.64</v>
      </c>
      <c r="S305" s="14" t="s">
        <v>748</v>
      </c>
      <c r="T305" s="14">
        <v>3689052</v>
      </c>
    </row>
    <row r="306" spans="2:20" ht="15" hidden="1" x14ac:dyDescent="0.25">
      <c r="B306" s="28">
        <v>42345</v>
      </c>
      <c r="C306" s="29">
        <v>391</v>
      </c>
      <c r="D306" s="124"/>
      <c r="E306" s="124"/>
      <c r="F306" s="29">
        <v>1</v>
      </c>
      <c r="G306" s="29"/>
      <c r="H306" s="29"/>
      <c r="I306" s="29" t="s">
        <v>240</v>
      </c>
      <c r="J306" s="29" t="s">
        <v>377</v>
      </c>
      <c r="K306" s="30"/>
      <c r="L306" s="32" t="s">
        <v>749</v>
      </c>
      <c r="M306" s="32" t="s">
        <v>238</v>
      </c>
      <c r="N306" s="29">
        <v>2016</v>
      </c>
      <c r="O306" s="29" t="s">
        <v>750</v>
      </c>
      <c r="P306" s="113">
        <v>215495.69</v>
      </c>
      <c r="Q306" s="113">
        <v>37004.31</v>
      </c>
      <c r="R306" s="114">
        <v>252500</v>
      </c>
      <c r="S306" s="14" t="s">
        <v>751</v>
      </c>
      <c r="T306" s="14">
        <v>3571296</v>
      </c>
    </row>
    <row r="307" spans="2:20" ht="15" hidden="1" x14ac:dyDescent="0.25">
      <c r="B307" s="28">
        <v>42346</v>
      </c>
      <c r="C307" s="29"/>
      <c r="D307" s="124"/>
      <c r="E307" s="124">
        <v>105</v>
      </c>
      <c r="F307" s="29">
        <v>1</v>
      </c>
      <c r="G307" s="29"/>
      <c r="H307" s="29"/>
      <c r="I307" s="29" t="s">
        <v>240</v>
      </c>
      <c r="J307" s="29" t="s">
        <v>236</v>
      </c>
      <c r="K307" s="30"/>
      <c r="L307" s="32" t="s">
        <v>752</v>
      </c>
      <c r="M307" s="32" t="s">
        <v>281</v>
      </c>
      <c r="N307" s="29">
        <v>2012</v>
      </c>
      <c r="O307" s="29" t="s">
        <v>753</v>
      </c>
      <c r="P307" s="113">
        <v>95862.07</v>
      </c>
      <c r="Q307" s="113">
        <v>137.93</v>
      </c>
      <c r="R307" s="114">
        <v>96000</v>
      </c>
      <c r="S307" s="14" t="s">
        <v>754</v>
      </c>
    </row>
    <row r="308" spans="2:20" ht="15" hidden="1" x14ac:dyDescent="0.25">
      <c r="B308" s="28">
        <v>42346</v>
      </c>
      <c r="C308" s="29">
        <v>605</v>
      </c>
      <c r="D308" s="124"/>
      <c r="E308" s="124"/>
      <c r="F308" s="29">
        <v>1</v>
      </c>
      <c r="G308" s="29" t="s">
        <v>357</v>
      </c>
      <c r="H308" s="29" t="s">
        <v>251</v>
      </c>
      <c r="I308" s="29" t="s">
        <v>235</v>
      </c>
      <c r="J308" s="29" t="s">
        <v>288</v>
      </c>
      <c r="K308" s="30"/>
      <c r="L308" s="32" t="s">
        <v>755</v>
      </c>
      <c r="M308" s="32" t="s">
        <v>359</v>
      </c>
      <c r="N308" s="29">
        <v>2016</v>
      </c>
      <c r="O308" s="29" t="s">
        <v>756</v>
      </c>
      <c r="P308" s="113">
        <v>139741.17000000001</v>
      </c>
      <c r="Q308" s="113">
        <v>22358.59</v>
      </c>
      <c r="R308" s="114">
        <v>162099.76</v>
      </c>
      <c r="S308" s="14" t="s">
        <v>757</v>
      </c>
    </row>
    <row r="309" spans="2:20" ht="15" hidden="1" x14ac:dyDescent="0.25">
      <c r="B309" s="28">
        <v>42346</v>
      </c>
      <c r="C309" s="29">
        <v>561</v>
      </c>
      <c r="D309" s="124"/>
      <c r="E309" s="124"/>
      <c r="F309" s="29">
        <v>1</v>
      </c>
      <c r="G309" s="29" t="s">
        <v>357</v>
      </c>
      <c r="H309" s="29" t="s">
        <v>251</v>
      </c>
      <c r="I309" s="29" t="s">
        <v>235</v>
      </c>
      <c r="J309" s="29" t="s">
        <v>288</v>
      </c>
      <c r="K309" s="30"/>
      <c r="L309" s="32" t="s">
        <v>758</v>
      </c>
      <c r="M309" s="32" t="s">
        <v>312</v>
      </c>
      <c r="N309" s="29">
        <v>2016</v>
      </c>
      <c r="O309" s="29" t="s">
        <v>759</v>
      </c>
      <c r="P309" s="113">
        <v>166055</v>
      </c>
      <c r="Q309" s="113">
        <v>26568.799999999999</v>
      </c>
      <c r="R309" s="114">
        <v>192623.8</v>
      </c>
      <c r="S309" s="14" t="s">
        <v>760</v>
      </c>
    </row>
    <row r="310" spans="2:20" ht="15" hidden="1" x14ac:dyDescent="0.25">
      <c r="B310" s="28">
        <v>42346</v>
      </c>
      <c r="C310" s="29">
        <v>532</v>
      </c>
      <c r="D310" s="124"/>
      <c r="E310" s="124"/>
      <c r="F310" s="29">
        <v>1</v>
      </c>
      <c r="G310" s="29"/>
      <c r="H310" s="29"/>
      <c r="I310" s="29" t="s">
        <v>240</v>
      </c>
      <c r="J310" s="29" t="s">
        <v>377</v>
      </c>
      <c r="K310" s="30"/>
      <c r="L310" s="32" t="s">
        <v>761</v>
      </c>
      <c r="M310" s="32" t="s">
        <v>238</v>
      </c>
      <c r="N310" s="29">
        <v>2016</v>
      </c>
      <c r="O310" s="29" t="s">
        <v>762</v>
      </c>
      <c r="P310" s="113">
        <v>348017.24</v>
      </c>
      <c r="Q310" s="113">
        <v>55682.76</v>
      </c>
      <c r="R310" s="114">
        <v>403700</v>
      </c>
      <c r="S310" s="14" t="s">
        <v>763</v>
      </c>
      <c r="T310" s="14">
        <v>3669832</v>
      </c>
    </row>
    <row r="311" spans="2:20" ht="15" hidden="1" x14ac:dyDescent="0.25">
      <c r="B311" s="28">
        <v>42346</v>
      </c>
      <c r="C311" s="29">
        <v>632</v>
      </c>
      <c r="D311" s="124"/>
      <c r="E311" s="124"/>
      <c r="F311" s="29">
        <v>1</v>
      </c>
      <c r="G311" s="29"/>
      <c r="H311" s="29" t="s">
        <v>764</v>
      </c>
      <c r="I311" s="29" t="s">
        <v>240</v>
      </c>
      <c r="J311" s="29" t="s">
        <v>236</v>
      </c>
      <c r="K311" s="30"/>
      <c r="L311" s="32" t="s">
        <v>765</v>
      </c>
      <c r="M311" s="32" t="s">
        <v>238</v>
      </c>
      <c r="N311" s="29">
        <v>2016</v>
      </c>
      <c r="O311" s="29" t="s">
        <v>766</v>
      </c>
      <c r="P311" s="113">
        <v>260775.86</v>
      </c>
      <c r="Q311" s="113">
        <v>41724.14</v>
      </c>
      <c r="R311" s="114">
        <v>302500</v>
      </c>
      <c r="S311" s="14" t="s">
        <v>767</v>
      </c>
      <c r="T311" s="14">
        <v>3748294</v>
      </c>
    </row>
    <row r="312" spans="2:20" ht="15" hidden="1" x14ac:dyDescent="0.25">
      <c r="B312" s="28">
        <v>42347</v>
      </c>
      <c r="C312" s="29">
        <v>459</v>
      </c>
      <c r="D312" s="124"/>
      <c r="E312" s="124"/>
      <c r="F312" s="29">
        <v>1</v>
      </c>
      <c r="G312" s="29" t="s">
        <v>357</v>
      </c>
      <c r="H312" s="29" t="s">
        <v>251</v>
      </c>
      <c r="I312" s="29" t="s">
        <v>235</v>
      </c>
      <c r="J312" s="29" t="s">
        <v>288</v>
      </c>
      <c r="K312" s="30"/>
      <c r="L312" s="32" t="s">
        <v>768</v>
      </c>
      <c r="M312" s="32" t="s">
        <v>355</v>
      </c>
      <c r="N312" s="29">
        <v>2016</v>
      </c>
      <c r="O312" s="29" t="s">
        <v>47</v>
      </c>
      <c r="P312" s="113">
        <v>261893.97</v>
      </c>
      <c r="Q312" s="113">
        <v>41903.03</v>
      </c>
      <c r="R312" s="114">
        <v>303797</v>
      </c>
      <c r="S312" s="14" t="s">
        <v>769</v>
      </c>
    </row>
    <row r="313" spans="2:20" ht="15" hidden="1" x14ac:dyDescent="0.25">
      <c r="B313" s="28">
        <v>42347</v>
      </c>
      <c r="C313" s="29">
        <v>643</v>
      </c>
      <c r="D313" s="124"/>
      <c r="E313" s="124"/>
      <c r="F313" s="29">
        <v>1</v>
      </c>
      <c r="G313" s="29" t="s">
        <v>357</v>
      </c>
      <c r="H313" s="29" t="s">
        <v>251</v>
      </c>
      <c r="I313" s="29" t="s">
        <v>235</v>
      </c>
      <c r="J313" s="29" t="s">
        <v>288</v>
      </c>
      <c r="K313" s="30"/>
      <c r="L313" s="32" t="s">
        <v>770</v>
      </c>
      <c r="M313" s="32" t="s">
        <v>238</v>
      </c>
      <c r="N313" s="29">
        <v>2016</v>
      </c>
      <c r="O313" s="29" t="s">
        <v>360</v>
      </c>
      <c r="P313" s="113">
        <v>193090.12</v>
      </c>
      <c r="Q313" s="113">
        <v>30894.42</v>
      </c>
      <c r="R313" s="114">
        <v>223984.54</v>
      </c>
      <c r="S313" s="14" t="s">
        <v>771</v>
      </c>
    </row>
    <row r="314" spans="2:20" ht="15" hidden="1" x14ac:dyDescent="0.25">
      <c r="B314" s="28">
        <v>42347</v>
      </c>
      <c r="C314" s="29">
        <v>517</v>
      </c>
      <c r="D314" s="124"/>
      <c r="E314" s="124"/>
      <c r="F314" s="29">
        <v>1</v>
      </c>
      <c r="G314" s="29"/>
      <c r="H314" s="29"/>
      <c r="I314" s="29" t="s">
        <v>240</v>
      </c>
      <c r="J314" s="29" t="s">
        <v>277</v>
      </c>
      <c r="K314" s="30"/>
      <c r="L314" s="32" t="s">
        <v>772</v>
      </c>
      <c r="M314" s="32" t="s">
        <v>284</v>
      </c>
      <c r="N314" s="29">
        <v>2016</v>
      </c>
      <c r="O314" s="29" t="s">
        <v>773</v>
      </c>
      <c r="P314" s="113">
        <v>180948</v>
      </c>
      <c r="Q314" s="113">
        <v>28951.68</v>
      </c>
      <c r="R314" s="114">
        <v>209899.68</v>
      </c>
      <c r="S314" s="14" t="s">
        <v>774</v>
      </c>
      <c r="T314" s="14">
        <v>3658946</v>
      </c>
    </row>
    <row r="315" spans="2:20" ht="15" hidden="1" x14ac:dyDescent="0.25">
      <c r="B315" s="28">
        <v>42347</v>
      </c>
      <c r="C315" s="29"/>
      <c r="D315" s="124"/>
      <c r="E315" s="124">
        <v>143</v>
      </c>
      <c r="F315" s="29">
        <v>1</v>
      </c>
      <c r="G315" s="29" t="s">
        <v>347</v>
      </c>
      <c r="H315" s="29"/>
      <c r="I315" s="29" t="s">
        <v>240</v>
      </c>
      <c r="J315" s="29" t="s">
        <v>236</v>
      </c>
      <c r="K315" s="30"/>
      <c r="L315" s="32" t="s">
        <v>775</v>
      </c>
      <c r="M315" s="32" t="s">
        <v>318</v>
      </c>
      <c r="N315" s="29">
        <v>2014</v>
      </c>
      <c r="O315" s="29" t="s">
        <v>776</v>
      </c>
      <c r="P315" s="113">
        <v>123793.1</v>
      </c>
      <c r="Q315" s="113">
        <v>2206.9</v>
      </c>
      <c r="R315" s="114">
        <v>126000</v>
      </c>
      <c r="S315" s="14" t="s">
        <v>777</v>
      </c>
    </row>
    <row r="316" spans="2:20" ht="15" hidden="1" x14ac:dyDescent="0.25">
      <c r="B316" s="28">
        <v>42348</v>
      </c>
      <c r="C316" s="29">
        <v>583</v>
      </c>
      <c r="D316" s="124"/>
      <c r="E316" s="124"/>
      <c r="F316" s="29">
        <v>1</v>
      </c>
      <c r="G316" s="29"/>
      <c r="H316" s="29"/>
      <c r="I316" s="29" t="s">
        <v>240</v>
      </c>
      <c r="J316" s="29" t="s">
        <v>277</v>
      </c>
      <c r="K316" s="30"/>
      <c r="L316" s="32" t="s">
        <v>778</v>
      </c>
      <c r="M316" s="32" t="s">
        <v>238</v>
      </c>
      <c r="N316" s="29">
        <v>2016</v>
      </c>
      <c r="O316" s="29" t="s">
        <v>779</v>
      </c>
      <c r="P316" s="113">
        <v>176638</v>
      </c>
      <c r="Q316" s="113">
        <v>28262.080000000002</v>
      </c>
      <c r="R316" s="114">
        <v>204900.08</v>
      </c>
      <c r="S316" s="14" t="s">
        <v>780</v>
      </c>
      <c r="T316" s="14">
        <v>3701295</v>
      </c>
    </row>
    <row r="317" spans="2:20" ht="15" hidden="1" x14ac:dyDescent="0.25">
      <c r="B317" s="28">
        <v>42348</v>
      </c>
      <c r="C317" s="29">
        <v>567</v>
      </c>
      <c r="D317" s="124"/>
      <c r="E317" s="124"/>
      <c r="F317" s="29">
        <v>1</v>
      </c>
      <c r="G317" s="29"/>
      <c r="H317" s="29"/>
      <c r="I317" s="29" t="s">
        <v>240</v>
      </c>
      <c r="J317" s="29" t="s">
        <v>236</v>
      </c>
      <c r="K317" s="30"/>
      <c r="L317" s="32" t="s">
        <v>781</v>
      </c>
      <c r="M317" s="32" t="s">
        <v>312</v>
      </c>
      <c r="N317" s="29">
        <v>2016</v>
      </c>
      <c r="O317" s="29" t="s">
        <v>782</v>
      </c>
      <c r="P317" s="113">
        <v>168017.24</v>
      </c>
      <c r="Q317" s="113">
        <v>26882.76</v>
      </c>
      <c r="R317" s="114">
        <v>194900</v>
      </c>
      <c r="S317" s="14" t="s">
        <v>783</v>
      </c>
      <c r="T317" s="14">
        <v>3689051</v>
      </c>
    </row>
    <row r="318" spans="2:20" ht="15" hidden="1" x14ac:dyDescent="0.25">
      <c r="B318" s="28">
        <v>42348</v>
      </c>
      <c r="C318" s="29">
        <v>615</v>
      </c>
      <c r="D318" s="124"/>
      <c r="E318" s="124"/>
      <c r="F318" s="29">
        <v>1</v>
      </c>
      <c r="G318" s="29"/>
      <c r="H318" s="29"/>
      <c r="I318" s="29" t="s">
        <v>240</v>
      </c>
      <c r="J318" s="29" t="s">
        <v>277</v>
      </c>
      <c r="K318" s="30"/>
      <c r="L318" s="32" t="s">
        <v>784</v>
      </c>
      <c r="M318" s="32" t="s">
        <v>265</v>
      </c>
      <c r="N318" s="29">
        <v>2016</v>
      </c>
      <c r="O318" s="29" t="s">
        <v>785</v>
      </c>
      <c r="P318" s="113">
        <v>247269.07</v>
      </c>
      <c r="Q318" s="113">
        <v>39563.050000000003</v>
      </c>
      <c r="R318" s="114">
        <v>286832.12</v>
      </c>
      <c r="S318" s="14" t="s">
        <v>786</v>
      </c>
      <c r="T318" s="14">
        <v>3510372</v>
      </c>
    </row>
    <row r="319" spans="2:20" ht="15" hidden="1" x14ac:dyDescent="0.25">
      <c r="B319" s="28">
        <v>42349</v>
      </c>
      <c r="C319" s="29"/>
      <c r="D319" s="124"/>
      <c r="E319" s="124">
        <v>137</v>
      </c>
      <c r="F319" s="29">
        <v>1</v>
      </c>
      <c r="G319" s="29" t="s">
        <v>347</v>
      </c>
      <c r="H319" s="29"/>
      <c r="I319" s="29" t="s">
        <v>240</v>
      </c>
      <c r="J319" s="29" t="s">
        <v>236</v>
      </c>
      <c r="K319" s="30"/>
      <c r="L319" s="32" t="s">
        <v>787</v>
      </c>
      <c r="M319" s="32" t="s">
        <v>238</v>
      </c>
      <c r="N319" s="29">
        <v>2011</v>
      </c>
      <c r="O319" s="29" t="s">
        <v>788</v>
      </c>
      <c r="P319" s="113">
        <v>127413.79</v>
      </c>
      <c r="Q319" s="113">
        <v>3586.21</v>
      </c>
      <c r="R319" s="114">
        <v>131000</v>
      </c>
      <c r="S319" s="14" t="s">
        <v>789</v>
      </c>
    </row>
    <row r="320" spans="2:20" ht="15" hidden="1" x14ac:dyDescent="0.25">
      <c r="B320" s="28">
        <v>42349</v>
      </c>
      <c r="C320" s="29"/>
      <c r="D320" s="124"/>
      <c r="E320" s="124">
        <v>131</v>
      </c>
      <c r="F320" s="29">
        <v>1</v>
      </c>
      <c r="G320" s="29" t="s">
        <v>347</v>
      </c>
      <c r="H320" s="29"/>
      <c r="I320" s="29" t="s">
        <v>240</v>
      </c>
      <c r="J320" s="29" t="s">
        <v>277</v>
      </c>
      <c r="K320" s="30"/>
      <c r="L320" s="32" t="s">
        <v>790</v>
      </c>
      <c r="M320" s="32" t="s">
        <v>238</v>
      </c>
      <c r="N320" s="29">
        <v>2014</v>
      </c>
      <c r="O320" s="29" t="s">
        <v>791</v>
      </c>
      <c r="P320" s="113">
        <v>99137.93</v>
      </c>
      <c r="Q320" s="113">
        <v>15862.07</v>
      </c>
      <c r="R320" s="114">
        <v>115000</v>
      </c>
      <c r="S320" s="14" t="s">
        <v>792</v>
      </c>
    </row>
    <row r="321" spans="2:20" ht="15" hidden="1" x14ac:dyDescent="0.25">
      <c r="B321" s="28">
        <v>42349</v>
      </c>
      <c r="C321" s="29"/>
      <c r="D321" s="124"/>
      <c r="E321" s="124">
        <v>132</v>
      </c>
      <c r="F321" s="29">
        <v>1</v>
      </c>
      <c r="G321" s="29" t="s">
        <v>347</v>
      </c>
      <c r="H321" s="29"/>
      <c r="I321" s="29" t="s">
        <v>240</v>
      </c>
      <c r="J321" s="29" t="s">
        <v>277</v>
      </c>
      <c r="K321" s="30"/>
      <c r="L321" s="32" t="s">
        <v>146</v>
      </c>
      <c r="M321" s="32" t="s">
        <v>238</v>
      </c>
      <c r="N321" s="29">
        <v>2012</v>
      </c>
      <c r="O321" s="29" t="s">
        <v>793</v>
      </c>
      <c r="P321" s="113">
        <v>87931.03</v>
      </c>
      <c r="Q321" s="113">
        <v>14068.96</v>
      </c>
      <c r="R321" s="114">
        <v>101999.99</v>
      </c>
      <c r="S321" s="14" t="s">
        <v>794</v>
      </c>
    </row>
    <row r="322" spans="2:20" ht="15" hidden="1" x14ac:dyDescent="0.25">
      <c r="B322" s="28">
        <v>42349</v>
      </c>
      <c r="C322" s="29">
        <v>639</v>
      </c>
      <c r="D322" s="124"/>
      <c r="E322" s="124"/>
      <c r="F322" s="29">
        <v>1</v>
      </c>
      <c r="G322" s="29"/>
      <c r="H322" s="29"/>
      <c r="I322" s="29" t="s">
        <v>240</v>
      </c>
      <c r="J322" s="29" t="s">
        <v>236</v>
      </c>
      <c r="K322" s="30"/>
      <c r="L322" s="32" t="s">
        <v>795</v>
      </c>
      <c r="M322" s="32" t="s">
        <v>238</v>
      </c>
      <c r="N322" s="29">
        <v>2016</v>
      </c>
      <c r="O322" s="29" t="s">
        <v>796</v>
      </c>
      <c r="P322" s="113">
        <v>233448.28</v>
      </c>
      <c r="Q322" s="113">
        <v>37351.72</v>
      </c>
      <c r="R322" s="114">
        <v>270800</v>
      </c>
      <c r="S322" s="14" t="s">
        <v>797</v>
      </c>
      <c r="T322" s="14">
        <v>3750915</v>
      </c>
    </row>
    <row r="323" spans="2:20" ht="15" hidden="1" x14ac:dyDescent="0.25">
      <c r="B323" s="28">
        <v>42349</v>
      </c>
      <c r="C323" s="29">
        <v>603</v>
      </c>
      <c r="D323" s="124"/>
      <c r="E323" s="124"/>
      <c r="F323" s="29">
        <v>1</v>
      </c>
      <c r="G323" s="29"/>
      <c r="H323" s="29"/>
      <c r="I323" s="29" t="s">
        <v>240</v>
      </c>
      <c r="J323" s="29" t="s">
        <v>277</v>
      </c>
      <c r="K323" s="30"/>
      <c r="L323" s="32" t="s">
        <v>798</v>
      </c>
      <c r="M323" s="32" t="s">
        <v>238</v>
      </c>
      <c r="N323" s="29">
        <v>2016</v>
      </c>
      <c r="O323" s="29" t="s">
        <v>799</v>
      </c>
      <c r="P323" s="113">
        <v>195604</v>
      </c>
      <c r="Q323" s="113">
        <v>31296.639999999999</v>
      </c>
      <c r="R323" s="114">
        <v>226900.64</v>
      </c>
      <c r="S323" s="14" t="s">
        <v>800</v>
      </c>
      <c r="T323" s="14">
        <v>3721884</v>
      </c>
    </row>
    <row r="324" spans="2:20" ht="15" hidden="1" x14ac:dyDescent="0.25">
      <c r="B324" s="28">
        <v>42349</v>
      </c>
      <c r="C324" s="29">
        <v>647</v>
      </c>
      <c r="D324" s="124"/>
      <c r="E324" s="124"/>
      <c r="F324" s="29">
        <v>1</v>
      </c>
      <c r="G324" s="29"/>
      <c r="H324" s="29"/>
      <c r="I324" s="29" t="s">
        <v>240</v>
      </c>
      <c r="J324" s="29" t="s">
        <v>236</v>
      </c>
      <c r="K324" s="30"/>
      <c r="L324" s="32" t="s">
        <v>801</v>
      </c>
      <c r="M324" s="32" t="s">
        <v>284</v>
      </c>
      <c r="N324" s="29">
        <v>2016</v>
      </c>
      <c r="O324" s="29" t="s">
        <v>802</v>
      </c>
      <c r="P324" s="113">
        <v>180948.28</v>
      </c>
      <c r="Q324" s="113">
        <v>28951.72</v>
      </c>
      <c r="R324" s="114">
        <v>209900</v>
      </c>
      <c r="S324" s="14" t="s">
        <v>803</v>
      </c>
      <c r="T324" s="14">
        <v>3516295</v>
      </c>
    </row>
    <row r="325" spans="2:20" ht="15" hidden="1" x14ac:dyDescent="0.25">
      <c r="B325" s="28">
        <v>42352</v>
      </c>
      <c r="C325" s="29"/>
      <c r="D325" s="124"/>
      <c r="E325" s="124">
        <v>148</v>
      </c>
      <c r="F325" s="29">
        <v>1</v>
      </c>
      <c r="G325" s="29" t="s">
        <v>347</v>
      </c>
      <c r="H325" s="29"/>
      <c r="I325" s="29" t="s">
        <v>240</v>
      </c>
      <c r="J325" s="29" t="s">
        <v>236</v>
      </c>
      <c r="K325" s="30"/>
      <c r="L325" s="32" t="s">
        <v>804</v>
      </c>
      <c r="M325" s="32" t="s">
        <v>238</v>
      </c>
      <c r="N325" s="29">
        <v>2014</v>
      </c>
      <c r="O325" s="29" t="s">
        <v>805</v>
      </c>
      <c r="P325" s="113">
        <v>88362.07</v>
      </c>
      <c r="Q325" s="113">
        <v>14137.93</v>
      </c>
      <c r="R325" s="114">
        <v>102500</v>
      </c>
      <c r="S325" s="14" t="s">
        <v>806</v>
      </c>
    </row>
    <row r="326" spans="2:20" ht="15" hidden="1" x14ac:dyDescent="0.25">
      <c r="B326" s="28">
        <v>42352</v>
      </c>
      <c r="C326" s="29">
        <v>604</v>
      </c>
      <c r="D326" s="124"/>
      <c r="E326" s="124"/>
      <c r="F326" s="29">
        <v>1</v>
      </c>
      <c r="G326" s="29"/>
      <c r="H326" s="29"/>
      <c r="I326" s="29" t="s">
        <v>240</v>
      </c>
      <c r="J326" s="29" t="s">
        <v>277</v>
      </c>
      <c r="K326" s="30"/>
      <c r="L326" s="32" t="s">
        <v>807</v>
      </c>
      <c r="M326" s="32" t="s">
        <v>359</v>
      </c>
      <c r="N326" s="29">
        <v>2016</v>
      </c>
      <c r="O326" s="29" t="s">
        <v>808</v>
      </c>
      <c r="P326" s="113">
        <v>133794</v>
      </c>
      <c r="Q326" s="113">
        <v>21407.040000000001</v>
      </c>
      <c r="R326" s="114">
        <v>155201.04</v>
      </c>
      <c r="S326" s="14" t="s">
        <v>809</v>
      </c>
      <c r="T326" s="14">
        <v>3721882</v>
      </c>
    </row>
    <row r="327" spans="2:20" ht="15" hidden="1" x14ac:dyDescent="0.25">
      <c r="B327" s="28">
        <v>42352</v>
      </c>
      <c r="C327" s="29">
        <v>619</v>
      </c>
      <c r="D327" s="124"/>
      <c r="E327" s="124"/>
      <c r="F327" s="29">
        <v>1</v>
      </c>
      <c r="G327" s="29"/>
      <c r="H327" s="29"/>
      <c r="I327" s="29" t="s">
        <v>240</v>
      </c>
      <c r="J327" s="29" t="s">
        <v>236</v>
      </c>
      <c r="K327" s="30"/>
      <c r="L327" s="32" t="s">
        <v>810</v>
      </c>
      <c r="M327" s="32" t="s">
        <v>284</v>
      </c>
      <c r="N327" s="29">
        <v>2016</v>
      </c>
      <c r="O327" s="29" t="s">
        <v>229</v>
      </c>
      <c r="P327" s="113">
        <v>176780.17</v>
      </c>
      <c r="Q327" s="113">
        <v>28284.83</v>
      </c>
      <c r="R327" s="114">
        <v>205065</v>
      </c>
      <c r="S327" s="14" t="s">
        <v>811</v>
      </c>
      <c r="T327" s="14">
        <v>3730305</v>
      </c>
    </row>
    <row r="328" spans="2:20" ht="15" hidden="1" x14ac:dyDescent="0.25">
      <c r="B328" s="28">
        <v>42353</v>
      </c>
      <c r="C328" s="29">
        <v>550</v>
      </c>
      <c r="D328" s="124"/>
      <c r="E328" s="124"/>
      <c r="F328" s="29">
        <v>1</v>
      </c>
      <c r="G328" s="29" t="s">
        <v>357</v>
      </c>
      <c r="H328" s="29" t="s">
        <v>251</v>
      </c>
      <c r="I328" s="29" t="s">
        <v>235</v>
      </c>
      <c r="J328" s="29" t="s">
        <v>288</v>
      </c>
      <c r="K328" s="30"/>
      <c r="L328" s="32" t="s">
        <v>812</v>
      </c>
      <c r="M328" s="32" t="s">
        <v>359</v>
      </c>
      <c r="N328" s="29">
        <v>2016</v>
      </c>
      <c r="O328" s="29" t="s">
        <v>167</v>
      </c>
      <c r="P328" s="113">
        <v>128879.03</v>
      </c>
      <c r="Q328" s="113">
        <v>20620.64</v>
      </c>
      <c r="R328" s="114">
        <v>149499.67000000001</v>
      </c>
      <c r="S328" s="14" t="s">
        <v>813</v>
      </c>
    </row>
    <row r="329" spans="2:20" ht="15" hidden="1" x14ac:dyDescent="0.25">
      <c r="B329" s="28">
        <v>42353</v>
      </c>
      <c r="C329" s="29">
        <v>481</v>
      </c>
      <c r="D329" s="124"/>
      <c r="E329" s="124"/>
      <c r="F329" s="29">
        <v>1</v>
      </c>
      <c r="G329" s="29" t="s">
        <v>357</v>
      </c>
      <c r="H329" s="29" t="s">
        <v>251</v>
      </c>
      <c r="I329" s="29" t="s">
        <v>235</v>
      </c>
      <c r="J329" s="29" t="s">
        <v>288</v>
      </c>
      <c r="K329" s="30"/>
      <c r="L329" s="32" t="s">
        <v>814</v>
      </c>
      <c r="M329" s="32" t="s">
        <v>284</v>
      </c>
      <c r="N329" s="29">
        <v>2016</v>
      </c>
      <c r="O329" s="29" t="s">
        <v>815</v>
      </c>
      <c r="P329" s="113">
        <v>181163.79</v>
      </c>
      <c r="Q329" s="113">
        <v>28986.21</v>
      </c>
      <c r="R329" s="114">
        <v>210150</v>
      </c>
      <c r="S329" s="14" t="s">
        <v>816</v>
      </c>
    </row>
    <row r="330" spans="2:20" ht="15" hidden="1" x14ac:dyDescent="0.25">
      <c r="B330" s="28">
        <v>42353</v>
      </c>
      <c r="C330" s="29">
        <v>282</v>
      </c>
      <c r="D330" s="124"/>
      <c r="E330" s="124"/>
      <c r="F330" s="29">
        <v>1</v>
      </c>
      <c r="G330" s="29"/>
      <c r="H330" s="29"/>
      <c r="I330" s="29" t="s">
        <v>240</v>
      </c>
      <c r="J330" s="29" t="s">
        <v>341</v>
      </c>
      <c r="K330" s="30"/>
      <c r="L330" s="32" t="s">
        <v>817</v>
      </c>
      <c r="M330" s="32" t="s">
        <v>238</v>
      </c>
      <c r="N330" s="29">
        <v>2016</v>
      </c>
      <c r="O330" s="29" t="s">
        <v>818</v>
      </c>
      <c r="P330" s="113">
        <v>245129.31</v>
      </c>
      <c r="Q330" s="113">
        <v>39220.69</v>
      </c>
      <c r="R330" s="114">
        <v>284350</v>
      </c>
      <c r="S330" s="14" t="s">
        <v>819</v>
      </c>
      <c r="T330" s="14">
        <v>3451147</v>
      </c>
    </row>
    <row r="331" spans="2:20" ht="15" hidden="1" x14ac:dyDescent="0.25">
      <c r="B331" s="28">
        <v>42353</v>
      </c>
      <c r="C331" s="29">
        <v>482</v>
      </c>
      <c r="D331" s="124"/>
      <c r="E331" s="124"/>
      <c r="F331" s="29">
        <v>1</v>
      </c>
      <c r="G331" s="29"/>
      <c r="H331" s="29"/>
      <c r="I331" s="29" t="s">
        <v>235</v>
      </c>
      <c r="J331" s="29" t="s">
        <v>236</v>
      </c>
      <c r="K331" s="30"/>
      <c r="L331" s="32" t="s">
        <v>820</v>
      </c>
      <c r="M331" s="32" t="s">
        <v>284</v>
      </c>
      <c r="N331" s="29">
        <v>2016</v>
      </c>
      <c r="O331" s="29" t="s">
        <v>821</v>
      </c>
      <c r="P331" s="113">
        <v>160505.17000000001</v>
      </c>
      <c r="Q331" s="113">
        <v>25680.83</v>
      </c>
      <c r="R331" s="114">
        <v>186186</v>
      </c>
      <c r="S331" s="14" t="s">
        <v>822</v>
      </c>
      <c r="T331" s="14">
        <v>3636241</v>
      </c>
    </row>
    <row r="332" spans="2:20" ht="15" hidden="1" x14ac:dyDescent="0.25">
      <c r="B332" s="28">
        <v>42353</v>
      </c>
      <c r="C332" s="29">
        <v>631</v>
      </c>
      <c r="D332" s="124"/>
      <c r="E332" s="124"/>
      <c r="F332" s="29">
        <v>1</v>
      </c>
      <c r="G332" s="29"/>
      <c r="H332" s="29"/>
      <c r="I332" s="29" t="s">
        <v>240</v>
      </c>
      <c r="J332" s="29" t="s">
        <v>377</v>
      </c>
      <c r="K332" s="30"/>
      <c r="L332" s="32" t="s">
        <v>823</v>
      </c>
      <c r="M332" s="32" t="s">
        <v>238</v>
      </c>
      <c r="N332" s="29">
        <v>2016</v>
      </c>
      <c r="O332" s="29" t="s">
        <v>824</v>
      </c>
      <c r="P332" s="113">
        <v>276551.71999999997</v>
      </c>
      <c r="Q332" s="113">
        <v>44248.28</v>
      </c>
      <c r="R332" s="114">
        <v>320800</v>
      </c>
      <c r="S332" s="14" t="s">
        <v>825</v>
      </c>
      <c r="T332" s="14">
        <v>3748293</v>
      </c>
    </row>
    <row r="333" spans="2:20" ht="15" hidden="1" x14ac:dyDescent="0.25">
      <c r="B333" s="28">
        <v>42353</v>
      </c>
      <c r="C333" s="29">
        <v>600</v>
      </c>
      <c r="D333" s="124"/>
      <c r="E333" s="124"/>
      <c r="F333" s="29">
        <v>1</v>
      </c>
      <c r="G333" s="29"/>
      <c r="H333" s="29"/>
      <c r="I333" s="29" t="s">
        <v>240</v>
      </c>
      <c r="J333" s="29" t="s">
        <v>341</v>
      </c>
      <c r="K333" s="30"/>
      <c r="L333" s="32" t="s">
        <v>826</v>
      </c>
      <c r="M333" s="32" t="s">
        <v>238</v>
      </c>
      <c r="N333" s="29">
        <v>2016</v>
      </c>
      <c r="O333" s="29" t="s">
        <v>827</v>
      </c>
      <c r="P333" s="113">
        <v>195604</v>
      </c>
      <c r="Q333" s="113">
        <v>31296.639999999999</v>
      </c>
      <c r="R333" s="114">
        <v>226900.64</v>
      </c>
      <c r="S333" s="14" t="s">
        <v>828</v>
      </c>
      <c r="T333" s="14">
        <v>3715731</v>
      </c>
    </row>
    <row r="334" spans="2:20" ht="15" hidden="1" x14ac:dyDescent="0.25">
      <c r="B334" s="28">
        <v>42353</v>
      </c>
      <c r="C334" s="29">
        <v>569</v>
      </c>
      <c r="D334" s="124"/>
      <c r="E334" s="124"/>
      <c r="F334" s="29">
        <v>1</v>
      </c>
      <c r="G334" s="29" t="s">
        <v>357</v>
      </c>
      <c r="H334" s="29" t="s">
        <v>251</v>
      </c>
      <c r="I334" s="29" t="s">
        <v>235</v>
      </c>
      <c r="J334" s="29" t="s">
        <v>288</v>
      </c>
      <c r="K334" s="30"/>
      <c r="L334" s="32" t="s">
        <v>829</v>
      </c>
      <c r="M334" s="32" t="s">
        <v>312</v>
      </c>
      <c r="N334" s="29">
        <v>2016</v>
      </c>
      <c r="O334" s="29" t="s">
        <v>107</v>
      </c>
      <c r="P334" s="113">
        <v>166013.35999999999</v>
      </c>
      <c r="Q334" s="113">
        <v>26562.14</v>
      </c>
      <c r="R334" s="114">
        <v>192575.5</v>
      </c>
      <c r="S334" s="14" t="s">
        <v>830</v>
      </c>
    </row>
    <row r="335" spans="2:20" ht="15" hidden="1" x14ac:dyDescent="0.25">
      <c r="B335" s="28">
        <v>42353</v>
      </c>
      <c r="C335" s="29">
        <v>447</v>
      </c>
      <c r="D335" s="124"/>
      <c r="E335" s="124"/>
      <c r="F335" s="29">
        <v>1</v>
      </c>
      <c r="G335" s="29"/>
      <c r="H335" s="29"/>
      <c r="I335" s="29" t="s">
        <v>240</v>
      </c>
      <c r="J335" s="29" t="s">
        <v>236</v>
      </c>
      <c r="K335" s="30"/>
      <c r="L335" s="32" t="s">
        <v>831</v>
      </c>
      <c r="M335" s="32" t="s">
        <v>238</v>
      </c>
      <c r="N335" s="29">
        <v>2016</v>
      </c>
      <c r="O335" s="29" t="s">
        <v>832</v>
      </c>
      <c r="P335" s="113">
        <v>229860.34</v>
      </c>
      <c r="Q335" s="113">
        <v>36777.660000000003</v>
      </c>
      <c r="R335" s="114">
        <v>266638</v>
      </c>
      <c r="S335" s="14" t="s">
        <v>833</v>
      </c>
      <c r="T335" s="14">
        <v>3615033</v>
      </c>
    </row>
    <row r="336" spans="2:20" ht="15" hidden="1" x14ac:dyDescent="0.25">
      <c r="B336" s="28">
        <v>42353</v>
      </c>
      <c r="C336" s="29">
        <v>646</v>
      </c>
      <c r="D336" s="124"/>
      <c r="E336" s="124"/>
      <c r="F336" s="29">
        <v>1</v>
      </c>
      <c r="G336" s="29"/>
      <c r="H336" s="29"/>
      <c r="I336" s="29" t="s">
        <v>240</v>
      </c>
      <c r="J336" s="29" t="s">
        <v>236</v>
      </c>
      <c r="K336" s="30"/>
      <c r="L336" s="32" t="s">
        <v>834</v>
      </c>
      <c r="M336" s="32" t="s">
        <v>284</v>
      </c>
      <c r="N336" s="29">
        <v>2016</v>
      </c>
      <c r="O336" s="29" t="s">
        <v>835</v>
      </c>
      <c r="P336" s="113">
        <v>146465.51999999999</v>
      </c>
      <c r="Q336" s="113">
        <v>23434.48</v>
      </c>
      <c r="R336" s="114">
        <v>169900</v>
      </c>
      <c r="S336" s="14" t="s">
        <v>836</v>
      </c>
      <c r="T336" s="14">
        <v>3756418</v>
      </c>
    </row>
    <row r="337" spans="2:20" ht="15" hidden="1" x14ac:dyDescent="0.25">
      <c r="B337" s="28">
        <v>42354</v>
      </c>
      <c r="C337" s="29">
        <v>393</v>
      </c>
      <c r="D337" s="124"/>
      <c r="E337" s="124"/>
      <c r="F337" s="29">
        <v>1</v>
      </c>
      <c r="G337" s="29"/>
      <c r="H337" s="29"/>
      <c r="I337" s="29" t="s">
        <v>240</v>
      </c>
      <c r="J337" s="29" t="s">
        <v>341</v>
      </c>
      <c r="K337" s="30"/>
      <c r="L337" s="32" t="s">
        <v>837</v>
      </c>
      <c r="M337" s="32" t="s">
        <v>312</v>
      </c>
      <c r="N337" s="29">
        <v>2015</v>
      </c>
      <c r="O337" s="29" t="s">
        <v>838</v>
      </c>
      <c r="P337" s="113">
        <v>171035</v>
      </c>
      <c r="Q337" s="113">
        <v>27365.599999999999</v>
      </c>
      <c r="R337" s="114">
        <v>198400.6</v>
      </c>
      <c r="S337" s="14" t="s">
        <v>839</v>
      </c>
      <c r="T337" s="14">
        <v>3571295</v>
      </c>
    </row>
    <row r="338" spans="2:20" ht="15" hidden="1" x14ac:dyDescent="0.25">
      <c r="B338" s="28">
        <v>42354</v>
      </c>
      <c r="C338" s="29">
        <v>189</v>
      </c>
      <c r="D338" s="124"/>
      <c r="E338" s="124"/>
      <c r="F338" s="29">
        <v>1</v>
      </c>
      <c r="G338" s="29"/>
      <c r="H338" s="29"/>
      <c r="I338" s="29" t="s">
        <v>240</v>
      </c>
      <c r="J338" s="29" t="s">
        <v>341</v>
      </c>
      <c r="K338" s="30"/>
      <c r="L338" s="32" t="s">
        <v>840</v>
      </c>
      <c r="M338" s="32" t="s">
        <v>238</v>
      </c>
      <c r="N338" s="29">
        <v>2015</v>
      </c>
      <c r="O338" s="29" t="s">
        <v>841</v>
      </c>
      <c r="P338" s="113">
        <v>246293.86</v>
      </c>
      <c r="Q338" s="113">
        <v>39407.019999999997</v>
      </c>
      <c r="R338" s="114">
        <v>285700.88</v>
      </c>
      <c r="S338" s="14" t="s">
        <v>842</v>
      </c>
      <c r="T338" s="14">
        <v>3373853</v>
      </c>
    </row>
    <row r="339" spans="2:20" ht="15" hidden="1" x14ac:dyDescent="0.25">
      <c r="B339" s="28">
        <v>42354</v>
      </c>
      <c r="C339" s="29">
        <v>586</v>
      </c>
      <c r="D339" s="124"/>
      <c r="E339" s="124"/>
      <c r="F339" s="29">
        <v>1</v>
      </c>
      <c r="G339" s="29"/>
      <c r="H339" s="29"/>
      <c r="I339" s="29" t="s">
        <v>240</v>
      </c>
      <c r="J339" s="29" t="s">
        <v>277</v>
      </c>
      <c r="K339" s="30"/>
      <c r="L339" s="32" t="s">
        <v>843</v>
      </c>
      <c r="M339" s="32" t="s">
        <v>238</v>
      </c>
      <c r="N339" s="29">
        <v>2016</v>
      </c>
      <c r="O339" s="29" t="s">
        <v>844</v>
      </c>
      <c r="P339" s="113">
        <v>195604</v>
      </c>
      <c r="Q339" s="113">
        <v>31296.639999999999</v>
      </c>
      <c r="R339" s="114">
        <v>226900.64</v>
      </c>
      <c r="S339" s="14" t="s">
        <v>845</v>
      </c>
      <c r="T339" s="14">
        <v>3694274</v>
      </c>
    </row>
    <row r="340" spans="2:20" ht="15" hidden="1" x14ac:dyDescent="0.25">
      <c r="B340" s="28">
        <v>42354</v>
      </c>
      <c r="C340" s="29"/>
      <c r="D340" s="124"/>
      <c r="E340" s="124">
        <v>10</v>
      </c>
      <c r="F340" s="29">
        <v>1</v>
      </c>
      <c r="G340" s="29" t="s">
        <v>347</v>
      </c>
      <c r="H340" s="29"/>
      <c r="I340" s="29" t="s">
        <v>240</v>
      </c>
      <c r="J340" s="29" t="s">
        <v>277</v>
      </c>
      <c r="K340" s="30"/>
      <c r="L340" s="32" t="s">
        <v>846</v>
      </c>
      <c r="M340" s="32" t="s">
        <v>355</v>
      </c>
      <c r="N340" s="29">
        <v>2014</v>
      </c>
      <c r="O340" s="29" t="s">
        <v>847</v>
      </c>
      <c r="P340" s="113">
        <v>255172.41</v>
      </c>
      <c r="Q340" s="113">
        <v>40827.589999999997</v>
      </c>
      <c r="R340" s="114">
        <v>296000</v>
      </c>
      <c r="S340" s="14" t="s">
        <v>848</v>
      </c>
    </row>
    <row r="341" spans="2:20" ht="15" hidden="1" x14ac:dyDescent="0.25">
      <c r="B341" s="28">
        <v>42355</v>
      </c>
      <c r="C341" s="29">
        <v>553</v>
      </c>
      <c r="D341" s="124"/>
      <c r="E341" s="124"/>
      <c r="F341" s="29">
        <v>1</v>
      </c>
      <c r="G341" s="29"/>
      <c r="H341" s="29"/>
      <c r="I341" s="29" t="s">
        <v>240</v>
      </c>
      <c r="J341" s="29" t="s">
        <v>277</v>
      </c>
      <c r="K341" s="30"/>
      <c r="L341" s="32" t="s">
        <v>849</v>
      </c>
      <c r="M341" s="32" t="s">
        <v>265</v>
      </c>
      <c r="N341" s="29">
        <v>2016</v>
      </c>
      <c r="O341" s="29" t="s">
        <v>175</v>
      </c>
      <c r="P341" s="113">
        <v>224051.32</v>
      </c>
      <c r="Q341" s="113">
        <v>35848.21</v>
      </c>
      <c r="R341" s="114">
        <v>259899.53</v>
      </c>
      <c r="S341" s="14" t="s">
        <v>850</v>
      </c>
      <c r="T341" s="14">
        <v>3689038</v>
      </c>
    </row>
    <row r="342" spans="2:20" ht="15" hidden="1" x14ac:dyDescent="0.25">
      <c r="B342" s="28">
        <v>42355</v>
      </c>
      <c r="C342" s="29">
        <v>624</v>
      </c>
      <c r="D342" s="124"/>
      <c r="E342" s="124"/>
      <c r="F342" s="29">
        <v>1</v>
      </c>
      <c r="G342" s="29"/>
      <c r="H342" s="29"/>
      <c r="I342" s="29" t="s">
        <v>240</v>
      </c>
      <c r="J342" s="29" t="s">
        <v>277</v>
      </c>
      <c r="K342" s="30"/>
      <c r="L342" s="32" t="s">
        <v>851</v>
      </c>
      <c r="M342" s="32" t="s">
        <v>359</v>
      </c>
      <c r="N342" s="29">
        <v>2016</v>
      </c>
      <c r="O342" s="29" t="s">
        <v>852</v>
      </c>
      <c r="P342" s="113">
        <v>126466</v>
      </c>
      <c r="Q342" s="113">
        <v>20234.560000000001</v>
      </c>
      <c r="R342" s="114">
        <v>146700.56</v>
      </c>
      <c r="S342" s="14" t="s">
        <v>853</v>
      </c>
      <c r="T342" s="14">
        <v>3738578</v>
      </c>
    </row>
    <row r="343" spans="2:20" ht="15" hidden="1" x14ac:dyDescent="0.25">
      <c r="B343" s="28">
        <v>42355</v>
      </c>
      <c r="C343" s="29"/>
      <c r="D343" s="124"/>
      <c r="E343" s="124">
        <v>145</v>
      </c>
      <c r="F343" s="29">
        <v>1</v>
      </c>
      <c r="G343" s="29" t="s">
        <v>347</v>
      </c>
      <c r="H343" s="29"/>
      <c r="I343" s="29" t="s">
        <v>240</v>
      </c>
      <c r="J343" s="29" t="s">
        <v>236</v>
      </c>
      <c r="K343" s="30"/>
      <c r="L343" s="32" t="s">
        <v>854</v>
      </c>
      <c r="M343" s="32" t="s">
        <v>312</v>
      </c>
      <c r="N343" s="29">
        <v>2015</v>
      </c>
      <c r="O343" s="29" t="s">
        <v>855</v>
      </c>
      <c r="P343" s="113">
        <v>133620.69</v>
      </c>
      <c r="Q343" s="113">
        <v>21379.31</v>
      </c>
      <c r="R343" s="114">
        <v>155000</v>
      </c>
      <c r="S343" s="14" t="s">
        <v>856</v>
      </c>
    </row>
    <row r="344" spans="2:20" ht="15" hidden="1" x14ac:dyDescent="0.25">
      <c r="B344" s="28">
        <v>42355</v>
      </c>
      <c r="C344" s="29">
        <v>655</v>
      </c>
      <c r="D344" s="124"/>
      <c r="E344" s="124"/>
      <c r="F344" s="29">
        <v>1</v>
      </c>
      <c r="G344" s="29"/>
      <c r="H344" s="29"/>
      <c r="I344" s="29" t="s">
        <v>240</v>
      </c>
      <c r="J344" s="29" t="s">
        <v>236</v>
      </c>
      <c r="K344" s="30"/>
      <c r="L344" s="32" t="s">
        <v>857</v>
      </c>
      <c r="M344" s="32" t="s">
        <v>238</v>
      </c>
      <c r="N344" s="29">
        <v>2016</v>
      </c>
      <c r="O344" s="29" t="s">
        <v>858</v>
      </c>
      <c r="P344" s="113">
        <v>180426.72</v>
      </c>
      <c r="Q344" s="113">
        <v>28868.28</v>
      </c>
      <c r="R344" s="114">
        <v>209295</v>
      </c>
      <c r="S344" s="14" t="s">
        <v>859</v>
      </c>
      <c r="T344" s="14">
        <v>3770519</v>
      </c>
    </row>
    <row r="345" spans="2:20" ht="15" hidden="1" x14ac:dyDescent="0.25">
      <c r="B345" s="28">
        <v>42355</v>
      </c>
      <c r="C345" s="29">
        <v>613</v>
      </c>
      <c r="D345" s="124"/>
      <c r="E345" s="124"/>
      <c r="F345" s="29">
        <v>1</v>
      </c>
      <c r="G345" s="29"/>
      <c r="H345" s="29"/>
      <c r="I345" s="29" t="s">
        <v>240</v>
      </c>
      <c r="J345" s="29" t="s">
        <v>341</v>
      </c>
      <c r="K345" s="30"/>
      <c r="L345" s="32" t="s">
        <v>860</v>
      </c>
      <c r="M345" s="32" t="s">
        <v>238</v>
      </c>
      <c r="N345" s="29">
        <v>2016</v>
      </c>
      <c r="O345" s="29" t="s">
        <v>861</v>
      </c>
      <c r="P345" s="113">
        <v>259958.23</v>
      </c>
      <c r="Q345" s="113">
        <v>41593.32</v>
      </c>
      <c r="R345" s="114">
        <v>301551.55</v>
      </c>
      <c r="S345" s="14" t="s">
        <v>862</v>
      </c>
      <c r="T345" s="14">
        <v>3730310</v>
      </c>
    </row>
    <row r="346" spans="2:20" ht="15" hidden="1" x14ac:dyDescent="0.25">
      <c r="B346" s="28">
        <v>42355</v>
      </c>
      <c r="C346" s="29">
        <v>552</v>
      </c>
      <c r="D346" s="124"/>
      <c r="E346" s="124"/>
      <c r="F346" s="29">
        <v>1</v>
      </c>
      <c r="G346" s="29" t="s">
        <v>357</v>
      </c>
      <c r="H346" s="29" t="s">
        <v>251</v>
      </c>
      <c r="I346" s="29" t="s">
        <v>235</v>
      </c>
      <c r="J346" s="29" t="s">
        <v>288</v>
      </c>
      <c r="K346" s="30"/>
      <c r="L346" s="32" t="s">
        <v>863</v>
      </c>
      <c r="M346" s="32" t="s">
        <v>265</v>
      </c>
      <c r="N346" s="29">
        <v>2016</v>
      </c>
      <c r="O346" s="29" t="s">
        <v>815</v>
      </c>
      <c r="P346" s="113">
        <v>204786.51</v>
      </c>
      <c r="Q346" s="113">
        <v>32765.84</v>
      </c>
      <c r="R346" s="114">
        <v>237552.35</v>
      </c>
      <c r="S346" s="14" t="s">
        <v>864</v>
      </c>
    </row>
    <row r="347" spans="2:20" ht="15" hidden="1" x14ac:dyDescent="0.25">
      <c r="B347" s="28">
        <v>42356</v>
      </c>
      <c r="C347" s="29">
        <v>653</v>
      </c>
      <c r="D347" s="124"/>
      <c r="E347" s="124"/>
      <c r="F347" s="29">
        <v>1</v>
      </c>
      <c r="G347" s="29"/>
      <c r="H347" s="29"/>
      <c r="I347" s="29" t="s">
        <v>235</v>
      </c>
      <c r="J347" s="29" t="s">
        <v>236</v>
      </c>
      <c r="K347" s="30"/>
      <c r="L347" s="32" t="s">
        <v>865</v>
      </c>
      <c r="M347" s="32" t="s">
        <v>318</v>
      </c>
      <c r="N347" s="29">
        <v>2016</v>
      </c>
      <c r="O347" s="29" t="s">
        <v>866</v>
      </c>
      <c r="P347" s="113">
        <v>150992.24</v>
      </c>
      <c r="Q347" s="113">
        <v>24158.76</v>
      </c>
      <c r="R347" s="114">
        <v>175151</v>
      </c>
      <c r="S347" s="14" t="s">
        <v>867</v>
      </c>
      <c r="T347" s="14">
        <v>3748502</v>
      </c>
    </row>
    <row r="348" spans="2:20" ht="15" hidden="1" x14ac:dyDescent="0.25">
      <c r="B348" s="28">
        <v>42356</v>
      </c>
      <c r="C348" s="29">
        <v>393</v>
      </c>
      <c r="D348" s="124"/>
      <c r="E348" s="124"/>
      <c r="F348" s="29">
        <v>1</v>
      </c>
      <c r="G348" s="29"/>
      <c r="H348" s="29"/>
      <c r="I348" s="29" t="s">
        <v>240</v>
      </c>
      <c r="J348" s="29" t="s">
        <v>341</v>
      </c>
      <c r="K348" s="30"/>
      <c r="L348" s="32" t="s">
        <v>837</v>
      </c>
      <c r="M348" s="32" t="s">
        <v>312</v>
      </c>
      <c r="N348" s="29">
        <v>2015</v>
      </c>
      <c r="O348" s="29" t="s">
        <v>868</v>
      </c>
      <c r="P348" s="113">
        <v>171035</v>
      </c>
      <c r="Q348" s="113">
        <v>27365.599999999999</v>
      </c>
      <c r="R348" s="114">
        <v>198400.6</v>
      </c>
      <c r="S348" s="14" t="s">
        <v>839</v>
      </c>
      <c r="T348" s="14">
        <v>3571295</v>
      </c>
    </row>
    <row r="349" spans="2:20" ht="15" hidden="1" x14ac:dyDescent="0.25">
      <c r="B349" s="28">
        <v>42356</v>
      </c>
      <c r="C349" s="29"/>
      <c r="D349" s="124"/>
      <c r="E349" s="124">
        <v>120</v>
      </c>
      <c r="F349" s="29">
        <v>1</v>
      </c>
      <c r="G349" s="29" t="s">
        <v>347</v>
      </c>
      <c r="H349" s="29"/>
      <c r="I349" s="29" t="s">
        <v>240</v>
      </c>
      <c r="J349" s="29" t="s">
        <v>277</v>
      </c>
      <c r="K349" s="30"/>
      <c r="L349" s="32" t="s">
        <v>869</v>
      </c>
      <c r="M349" s="32" t="s">
        <v>870</v>
      </c>
      <c r="N349" s="29">
        <v>2015</v>
      </c>
      <c r="O349" s="29" t="s">
        <v>871</v>
      </c>
      <c r="P349" s="113">
        <v>157758.62</v>
      </c>
      <c r="Q349" s="113">
        <v>25241.38</v>
      </c>
      <c r="R349" s="114">
        <v>183000</v>
      </c>
      <c r="S349" s="14" t="s">
        <v>872</v>
      </c>
    </row>
    <row r="350" spans="2:20" ht="15" hidden="1" x14ac:dyDescent="0.25">
      <c r="B350" s="28">
        <v>42357</v>
      </c>
      <c r="C350" s="29">
        <v>651</v>
      </c>
      <c r="D350" s="124"/>
      <c r="E350" s="124"/>
      <c r="F350" s="29">
        <v>1</v>
      </c>
      <c r="G350" s="29"/>
      <c r="H350" s="29"/>
      <c r="I350" s="29" t="s">
        <v>240</v>
      </c>
      <c r="J350" s="29" t="s">
        <v>277</v>
      </c>
      <c r="K350" s="30"/>
      <c r="L350" s="32" t="s">
        <v>873</v>
      </c>
      <c r="M350" s="32" t="s">
        <v>359</v>
      </c>
      <c r="N350" s="29">
        <v>2016</v>
      </c>
      <c r="O350" s="29" t="s">
        <v>874</v>
      </c>
      <c r="P350" s="113">
        <v>126466.34</v>
      </c>
      <c r="Q350" s="113">
        <v>20234.61</v>
      </c>
      <c r="R350" s="114">
        <v>146700.95000000001</v>
      </c>
      <c r="S350" s="14" t="s">
        <v>875</v>
      </c>
      <c r="T350" s="14">
        <v>3715999</v>
      </c>
    </row>
    <row r="351" spans="2:20" ht="15" hidden="1" x14ac:dyDescent="0.25">
      <c r="B351" s="28">
        <v>42357</v>
      </c>
      <c r="C351" s="29">
        <v>634</v>
      </c>
      <c r="D351" s="124"/>
      <c r="E351" s="124"/>
      <c r="F351" s="29">
        <v>1</v>
      </c>
      <c r="G351" s="29"/>
      <c r="H351" s="29"/>
      <c r="I351" s="29" t="s">
        <v>240</v>
      </c>
      <c r="J351" s="29" t="s">
        <v>236</v>
      </c>
      <c r="K351" s="30"/>
      <c r="L351" s="32" t="s">
        <v>876</v>
      </c>
      <c r="M351" s="32" t="s">
        <v>238</v>
      </c>
      <c r="N351" s="29">
        <v>2016</v>
      </c>
      <c r="O351" s="29" t="s">
        <v>877</v>
      </c>
      <c r="P351" s="113">
        <v>185258.62</v>
      </c>
      <c r="Q351" s="113">
        <v>29641.38</v>
      </c>
      <c r="R351" s="114">
        <v>214900</v>
      </c>
      <c r="S351" s="14" t="s">
        <v>878</v>
      </c>
      <c r="T351" s="14">
        <v>3748290</v>
      </c>
    </row>
    <row r="352" spans="2:20" ht="15" hidden="1" x14ac:dyDescent="0.25">
      <c r="B352" s="28">
        <v>42357</v>
      </c>
      <c r="C352" s="29">
        <v>644</v>
      </c>
      <c r="D352" s="124"/>
      <c r="E352" s="124"/>
      <c r="F352" s="29">
        <v>1</v>
      </c>
      <c r="G352" s="29"/>
      <c r="H352" s="29"/>
      <c r="I352" s="29" t="s">
        <v>240</v>
      </c>
      <c r="J352" s="29" t="s">
        <v>277</v>
      </c>
      <c r="K352" s="30"/>
      <c r="L352" s="32" t="s">
        <v>879</v>
      </c>
      <c r="M352" s="32" t="s">
        <v>284</v>
      </c>
      <c r="N352" s="29">
        <v>2016</v>
      </c>
      <c r="O352" s="29" t="s">
        <v>880</v>
      </c>
      <c r="P352" s="113">
        <v>160506</v>
      </c>
      <c r="Q352" s="113">
        <v>25680.959999999999</v>
      </c>
      <c r="R352" s="114">
        <v>186186.96</v>
      </c>
      <c r="S352" s="14" t="s">
        <v>881</v>
      </c>
      <c r="T352" s="14">
        <v>3750916</v>
      </c>
    </row>
    <row r="353" spans="2:20" ht="15" hidden="1" x14ac:dyDescent="0.25">
      <c r="B353" s="28">
        <v>42357</v>
      </c>
      <c r="C353" s="29">
        <v>617</v>
      </c>
      <c r="D353" s="124"/>
      <c r="E353" s="124"/>
      <c r="F353" s="29">
        <v>1</v>
      </c>
      <c r="G353" s="29" t="s">
        <v>357</v>
      </c>
      <c r="H353" s="29" t="s">
        <v>251</v>
      </c>
      <c r="I353" s="29" t="s">
        <v>235</v>
      </c>
      <c r="J353" s="29" t="s">
        <v>288</v>
      </c>
      <c r="K353" s="30"/>
      <c r="L353" s="32" t="s">
        <v>882</v>
      </c>
      <c r="M353" s="32" t="s">
        <v>284</v>
      </c>
      <c r="N353" s="29">
        <v>2016</v>
      </c>
      <c r="O353" s="29" t="s">
        <v>883</v>
      </c>
      <c r="P353" s="113">
        <v>148376.70000000001</v>
      </c>
      <c r="Q353" s="113">
        <v>23740.27</v>
      </c>
      <c r="R353" s="114">
        <v>172116.97</v>
      </c>
      <c r="S353" s="14" t="s">
        <v>884</v>
      </c>
    </row>
    <row r="354" spans="2:20" ht="15" hidden="1" x14ac:dyDescent="0.25">
      <c r="B354" s="28">
        <v>42359</v>
      </c>
      <c r="C354" s="29"/>
      <c r="D354" s="124"/>
      <c r="E354" s="124">
        <v>149</v>
      </c>
      <c r="F354" s="29">
        <v>1</v>
      </c>
      <c r="G354" s="29" t="s">
        <v>347</v>
      </c>
      <c r="H354" s="29"/>
      <c r="I354" s="29" t="s">
        <v>240</v>
      </c>
      <c r="J354" s="29" t="s">
        <v>236</v>
      </c>
      <c r="K354" s="30"/>
      <c r="L354" s="32" t="s">
        <v>885</v>
      </c>
      <c r="M354" s="32" t="s">
        <v>886</v>
      </c>
      <c r="N354" s="29">
        <v>2012</v>
      </c>
      <c r="O354" s="29" t="s">
        <v>887</v>
      </c>
      <c r="P354" s="113">
        <v>213275.86</v>
      </c>
      <c r="Q354" s="113">
        <v>3724.14</v>
      </c>
      <c r="R354" s="114">
        <v>217000</v>
      </c>
      <c r="S354" s="14" t="s">
        <v>888</v>
      </c>
    </row>
    <row r="355" spans="2:20" ht="15" hidden="1" x14ac:dyDescent="0.25">
      <c r="B355" s="28">
        <v>42359</v>
      </c>
      <c r="C355" s="29"/>
      <c r="D355" s="124"/>
      <c r="E355" s="124">
        <v>153</v>
      </c>
      <c r="F355" s="29">
        <v>1</v>
      </c>
      <c r="G355" s="29" t="s">
        <v>347</v>
      </c>
      <c r="H355" s="29"/>
      <c r="I355" s="29" t="s">
        <v>240</v>
      </c>
      <c r="J355" s="29" t="s">
        <v>236</v>
      </c>
      <c r="K355" s="30"/>
      <c r="L355" s="32" t="s">
        <v>889</v>
      </c>
      <c r="M355" s="32" t="s">
        <v>359</v>
      </c>
      <c r="N355" s="29">
        <v>2013</v>
      </c>
      <c r="O355" s="29" t="s">
        <v>890</v>
      </c>
      <c r="P355" s="113">
        <v>72413.789999999994</v>
      </c>
      <c r="Q355" s="113">
        <v>11586.21</v>
      </c>
      <c r="R355" s="114">
        <v>84000</v>
      </c>
      <c r="S355" s="14" t="s">
        <v>891</v>
      </c>
    </row>
    <row r="356" spans="2:20" ht="15" hidden="1" x14ac:dyDescent="0.25">
      <c r="B356" s="28">
        <v>42359</v>
      </c>
      <c r="C356" s="29">
        <v>614</v>
      </c>
      <c r="D356" s="124"/>
      <c r="E356" s="124"/>
      <c r="F356" s="29">
        <v>1</v>
      </c>
      <c r="G356" s="29"/>
      <c r="H356" s="29"/>
      <c r="I356" s="29" t="s">
        <v>240</v>
      </c>
      <c r="J356" s="29" t="s">
        <v>341</v>
      </c>
      <c r="K356" s="30"/>
      <c r="L356" s="32" t="s">
        <v>892</v>
      </c>
      <c r="M356" s="32" t="s">
        <v>265</v>
      </c>
      <c r="N356" s="29">
        <v>2016</v>
      </c>
      <c r="O356" s="29" t="s">
        <v>893</v>
      </c>
      <c r="P356" s="113">
        <v>264416.36</v>
      </c>
      <c r="Q356" s="113">
        <v>42306.62</v>
      </c>
      <c r="R356" s="114">
        <v>306722.98</v>
      </c>
      <c r="S356" s="14" t="s">
        <v>894</v>
      </c>
      <c r="T356" s="14">
        <v>3656074</v>
      </c>
    </row>
    <row r="357" spans="2:20" ht="15" hidden="1" x14ac:dyDescent="0.25">
      <c r="B357" s="28">
        <v>42359</v>
      </c>
      <c r="C357" s="29">
        <v>558</v>
      </c>
      <c r="D357" s="124"/>
      <c r="E357" s="124"/>
      <c r="F357" s="29">
        <v>1</v>
      </c>
      <c r="G357" s="29"/>
      <c r="H357" s="29"/>
      <c r="I357" s="29" t="s">
        <v>235</v>
      </c>
      <c r="J357" s="29" t="s">
        <v>236</v>
      </c>
      <c r="K357" s="30"/>
      <c r="L357" s="32" t="s">
        <v>895</v>
      </c>
      <c r="M357" s="32" t="s">
        <v>265</v>
      </c>
      <c r="N357" s="29">
        <v>2016</v>
      </c>
      <c r="O357" s="29" t="s">
        <v>896</v>
      </c>
      <c r="P357" s="113">
        <v>259094.03</v>
      </c>
      <c r="Q357" s="113">
        <v>41455.050000000003</v>
      </c>
      <c r="R357" s="114">
        <v>300549.08</v>
      </c>
      <c r="S357" s="14" t="s">
        <v>897</v>
      </c>
    </row>
    <row r="358" spans="2:20" ht="15" hidden="1" x14ac:dyDescent="0.25">
      <c r="B358" s="28">
        <v>42359</v>
      </c>
      <c r="C358" s="29"/>
      <c r="D358" s="124"/>
      <c r="E358" s="124">
        <v>147</v>
      </c>
      <c r="F358" s="29">
        <v>1</v>
      </c>
      <c r="G358" s="29" t="s">
        <v>347</v>
      </c>
      <c r="H358" s="29"/>
      <c r="I358" s="29" t="s">
        <v>240</v>
      </c>
      <c r="J358" s="29" t="s">
        <v>236</v>
      </c>
      <c r="K358" s="30"/>
      <c r="L358" s="32" t="s">
        <v>898</v>
      </c>
      <c r="M358" s="32" t="s">
        <v>281</v>
      </c>
      <c r="N358" s="29">
        <v>2012</v>
      </c>
      <c r="O358" s="29" t="s">
        <v>899</v>
      </c>
      <c r="P358" s="113">
        <v>111551.72</v>
      </c>
      <c r="Q358" s="113">
        <v>3448.28</v>
      </c>
      <c r="R358" s="114">
        <v>115000</v>
      </c>
      <c r="S358" s="14" t="s">
        <v>900</v>
      </c>
    </row>
    <row r="359" spans="2:20" ht="15" hidden="1" x14ac:dyDescent="0.25">
      <c r="B359" s="28">
        <v>42360</v>
      </c>
      <c r="C359" s="29">
        <v>546</v>
      </c>
      <c r="D359" s="124"/>
      <c r="E359" s="124"/>
      <c r="F359" s="29">
        <v>1</v>
      </c>
      <c r="G359" s="29"/>
      <c r="H359" s="29"/>
      <c r="I359" s="29" t="s">
        <v>240</v>
      </c>
      <c r="J359" s="29" t="s">
        <v>341</v>
      </c>
      <c r="K359" s="30"/>
      <c r="L359" s="32" t="s">
        <v>901</v>
      </c>
      <c r="M359" s="32" t="s">
        <v>238</v>
      </c>
      <c r="N359" s="29">
        <v>2016</v>
      </c>
      <c r="O359" s="29" t="s">
        <v>902</v>
      </c>
      <c r="P359" s="113">
        <v>195604</v>
      </c>
      <c r="Q359" s="113">
        <v>31296.639999999999</v>
      </c>
      <c r="R359" s="114">
        <v>226900.64</v>
      </c>
      <c r="S359" s="14" t="s">
        <v>903</v>
      </c>
      <c r="T359" s="14">
        <v>3689054</v>
      </c>
    </row>
    <row r="360" spans="2:20" ht="15" hidden="1" x14ac:dyDescent="0.25">
      <c r="B360" s="28">
        <v>42360</v>
      </c>
      <c r="C360" s="29">
        <v>637</v>
      </c>
      <c r="D360" s="124"/>
      <c r="E360" s="124"/>
      <c r="F360" s="29">
        <v>1</v>
      </c>
      <c r="G360" s="29" t="s">
        <v>357</v>
      </c>
      <c r="H360" s="29" t="s">
        <v>251</v>
      </c>
      <c r="I360" s="29" t="s">
        <v>235</v>
      </c>
      <c r="J360" s="29" t="s">
        <v>288</v>
      </c>
      <c r="K360" s="30"/>
      <c r="L360" s="32" t="s">
        <v>904</v>
      </c>
      <c r="M360" s="32" t="s">
        <v>284</v>
      </c>
      <c r="N360" s="29">
        <v>2016</v>
      </c>
      <c r="O360" s="29" t="s">
        <v>905</v>
      </c>
      <c r="P360" s="113">
        <v>156568.97</v>
      </c>
      <c r="Q360" s="113">
        <v>25051.040000000001</v>
      </c>
      <c r="R360" s="114">
        <v>181620.01</v>
      </c>
      <c r="S360" s="14" t="s">
        <v>906</v>
      </c>
    </row>
    <row r="361" spans="2:20" ht="15" hidden="1" x14ac:dyDescent="0.25">
      <c r="B361" s="28">
        <v>42360</v>
      </c>
      <c r="C361" s="29">
        <v>310</v>
      </c>
      <c r="D361" s="124"/>
      <c r="E361" s="124"/>
      <c r="F361" s="29">
        <v>1</v>
      </c>
      <c r="G361" s="29" t="s">
        <v>357</v>
      </c>
      <c r="H361" s="29" t="s">
        <v>251</v>
      </c>
      <c r="I361" s="29" t="s">
        <v>235</v>
      </c>
      <c r="J361" s="29" t="s">
        <v>288</v>
      </c>
      <c r="K361" s="30"/>
      <c r="L361" s="32" t="s">
        <v>907</v>
      </c>
      <c r="M361" s="32" t="s">
        <v>238</v>
      </c>
      <c r="N361" s="29">
        <v>2016</v>
      </c>
      <c r="O361" s="29" t="s">
        <v>908</v>
      </c>
      <c r="P361" s="113">
        <v>244292.72</v>
      </c>
      <c r="Q361" s="113">
        <v>39086.83</v>
      </c>
      <c r="R361" s="114">
        <v>283379.55</v>
      </c>
      <c r="S361" s="14" t="s">
        <v>909</v>
      </c>
    </row>
    <row r="362" spans="2:20" ht="15" hidden="1" x14ac:dyDescent="0.25">
      <c r="B362" s="28">
        <v>42360</v>
      </c>
      <c r="C362" s="29">
        <v>609</v>
      </c>
      <c r="D362" s="124"/>
      <c r="E362" s="124"/>
      <c r="F362" s="29">
        <v>1</v>
      </c>
      <c r="G362" s="29"/>
      <c r="H362" s="29"/>
      <c r="I362" s="29" t="s">
        <v>240</v>
      </c>
      <c r="J362" s="29" t="s">
        <v>277</v>
      </c>
      <c r="K362" s="30"/>
      <c r="L362" s="32" t="s">
        <v>910</v>
      </c>
      <c r="M362" s="32" t="s">
        <v>359</v>
      </c>
      <c r="N362" s="29">
        <v>2016</v>
      </c>
      <c r="O362" s="29" t="s">
        <v>911</v>
      </c>
      <c r="P362" s="113">
        <v>131639</v>
      </c>
      <c r="Q362" s="113">
        <v>21062.240000000002</v>
      </c>
      <c r="R362" s="114">
        <v>152701.24</v>
      </c>
      <c r="S362" s="14" t="s">
        <v>912</v>
      </c>
      <c r="T362" s="14">
        <v>3725368</v>
      </c>
    </row>
    <row r="363" spans="2:20" ht="15" hidden="1" x14ac:dyDescent="0.25">
      <c r="B363" s="28">
        <v>42361</v>
      </c>
      <c r="C363" s="29">
        <v>591</v>
      </c>
      <c r="D363" s="124"/>
      <c r="E363" s="124"/>
      <c r="F363" s="29">
        <v>1</v>
      </c>
      <c r="G363" s="29" t="s">
        <v>357</v>
      </c>
      <c r="H363" s="29" t="s">
        <v>251</v>
      </c>
      <c r="I363" s="29" t="s">
        <v>235</v>
      </c>
      <c r="J363" s="29" t="s">
        <v>288</v>
      </c>
      <c r="K363" s="30"/>
      <c r="L363" s="32" t="s">
        <v>913</v>
      </c>
      <c r="M363" s="32" t="s">
        <v>284</v>
      </c>
      <c r="N363" s="29">
        <v>2016</v>
      </c>
      <c r="O363" s="29" t="s">
        <v>545</v>
      </c>
      <c r="P363" s="113">
        <v>170073.28</v>
      </c>
      <c r="Q363" s="113">
        <v>27211.72</v>
      </c>
      <c r="R363" s="114">
        <v>197285</v>
      </c>
      <c r="S363" s="14" t="s">
        <v>914</v>
      </c>
    </row>
    <row r="364" spans="2:20" ht="15" hidden="1" x14ac:dyDescent="0.25">
      <c r="B364" s="28">
        <v>42361</v>
      </c>
      <c r="C364" s="29"/>
      <c r="D364" s="124"/>
      <c r="E364" s="124">
        <v>154</v>
      </c>
      <c r="F364" s="29">
        <v>1</v>
      </c>
      <c r="G364" s="29" t="s">
        <v>347</v>
      </c>
      <c r="H364" s="29"/>
      <c r="I364" s="29" t="s">
        <v>240</v>
      </c>
      <c r="J364" s="29" t="s">
        <v>236</v>
      </c>
      <c r="K364" s="30"/>
      <c r="L364" s="32" t="s">
        <v>915</v>
      </c>
      <c r="M364" s="32" t="s">
        <v>916</v>
      </c>
      <c r="N364" s="29">
        <v>2014</v>
      </c>
      <c r="O364" s="29" t="s">
        <v>917</v>
      </c>
      <c r="P364" s="113">
        <v>276862.07</v>
      </c>
      <c r="Q364" s="113">
        <v>4137.93</v>
      </c>
      <c r="R364" s="114">
        <v>281000</v>
      </c>
      <c r="S364" s="14" t="s">
        <v>918</v>
      </c>
    </row>
    <row r="365" spans="2:20" ht="15" hidden="1" x14ac:dyDescent="0.25">
      <c r="B365" s="28">
        <v>42361</v>
      </c>
      <c r="C365" s="29"/>
      <c r="D365" s="124"/>
      <c r="E365" s="124">
        <v>159</v>
      </c>
      <c r="F365" s="29">
        <v>1</v>
      </c>
      <c r="G365" s="29" t="s">
        <v>347</v>
      </c>
      <c r="H365" s="29"/>
      <c r="I365" s="29" t="s">
        <v>240</v>
      </c>
      <c r="J365" s="29" t="s">
        <v>236</v>
      </c>
      <c r="K365" s="30"/>
      <c r="L365" s="32" t="s">
        <v>919</v>
      </c>
      <c r="M365" s="32" t="s">
        <v>238</v>
      </c>
      <c r="N365" s="29">
        <v>2013</v>
      </c>
      <c r="O365" s="29" t="s">
        <v>920</v>
      </c>
      <c r="P365" s="113">
        <v>168103.45</v>
      </c>
      <c r="Q365" s="113">
        <v>26896.55</v>
      </c>
      <c r="R365" s="114">
        <v>195000</v>
      </c>
      <c r="S365" s="14" t="s">
        <v>921</v>
      </c>
    </row>
    <row r="366" spans="2:20" ht="15" hidden="1" x14ac:dyDescent="0.25">
      <c r="B366" s="28">
        <v>42361</v>
      </c>
      <c r="C366" s="29"/>
      <c r="D366" s="124"/>
      <c r="E366" s="124">
        <v>144</v>
      </c>
      <c r="F366" s="29">
        <v>1</v>
      </c>
      <c r="G366" s="29" t="s">
        <v>347</v>
      </c>
      <c r="H366" s="29"/>
      <c r="I366" s="29" t="s">
        <v>240</v>
      </c>
      <c r="J366" s="29" t="s">
        <v>277</v>
      </c>
      <c r="K366" s="30"/>
      <c r="L366" s="32" t="s">
        <v>922</v>
      </c>
      <c r="M366" s="32" t="s">
        <v>312</v>
      </c>
      <c r="N366" s="29">
        <v>2015</v>
      </c>
      <c r="O366" s="29" t="s">
        <v>923</v>
      </c>
      <c r="P366" s="113">
        <v>137068.97</v>
      </c>
      <c r="Q366" s="113">
        <v>21931.040000000001</v>
      </c>
      <c r="R366" s="114">
        <v>159000.01</v>
      </c>
      <c r="S366" s="14" t="s">
        <v>924</v>
      </c>
    </row>
    <row r="367" spans="2:20" ht="15" hidden="1" x14ac:dyDescent="0.25">
      <c r="B367" s="28">
        <v>42361</v>
      </c>
      <c r="C367" s="29"/>
      <c r="D367" s="124"/>
      <c r="E367" s="124">
        <v>150</v>
      </c>
      <c r="F367" s="29">
        <v>1</v>
      </c>
      <c r="G367" s="29" t="s">
        <v>347</v>
      </c>
      <c r="H367" s="29"/>
      <c r="I367" s="29" t="s">
        <v>240</v>
      </c>
      <c r="J367" s="29" t="s">
        <v>277</v>
      </c>
      <c r="K367" s="30"/>
      <c r="L367" s="32" t="s">
        <v>925</v>
      </c>
      <c r="M367" s="32" t="s">
        <v>312</v>
      </c>
      <c r="N367" s="29">
        <v>2013</v>
      </c>
      <c r="O367" s="29" t="s">
        <v>926</v>
      </c>
      <c r="P367" s="113">
        <v>97413.79</v>
      </c>
      <c r="Q367" s="113">
        <v>15586.21</v>
      </c>
      <c r="R367" s="114">
        <v>113000</v>
      </c>
      <c r="S367" s="14" t="s">
        <v>927</v>
      </c>
    </row>
    <row r="368" spans="2:20" ht="15" hidden="1" x14ac:dyDescent="0.25">
      <c r="B368" s="28">
        <v>42361</v>
      </c>
      <c r="C368" s="29"/>
      <c r="D368" s="124"/>
      <c r="E368" s="124">
        <v>156</v>
      </c>
      <c r="F368" s="29">
        <v>1</v>
      </c>
      <c r="G368" s="29" t="s">
        <v>347</v>
      </c>
      <c r="H368" s="29"/>
      <c r="I368" s="29" t="s">
        <v>240</v>
      </c>
      <c r="J368" s="29" t="s">
        <v>236</v>
      </c>
      <c r="K368" s="30"/>
      <c r="L368" s="32" t="s">
        <v>928</v>
      </c>
      <c r="M368" s="32" t="s">
        <v>238</v>
      </c>
      <c r="N368" s="29">
        <v>2012</v>
      </c>
      <c r="O368" s="29" t="s">
        <v>929</v>
      </c>
      <c r="P368" s="113">
        <v>77586.210000000006</v>
      </c>
      <c r="Q368" s="113">
        <v>12413.79</v>
      </c>
      <c r="R368" s="114">
        <v>90000</v>
      </c>
      <c r="S368" s="14" t="s">
        <v>930</v>
      </c>
    </row>
    <row r="369" spans="2:20" ht="15" hidden="1" x14ac:dyDescent="0.25">
      <c r="B369" s="28">
        <v>42361</v>
      </c>
      <c r="C369" s="29">
        <v>595</v>
      </c>
      <c r="D369" s="124"/>
      <c r="E369" s="124"/>
      <c r="F369" s="29">
        <v>1</v>
      </c>
      <c r="G369" s="29" t="s">
        <v>357</v>
      </c>
      <c r="H369" s="29" t="s">
        <v>251</v>
      </c>
      <c r="I369" s="29" t="s">
        <v>235</v>
      </c>
      <c r="J369" s="29" t="s">
        <v>288</v>
      </c>
      <c r="K369" s="30"/>
      <c r="L369" s="32" t="s">
        <v>931</v>
      </c>
      <c r="M369" s="32" t="s">
        <v>359</v>
      </c>
      <c r="N369" s="29">
        <v>2016</v>
      </c>
      <c r="O369" s="29" t="s">
        <v>932</v>
      </c>
      <c r="P369" s="113">
        <v>144164.03</v>
      </c>
      <c r="Q369" s="113">
        <v>23066.25</v>
      </c>
      <c r="R369" s="114">
        <v>167230.28</v>
      </c>
      <c r="S369" s="14" t="s">
        <v>933</v>
      </c>
    </row>
    <row r="370" spans="2:20" ht="15" hidden="1" x14ac:dyDescent="0.25">
      <c r="B370" s="28">
        <v>42361</v>
      </c>
      <c r="C370" s="29"/>
      <c r="D370" s="124"/>
      <c r="E370" s="124">
        <v>152</v>
      </c>
      <c r="F370" s="29">
        <v>1</v>
      </c>
      <c r="G370" s="29" t="s">
        <v>347</v>
      </c>
      <c r="H370" s="29"/>
      <c r="I370" s="29" t="s">
        <v>240</v>
      </c>
      <c r="J370" s="29" t="s">
        <v>236</v>
      </c>
      <c r="K370" s="30"/>
      <c r="L370" s="32" t="s">
        <v>934</v>
      </c>
      <c r="M370" s="32" t="s">
        <v>238</v>
      </c>
      <c r="N370" s="29">
        <v>2012</v>
      </c>
      <c r="O370" s="29" t="s">
        <v>935</v>
      </c>
      <c r="P370" s="113">
        <v>68103.45</v>
      </c>
      <c r="Q370" s="113">
        <v>10896.55</v>
      </c>
      <c r="R370" s="114">
        <v>79000</v>
      </c>
      <c r="S370" s="14" t="s">
        <v>936</v>
      </c>
    </row>
    <row r="371" spans="2:20" ht="15" hidden="1" x14ac:dyDescent="0.25">
      <c r="B371" s="28">
        <v>42362</v>
      </c>
      <c r="C371" s="29">
        <v>621</v>
      </c>
      <c r="D371" s="124"/>
      <c r="E371" s="124"/>
      <c r="F371" s="29">
        <v>1</v>
      </c>
      <c r="G371" s="29"/>
      <c r="H371" s="29"/>
      <c r="I371" s="29" t="s">
        <v>240</v>
      </c>
      <c r="J371" s="29" t="s">
        <v>277</v>
      </c>
      <c r="K371" s="30"/>
      <c r="L371" s="32" t="s">
        <v>937</v>
      </c>
      <c r="M371" s="32" t="s">
        <v>238</v>
      </c>
      <c r="N371" s="29">
        <v>2016</v>
      </c>
      <c r="O371" s="29" t="s">
        <v>938</v>
      </c>
      <c r="P371" s="113">
        <v>185259</v>
      </c>
      <c r="Q371" s="113">
        <v>29641.439999999999</v>
      </c>
      <c r="R371" s="114">
        <v>214900.44</v>
      </c>
      <c r="S371" s="14" t="s">
        <v>939</v>
      </c>
      <c r="T371" s="14">
        <v>3744538</v>
      </c>
    </row>
    <row r="372" spans="2:20" ht="15" hidden="1" x14ac:dyDescent="0.25">
      <c r="B372" s="28">
        <v>42362</v>
      </c>
      <c r="C372" s="29">
        <v>635</v>
      </c>
      <c r="D372" s="124"/>
      <c r="E372" s="124"/>
      <c r="F372" s="29">
        <v>1</v>
      </c>
      <c r="G372" s="29"/>
      <c r="H372" s="29"/>
      <c r="I372" s="29" t="s">
        <v>240</v>
      </c>
      <c r="J372" s="29" t="s">
        <v>236</v>
      </c>
      <c r="K372" s="30"/>
      <c r="L372" s="32" t="s">
        <v>940</v>
      </c>
      <c r="M372" s="32" t="s">
        <v>238</v>
      </c>
      <c r="N372" s="29">
        <v>2016</v>
      </c>
      <c r="O372" s="29" t="s">
        <v>941</v>
      </c>
      <c r="P372" s="113">
        <v>195603.45</v>
      </c>
      <c r="Q372" s="113">
        <v>31296.55</v>
      </c>
      <c r="R372" s="114">
        <v>226900</v>
      </c>
      <c r="S372" s="14" t="s">
        <v>942</v>
      </c>
      <c r="T372" s="14">
        <v>3748291</v>
      </c>
    </row>
    <row r="373" spans="2:20" ht="15" hidden="1" x14ac:dyDescent="0.25">
      <c r="B373" s="28">
        <v>42362</v>
      </c>
      <c r="C373" s="29">
        <v>590</v>
      </c>
      <c r="D373" s="124"/>
      <c r="E373" s="124"/>
      <c r="F373" s="29">
        <v>1</v>
      </c>
      <c r="G373" s="29"/>
      <c r="H373" s="29"/>
      <c r="I373" s="29" t="s">
        <v>240</v>
      </c>
      <c r="J373" s="29" t="s">
        <v>277</v>
      </c>
      <c r="K373" s="30"/>
      <c r="L373" s="32" t="s">
        <v>943</v>
      </c>
      <c r="M373" s="32" t="s">
        <v>284</v>
      </c>
      <c r="N373" s="29">
        <v>2016</v>
      </c>
      <c r="O373" s="29" t="s">
        <v>944</v>
      </c>
      <c r="P373" s="113">
        <v>163706</v>
      </c>
      <c r="Q373" s="113">
        <v>26192.959999999999</v>
      </c>
      <c r="R373" s="114">
        <v>189898.96</v>
      </c>
      <c r="S373" s="14" t="s">
        <v>945</v>
      </c>
      <c r="T373" s="14">
        <v>3694273</v>
      </c>
    </row>
    <row r="374" spans="2:20" ht="15" hidden="1" x14ac:dyDescent="0.25">
      <c r="B374" s="28">
        <v>42362</v>
      </c>
      <c r="C374" s="29">
        <v>652</v>
      </c>
      <c r="D374" s="124"/>
      <c r="E374" s="124"/>
      <c r="F374" s="29">
        <v>1</v>
      </c>
      <c r="G374" s="29"/>
      <c r="H374" s="29"/>
      <c r="I374" s="29" t="s">
        <v>240</v>
      </c>
      <c r="J374" s="29" t="s">
        <v>277</v>
      </c>
      <c r="K374" s="30"/>
      <c r="L374" s="32" t="s">
        <v>946</v>
      </c>
      <c r="M374" s="32" t="s">
        <v>238</v>
      </c>
      <c r="N374" s="29">
        <v>2016</v>
      </c>
      <c r="O374" s="29" t="s">
        <v>947</v>
      </c>
      <c r="P374" s="113">
        <v>195604</v>
      </c>
      <c r="Q374" s="113">
        <v>31296.639999999999</v>
      </c>
      <c r="R374" s="114">
        <v>226900.64</v>
      </c>
      <c r="S374" s="14" t="s">
        <v>948</v>
      </c>
      <c r="T374" s="14">
        <v>3770522</v>
      </c>
    </row>
    <row r="375" spans="2:20" ht="15" hidden="1" x14ac:dyDescent="0.25">
      <c r="B375" s="28">
        <v>42362</v>
      </c>
      <c r="C375" s="29">
        <v>650</v>
      </c>
      <c r="D375" s="124"/>
      <c r="E375" s="124"/>
      <c r="F375" s="29">
        <v>1</v>
      </c>
      <c r="G375" s="29"/>
      <c r="H375" s="29"/>
      <c r="I375" s="29" t="s">
        <v>240</v>
      </c>
      <c r="J375" s="29" t="s">
        <v>277</v>
      </c>
      <c r="K375" s="30"/>
      <c r="L375" s="32" t="s">
        <v>949</v>
      </c>
      <c r="M375" s="32" t="s">
        <v>284</v>
      </c>
      <c r="N375" s="29">
        <v>2016</v>
      </c>
      <c r="O375" s="29" t="s">
        <v>950</v>
      </c>
      <c r="P375" s="113">
        <v>180948</v>
      </c>
      <c r="Q375" s="113">
        <v>28951.68</v>
      </c>
      <c r="R375" s="114">
        <v>209899.68</v>
      </c>
      <c r="S375" s="14" t="s">
        <v>951</v>
      </c>
      <c r="T375" s="14">
        <v>3764259</v>
      </c>
    </row>
    <row r="376" spans="2:20" ht="15" hidden="1" x14ac:dyDescent="0.25">
      <c r="B376" s="28">
        <v>42362</v>
      </c>
      <c r="C376" s="29">
        <v>669</v>
      </c>
      <c r="D376" s="124"/>
      <c r="E376" s="124"/>
      <c r="F376" s="29">
        <v>1</v>
      </c>
      <c r="G376" s="29"/>
      <c r="H376" s="29"/>
      <c r="I376" s="29" t="s">
        <v>240</v>
      </c>
      <c r="J376" s="29" t="s">
        <v>236</v>
      </c>
      <c r="K376" s="30"/>
      <c r="L376" s="32" t="s">
        <v>952</v>
      </c>
      <c r="M376" s="32" t="s">
        <v>284</v>
      </c>
      <c r="N376" s="29">
        <v>2016</v>
      </c>
      <c r="O376" s="29" t="s">
        <v>953</v>
      </c>
      <c r="P376" s="113">
        <v>180948.28</v>
      </c>
      <c r="Q376" s="113">
        <v>28951.72</v>
      </c>
      <c r="R376" s="114">
        <v>209900</v>
      </c>
      <c r="S376" s="14" t="s">
        <v>954</v>
      </c>
      <c r="T376" s="14">
        <v>3763992</v>
      </c>
    </row>
    <row r="377" spans="2:20" ht="15" hidden="1" x14ac:dyDescent="0.25">
      <c r="B377" s="28">
        <v>42362</v>
      </c>
      <c r="C377" s="29">
        <v>476</v>
      </c>
      <c r="D377" s="124"/>
      <c r="E377" s="124"/>
      <c r="F377" s="29">
        <v>1</v>
      </c>
      <c r="G377" s="29"/>
      <c r="H377" s="29"/>
      <c r="I377" s="29" t="s">
        <v>240</v>
      </c>
      <c r="J377" s="29" t="s">
        <v>236</v>
      </c>
      <c r="K377" s="30"/>
      <c r="L377" s="32" t="s">
        <v>955</v>
      </c>
      <c r="M377" s="32" t="s">
        <v>238</v>
      </c>
      <c r="N377" s="29">
        <v>2016</v>
      </c>
      <c r="O377" s="29" t="s">
        <v>956</v>
      </c>
      <c r="P377" s="113">
        <v>195603.45</v>
      </c>
      <c r="Q377" s="113">
        <v>31296.55</v>
      </c>
      <c r="R377" s="114">
        <v>226900</v>
      </c>
      <c r="S377" s="14" t="s">
        <v>957</v>
      </c>
      <c r="T377" s="14">
        <v>3636237</v>
      </c>
    </row>
    <row r="378" spans="2:20" ht="15" hidden="1" x14ac:dyDescent="0.25">
      <c r="B378" s="28">
        <v>42364</v>
      </c>
      <c r="C378" s="29">
        <v>618</v>
      </c>
      <c r="D378" s="124"/>
      <c r="E378" s="124"/>
      <c r="F378" s="29">
        <v>1</v>
      </c>
      <c r="G378" s="29"/>
      <c r="H378" s="29"/>
      <c r="I378" s="29" t="s">
        <v>240</v>
      </c>
      <c r="J378" s="29" t="s">
        <v>377</v>
      </c>
      <c r="K378" s="30"/>
      <c r="L378" s="32" t="s">
        <v>958</v>
      </c>
      <c r="M378" s="32" t="s">
        <v>265</v>
      </c>
      <c r="N378" s="29">
        <v>2016</v>
      </c>
      <c r="O378" s="29" t="s">
        <v>959</v>
      </c>
      <c r="P378" s="113">
        <v>256550.86</v>
      </c>
      <c r="Q378" s="113">
        <v>41048.14</v>
      </c>
      <c r="R378" s="114">
        <v>297599</v>
      </c>
      <c r="S378" s="14" t="s">
        <v>960</v>
      </c>
      <c r="T378" s="14">
        <v>3741610</v>
      </c>
    </row>
    <row r="379" spans="2:20" ht="15" hidden="1" x14ac:dyDescent="0.25">
      <c r="B379" s="28">
        <v>42366</v>
      </c>
      <c r="C379" s="29"/>
      <c r="D379" s="124"/>
      <c r="E379" s="124">
        <v>121</v>
      </c>
      <c r="F379" s="29">
        <v>1</v>
      </c>
      <c r="G379" s="29" t="s">
        <v>347</v>
      </c>
      <c r="H379" s="29"/>
      <c r="I379" s="29" t="s">
        <v>240</v>
      </c>
      <c r="J379" s="29" t="s">
        <v>277</v>
      </c>
      <c r="K379" s="30"/>
      <c r="L379" s="32" t="s">
        <v>961</v>
      </c>
      <c r="M379" s="32" t="s">
        <v>962</v>
      </c>
      <c r="N379" s="29">
        <v>2015</v>
      </c>
      <c r="O379" s="29" t="s">
        <v>963</v>
      </c>
      <c r="P379" s="113">
        <v>159482.76</v>
      </c>
      <c r="Q379" s="113">
        <v>25517.24</v>
      </c>
      <c r="R379" s="114">
        <v>185000</v>
      </c>
      <c r="S379" s="14" t="s">
        <v>964</v>
      </c>
    </row>
    <row r="380" spans="2:20" ht="15" hidden="1" x14ac:dyDescent="0.25">
      <c r="B380" s="28">
        <v>42367</v>
      </c>
      <c r="C380" s="29">
        <v>251</v>
      </c>
      <c r="D380" s="124"/>
      <c r="E380" s="124"/>
      <c r="F380" s="29">
        <v>1</v>
      </c>
      <c r="G380" s="29"/>
      <c r="H380" s="29"/>
      <c r="I380" s="29" t="s">
        <v>240</v>
      </c>
      <c r="J380" s="29" t="s">
        <v>236</v>
      </c>
      <c r="K380" s="30"/>
      <c r="L380" s="32" t="s">
        <v>965</v>
      </c>
      <c r="M380" s="32" t="s">
        <v>318</v>
      </c>
      <c r="N380" s="29">
        <v>2016</v>
      </c>
      <c r="O380" s="29" t="s">
        <v>966</v>
      </c>
      <c r="P380" s="113">
        <v>226688.79</v>
      </c>
      <c r="Q380" s="113">
        <v>36270.21</v>
      </c>
      <c r="R380" s="114">
        <v>262959</v>
      </c>
      <c r="S380" s="14" t="s">
        <v>967</v>
      </c>
      <c r="T380" s="14">
        <v>3424712</v>
      </c>
    </row>
    <row r="381" spans="2:20" ht="15" hidden="1" x14ac:dyDescent="0.25">
      <c r="B381" s="28">
        <v>42367</v>
      </c>
      <c r="C381" s="29">
        <v>599</v>
      </c>
      <c r="D381" s="124"/>
      <c r="E381" s="124"/>
      <c r="F381" s="29">
        <v>1</v>
      </c>
      <c r="G381" s="29"/>
      <c r="H381" s="29"/>
      <c r="I381" s="29" t="s">
        <v>240</v>
      </c>
      <c r="J381" s="29" t="s">
        <v>236</v>
      </c>
      <c r="K381" s="30"/>
      <c r="L381" s="32" t="s">
        <v>968</v>
      </c>
      <c r="M381" s="32" t="s">
        <v>238</v>
      </c>
      <c r="N381" s="29">
        <v>2016</v>
      </c>
      <c r="O381" s="29" t="s">
        <v>969</v>
      </c>
      <c r="P381" s="113">
        <v>198498.28</v>
      </c>
      <c r="Q381" s="113">
        <v>31759.72</v>
      </c>
      <c r="R381" s="114">
        <v>230258</v>
      </c>
      <c r="S381" s="14" t="s">
        <v>970</v>
      </c>
      <c r="T381" s="14">
        <v>3710383</v>
      </c>
    </row>
    <row r="382" spans="2:20" ht="15" hidden="1" x14ac:dyDescent="0.25">
      <c r="B382" s="28">
        <v>42367</v>
      </c>
      <c r="C382" s="29">
        <v>668</v>
      </c>
      <c r="D382" s="124"/>
      <c r="E382" s="124"/>
      <c r="F382" s="29">
        <v>1</v>
      </c>
      <c r="G382" s="29"/>
      <c r="H382" s="29" t="s">
        <v>971</v>
      </c>
      <c r="I382" s="29" t="s">
        <v>240</v>
      </c>
      <c r="J382" s="29" t="s">
        <v>277</v>
      </c>
      <c r="K382" s="30"/>
      <c r="L382" s="32" t="s">
        <v>972</v>
      </c>
      <c r="M382" s="32" t="s">
        <v>304</v>
      </c>
      <c r="N382" s="29">
        <v>2016</v>
      </c>
      <c r="O382" s="29" t="s">
        <v>973</v>
      </c>
      <c r="P382" s="113">
        <v>349051.28</v>
      </c>
      <c r="Q382" s="113">
        <v>55848.19</v>
      </c>
      <c r="R382" s="114">
        <v>404899.47</v>
      </c>
      <c r="S382" s="14" t="s">
        <v>974</v>
      </c>
      <c r="T382" s="14">
        <v>3786789</v>
      </c>
    </row>
    <row r="383" spans="2:20" ht="15" hidden="1" x14ac:dyDescent="0.25">
      <c r="B383" s="28">
        <v>42368</v>
      </c>
      <c r="C383" s="29">
        <v>435</v>
      </c>
      <c r="D383" s="124"/>
      <c r="E383" s="124"/>
      <c r="F383" s="29">
        <v>1</v>
      </c>
      <c r="G383" s="29"/>
      <c r="H383" s="29"/>
      <c r="I383" s="29" t="s">
        <v>240</v>
      </c>
      <c r="J383" s="29" t="s">
        <v>236</v>
      </c>
      <c r="K383" s="30"/>
      <c r="L383" s="32" t="s">
        <v>975</v>
      </c>
      <c r="M383" s="32" t="s">
        <v>284</v>
      </c>
      <c r="N383" s="29">
        <v>2016</v>
      </c>
      <c r="O383" s="29" t="s">
        <v>976</v>
      </c>
      <c r="P383" s="113">
        <v>163706.9</v>
      </c>
      <c r="Q383" s="113">
        <v>26193.1</v>
      </c>
      <c r="R383" s="114">
        <v>189900</v>
      </c>
      <c r="S383" s="14" t="s">
        <v>977</v>
      </c>
      <c r="T383" s="14">
        <v>3597819</v>
      </c>
    </row>
    <row r="384" spans="2:20" ht="15" hidden="1" x14ac:dyDescent="0.25">
      <c r="B384" s="28">
        <v>42368</v>
      </c>
      <c r="C384" s="29">
        <v>564</v>
      </c>
      <c r="D384" s="124"/>
      <c r="E384" s="124"/>
      <c r="F384" s="29">
        <v>1</v>
      </c>
      <c r="G384" s="29" t="s">
        <v>357</v>
      </c>
      <c r="H384" s="29" t="s">
        <v>251</v>
      </c>
      <c r="I384" s="29" t="s">
        <v>235</v>
      </c>
      <c r="J384" s="29" t="s">
        <v>288</v>
      </c>
      <c r="K384" s="30"/>
      <c r="L384" s="32" t="s">
        <v>978</v>
      </c>
      <c r="M384" s="32" t="s">
        <v>312</v>
      </c>
      <c r="N384" s="29">
        <v>2016</v>
      </c>
      <c r="O384" s="29" t="s">
        <v>360</v>
      </c>
      <c r="P384" s="113">
        <v>166006.53</v>
      </c>
      <c r="Q384" s="113">
        <v>26561.05</v>
      </c>
      <c r="R384" s="114">
        <v>192567.58</v>
      </c>
      <c r="S384" s="14" t="s">
        <v>979</v>
      </c>
    </row>
    <row r="385" spans="2:22" ht="15" hidden="1" x14ac:dyDescent="0.25">
      <c r="B385" s="28">
        <v>42368</v>
      </c>
      <c r="C385" s="29"/>
      <c r="D385" s="124"/>
      <c r="E385" s="124">
        <v>126</v>
      </c>
      <c r="F385" s="29">
        <v>1</v>
      </c>
      <c r="G385" s="29" t="s">
        <v>347</v>
      </c>
      <c r="H385" s="29"/>
      <c r="I385" s="29" t="s">
        <v>240</v>
      </c>
      <c r="J385" s="29" t="s">
        <v>277</v>
      </c>
      <c r="K385" s="30"/>
      <c r="L385" s="32" t="s">
        <v>980</v>
      </c>
      <c r="M385" s="32" t="s">
        <v>284</v>
      </c>
      <c r="N385" s="29">
        <v>2014</v>
      </c>
      <c r="O385" s="29" t="s">
        <v>981</v>
      </c>
      <c r="P385" s="113">
        <v>166379.31</v>
      </c>
      <c r="Q385" s="113">
        <v>2620.69</v>
      </c>
      <c r="R385" s="114">
        <v>169000</v>
      </c>
      <c r="S385" s="14" t="s">
        <v>982</v>
      </c>
    </row>
    <row r="386" spans="2:22" ht="15" hidden="1" x14ac:dyDescent="0.25">
      <c r="B386" s="28">
        <v>42368</v>
      </c>
      <c r="C386" s="29"/>
      <c r="D386" s="124"/>
      <c r="E386" s="124">
        <v>157</v>
      </c>
      <c r="F386" s="29">
        <v>1</v>
      </c>
      <c r="G386" s="29" t="s">
        <v>347</v>
      </c>
      <c r="H386" s="29"/>
      <c r="I386" s="29" t="s">
        <v>240</v>
      </c>
      <c r="J386" s="29" t="s">
        <v>236</v>
      </c>
      <c r="K386" s="30"/>
      <c r="L386" s="32" t="s">
        <v>983</v>
      </c>
      <c r="M386" s="32" t="s">
        <v>238</v>
      </c>
      <c r="N386" s="29">
        <v>2013</v>
      </c>
      <c r="O386" s="29" t="s">
        <v>984</v>
      </c>
      <c r="P386" s="113">
        <v>101724.14</v>
      </c>
      <c r="Q386" s="113">
        <v>16275.86</v>
      </c>
      <c r="R386" s="114">
        <v>118000</v>
      </c>
      <c r="S386" s="14" t="s">
        <v>985</v>
      </c>
    </row>
    <row r="387" spans="2:22" ht="15" hidden="1" x14ac:dyDescent="0.25">
      <c r="B387" s="28">
        <v>42369</v>
      </c>
      <c r="C387" s="29">
        <v>623</v>
      </c>
      <c r="D387" s="124"/>
      <c r="E387" s="124"/>
      <c r="F387" s="29">
        <v>1</v>
      </c>
      <c r="G387" s="29"/>
      <c r="H387" s="29"/>
      <c r="I387" s="29" t="s">
        <v>240</v>
      </c>
      <c r="J387" s="29" t="s">
        <v>236</v>
      </c>
      <c r="K387" s="30"/>
      <c r="L387" s="32" t="s">
        <v>986</v>
      </c>
      <c r="M387" s="32" t="s">
        <v>359</v>
      </c>
      <c r="N387" s="29">
        <v>2016</v>
      </c>
      <c r="O387" s="29" t="s">
        <v>987</v>
      </c>
      <c r="P387" s="113">
        <v>127327.59</v>
      </c>
      <c r="Q387" s="113">
        <v>20372.41</v>
      </c>
      <c r="R387" s="114">
        <v>147700</v>
      </c>
      <c r="S387" s="14" t="s">
        <v>988</v>
      </c>
      <c r="T387" s="14">
        <v>3736076</v>
      </c>
    </row>
    <row r="388" spans="2:22" ht="15" hidden="1" x14ac:dyDescent="0.25">
      <c r="B388" s="28">
        <v>42369</v>
      </c>
      <c r="C388" s="29">
        <v>656</v>
      </c>
      <c r="D388" s="124"/>
      <c r="E388" s="124"/>
      <c r="F388" s="29">
        <v>1</v>
      </c>
      <c r="G388" s="29"/>
      <c r="H388" s="29"/>
      <c r="I388" s="29" t="s">
        <v>240</v>
      </c>
      <c r="J388" s="29" t="s">
        <v>277</v>
      </c>
      <c r="K388" s="30"/>
      <c r="L388" s="32" t="s">
        <v>989</v>
      </c>
      <c r="M388" s="32" t="s">
        <v>238</v>
      </c>
      <c r="N388" s="29">
        <v>2016</v>
      </c>
      <c r="O388" s="29" t="s">
        <v>990</v>
      </c>
      <c r="P388" s="113">
        <v>252154.56</v>
      </c>
      <c r="Q388" s="113">
        <v>40344.730000000003</v>
      </c>
      <c r="R388" s="114">
        <v>292499.28999999998</v>
      </c>
      <c r="S388" s="14" t="s">
        <v>991</v>
      </c>
      <c r="T388" s="14">
        <v>3778300</v>
      </c>
    </row>
    <row r="389" spans="2:22" ht="15" hidden="1" x14ac:dyDescent="0.25">
      <c r="B389" s="28">
        <v>42369</v>
      </c>
      <c r="C389" s="29">
        <v>416</v>
      </c>
      <c r="D389" s="124"/>
      <c r="E389" s="124"/>
      <c r="F389" s="29">
        <v>1</v>
      </c>
      <c r="G389" s="29"/>
      <c r="H389" s="29" t="s">
        <v>992</v>
      </c>
      <c r="I389" s="29" t="s">
        <v>240</v>
      </c>
      <c r="J389" s="29" t="s">
        <v>277</v>
      </c>
      <c r="K389" s="30"/>
      <c r="L389" s="32" t="s">
        <v>993</v>
      </c>
      <c r="M389" s="32" t="s">
        <v>238</v>
      </c>
      <c r="N389" s="29">
        <v>2016</v>
      </c>
      <c r="O389" s="29" t="s">
        <v>994</v>
      </c>
      <c r="P389" s="113">
        <v>252154.56</v>
      </c>
      <c r="Q389" s="113">
        <v>40344.730000000003</v>
      </c>
      <c r="R389" s="114">
        <v>292499.28999999998</v>
      </c>
      <c r="S389" s="14" t="s">
        <v>995</v>
      </c>
      <c r="T389" s="14">
        <v>3589119</v>
      </c>
    </row>
    <row r="390" spans="2:22" ht="15" hidden="1" x14ac:dyDescent="0.25">
      <c r="B390" s="28">
        <v>42369</v>
      </c>
      <c r="C390" s="29">
        <v>235</v>
      </c>
      <c r="D390" s="124"/>
      <c r="E390" s="124"/>
      <c r="F390" s="29">
        <v>1</v>
      </c>
      <c r="G390" s="29"/>
      <c r="H390" s="29"/>
      <c r="I390" s="29" t="s">
        <v>240</v>
      </c>
      <c r="J390" s="29" t="s">
        <v>277</v>
      </c>
      <c r="K390" s="30"/>
      <c r="L390" s="32" t="s">
        <v>996</v>
      </c>
      <c r="M390" s="32" t="s">
        <v>284</v>
      </c>
      <c r="N390" s="29">
        <v>2015</v>
      </c>
      <c r="O390" s="29" t="s">
        <v>997</v>
      </c>
      <c r="P390" s="113">
        <v>169827</v>
      </c>
      <c r="Q390" s="113">
        <v>27172.32</v>
      </c>
      <c r="R390" s="114">
        <v>196999.32</v>
      </c>
      <c r="S390" s="14" t="s">
        <v>998</v>
      </c>
      <c r="T390" s="14">
        <v>3416334</v>
      </c>
    </row>
    <row r="391" spans="2:22" ht="15" hidden="1" x14ac:dyDescent="0.25">
      <c r="B391" s="28">
        <v>42369</v>
      </c>
      <c r="C391" s="29">
        <v>692</v>
      </c>
      <c r="D391" s="124"/>
      <c r="E391" s="124"/>
      <c r="F391" s="29">
        <v>1</v>
      </c>
      <c r="G391" s="29"/>
      <c r="H391" s="29"/>
      <c r="I391" s="29" t="s">
        <v>240</v>
      </c>
      <c r="J391" s="29" t="s">
        <v>236</v>
      </c>
      <c r="K391" s="30"/>
      <c r="L391" s="32" t="s">
        <v>999</v>
      </c>
      <c r="M391" s="32" t="s">
        <v>238</v>
      </c>
      <c r="N391" s="29">
        <v>2016</v>
      </c>
      <c r="O391" s="29" t="s">
        <v>1000</v>
      </c>
      <c r="P391" s="113">
        <v>252155.17</v>
      </c>
      <c r="Q391" s="113">
        <v>40344.83</v>
      </c>
      <c r="R391" s="114">
        <v>292500</v>
      </c>
      <c r="S391" s="14" t="s">
        <v>1001</v>
      </c>
      <c r="T391" s="14">
        <v>3803798</v>
      </c>
    </row>
    <row r="392" spans="2:22" ht="15" hidden="1" x14ac:dyDescent="0.25">
      <c r="B392" s="28">
        <v>42369</v>
      </c>
      <c r="C392" s="29"/>
      <c r="D392" s="124"/>
      <c r="E392" s="124">
        <v>146</v>
      </c>
      <c r="F392" s="29">
        <v>1</v>
      </c>
      <c r="G392" s="29" t="s">
        <v>347</v>
      </c>
      <c r="H392" s="29"/>
      <c r="I392" s="29" t="s">
        <v>240</v>
      </c>
      <c r="J392" s="29" t="s">
        <v>277</v>
      </c>
      <c r="K392" s="30"/>
      <c r="L392" s="32" t="s">
        <v>1002</v>
      </c>
      <c r="M392" s="32" t="s">
        <v>312</v>
      </c>
      <c r="N392" s="29">
        <v>2015</v>
      </c>
      <c r="O392" s="29" t="s">
        <v>1003</v>
      </c>
      <c r="P392" s="113">
        <v>132758.62</v>
      </c>
      <c r="Q392" s="113">
        <v>21241.38</v>
      </c>
      <c r="R392" s="114">
        <v>154000</v>
      </c>
      <c r="S392" s="14" t="s">
        <v>1004</v>
      </c>
      <c r="U392" s="18" t="s">
        <v>1005</v>
      </c>
      <c r="V392" s="17">
        <v>113590</v>
      </c>
    </row>
    <row r="393" spans="2:22" ht="15" hidden="1" x14ac:dyDescent="0.25">
      <c r="B393" s="28">
        <v>42369</v>
      </c>
      <c r="C393" s="29"/>
      <c r="D393" s="124"/>
      <c r="E393" s="124">
        <v>162</v>
      </c>
      <c r="F393" s="29">
        <v>1</v>
      </c>
      <c r="G393" s="29" t="s">
        <v>347</v>
      </c>
      <c r="H393" s="29"/>
      <c r="I393" s="29" t="s">
        <v>235</v>
      </c>
      <c r="J393" s="29" t="s">
        <v>236</v>
      </c>
      <c r="K393" s="30"/>
      <c r="L393" s="32" t="s">
        <v>1006</v>
      </c>
      <c r="M393" s="32" t="s">
        <v>284</v>
      </c>
      <c r="N393" s="29">
        <v>2015</v>
      </c>
      <c r="O393" s="29" t="s">
        <v>1007</v>
      </c>
      <c r="P393" s="113">
        <v>153448.28</v>
      </c>
      <c r="Q393" s="113">
        <v>24551.72</v>
      </c>
      <c r="R393" s="114">
        <v>178000</v>
      </c>
      <c r="S393" s="14" t="s">
        <v>1008</v>
      </c>
    </row>
    <row r="394" spans="2:22" ht="15" hidden="1" x14ac:dyDescent="0.25">
      <c r="B394" s="28">
        <v>42371</v>
      </c>
      <c r="C394" s="29">
        <v>690</v>
      </c>
      <c r="D394" s="124"/>
      <c r="E394" s="124"/>
      <c r="F394" s="29">
        <v>1</v>
      </c>
      <c r="G394" s="29"/>
      <c r="H394" s="29"/>
      <c r="I394" s="29" t="s">
        <v>240</v>
      </c>
      <c r="J394" s="29" t="s">
        <v>236</v>
      </c>
      <c r="K394" s="30"/>
      <c r="L394" s="32" t="s">
        <v>1009</v>
      </c>
      <c r="M394" s="32" t="s">
        <v>238</v>
      </c>
      <c r="N394" s="29">
        <v>2016</v>
      </c>
      <c r="O394" s="29" t="s">
        <v>1010</v>
      </c>
      <c r="P394" s="113">
        <v>252155.17</v>
      </c>
      <c r="Q394" s="113">
        <v>40344.83</v>
      </c>
      <c r="R394" s="114">
        <v>292500</v>
      </c>
      <c r="S394" s="14" t="s">
        <v>1011</v>
      </c>
    </row>
    <row r="395" spans="2:22" ht="15" hidden="1" x14ac:dyDescent="0.25">
      <c r="B395" s="28">
        <v>42371</v>
      </c>
      <c r="C395" s="29">
        <v>649</v>
      </c>
      <c r="D395" s="124"/>
      <c r="E395" s="124"/>
      <c r="F395" s="29">
        <v>1</v>
      </c>
      <c r="G395" s="29"/>
      <c r="H395" s="29"/>
      <c r="I395" s="29" t="s">
        <v>240</v>
      </c>
      <c r="J395" s="29" t="s">
        <v>236</v>
      </c>
      <c r="K395" s="30"/>
      <c r="L395" s="32" t="s">
        <v>1012</v>
      </c>
      <c r="M395" s="32" t="s">
        <v>284</v>
      </c>
      <c r="N395" s="29">
        <v>2016</v>
      </c>
      <c r="O395" s="29" t="s">
        <v>1013</v>
      </c>
      <c r="P395" s="113">
        <v>146465.51999999999</v>
      </c>
      <c r="Q395" s="113">
        <v>23434.48</v>
      </c>
      <c r="R395" s="114">
        <v>169900</v>
      </c>
      <c r="S395" s="14" t="s">
        <v>1014</v>
      </c>
    </row>
    <row r="396" spans="2:22" ht="15" hidden="1" x14ac:dyDescent="0.25">
      <c r="B396" s="28">
        <v>42373</v>
      </c>
      <c r="C396" s="29">
        <v>638</v>
      </c>
      <c r="D396" s="124"/>
      <c r="E396" s="124"/>
      <c r="F396" s="29">
        <v>1</v>
      </c>
      <c r="G396" s="29" t="s">
        <v>357</v>
      </c>
      <c r="H396" s="29" t="s">
        <v>251</v>
      </c>
      <c r="I396" s="29" t="s">
        <v>235</v>
      </c>
      <c r="J396" s="29" t="s">
        <v>288</v>
      </c>
      <c r="K396" s="30"/>
      <c r="L396" s="32" t="s">
        <v>1015</v>
      </c>
      <c r="M396" s="32" t="s">
        <v>238</v>
      </c>
      <c r="N396" s="29">
        <v>2016</v>
      </c>
      <c r="O396" s="29" t="s">
        <v>1016</v>
      </c>
      <c r="P396" s="113">
        <v>312898.36</v>
      </c>
      <c r="Q396" s="113">
        <v>50063.74</v>
      </c>
      <c r="R396" s="114">
        <v>362962.1</v>
      </c>
      <c r="S396" s="14" t="s">
        <v>1017</v>
      </c>
    </row>
    <row r="397" spans="2:22" ht="15" hidden="1" x14ac:dyDescent="0.25">
      <c r="B397" s="28">
        <v>42373</v>
      </c>
      <c r="C397" s="29">
        <v>660</v>
      </c>
      <c r="D397" s="124"/>
      <c r="E397" s="124"/>
      <c r="F397" s="29">
        <v>1</v>
      </c>
      <c r="G397" s="29" t="s">
        <v>357</v>
      </c>
      <c r="H397" s="29" t="s">
        <v>251</v>
      </c>
      <c r="I397" s="29" t="s">
        <v>235</v>
      </c>
      <c r="J397" s="29" t="s">
        <v>288</v>
      </c>
      <c r="K397" s="30"/>
      <c r="L397" s="32" t="s">
        <v>1018</v>
      </c>
      <c r="M397" s="32" t="s">
        <v>312</v>
      </c>
      <c r="N397" s="29">
        <v>2016</v>
      </c>
      <c r="O397" s="29" t="s">
        <v>1019</v>
      </c>
      <c r="P397" s="113">
        <v>150668.24</v>
      </c>
      <c r="Q397" s="113">
        <v>24106.92</v>
      </c>
      <c r="R397" s="114">
        <v>174775.16</v>
      </c>
      <c r="S397" s="14" t="s">
        <v>1020</v>
      </c>
    </row>
    <row r="398" spans="2:22" ht="15" hidden="1" x14ac:dyDescent="0.25">
      <c r="B398" s="28">
        <v>42373</v>
      </c>
      <c r="C398" s="29">
        <v>566</v>
      </c>
      <c r="D398" s="124"/>
      <c r="E398" s="124"/>
      <c r="F398" s="29">
        <v>1</v>
      </c>
      <c r="G398" s="29" t="s">
        <v>357</v>
      </c>
      <c r="H398" s="29" t="s">
        <v>251</v>
      </c>
      <c r="I398" s="29" t="s">
        <v>235</v>
      </c>
      <c r="J398" s="29" t="s">
        <v>288</v>
      </c>
      <c r="K398" s="30"/>
      <c r="L398" s="32" t="s">
        <v>1021</v>
      </c>
      <c r="M398" s="32" t="s">
        <v>312</v>
      </c>
      <c r="N398" s="29">
        <v>2016</v>
      </c>
      <c r="O398" s="29" t="s">
        <v>815</v>
      </c>
      <c r="P398" s="113">
        <v>166006.53</v>
      </c>
      <c r="Q398" s="113">
        <v>26561.05</v>
      </c>
      <c r="R398" s="114">
        <v>192567.58</v>
      </c>
      <c r="S398" s="14" t="s">
        <v>1022</v>
      </c>
    </row>
    <row r="399" spans="2:22" ht="15" hidden="1" x14ac:dyDescent="0.25">
      <c r="B399" s="28">
        <v>42373</v>
      </c>
      <c r="C399" s="29">
        <v>726</v>
      </c>
      <c r="D399" s="124"/>
      <c r="E399" s="124"/>
      <c r="F399" s="29">
        <v>1</v>
      </c>
      <c r="G399" s="29"/>
      <c r="H399" s="29"/>
      <c r="I399" s="29" t="s">
        <v>235</v>
      </c>
      <c r="J399" s="29" t="s">
        <v>236</v>
      </c>
      <c r="K399" s="30"/>
      <c r="L399" s="32" t="s">
        <v>1023</v>
      </c>
      <c r="M399" s="32" t="s">
        <v>294</v>
      </c>
      <c r="N399" s="29">
        <v>2016</v>
      </c>
      <c r="O399" s="29" t="s">
        <v>1024</v>
      </c>
      <c r="P399" s="113">
        <v>349678.44</v>
      </c>
      <c r="Q399" s="113">
        <v>55948.56</v>
      </c>
      <c r="R399" s="114">
        <v>405627</v>
      </c>
      <c r="S399" s="14" t="s">
        <v>1025</v>
      </c>
      <c r="T399" s="14">
        <v>3730306</v>
      </c>
    </row>
    <row r="400" spans="2:22" ht="15" hidden="1" x14ac:dyDescent="0.25">
      <c r="B400" s="28">
        <v>42373</v>
      </c>
      <c r="C400" s="29">
        <v>658</v>
      </c>
      <c r="D400" s="124"/>
      <c r="E400" s="124"/>
      <c r="F400" s="29">
        <v>1</v>
      </c>
      <c r="G400" s="29"/>
      <c r="H400" s="29" t="s">
        <v>1026</v>
      </c>
      <c r="I400" s="29" t="s">
        <v>240</v>
      </c>
      <c r="J400" s="29" t="s">
        <v>277</v>
      </c>
      <c r="K400" s="30"/>
      <c r="L400" s="32" t="s">
        <v>1027</v>
      </c>
      <c r="M400" s="32" t="s">
        <v>238</v>
      </c>
      <c r="N400" s="29">
        <v>2016</v>
      </c>
      <c r="O400" s="29" t="s">
        <v>1028</v>
      </c>
      <c r="P400" s="113">
        <v>185259</v>
      </c>
      <c r="Q400" s="113">
        <v>29641.439999999999</v>
      </c>
      <c r="R400" s="114">
        <v>214900.44</v>
      </c>
      <c r="S400" s="14" t="s">
        <v>1029</v>
      </c>
      <c r="T400" s="14">
        <v>3783448</v>
      </c>
      <c r="U400" s="18" t="s">
        <v>1030</v>
      </c>
      <c r="V400" s="17">
        <v>134871.03</v>
      </c>
    </row>
    <row r="401" spans="2:40" ht="15" hidden="1" x14ac:dyDescent="0.25">
      <c r="B401" s="28">
        <v>42373</v>
      </c>
      <c r="C401" s="29">
        <v>626</v>
      </c>
      <c r="D401" s="124"/>
      <c r="E401" s="124"/>
      <c r="F401" s="29">
        <v>1</v>
      </c>
      <c r="G401" s="29"/>
      <c r="H401" s="29"/>
      <c r="I401" s="29" t="s">
        <v>240</v>
      </c>
      <c r="J401" s="29" t="s">
        <v>236</v>
      </c>
      <c r="K401" s="30"/>
      <c r="L401" s="32" t="s">
        <v>1031</v>
      </c>
      <c r="M401" s="32" t="s">
        <v>238</v>
      </c>
      <c r="N401" s="29">
        <v>2016</v>
      </c>
      <c r="O401" s="29" t="s">
        <v>1032</v>
      </c>
      <c r="P401" s="113">
        <v>210452.59</v>
      </c>
      <c r="Q401" s="113">
        <v>33672.410000000003</v>
      </c>
      <c r="R401" s="114">
        <v>244125</v>
      </c>
      <c r="S401" s="14" t="s">
        <v>1033</v>
      </c>
      <c r="T401" s="14">
        <v>3730311</v>
      </c>
      <c r="AF401" s="17">
        <v>114125</v>
      </c>
      <c r="AH401" s="14" t="s">
        <v>1034</v>
      </c>
      <c r="AI401" s="14" t="s">
        <v>1035</v>
      </c>
      <c r="AN401" s="14" t="s">
        <v>1036</v>
      </c>
    </row>
    <row r="402" spans="2:40" ht="15" hidden="1" x14ac:dyDescent="0.25">
      <c r="B402" s="28">
        <v>42373</v>
      </c>
      <c r="C402" s="29">
        <v>450</v>
      </c>
      <c r="D402" s="124"/>
      <c r="E402" s="124"/>
      <c r="F402" s="29">
        <v>1</v>
      </c>
      <c r="G402" s="29"/>
      <c r="H402" s="29"/>
      <c r="I402" s="29" t="s">
        <v>240</v>
      </c>
      <c r="J402" s="29" t="s">
        <v>236</v>
      </c>
      <c r="K402" s="30"/>
      <c r="L402" s="32" t="s">
        <v>1037</v>
      </c>
      <c r="M402" s="32" t="s">
        <v>312</v>
      </c>
      <c r="N402" s="29">
        <v>2015</v>
      </c>
      <c r="O402" s="29" t="s">
        <v>1038</v>
      </c>
      <c r="P402" s="113">
        <v>171035</v>
      </c>
      <c r="Q402" s="113">
        <v>27365.599999999999</v>
      </c>
      <c r="R402" s="114">
        <v>198400.6</v>
      </c>
      <c r="S402" s="14" t="s">
        <v>1039</v>
      </c>
      <c r="T402" s="14">
        <v>3615031</v>
      </c>
      <c r="U402" s="18" t="s">
        <v>1040</v>
      </c>
      <c r="V402" s="17">
        <v>154117.59</v>
      </c>
    </row>
    <row r="403" spans="2:40" ht="15" hidden="1" x14ac:dyDescent="0.25">
      <c r="B403" s="28">
        <v>42374</v>
      </c>
      <c r="C403" s="29">
        <v>461</v>
      </c>
      <c r="D403" s="124"/>
      <c r="E403" s="124"/>
      <c r="F403" s="29">
        <v>1</v>
      </c>
      <c r="G403" s="29"/>
      <c r="H403" s="29"/>
      <c r="I403" s="29" t="s">
        <v>240</v>
      </c>
      <c r="J403" s="29" t="s">
        <v>277</v>
      </c>
      <c r="K403" s="30"/>
      <c r="L403" s="32" t="s">
        <v>1041</v>
      </c>
      <c r="M403" s="32" t="s">
        <v>284</v>
      </c>
      <c r="N403" s="29">
        <v>2016</v>
      </c>
      <c r="O403" s="29" t="s">
        <v>1042</v>
      </c>
      <c r="P403" s="113">
        <v>176779.9</v>
      </c>
      <c r="Q403" s="113">
        <v>28284.78</v>
      </c>
      <c r="R403" s="114">
        <v>205064.68</v>
      </c>
      <c r="S403" s="14" t="s">
        <v>1043</v>
      </c>
      <c r="T403" s="14">
        <v>3619397</v>
      </c>
    </row>
    <row r="404" spans="2:40" ht="15" hidden="1" x14ac:dyDescent="0.25">
      <c r="B404" s="28">
        <v>42375</v>
      </c>
      <c r="C404" s="29">
        <v>463</v>
      </c>
      <c r="D404" s="124"/>
      <c r="E404" s="124"/>
      <c r="F404" s="29">
        <v>1</v>
      </c>
      <c r="G404" s="29"/>
      <c r="H404" s="29"/>
      <c r="I404" s="29" t="s">
        <v>240</v>
      </c>
      <c r="J404" s="29" t="s">
        <v>236</v>
      </c>
      <c r="K404" s="30"/>
      <c r="L404" s="32" t="s">
        <v>1044</v>
      </c>
      <c r="M404" s="32" t="s">
        <v>312</v>
      </c>
      <c r="N404" s="29">
        <v>2015</v>
      </c>
      <c r="O404" s="29" t="s">
        <v>1045</v>
      </c>
      <c r="P404" s="113">
        <v>171034.48</v>
      </c>
      <c r="Q404" s="113">
        <v>27365.52</v>
      </c>
      <c r="R404" s="114">
        <v>198400</v>
      </c>
      <c r="S404" s="14" t="s">
        <v>1046</v>
      </c>
      <c r="T404" s="14">
        <v>3629652</v>
      </c>
    </row>
    <row r="405" spans="2:40" ht="15" hidden="1" x14ac:dyDescent="0.25">
      <c r="B405" s="28">
        <v>42375</v>
      </c>
      <c r="C405" s="29">
        <v>712</v>
      </c>
      <c r="D405" s="124"/>
      <c r="E405" s="124"/>
      <c r="F405" s="29">
        <v>1</v>
      </c>
      <c r="G405" s="29"/>
      <c r="H405" s="29"/>
      <c r="I405" s="29" t="s">
        <v>240</v>
      </c>
      <c r="J405" s="29" t="s">
        <v>236</v>
      </c>
      <c r="K405" s="30"/>
      <c r="L405" s="32" t="s">
        <v>1047</v>
      </c>
      <c r="M405" s="32" t="s">
        <v>284</v>
      </c>
      <c r="N405" s="29">
        <v>2016</v>
      </c>
      <c r="O405" s="29" t="s">
        <v>1048</v>
      </c>
      <c r="P405" s="113">
        <v>163706.9</v>
      </c>
      <c r="Q405" s="113">
        <v>26193.1</v>
      </c>
      <c r="R405" s="114">
        <v>189900</v>
      </c>
      <c r="S405" s="14" t="s">
        <v>1049</v>
      </c>
      <c r="T405" s="14">
        <v>3815767</v>
      </c>
    </row>
    <row r="406" spans="2:40" ht="15" hidden="1" x14ac:dyDescent="0.25">
      <c r="B406" s="28">
        <v>42375</v>
      </c>
      <c r="C406" s="29"/>
      <c r="D406" s="124"/>
      <c r="E406" s="124">
        <v>155</v>
      </c>
      <c r="F406" s="29">
        <v>1</v>
      </c>
      <c r="G406" s="29" t="s">
        <v>347</v>
      </c>
      <c r="H406" s="29"/>
      <c r="I406" s="29" t="s">
        <v>240</v>
      </c>
      <c r="J406" s="29" t="s">
        <v>236</v>
      </c>
      <c r="K406" s="30"/>
      <c r="L406" s="32" t="s">
        <v>1050</v>
      </c>
      <c r="M406" s="32" t="s">
        <v>1051</v>
      </c>
      <c r="N406" s="29">
        <v>2011</v>
      </c>
      <c r="O406" s="29" t="s">
        <v>1052</v>
      </c>
      <c r="P406" s="113">
        <v>108620.69</v>
      </c>
      <c r="Q406" s="113">
        <v>1379.31</v>
      </c>
      <c r="R406" s="114">
        <v>110000</v>
      </c>
      <c r="S406" s="14" t="s">
        <v>1053</v>
      </c>
    </row>
    <row r="407" spans="2:40" ht="15" hidden="1" x14ac:dyDescent="0.25">
      <c r="B407" s="28">
        <v>42376</v>
      </c>
      <c r="C407" s="29">
        <v>380</v>
      </c>
      <c r="D407" s="124"/>
      <c r="E407" s="124"/>
      <c r="F407" s="29">
        <v>1</v>
      </c>
      <c r="G407" s="29" t="s">
        <v>357</v>
      </c>
      <c r="H407" s="29" t="s">
        <v>251</v>
      </c>
      <c r="I407" s="29" t="s">
        <v>235</v>
      </c>
      <c r="J407" s="29" t="s">
        <v>288</v>
      </c>
      <c r="K407" s="30"/>
      <c r="L407" s="32" t="s">
        <v>1054</v>
      </c>
      <c r="M407" s="32" t="s">
        <v>359</v>
      </c>
      <c r="N407" s="29">
        <v>2016</v>
      </c>
      <c r="O407" s="29" t="s">
        <v>815</v>
      </c>
      <c r="P407" s="113">
        <v>151844.66</v>
      </c>
      <c r="Q407" s="113">
        <v>24295.14</v>
      </c>
      <c r="R407" s="114">
        <v>176139.8</v>
      </c>
      <c r="S407" s="14" t="s">
        <v>1055</v>
      </c>
    </row>
    <row r="408" spans="2:40" ht="15" hidden="1" x14ac:dyDescent="0.25">
      <c r="B408" s="28">
        <v>42376</v>
      </c>
      <c r="C408" s="29">
        <v>702</v>
      </c>
      <c r="D408" s="124"/>
      <c r="E408" s="124"/>
      <c r="F408" s="29">
        <v>1</v>
      </c>
      <c r="G408" s="29"/>
      <c r="H408" s="29"/>
      <c r="I408" s="29" t="s">
        <v>240</v>
      </c>
      <c r="J408" s="29" t="s">
        <v>277</v>
      </c>
      <c r="K408" s="30"/>
      <c r="L408" s="32" t="s">
        <v>1056</v>
      </c>
      <c r="M408" s="32" t="s">
        <v>238</v>
      </c>
      <c r="N408" s="29">
        <v>2016</v>
      </c>
      <c r="O408" s="29" t="s">
        <v>1057</v>
      </c>
      <c r="P408" s="113">
        <v>210452.6</v>
      </c>
      <c r="Q408" s="113">
        <v>33672.42</v>
      </c>
      <c r="R408" s="114">
        <v>244125.02</v>
      </c>
      <c r="S408" s="14" t="s">
        <v>1058</v>
      </c>
      <c r="T408" s="14">
        <v>815764</v>
      </c>
      <c r="U408" s="18" t="s">
        <v>1059</v>
      </c>
      <c r="V408" s="17">
        <v>77825.02</v>
      </c>
    </row>
    <row r="409" spans="2:40" ht="15" hidden="1" x14ac:dyDescent="0.25">
      <c r="B409" s="28">
        <v>42376</v>
      </c>
      <c r="C409" s="29"/>
      <c r="D409" s="124"/>
      <c r="E409" s="124">
        <v>161</v>
      </c>
      <c r="F409" s="29">
        <v>1</v>
      </c>
      <c r="G409" s="29" t="s">
        <v>347</v>
      </c>
      <c r="H409" s="29"/>
      <c r="I409" s="29" t="s">
        <v>240</v>
      </c>
      <c r="J409" s="29" t="s">
        <v>377</v>
      </c>
      <c r="K409" s="30"/>
      <c r="L409" s="32" t="s">
        <v>1060</v>
      </c>
      <c r="M409" s="32" t="s">
        <v>238</v>
      </c>
      <c r="N409" s="29">
        <v>2015</v>
      </c>
      <c r="O409" s="29" t="s">
        <v>1061</v>
      </c>
      <c r="P409" s="113">
        <v>202586.21</v>
      </c>
      <c r="Q409" s="113">
        <v>32413.79</v>
      </c>
      <c r="R409" s="114">
        <v>235000</v>
      </c>
      <c r="S409" s="14" t="s">
        <v>1062</v>
      </c>
    </row>
    <row r="410" spans="2:40" ht="15" hidden="1" x14ac:dyDescent="0.25">
      <c r="B410" s="28">
        <v>42377</v>
      </c>
      <c r="C410" s="29">
        <v>693</v>
      </c>
      <c r="D410" s="124"/>
      <c r="E410" s="124"/>
      <c r="F410" s="29">
        <v>1</v>
      </c>
      <c r="G410" s="29"/>
      <c r="H410" s="29"/>
      <c r="I410" s="29" t="s">
        <v>235</v>
      </c>
      <c r="J410" s="29" t="s">
        <v>236</v>
      </c>
      <c r="K410" s="30"/>
      <c r="L410" s="32" t="s">
        <v>1063</v>
      </c>
      <c r="M410" s="32" t="s">
        <v>238</v>
      </c>
      <c r="N410" s="29">
        <v>2016</v>
      </c>
      <c r="O410" s="29" t="s">
        <v>1064</v>
      </c>
      <c r="P410" s="113">
        <v>267931.03000000003</v>
      </c>
      <c r="Q410" s="113">
        <v>42868.97</v>
      </c>
      <c r="R410" s="114">
        <v>310800</v>
      </c>
      <c r="S410" s="14" t="s">
        <v>1065</v>
      </c>
      <c r="T410" s="14">
        <v>3763931</v>
      </c>
    </row>
    <row r="411" spans="2:40" ht="15" hidden="1" x14ac:dyDescent="0.25">
      <c r="B411" s="28">
        <v>42377</v>
      </c>
      <c r="C411" s="29">
        <v>678</v>
      </c>
      <c r="D411" s="124"/>
      <c r="E411" s="124"/>
      <c r="F411" s="29">
        <v>1</v>
      </c>
      <c r="G411" s="29"/>
      <c r="H411" s="29"/>
      <c r="I411" s="29" t="s">
        <v>240</v>
      </c>
      <c r="J411" s="29" t="s">
        <v>236</v>
      </c>
      <c r="K411" s="30"/>
      <c r="L411" s="32" t="s">
        <v>1066</v>
      </c>
      <c r="M411" s="32" t="s">
        <v>238</v>
      </c>
      <c r="N411" s="29">
        <v>2016</v>
      </c>
      <c r="O411" s="29" t="s">
        <v>1067</v>
      </c>
      <c r="P411" s="113">
        <v>245775.86</v>
      </c>
      <c r="Q411" s="113">
        <v>39324.14</v>
      </c>
      <c r="R411" s="114">
        <v>285100</v>
      </c>
      <c r="S411" s="14" t="s">
        <v>1068</v>
      </c>
      <c r="T411" s="14">
        <v>3792927</v>
      </c>
    </row>
    <row r="412" spans="2:40" ht="15" hidden="1" x14ac:dyDescent="0.25">
      <c r="B412" s="28">
        <v>42377</v>
      </c>
      <c r="C412" s="29">
        <v>666</v>
      </c>
      <c r="D412" s="124"/>
      <c r="E412" s="124"/>
      <c r="F412" s="29">
        <v>1</v>
      </c>
      <c r="G412" s="29"/>
      <c r="H412" s="29"/>
      <c r="I412" s="29" t="s">
        <v>240</v>
      </c>
      <c r="J412" s="29" t="s">
        <v>277</v>
      </c>
      <c r="K412" s="30"/>
      <c r="L412" s="32" t="s">
        <v>1069</v>
      </c>
      <c r="M412" s="32" t="s">
        <v>359</v>
      </c>
      <c r="N412" s="29">
        <v>2016</v>
      </c>
      <c r="O412" s="29" t="s">
        <v>1070</v>
      </c>
      <c r="P412" s="113">
        <v>134052</v>
      </c>
      <c r="Q412" s="113">
        <v>21448.32</v>
      </c>
      <c r="R412" s="114">
        <v>155500.32</v>
      </c>
      <c r="S412" s="14" t="s">
        <v>1071</v>
      </c>
      <c r="T412" s="14">
        <v>3770520</v>
      </c>
      <c r="U412" s="18" t="s">
        <v>1072</v>
      </c>
      <c r="V412" s="17">
        <v>118600</v>
      </c>
    </row>
    <row r="413" spans="2:40" ht="15" hidden="1" x14ac:dyDescent="0.25">
      <c r="B413" s="28">
        <v>42377</v>
      </c>
      <c r="C413" s="29">
        <v>691</v>
      </c>
      <c r="D413" s="124"/>
      <c r="E413" s="124"/>
      <c r="F413" s="29">
        <v>1</v>
      </c>
      <c r="G413" s="29"/>
      <c r="H413" s="29"/>
      <c r="I413" s="29" t="s">
        <v>240</v>
      </c>
      <c r="J413" s="29" t="s">
        <v>277</v>
      </c>
      <c r="K413" s="30"/>
      <c r="L413" s="32" t="s">
        <v>1073</v>
      </c>
      <c r="M413" s="32" t="s">
        <v>265</v>
      </c>
      <c r="N413" s="29">
        <v>2016</v>
      </c>
      <c r="O413" s="29" t="s">
        <v>1074</v>
      </c>
      <c r="P413" s="113">
        <v>256551.53</v>
      </c>
      <c r="Q413" s="113">
        <v>41048.25</v>
      </c>
      <c r="R413" s="114">
        <v>297599.78000000003</v>
      </c>
      <c r="S413" s="14" t="s">
        <v>1075</v>
      </c>
      <c r="U413" s="18" t="s">
        <v>1076</v>
      </c>
      <c r="V413" s="17">
        <v>71299.78</v>
      </c>
    </row>
    <row r="414" spans="2:40" ht="15" hidden="1" x14ac:dyDescent="0.25">
      <c r="B414" s="28">
        <v>42377</v>
      </c>
      <c r="C414" s="29">
        <v>473</v>
      </c>
      <c r="D414" s="124"/>
      <c r="E414" s="124"/>
      <c r="F414" s="29">
        <v>1</v>
      </c>
      <c r="G414" s="29" t="s">
        <v>357</v>
      </c>
      <c r="H414" s="29" t="s">
        <v>251</v>
      </c>
      <c r="I414" s="29" t="s">
        <v>235</v>
      </c>
      <c r="J414" s="29" t="s">
        <v>288</v>
      </c>
      <c r="K414" s="30"/>
      <c r="L414" s="32" t="s">
        <v>1077</v>
      </c>
      <c r="M414" s="32" t="s">
        <v>265</v>
      </c>
      <c r="N414" s="29">
        <v>2016</v>
      </c>
      <c r="O414" s="29" t="s">
        <v>328</v>
      </c>
      <c r="P414" s="113">
        <v>242047.45</v>
      </c>
      <c r="Q414" s="113">
        <v>38727.589999999997</v>
      </c>
      <c r="R414" s="114">
        <v>280775.03999999998</v>
      </c>
      <c r="S414" s="14" t="s">
        <v>1078</v>
      </c>
    </row>
    <row r="415" spans="2:40" ht="15" hidden="1" x14ac:dyDescent="0.25">
      <c r="B415" s="28">
        <v>42377</v>
      </c>
      <c r="C415" s="29"/>
      <c r="D415" s="124"/>
      <c r="E415" s="124">
        <v>164</v>
      </c>
      <c r="F415" s="29">
        <v>1</v>
      </c>
      <c r="G415" s="29"/>
      <c r="H415" s="29"/>
      <c r="I415" s="29" t="s">
        <v>240</v>
      </c>
      <c r="J415" s="29" t="s">
        <v>236</v>
      </c>
      <c r="K415" s="30"/>
      <c r="L415" s="32" t="s">
        <v>1079</v>
      </c>
      <c r="M415" s="32" t="s">
        <v>238</v>
      </c>
      <c r="N415" s="29">
        <v>2015</v>
      </c>
      <c r="O415" s="29" t="s">
        <v>1080</v>
      </c>
      <c r="P415" s="113">
        <v>195689.66</v>
      </c>
      <c r="Q415" s="113">
        <v>31310.35</v>
      </c>
      <c r="R415" s="114">
        <v>227000.01</v>
      </c>
      <c r="S415" s="14" t="s">
        <v>1081</v>
      </c>
      <c r="AF415" s="17">
        <v>195000</v>
      </c>
      <c r="AH415" s="14" t="s">
        <v>1034</v>
      </c>
      <c r="AI415" s="38">
        <v>42370</v>
      </c>
      <c r="AN415" s="14" t="s">
        <v>1036</v>
      </c>
    </row>
    <row r="416" spans="2:40" ht="15" hidden="1" x14ac:dyDescent="0.25">
      <c r="B416" s="28">
        <v>42377</v>
      </c>
      <c r="C416" s="29"/>
      <c r="D416" s="124"/>
      <c r="E416" s="124">
        <v>136</v>
      </c>
      <c r="F416" s="29">
        <v>1</v>
      </c>
      <c r="G416" s="29"/>
      <c r="H416" s="29"/>
      <c r="I416" s="29" t="s">
        <v>240</v>
      </c>
      <c r="J416" s="29" t="s">
        <v>277</v>
      </c>
      <c r="K416" s="30"/>
      <c r="L416" s="32" t="s">
        <v>1082</v>
      </c>
      <c r="M416" s="32" t="s">
        <v>359</v>
      </c>
      <c r="N416" s="29">
        <v>2014</v>
      </c>
      <c r="O416" s="29" t="s">
        <v>1083</v>
      </c>
      <c r="P416" s="113">
        <v>101293.1</v>
      </c>
      <c r="Q416" s="113">
        <v>16206.9</v>
      </c>
      <c r="R416" s="114">
        <v>117500</v>
      </c>
      <c r="S416" s="14" t="s">
        <v>1084</v>
      </c>
      <c r="U416" s="18" t="s">
        <v>1085</v>
      </c>
      <c r="V416" s="17">
        <v>37500</v>
      </c>
    </row>
    <row r="417" spans="2:40" ht="15" hidden="1" x14ac:dyDescent="0.25">
      <c r="B417" s="28">
        <v>42378</v>
      </c>
      <c r="C417" s="29">
        <v>734</v>
      </c>
      <c r="D417" s="124"/>
      <c r="E417" s="124"/>
      <c r="F417" s="29">
        <v>1</v>
      </c>
      <c r="G417" s="29"/>
      <c r="H417" s="29"/>
      <c r="I417" s="29" t="s">
        <v>240</v>
      </c>
      <c r="J417" s="29" t="s">
        <v>236</v>
      </c>
      <c r="K417" s="30"/>
      <c r="L417" s="32" t="s">
        <v>1086</v>
      </c>
      <c r="M417" s="32" t="s">
        <v>238</v>
      </c>
      <c r="N417" s="29">
        <v>2016</v>
      </c>
      <c r="O417" s="29" t="s">
        <v>1087</v>
      </c>
      <c r="P417" s="113">
        <v>210452.59</v>
      </c>
      <c r="Q417" s="113">
        <v>33672.410000000003</v>
      </c>
      <c r="R417" s="114">
        <v>244125</v>
      </c>
      <c r="S417" s="14" t="s">
        <v>1088</v>
      </c>
      <c r="T417" s="14">
        <v>3815765</v>
      </c>
      <c r="AF417" s="17">
        <v>200000</v>
      </c>
      <c r="AH417" s="14" t="s">
        <v>1034</v>
      </c>
      <c r="AI417" s="38">
        <v>42370</v>
      </c>
      <c r="AN417" s="14" t="s">
        <v>1036</v>
      </c>
    </row>
    <row r="418" spans="2:40" ht="15" hidden="1" x14ac:dyDescent="0.25">
      <c r="B418" s="28">
        <v>42378</v>
      </c>
      <c r="C418" s="29">
        <v>504</v>
      </c>
      <c r="D418" s="124"/>
      <c r="E418" s="124"/>
      <c r="F418" s="29">
        <v>1</v>
      </c>
      <c r="G418" s="29"/>
      <c r="H418" s="29"/>
      <c r="I418" s="29" t="s">
        <v>240</v>
      </c>
      <c r="J418" s="29" t="s">
        <v>277</v>
      </c>
      <c r="K418" s="30"/>
      <c r="L418" s="32" t="s">
        <v>1089</v>
      </c>
      <c r="M418" s="32" t="s">
        <v>359</v>
      </c>
      <c r="N418" s="29">
        <v>2016</v>
      </c>
      <c r="O418" s="29" t="s">
        <v>1090</v>
      </c>
      <c r="P418" s="113">
        <v>145087</v>
      </c>
      <c r="Q418" s="113">
        <v>23213.919999999998</v>
      </c>
      <c r="R418" s="114">
        <v>168300.92</v>
      </c>
      <c r="S418" s="14" t="s">
        <v>1091</v>
      </c>
      <c r="T418" s="14">
        <v>3642300</v>
      </c>
      <c r="U418" s="18" t="s">
        <v>1092</v>
      </c>
      <c r="V418" s="17">
        <v>47550.6</v>
      </c>
      <c r="Z418" s="14" t="s">
        <v>1093</v>
      </c>
      <c r="AF418" s="17">
        <v>120000</v>
      </c>
      <c r="AH418" s="14" t="s">
        <v>1034</v>
      </c>
      <c r="AI418" s="38">
        <v>42370</v>
      </c>
      <c r="AN418" s="14" t="s">
        <v>1036</v>
      </c>
    </row>
    <row r="419" spans="2:40" ht="15" hidden="1" x14ac:dyDescent="0.25">
      <c r="B419" s="28">
        <v>42378</v>
      </c>
      <c r="C419" s="29">
        <v>725</v>
      </c>
      <c r="D419" s="124"/>
      <c r="E419" s="124"/>
      <c r="F419" s="29">
        <v>1</v>
      </c>
      <c r="G419" s="29"/>
      <c r="H419" s="29"/>
      <c r="I419" s="29" t="s">
        <v>240</v>
      </c>
      <c r="J419" s="29" t="s">
        <v>236</v>
      </c>
      <c r="K419" s="30"/>
      <c r="L419" s="32" t="s">
        <v>1094</v>
      </c>
      <c r="M419" s="32" t="s">
        <v>284</v>
      </c>
      <c r="N419" s="29">
        <v>2016</v>
      </c>
      <c r="O419" s="29" t="s">
        <v>1095</v>
      </c>
      <c r="P419" s="113">
        <v>146465.51999999999</v>
      </c>
      <c r="Q419" s="113">
        <v>23434.48</v>
      </c>
      <c r="R419" s="114">
        <v>169900</v>
      </c>
      <c r="S419" s="14" t="s">
        <v>1096</v>
      </c>
      <c r="T419" s="14">
        <v>3816332</v>
      </c>
    </row>
    <row r="420" spans="2:40" ht="15" hidden="1" x14ac:dyDescent="0.25">
      <c r="B420" s="28">
        <v>42380</v>
      </c>
      <c r="C420" s="29"/>
      <c r="D420" s="124">
        <v>404</v>
      </c>
      <c r="E420" s="124"/>
      <c r="F420" s="29">
        <v>1</v>
      </c>
      <c r="G420" s="29"/>
      <c r="H420" s="29" t="s">
        <v>251</v>
      </c>
      <c r="I420" s="29" t="s">
        <v>235</v>
      </c>
      <c r="J420" s="29" t="s">
        <v>288</v>
      </c>
      <c r="K420" s="30"/>
      <c r="L420" s="32" t="s">
        <v>1097</v>
      </c>
      <c r="M420" s="32" t="s">
        <v>284</v>
      </c>
      <c r="N420" s="29">
        <v>2016</v>
      </c>
      <c r="O420" s="29" t="s">
        <v>1098</v>
      </c>
      <c r="P420" s="113">
        <v>180322.88</v>
      </c>
      <c r="Q420" s="113">
        <v>28851.66</v>
      </c>
      <c r="R420" s="114">
        <v>209174.54</v>
      </c>
      <c r="S420" s="14" t="s">
        <v>1099</v>
      </c>
    </row>
    <row r="421" spans="2:40" ht="15" hidden="1" x14ac:dyDescent="0.25">
      <c r="B421" s="28">
        <v>42380</v>
      </c>
      <c r="C421" s="29"/>
      <c r="D421" s="124">
        <v>420</v>
      </c>
      <c r="E421" s="124"/>
      <c r="F421" s="29">
        <v>1</v>
      </c>
      <c r="G421" s="29"/>
      <c r="H421" s="29" t="s">
        <v>251</v>
      </c>
      <c r="I421" s="29" t="s">
        <v>235</v>
      </c>
      <c r="J421" s="29" t="s">
        <v>288</v>
      </c>
      <c r="K421" s="30"/>
      <c r="L421" s="32" t="s">
        <v>1100</v>
      </c>
      <c r="M421" s="32" t="s">
        <v>238</v>
      </c>
      <c r="N421" s="29">
        <v>2016</v>
      </c>
      <c r="O421" s="29" t="s">
        <v>1101</v>
      </c>
      <c r="P421" s="113">
        <v>211286.19</v>
      </c>
      <c r="Q421" s="113">
        <v>33805.79</v>
      </c>
      <c r="R421" s="114">
        <v>245091.98</v>
      </c>
      <c r="S421" s="14" t="s">
        <v>1102</v>
      </c>
    </row>
    <row r="422" spans="2:40" ht="15" hidden="1" x14ac:dyDescent="0.25">
      <c r="B422" s="28">
        <v>42380</v>
      </c>
      <c r="C422" s="29"/>
      <c r="D422" s="124">
        <v>565</v>
      </c>
      <c r="E422" s="124"/>
      <c r="F422" s="29">
        <v>1</v>
      </c>
      <c r="G422" s="29"/>
      <c r="H422" s="29" t="s">
        <v>251</v>
      </c>
      <c r="I422" s="29" t="s">
        <v>235</v>
      </c>
      <c r="J422" s="29" t="s">
        <v>288</v>
      </c>
      <c r="K422" s="30"/>
      <c r="L422" s="32" t="s">
        <v>1103</v>
      </c>
      <c r="M422" s="32" t="s">
        <v>312</v>
      </c>
      <c r="N422" s="29">
        <v>2016</v>
      </c>
      <c r="O422" s="29" t="s">
        <v>107</v>
      </c>
      <c r="P422" s="113">
        <v>166013.65</v>
      </c>
      <c r="Q422" s="113">
        <v>26562.18</v>
      </c>
      <c r="R422" s="114">
        <v>192575.83</v>
      </c>
      <c r="S422" s="14" t="s">
        <v>1104</v>
      </c>
    </row>
    <row r="423" spans="2:40" ht="15" hidden="1" x14ac:dyDescent="0.25">
      <c r="B423" s="28">
        <v>42380</v>
      </c>
      <c r="C423" s="29"/>
      <c r="D423" s="124">
        <v>662</v>
      </c>
      <c r="E423" s="124"/>
      <c r="F423" s="29">
        <v>1</v>
      </c>
      <c r="G423" s="29"/>
      <c r="H423" s="29" t="s">
        <v>251</v>
      </c>
      <c r="I423" s="29" t="s">
        <v>235</v>
      </c>
      <c r="J423" s="29" t="s">
        <v>288</v>
      </c>
      <c r="K423" s="30"/>
      <c r="L423" s="32" t="s">
        <v>1105</v>
      </c>
      <c r="M423" s="32" t="s">
        <v>284</v>
      </c>
      <c r="N423" s="29">
        <v>2016</v>
      </c>
      <c r="O423" s="29" t="s">
        <v>360</v>
      </c>
      <c r="P423" s="113">
        <v>170302.56</v>
      </c>
      <c r="Q423" s="113">
        <v>27248.41</v>
      </c>
      <c r="R423" s="114">
        <v>197550.97</v>
      </c>
      <c r="S423" s="14" t="s">
        <v>1106</v>
      </c>
    </row>
    <row r="424" spans="2:40" ht="15" hidden="1" x14ac:dyDescent="0.25">
      <c r="B424" s="28">
        <v>42380</v>
      </c>
      <c r="C424" s="29">
        <v>694</v>
      </c>
      <c r="D424" s="124"/>
      <c r="E424" s="124"/>
      <c r="F424" s="29">
        <v>1</v>
      </c>
      <c r="G424" s="29"/>
      <c r="H424" s="29"/>
      <c r="I424" s="29" t="s">
        <v>240</v>
      </c>
      <c r="J424" s="29" t="s">
        <v>377</v>
      </c>
      <c r="K424" s="30"/>
      <c r="L424" s="32" t="s">
        <v>1107</v>
      </c>
      <c r="M424" s="32" t="s">
        <v>359</v>
      </c>
      <c r="N424" s="29">
        <v>2016</v>
      </c>
      <c r="O424" s="29" t="s">
        <v>1108</v>
      </c>
      <c r="P424" s="113">
        <v>131637.93</v>
      </c>
      <c r="Q424" s="113">
        <v>21062.07</v>
      </c>
      <c r="R424" s="114">
        <v>152700</v>
      </c>
      <c r="S424" s="14" t="s">
        <v>1109</v>
      </c>
      <c r="T424" s="14">
        <v>3683733</v>
      </c>
    </row>
    <row r="425" spans="2:40" ht="15" hidden="1" x14ac:dyDescent="0.25">
      <c r="B425" s="28">
        <v>42380</v>
      </c>
      <c r="C425" s="29"/>
      <c r="D425" s="124">
        <v>704</v>
      </c>
      <c r="E425" s="124"/>
      <c r="F425" s="29">
        <v>1</v>
      </c>
      <c r="G425" s="29"/>
      <c r="H425" s="29" t="s">
        <v>251</v>
      </c>
      <c r="I425" s="29" t="s">
        <v>235</v>
      </c>
      <c r="J425" s="29" t="s">
        <v>288</v>
      </c>
      <c r="K425" s="30"/>
      <c r="L425" s="32" t="s">
        <v>1110</v>
      </c>
      <c r="M425" s="32" t="s">
        <v>284</v>
      </c>
      <c r="N425" s="29">
        <v>2016</v>
      </c>
      <c r="O425" s="29" t="s">
        <v>1111</v>
      </c>
      <c r="P425" s="113">
        <v>154727.56</v>
      </c>
      <c r="Q425" s="113">
        <v>24756.41</v>
      </c>
      <c r="R425" s="114">
        <v>179483.97</v>
      </c>
      <c r="S425" s="14" t="s">
        <v>1112</v>
      </c>
    </row>
    <row r="426" spans="2:40" ht="15" hidden="1" x14ac:dyDescent="0.25">
      <c r="B426" s="28">
        <v>42381</v>
      </c>
      <c r="C426" s="29"/>
      <c r="D426" s="124">
        <v>383</v>
      </c>
      <c r="E426" s="124"/>
      <c r="F426" s="29">
        <v>1</v>
      </c>
      <c r="G426" s="29"/>
      <c r="H426" s="29" t="s">
        <v>251</v>
      </c>
      <c r="I426" s="29" t="s">
        <v>235</v>
      </c>
      <c r="J426" s="29" t="s">
        <v>288</v>
      </c>
      <c r="K426" s="30"/>
      <c r="L426" s="32" t="s">
        <v>1113</v>
      </c>
      <c r="M426" s="32" t="s">
        <v>238</v>
      </c>
      <c r="N426" s="29">
        <v>2016</v>
      </c>
      <c r="O426" s="29" t="s">
        <v>362</v>
      </c>
      <c r="P426" s="113">
        <v>200533.2</v>
      </c>
      <c r="Q426" s="113">
        <v>32085.31</v>
      </c>
      <c r="R426" s="114">
        <v>232618.51</v>
      </c>
      <c r="S426" s="14" t="s">
        <v>1114</v>
      </c>
    </row>
    <row r="427" spans="2:40" ht="15" hidden="1" x14ac:dyDescent="0.25">
      <c r="B427" s="28">
        <v>42381</v>
      </c>
      <c r="C427" s="29">
        <v>688</v>
      </c>
      <c r="D427" s="124"/>
      <c r="E427" s="124"/>
      <c r="F427" s="29">
        <v>1</v>
      </c>
      <c r="G427" s="29"/>
      <c r="H427" s="29"/>
      <c r="I427" s="29" t="s">
        <v>240</v>
      </c>
      <c r="J427" s="29" t="s">
        <v>277</v>
      </c>
      <c r="K427" s="30"/>
      <c r="L427" s="32" t="s">
        <v>1115</v>
      </c>
      <c r="M427" s="32" t="s">
        <v>238</v>
      </c>
      <c r="N427" s="29">
        <v>2016</v>
      </c>
      <c r="O427" s="29" t="s">
        <v>1116</v>
      </c>
      <c r="P427" s="113">
        <v>185259</v>
      </c>
      <c r="Q427" s="113">
        <v>29641.439999999999</v>
      </c>
      <c r="R427" s="114">
        <v>214900.44</v>
      </c>
      <c r="S427" s="14" t="s">
        <v>1117</v>
      </c>
      <c r="T427" s="14">
        <v>3760175</v>
      </c>
      <c r="U427" s="18" t="s">
        <v>1118</v>
      </c>
      <c r="V427" s="17">
        <v>170634.67</v>
      </c>
    </row>
    <row r="428" spans="2:40" ht="15" hidden="1" x14ac:dyDescent="0.25">
      <c r="B428" s="28">
        <v>42381</v>
      </c>
      <c r="C428" s="29">
        <v>708</v>
      </c>
      <c r="D428" s="124"/>
      <c r="E428" s="124"/>
      <c r="F428" s="29">
        <v>1</v>
      </c>
      <c r="G428" s="29"/>
      <c r="H428" s="29"/>
      <c r="I428" s="29" t="s">
        <v>240</v>
      </c>
      <c r="J428" s="29" t="s">
        <v>236</v>
      </c>
      <c r="K428" s="30"/>
      <c r="L428" s="32" t="s">
        <v>1119</v>
      </c>
      <c r="M428" s="32" t="s">
        <v>284</v>
      </c>
      <c r="N428" s="29">
        <v>2016</v>
      </c>
      <c r="O428" s="29" t="s">
        <v>1120</v>
      </c>
      <c r="P428" s="113">
        <v>146465.51999999999</v>
      </c>
      <c r="Q428" s="113">
        <v>23434.48</v>
      </c>
      <c r="R428" s="114">
        <v>169900</v>
      </c>
      <c r="S428" s="14" t="s">
        <v>1121</v>
      </c>
      <c r="T428" s="14">
        <v>3815766</v>
      </c>
    </row>
    <row r="429" spans="2:40" ht="15" hidden="1" x14ac:dyDescent="0.25">
      <c r="B429" s="28">
        <v>42381</v>
      </c>
      <c r="C429" s="29">
        <v>703</v>
      </c>
      <c r="D429" s="124"/>
      <c r="E429" s="124"/>
      <c r="F429" s="29">
        <v>1</v>
      </c>
      <c r="G429" s="29"/>
      <c r="H429" s="29"/>
      <c r="I429" s="29" t="s">
        <v>240</v>
      </c>
      <c r="J429" s="29" t="s">
        <v>341</v>
      </c>
      <c r="K429" s="30"/>
      <c r="L429" s="32" t="s">
        <v>1122</v>
      </c>
      <c r="M429" s="32" t="s">
        <v>238</v>
      </c>
      <c r="N429" s="29">
        <v>2016</v>
      </c>
      <c r="O429" s="29" t="s">
        <v>1123</v>
      </c>
      <c r="P429" s="113">
        <v>252154.56</v>
      </c>
      <c r="Q429" s="113">
        <v>40344.730000000003</v>
      </c>
      <c r="R429" s="114">
        <v>292499.28999999998</v>
      </c>
      <c r="S429" s="14" t="s">
        <v>1124</v>
      </c>
      <c r="T429" s="14">
        <v>3810350</v>
      </c>
      <c r="U429" s="18" t="s">
        <v>1125</v>
      </c>
      <c r="V429" s="17">
        <v>219746.82</v>
      </c>
    </row>
    <row r="430" spans="2:40" ht="15" hidden="1" x14ac:dyDescent="0.25">
      <c r="B430" s="28">
        <v>42381</v>
      </c>
      <c r="C430" s="29">
        <v>714</v>
      </c>
      <c r="D430" s="124"/>
      <c r="E430" s="124"/>
      <c r="F430" s="29">
        <v>1</v>
      </c>
      <c r="G430" s="29"/>
      <c r="H430" s="29"/>
      <c r="I430" s="29" t="s">
        <v>240</v>
      </c>
      <c r="J430" s="29" t="s">
        <v>277</v>
      </c>
      <c r="K430" s="30"/>
      <c r="L430" s="32" t="s">
        <v>1126</v>
      </c>
      <c r="M430" s="32" t="s">
        <v>359</v>
      </c>
      <c r="N430" s="29">
        <v>2016</v>
      </c>
      <c r="O430" s="29" t="s">
        <v>1127</v>
      </c>
      <c r="P430" s="113">
        <v>120604</v>
      </c>
      <c r="Q430" s="113">
        <v>19296.64</v>
      </c>
      <c r="R430" s="114">
        <v>139900.64000000001</v>
      </c>
      <c r="S430" s="14" t="s">
        <v>1128</v>
      </c>
      <c r="T430" s="14">
        <v>3815755</v>
      </c>
      <c r="U430" s="18" t="s">
        <v>1129</v>
      </c>
      <c r="V430" s="17">
        <v>93000.320000000007</v>
      </c>
    </row>
    <row r="431" spans="2:40" ht="15" hidden="1" x14ac:dyDescent="0.25">
      <c r="B431" s="28">
        <v>42383</v>
      </c>
      <c r="C431" s="29">
        <v>679</v>
      </c>
      <c r="D431" s="124"/>
      <c r="E431" s="124"/>
      <c r="F431" s="29">
        <v>1</v>
      </c>
      <c r="G431" s="29"/>
      <c r="H431" s="29"/>
      <c r="I431" s="29" t="s">
        <v>240</v>
      </c>
      <c r="J431" s="29" t="s">
        <v>341</v>
      </c>
      <c r="K431" s="30"/>
      <c r="L431" s="32" t="s">
        <v>1130</v>
      </c>
      <c r="M431" s="32" t="s">
        <v>238</v>
      </c>
      <c r="N431" s="29">
        <v>2016</v>
      </c>
      <c r="O431" s="29" t="s">
        <v>1131</v>
      </c>
      <c r="P431" s="113">
        <v>185259</v>
      </c>
      <c r="Q431" s="113">
        <v>29641.439999999999</v>
      </c>
      <c r="R431" s="114">
        <v>214900.44</v>
      </c>
      <c r="S431" s="14" t="s">
        <v>1132</v>
      </c>
      <c r="T431" s="14">
        <v>3792928</v>
      </c>
      <c r="U431" s="18" t="s">
        <v>1133</v>
      </c>
      <c r="V431" s="17">
        <v>128601.13</v>
      </c>
      <c r="AF431" s="17">
        <v>90000</v>
      </c>
      <c r="AN431" s="14" t="s">
        <v>1134</v>
      </c>
    </row>
    <row r="432" spans="2:40" ht="15" hidden="1" x14ac:dyDescent="0.25">
      <c r="B432" s="28">
        <v>42383</v>
      </c>
      <c r="C432" s="29">
        <v>608</v>
      </c>
      <c r="D432" s="124"/>
      <c r="E432" s="124"/>
      <c r="F432" s="29">
        <v>1</v>
      </c>
      <c r="G432" s="29"/>
      <c r="H432" s="29"/>
      <c r="I432" s="29" t="s">
        <v>235</v>
      </c>
      <c r="J432" s="29" t="s">
        <v>277</v>
      </c>
      <c r="K432" s="30"/>
      <c r="L432" s="32" t="s">
        <v>1135</v>
      </c>
      <c r="M432" s="32" t="s">
        <v>318</v>
      </c>
      <c r="N432" s="29">
        <v>2016</v>
      </c>
      <c r="O432" s="29" t="s">
        <v>740</v>
      </c>
      <c r="P432" s="113">
        <v>156165.15</v>
      </c>
      <c r="Q432" s="113">
        <v>24986.42</v>
      </c>
      <c r="R432" s="114">
        <v>181151.57</v>
      </c>
      <c r="S432" s="14" t="s">
        <v>1136</v>
      </c>
      <c r="T432" s="14">
        <v>3547589</v>
      </c>
      <c r="U432" s="18" t="s">
        <v>1137</v>
      </c>
      <c r="V432" s="17">
        <v>114333.82</v>
      </c>
    </row>
    <row r="433" spans="2:40" ht="15" hidden="1" x14ac:dyDescent="0.25">
      <c r="B433" s="28">
        <v>42383</v>
      </c>
      <c r="C433" s="29"/>
      <c r="D433" s="124">
        <v>497</v>
      </c>
      <c r="E433" s="124"/>
      <c r="F433" s="29">
        <v>1</v>
      </c>
      <c r="G433" s="29"/>
      <c r="H433" s="29" t="s">
        <v>251</v>
      </c>
      <c r="I433" s="29" t="s">
        <v>235</v>
      </c>
      <c r="J433" s="29" t="s">
        <v>288</v>
      </c>
      <c r="K433" s="30"/>
      <c r="L433" s="32" t="s">
        <v>1138</v>
      </c>
      <c r="M433" s="32" t="s">
        <v>312</v>
      </c>
      <c r="N433" s="29">
        <v>2016</v>
      </c>
      <c r="O433" s="29" t="s">
        <v>68</v>
      </c>
      <c r="P433" s="113">
        <v>175397.81</v>
      </c>
      <c r="Q433" s="113">
        <v>28063.65</v>
      </c>
      <c r="R433" s="114">
        <v>203461.46</v>
      </c>
      <c r="S433" s="14" t="s">
        <v>1139</v>
      </c>
    </row>
    <row r="434" spans="2:40" ht="15" hidden="1" x14ac:dyDescent="0.25">
      <c r="B434" s="28">
        <v>42383</v>
      </c>
      <c r="C434" s="29">
        <v>663</v>
      </c>
      <c r="D434" s="124"/>
      <c r="E434" s="124"/>
      <c r="F434" s="29">
        <v>1</v>
      </c>
      <c r="G434" s="29"/>
      <c r="H434" s="29"/>
      <c r="I434" s="29" t="s">
        <v>240</v>
      </c>
      <c r="J434" s="29" t="s">
        <v>236</v>
      </c>
      <c r="K434" s="30"/>
      <c r="L434" s="32" t="s">
        <v>1140</v>
      </c>
      <c r="M434" s="32" t="s">
        <v>359</v>
      </c>
      <c r="N434" s="29">
        <v>2016</v>
      </c>
      <c r="O434" s="29" t="s">
        <v>1141</v>
      </c>
      <c r="P434" s="113">
        <v>123362.93</v>
      </c>
      <c r="Q434" s="113">
        <v>19738.07</v>
      </c>
      <c r="R434" s="114">
        <v>143101</v>
      </c>
      <c r="S434" s="14" t="s">
        <v>1139</v>
      </c>
    </row>
    <row r="435" spans="2:40" ht="15" hidden="1" x14ac:dyDescent="0.25">
      <c r="B435" s="28">
        <v>42383</v>
      </c>
      <c r="C435" s="29"/>
      <c r="D435" s="124"/>
      <c r="E435" s="124">
        <v>163</v>
      </c>
      <c r="F435" s="29">
        <v>1</v>
      </c>
      <c r="G435" s="29"/>
      <c r="H435" s="29"/>
      <c r="I435" s="29" t="s">
        <v>240</v>
      </c>
      <c r="J435" s="29" t="s">
        <v>377</v>
      </c>
      <c r="K435" s="30"/>
      <c r="L435" s="32" t="s">
        <v>1142</v>
      </c>
      <c r="M435" s="32" t="s">
        <v>238</v>
      </c>
      <c r="N435" s="29">
        <v>2014</v>
      </c>
      <c r="O435" s="29" t="s">
        <v>1143</v>
      </c>
      <c r="P435" s="113">
        <v>177931.03</v>
      </c>
      <c r="Q435" s="113">
        <v>2068.96</v>
      </c>
      <c r="R435" s="114">
        <v>179999.99</v>
      </c>
      <c r="S435" s="14" t="s">
        <v>1144</v>
      </c>
    </row>
    <row r="436" spans="2:40" ht="15" hidden="1" x14ac:dyDescent="0.25">
      <c r="B436" s="28">
        <v>42384</v>
      </c>
      <c r="C436" s="29">
        <v>706</v>
      </c>
      <c r="D436" s="124"/>
      <c r="E436" s="124"/>
      <c r="F436" s="29">
        <v>1</v>
      </c>
      <c r="G436" s="29"/>
      <c r="H436" s="29"/>
      <c r="I436" s="29" t="s">
        <v>240</v>
      </c>
      <c r="J436" s="29" t="s">
        <v>277</v>
      </c>
      <c r="K436" s="30"/>
      <c r="L436" s="32" t="s">
        <v>1145</v>
      </c>
      <c r="M436" s="32" t="s">
        <v>284</v>
      </c>
      <c r="N436" s="29">
        <v>2016</v>
      </c>
      <c r="O436" s="29" t="s">
        <v>1146</v>
      </c>
      <c r="P436" s="113">
        <v>163706</v>
      </c>
      <c r="Q436" s="113">
        <v>26192.959999999999</v>
      </c>
      <c r="R436" s="114">
        <v>189898.96</v>
      </c>
      <c r="S436" s="14" t="s">
        <v>1147</v>
      </c>
      <c r="T436" s="14">
        <v>3815770</v>
      </c>
      <c r="U436" s="18" t="s">
        <v>1148</v>
      </c>
      <c r="V436" s="17">
        <v>63598.97</v>
      </c>
      <c r="AF436" s="17">
        <v>130000</v>
      </c>
      <c r="AH436" s="14" t="s">
        <v>1034</v>
      </c>
      <c r="AI436" s="38">
        <v>42370</v>
      </c>
      <c r="AN436" s="14" t="s">
        <v>1036</v>
      </c>
    </row>
    <row r="437" spans="2:40" ht="15" hidden="1" x14ac:dyDescent="0.25">
      <c r="B437" s="28">
        <v>42384</v>
      </c>
      <c r="C437" s="29"/>
      <c r="D437" s="124"/>
      <c r="E437" s="124">
        <v>160</v>
      </c>
      <c r="F437" s="29">
        <v>1</v>
      </c>
      <c r="G437" s="29"/>
      <c r="H437" s="29"/>
      <c r="I437" s="29" t="s">
        <v>240</v>
      </c>
      <c r="J437" s="29" t="s">
        <v>377</v>
      </c>
      <c r="K437" s="30"/>
      <c r="L437" s="32" t="s">
        <v>1149</v>
      </c>
      <c r="M437" s="32" t="s">
        <v>359</v>
      </c>
      <c r="N437" s="29">
        <v>2013</v>
      </c>
      <c r="O437" s="29" t="s">
        <v>1150</v>
      </c>
      <c r="P437" s="113">
        <v>86206.9</v>
      </c>
      <c r="Q437" s="113">
        <v>13793.1</v>
      </c>
      <c r="R437" s="114">
        <v>100000</v>
      </c>
      <c r="S437" s="14" t="s">
        <v>1151</v>
      </c>
    </row>
    <row r="438" spans="2:40" ht="15" hidden="1" x14ac:dyDescent="0.25">
      <c r="B438" s="28">
        <v>42384</v>
      </c>
      <c r="C438" s="29"/>
      <c r="D438" s="124"/>
      <c r="E438" s="124">
        <v>165</v>
      </c>
      <c r="F438" s="29">
        <v>1</v>
      </c>
      <c r="G438" s="29"/>
      <c r="H438" s="29"/>
      <c r="I438" s="29" t="s">
        <v>240</v>
      </c>
      <c r="J438" s="29" t="s">
        <v>277</v>
      </c>
      <c r="K438" s="30"/>
      <c r="L438" s="32" t="s">
        <v>1152</v>
      </c>
      <c r="M438" s="32" t="s">
        <v>870</v>
      </c>
      <c r="N438" s="29">
        <v>2015</v>
      </c>
      <c r="O438" s="29" t="s">
        <v>1153</v>
      </c>
      <c r="P438" s="113">
        <v>162931.03</v>
      </c>
      <c r="Q438" s="113">
        <v>26068.959999999999</v>
      </c>
      <c r="R438" s="114">
        <v>188999.99</v>
      </c>
      <c r="S438" s="14" t="s">
        <v>1154</v>
      </c>
      <c r="U438" s="18" t="s">
        <v>1155</v>
      </c>
      <c r="V438" s="17">
        <v>130244.28</v>
      </c>
    </row>
    <row r="439" spans="2:40" ht="15" hidden="1" x14ac:dyDescent="0.25">
      <c r="B439" s="28">
        <v>42385</v>
      </c>
      <c r="C439" s="29"/>
      <c r="D439" s="124">
        <v>573</v>
      </c>
      <c r="E439" s="124"/>
      <c r="F439" s="29">
        <v>1</v>
      </c>
      <c r="G439" s="29"/>
      <c r="H439" s="29"/>
      <c r="I439" s="29" t="s">
        <v>235</v>
      </c>
      <c r="J439" s="29" t="s">
        <v>288</v>
      </c>
      <c r="K439" s="30"/>
      <c r="L439" s="32" t="s">
        <v>1156</v>
      </c>
      <c r="M439" s="32" t="s">
        <v>265</v>
      </c>
      <c r="N439" s="29">
        <v>2016</v>
      </c>
      <c r="O439" s="29" t="s">
        <v>1157</v>
      </c>
      <c r="P439" s="113">
        <v>204835.47</v>
      </c>
      <c r="Q439" s="113">
        <v>32773.68</v>
      </c>
      <c r="R439" s="114">
        <v>237609.15</v>
      </c>
      <c r="S439" s="14" t="s">
        <v>1158</v>
      </c>
    </row>
    <row r="440" spans="2:40" ht="15" hidden="1" x14ac:dyDescent="0.25">
      <c r="B440" s="28">
        <v>42385</v>
      </c>
      <c r="C440" s="29">
        <v>746</v>
      </c>
      <c r="D440" s="124"/>
      <c r="E440" s="124"/>
      <c r="F440" s="29">
        <v>1</v>
      </c>
      <c r="G440" s="29"/>
      <c r="H440" s="29"/>
      <c r="I440" s="29" t="s">
        <v>240</v>
      </c>
      <c r="J440" s="29" t="s">
        <v>236</v>
      </c>
      <c r="K440" s="30"/>
      <c r="L440" s="32" t="s">
        <v>1159</v>
      </c>
      <c r="M440" s="32" t="s">
        <v>318</v>
      </c>
      <c r="N440" s="29">
        <v>2016</v>
      </c>
      <c r="O440" s="29" t="s">
        <v>1160</v>
      </c>
      <c r="P440" s="113">
        <v>131896.54999999999</v>
      </c>
      <c r="Q440" s="113">
        <v>21103.45</v>
      </c>
      <c r="R440" s="114">
        <v>153000</v>
      </c>
      <c r="S440" s="14" t="s">
        <v>1161</v>
      </c>
      <c r="T440" s="14">
        <v>3578753</v>
      </c>
    </row>
    <row r="441" spans="2:40" ht="15" hidden="1" x14ac:dyDescent="0.25">
      <c r="B441" s="28">
        <v>42387</v>
      </c>
      <c r="C441" s="29">
        <v>640</v>
      </c>
      <c r="D441" s="124"/>
      <c r="E441" s="124"/>
      <c r="F441" s="29">
        <v>1</v>
      </c>
      <c r="G441" s="29"/>
      <c r="H441" s="29"/>
      <c r="I441" s="29" t="s">
        <v>240</v>
      </c>
      <c r="J441" s="29" t="s">
        <v>341</v>
      </c>
      <c r="K441" s="30"/>
      <c r="L441" s="32" t="s">
        <v>1162</v>
      </c>
      <c r="M441" s="32" t="s">
        <v>294</v>
      </c>
      <c r="N441" s="29">
        <v>2015</v>
      </c>
      <c r="O441" s="29" t="s">
        <v>1163</v>
      </c>
      <c r="P441" s="113">
        <v>349678.35</v>
      </c>
      <c r="Q441" s="113">
        <v>55948.54</v>
      </c>
      <c r="R441" s="114">
        <v>405626.89</v>
      </c>
      <c r="S441" s="14" t="s">
        <v>1164</v>
      </c>
      <c r="T441" s="14">
        <v>3730307</v>
      </c>
      <c r="U441" s="18">
        <v>2310295</v>
      </c>
      <c r="V441" s="17">
        <v>275704.37</v>
      </c>
      <c r="AF441" s="17">
        <v>129923</v>
      </c>
      <c r="AH441" s="14" t="s">
        <v>1034</v>
      </c>
      <c r="AI441" s="38">
        <v>42370</v>
      </c>
      <c r="AN441" s="14" t="s">
        <v>1036</v>
      </c>
    </row>
    <row r="442" spans="2:40" ht="15" hidden="1" x14ac:dyDescent="0.25">
      <c r="B442" s="28">
        <v>42388</v>
      </c>
      <c r="C442" s="29">
        <v>587</v>
      </c>
      <c r="D442" s="124"/>
      <c r="E442" s="124"/>
      <c r="F442" s="29">
        <v>1</v>
      </c>
      <c r="G442" s="29"/>
      <c r="H442" s="29"/>
      <c r="I442" s="29" t="s">
        <v>240</v>
      </c>
      <c r="J442" s="29" t="s">
        <v>341</v>
      </c>
      <c r="K442" s="30"/>
      <c r="L442" s="32" t="s">
        <v>1165</v>
      </c>
      <c r="M442" s="32" t="s">
        <v>238</v>
      </c>
      <c r="N442" s="29">
        <v>2016</v>
      </c>
      <c r="O442" s="29" t="s">
        <v>1166</v>
      </c>
      <c r="P442" s="113">
        <v>215495.8</v>
      </c>
      <c r="Q442" s="113">
        <v>37004.33</v>
      </c>
      <c r="R442" s="114">
        <v>252500.13</v>
      </c>
      <c r="S442" s="14" t="s">
        <v>1167</v>
      </c>
      <c r="T442" s="14">
        <v>3701292</v>
      </c>
      <c r="U442" s="18" t="s">
        <v>1168</v>
      </c>
      <c r="V442" s="17">
        <v>142470.76</v>
      </c>
    </row>
    <row r="443" spans="2:40" ht="15" hidden="1" x14ac:dyDescent="0.25">
      <c r="B443" s="28">
        <v>42388</v>
      </c>
      <c r="C443" s="29">
        <v>460</v>
      </c>
      <c r="D443" s="124"/>
      <c r="E443" s="124"/>
      <c r="F443" s="29">
        <v>1</v>
      </c>
      <c r="G443" s="29"/>
      <c r="H443" s="29"/>
      <c r="I443" s="29" t="s">
        <v>240</v>
      </c>
      <c r="J443" s="29" t="s">
        <v>277</v>
      </c>
      <c r="K443" s="30"/>
      <c r="L443" s="32" t="s">
        <v>1169</v>
      </c>
      <c r="M443" s="32" t="s">
        <v>238</v>
      </c>
      <c r="N443" s="29">
        <v>2016</v>
      </c>
      <c r="O443" s="29" t="s">
        <v>1170</v>
      </c>
      <c r="P443" s="113">
        <v>215430.97</v>
      </c>
      <c r="Q443" s="113">
        <v>34468.959999999999</v>
      </c>
      <c r="R443" s="114">
        <v>249899.93</v>
      </c>
      <c r="S443" s="14" t="s">
        <v>1171</v>
      </c>
      <c r="T443" s="14">
        <v>3626673</v>
      </c>
      <c r="U443" s="18" t="s">
        <v>1172</v>
      </c>
      <c r="V443" s="17">
        <v>109599.93</v>
      </c>
    </row>
    <row r="444" spans="2:40" ht="15" hidden="1" x14ac:dyDescent="0.25">
      <c r="B444" s="28">
        <v>42388</v>
      </c>
      <c r="C444" s="29">
        <v>452</v>
      </c>
      <c r="D444" s="124"/>
      <c r="E444" s="124"/>
      <c r="F444" s="29">
        <v>1</v>
      </c>
      <c r="G444" s="29"/>
      <c r="H444" s="29"/>
      <c r="I444" s="29" t="s">
        <v>240</v>
      </c>
      <c r="J444" s="29" t="s">
        <v>236</v>
      </c>
      <c r="K444" s="30"/>
      <c r="L444" s="32" t="s">
        <v>1173</v>
      </c>
      <c r="M444" s="32" t="s">
        <v>238</v>
      </c>
      <c r="N444" s="29">
        <v>2016</v>
      </c>
      <c r="O444" s="29" t="s">
        <v>1174</v>
      </c>
      <c r="P444" s="113">
        <v>228362.07</v>
      </c>
      <c r="Q444" s="113">
        <v>36537.93</v>
      </c>
      <c r="R444" s="114">
        <v>264900</v>
      </c>
      <c r="S444" s="14" t="s">
        <v>1175</v>
      </c>
      <c r="T444" s="14">
        <v>3612177</v>
      </c>
    </row>
    <row r="445" spans="2:40" ht="15" hidden="1" x14ac:dyDescent="0.25">
      <c r="B445" s="28">
        <v>42388</v>
      </c>
      <c r="C445" s="29">
        <v>441</v>
      </c>
      <c r="D445" s="124"/>
      <c r="E445" s="124"/>
      <c r="F445" s="29">
        <v>1</v>
      </c>
      <c r="G445" s="29"/>
      <c r="H445" s="29"/>
      <c r="I445" s="29" t="s">
        <v>240</v>
      </c>
      <c r="J445" s="29" t="s">
        <v>236</v>
      </c>
      <c r="K445" s="30"/>
      <c r="L445" s="32" t="s">
        <v>1176</v>
      </c>
      <c r="M445" s="32" t="s">
        <v>318</v>
      </c>
      <c r="N445" s="29">
        <v>2016</v>
      </c>
      <c r="O445" s="29" t="s">
        <v>1177</v>
      </c>
      <c r="P445" s="113">
        <v>135344.82999999999</v>
      </c>
      <c r="Q445" s="113">
        <v>21655.17</v>
      </c>
      <c r="R445" s="114">
        <v>157000</v>
      </c>
      <c r="S445" s="14" t="s">
        <v>1178</v>
      </c>
      <c r="T445" s="14">
        <v>3615028</v>
      </c>
      <c r="AF445" s="17">
        <v>157000</v>
      </c>
      <c r="AH445" s="14" t="s">
        <v>1034</v>
      </c>
      <c r="AI445" s="38">
        <v>42370</v>
      </c>
      <c r="AN445" s="14" t="s">
        <v>1036</v>
      </c>
    </row>
    <row r="446" spans="2:40" ht="15" hidden="1" x14ac:dyDescent="0.25">
      <c r="B446" s="28">
        <v>42388</v>
      </c>
      <c r="C446" s="29"/>
      <c r="D446" s="124"/>
      <c r="E446" s="124">
        <v>179</v>
      </c>
      <c r="F446" s="29">
        <v>1</v>
      </c>
      <c r="G446" s="29"/>
      <c r="H446" s="29"/>
      <c r="I446" s="29" t="s">
        <v>240</v>
      </c>
      <c r="J446" s="29" t="s">
        <v>236</v>
      </c>
      <c r="K446" s="30"/>
      <c r="L446" s="32" t="s">
        <v>1179</v>
      </c>
      <c r="M446" s="32" t="s">
        <v>238</v>
      </c>
      <c r="N446" s="29">
        <v>2013</v>
      </c>
      <c r="O446" s="29" t="s">
        <v>1180</v>
      </c>
      <c r="P446" s="113">
        <v>76724.14</v>
      </c>
      <c r="Q446" s="113">
        <v>12275.86</v>
      </c>
      <c r="R446" s="114">
        <v>89000</v>
      </c>
      <c r="S446" s="14" t="s">
        <v>1181</v>
      </c>
    </row>
    <row r="447" spans="2:40" ht="15" hidden="1" x14ac:dyDescent="0.25">
      <c r="B447" s="28">
        <v>42389</v>
      </c>
      <c r="C447" s="29">
        <v>713</v>
      </c>
      <c r="D447" s="124"/>
      <c r="E447" s="124"/>
      <c r="F447" s="29">
        <v>1</v>
      </c>
      <c r="G447" s="29"/>
      <c r="H447" s="29"/>
      <c r="I447" s="29" t="s">
        <v>240</v>
      </c>
      <c r="J447" s="29" t="s">
        <v>236</v>
      </c>
      <c r="K447" s="30"/>
      <c r="L447" s="32" t="s">
        <v>1182</v>
      </c>
      <c r="M447" s="32" t="s">
        <v>312</v>
      </c>
      <c r="N447" s="29">
        <v>2016</v>
      </c>
      <c r="O447" s="29" t="s">
        <v>1183</v>
      </c>
      <c r="P447" s="113">
        <v>170603.45</v>
      </c>
      <c r="Q447" s="113">
        <v>27296.55</v>
      </c>
      <c r="R447" s="114">
        <v>197900</v>
      </c>
      <c r="S447" s="14" t="s">
        <v>1184</v>
      </c>
      <c r="T447" s="14">
        <v>3800977</v>
      </c>
    </row>
    <row r="448" spans="2:40" ht="15" hidden="1" x14ac:dyDescent="0.25">
      <c r="B448" s="28">
        <v>42389</v>
      </c>
      <c r="C448" s="29">
        <v>322</v>
      </c>
      <c r="D448" s="124"/>
      <c r="E448" s="124"/>
      <c r="F448" s="29">
        <v>1</v>
      </c>
      <c r="G448" s="29"/>
      <c r="H448" s="29"/>
      <c r="I448" s="29" t="s">
        <v>240</v>
      </c>
      <c r="J448" s="29" t="s">
        <v>277</v>
      </c>
      <c r="K448" s="30"/>
      <c r="L448" s="32" t="s">
        <v>1185</v>
      </c>
      <c r="M448" s="32" t="s">
        <v>284</v>
      </c>
      <c r="N448" s="29">
        <v>2015</v>
      </c>
      <c r="O448" s="29" t="s">
        <v>1186</v>
      </c>
      <c r="P448" s="113">
        <v>169827</v>
      </c>
      <c r="Q448" s="113">
        <v>27172.32</v>
      </c>
      <c r="R448" s="114">
        <v>196999.32</v>
      </c>
      <c r="S448" s="14" t="s">
        <v>1187</v>
      </c>
      <c r="T448" s="14">
        <v>3491893</v>
      </c>
      <c r="U448" s="18" t="s">
        <v>1188</v>
      </c>
      <c r="V448" s="17">
        <v>131749.56</v>
      </c>
    </row>
    <row r="449" spans="2:40" ht="15" hidden="1" x14ac:dyDescent="0.25">
      <c r="B449" s="28">
        <v>42389</v>
      </c>
      <c r="C449" s="29">
        <v>687</v>
      </c>
      <c r="D449" s="124"/>
      <c r="E449" s="124"/>
      <c r="F449" s="29">
        <v>1</v>
      </c>
      <c r="G449" s="29"/>
      <c r="H449" s="29"/>
      <c r="I449" s="29" t="s">
        <v>240</v>
      </c>
      <c r="J449" s="29" t="s">
        <v>236</v>
      </c>
      <c r="K449" s="30"/>
      <c r="L449" s="32" t="s">
        <v>1189</v>
      </c>
      <c r="M449" s="32" t="s">
        <v>284</v>
      </c>
      <c r="N449" s="29">
        <v>2016</v>
      </c>
      <c r="O449" s="29" t="s">
        <v>1190</v>
      </c>
      <c r="P449" s="113">
        <v>190862.07</v>
      </c>
      <c r="Q449" s="113">
        <v>30537.93</v>
      </c>
      <c r="R449" s="114">
        <v>221400</v>
      </c>
      <c r="S449" s="14" t="s">
        <v>1191</v>
      </c>
      <c r="T449" s="14">
        <v>3797668</v>
      </c>
    </row>
    <row r="450" spans="2:40" ht="15" hidden="1" x14ac:dyDescent="0.25">
      <c r="B450" s="28">
        <v>42390</v>
      </c>
      <c r="C450" s="29">
        <v>709</v>
      </c>
      <c r="D450" s="124"/>
      <c r="E450" s="124"/>
      <c r="F450" s="29">
        <v>1</v>
      </c>
      <c r="G450" s="29"/>
      <c r="H450" s="29"/>
      <c r="I450" s="29" t="s">
        <v>240</v>
      </c>
      <c r="J450" s="29" t="s">
        <v>277</v>
      </c>
      <c r="K450" s="30"/>
      <c r="L450" s="32" t="s">
        <v>1192</v>
      </c>
      <c r="M450" s="32" t="s">
        <v>284</v>
      </c>
      <c r="N450" s="29">
        <v>2016</v>
      </c>
      <c r="O450" s="29" t="s">
        <v>1193</v>
      </c>
      <c r="P450" s="113">
        <v>163706</v>
      </c>
      <c r="Q450" s="113">
        <v>26192.959999999999</v>
      </c>
      <c r="R450" s="114">
        <v>189898.96</v>
      </c>
      <c r="S450" s="14" t="s">
        <v>1194</v>
      </c>
      <c r="T450" s="14">
        <v>3815762</v>
      </c>
      <c r="U450" s="18" t="s">
        <v>1195</v>
      </c>
      <c r="V450" s="17">
        <v>127261.57</v>
      </c>
    </row>
    <row r="451" spans="2:40" ht="15" hidden="1" x14ac:dyDescent="0.25">
      <c r="B451" s="28">
        <v>42390</v>
      </c>
      <c r="C451" s="29">
        <v>749</v>
      </c>
      <c r="D451" s="124"/>
      <c r="E451" s="124"/>
      <c r="F451" s="29">
        <v>1</v>
      </c>
      <c r="G451" s="29"/>
      <c r="H451" s="29"/>
      <c r="I451" s="29" t="s">
        <v>240</v>
      </c>
      <c r="J451" s="29" t="s">
        <v>277</v>
      </c>
      <c r="K451" s="30"/>
      <c r="L451" s="32" t="s">
        <v>1196</v>
      </c>
      <c r="M451" s="32" t="s">
        <v>318</v>
      </c>
      <c r="N451" s="29">
        <v>2016</v>
      </c>
      <c r="O451" s="29" t="s">
        <v>1197</v>
      </c>
      <c r="P451" s="113">
        <v>131897</v>
      </c>
      <c r="Q451" s="113">
        <v>21103.52</v>
      </c>
      <c r="R451" s="114">
        <v>153000.51999999999</v>
      </c>
      <c r="S451" s="14" t="s">
        <v>1198</v>
      </c>
      <c r="T451" s="14">
        <v>3770932</v>
      </c>
      <c r="U451" s="18" t="s">
        <v>1199</v>
      </c>
      <c r="V451" s="17">
        <v>112053.9</v>
      </c>
    </row>
    <row r="452" spans="2:40" ht="15" hidden="1" x14ac:dyDescent="0.25">
      <c r="B452" s="28">
        <v>42390</v>
      </c>
      <c r="C452" s="29">
        <v>747</v>
      </c>
      <c r="D452" s="124"/>
      <c r="E452" s="124"/>
      <c r="F452" s="29">
        <v>1</v>
      </c>
      <c r="G452" s="29"/>
      <c r="H452" s="29"/>
      <c r="I452" s="29" t="s">
        <v>240</v>
      </c>
      <c r="J452" s="29" t="s">
        <v>236</v>
      </c>
      <c r="K452" s="30"/>
      <c r="L452" s="32" t="s">
        <v>1200</v>
      </c>
      <c r="M452" s="32" t="s">
        <v>284</v>
      </c>
      <c r="N452" s="29">
        <v>2016</v>
      </c>
      <c r="O452" s="29" t="s">
        <v>1201</v>
      </c>
      <c r="P452" s="113">
        <v>180948.28</v>
      </c>
      <c r="Q452" s="113">
        <v>28951.72</v>
      </c>
      <c r="R452" s="114">
        <v>209900</v>
      </c>
      <c r="S452" s="14" t="s">
        <v>1202</v>
      </c>
      <c r="T452" s="14">
        <v>3829960</v>
      </c>
    </row>
    <row r="453" spans="2:40" ht="15" hidden="1" x14ac:dyDescent="0.25">
      <c r="B453" s="28">
        <v>42390</v>
      </c>
      <c r="C453" s="29">
        <v>674</v>
      </c>
      <c r="D453" s="124"/>
      <c r="E453" s="124"/>
      <c r="F453" s="29">
        <v>1</v>
      </c>
      <c r="G453" s="29"/>
      <c r="H453" s="29"/>
      <c r="I453" s="29" t="s">
        <v>240</v>
      </c>
      <c r="J453" s="29" t="s">
        <v>277</v>
      </c>
      <c r="K453" s="30"/>
      <c r="L453" s="32" t="s">
        <v>1203</v>
      </c>
      <c r="M453" s="32" t="s">
        <v>312</v>
      </c>
      <c r="N453" s="29">
        <v>2016</v>
      </c>
      <c r="O453" s="29" t="s">
        <v>1204</v>
      </c>
      <c r="P453" s="113">
        <v>161296.32000000001</v>
      </c>
      <c r="Q453" s="113">
        <v>25807.41</v>
      </c>
      <c r="R453" s="114">
        <v>187103.73</v>
      </c>
      <c r="S453" s="14" t="s">
        <v>1205</v>
      </c>
      <c r="T453" s="14">
        <v>3792923</v>
      </c>
      <c r="V453" s="17">
        <v>100803.56</v>
      </c>
    </row>
    <row r="454" spans="2:40" ht="15" hidden="1" x14ac:dyDescent="0.25">
      <c r="B454" s="28">
        <v>42390</v>
      </c>
      <c r="C454" s="29">
        <v>401</v>
      </c>
      <c r="D454" s="124"/>
      <c r="E454" s="124"/>
      <c r="F454" s="29">
        <v>1</v>
      </c>
      <c r="G454" s="29"/>
      <c r="H454" s="29"/>
      <c r="I454" s="29" t="s">
        <v>240</v>
      </c>
      <c r="J454" s="29" t="s">
        <v>236</v>
      </c>
      <c r="K454" s="30"/>
      <c r="L454" s="32" t="s">
        <v>1206</v>
      </c>
      <c r="M454" s="32" t="s">
        <v>238</v>
      </c>
      <c r="N454" s="29">
        <v>2016</v>
      </c>
      <c r="O454" s="29" t="s">
        <v>1207</v>
      </c>
      <c r="P454" s="113">
        <v>189568.97</v>
      </c>
      <c r="Q454" s="113">
        <v>30331.03</v>
      </c>
      <c r="R454" s="114">
        <v>219900</v>
      </c>
      <c r="S454" s="14" t="s">
        <v>1208</v>
      </c>
      <c r="T454" s="14">
        <v>3573970</v>
      </c>
    </row>
    <row r="455" spans="2:40" ht="15" hidden="1" x14ac:dyDescent="0.25">
      <c r="B455" s="28">
        <v>42390</v>
      </c>
      <c r="C455" s="29"/>
      <c r="D455" s="124"/>
      <c r="E455" s="124">
        <v>175</v>
      </c>
      <c r="F455" s="29">
        <v>1</v>
      </c>
      <c r="G455" s="29"/>
      <c r="H455" s="29"/>
      <c r="I455" s="29" t="s">
        <v>240</v>
      </c>
      <c r="J455" s="29" t="s">
        <v>277</v>
      </c>
      <c r="K455" s="30"/>
      <c r="L455" s="32" t="s">
        <v>1209</v>
      </c>
      <c r="M455" s="32" t="s">
        <v>238</v>
      </c>
      <c r="N455" s="29">
        <v>2012</v>
      </c>
      <c r="O455" s="29" t="s">
        <v>1210</v>
      </c>
      <c r="P455" s="113">
        <v>157793.1</v>
      </c>
      <c r="Q455" s="113">
        <v>2206.9</v>
      </c>
      <c r="R455" s="114">
        <v>160000</v>
      </c>
      <c r="S455" s="14" t="s">
        <v>1211</v>
      </c>
    </row>
    <row r="456" spans="2:40" ht="15" hidden="1" x14ac:dyDescent="0.25">
      <c r="B456" s="28">
        <v>42391</v>
      </c>
      <c r="C456" s="29">
        <v>527</v>
      </c>
      <c r="D456" s="124"/>
      <c r="E456" s="124"/>
      <c r="F456" s="29">
        <v>1</v>
      </c>
      <c r="G456" s="29"/>
      <c r="H456" s="29"/>
      <c r="I456" s="29" t="s">
        <v>235</v>
      </c>
      <c r="J456" s="29" t="s">
        <v>277</v>
      </c>
      <c r="K456" s="30"/>
      <c r="L456" s="32" t="s">
        <v>1212</v>
      </c>
      <c r="M456" s="32" t="s">
        <v>238</v>
      </c>
      <c r="N456" s="29">
        <v>2016</v>
      </c>
      <c r="O456" s="29" t="s">
        <v>1213</v>
      </c>
      <c r="P456" s="113">
        <v>195604</v>
      </c>
      <c r="Q456" s="113">
        <v>31296.639999999999</v>
      </c>
      <c r="R456" s="114">
        <v>226900.64</v>
      </c>
      <c r="S456" s="14" t="s">
        <v>1214</v>
      </c>
      <c r="T456" s="14">
        <v>3672831</v>
      </c>
      <c r="U456" s="18" t="s">
        <v>1215</v>
      </c>
      <c r="V456" s="17">
        <v>179956.42</v>
      </c>
    </row>
    <row r="457" spans="2:40" ht="15" hidden="1" x14ac:dyDescent="0.25">
      <c r="B457" s="28">
        <v>42391</v>
      </c>
      <c r="C457" s="29">
        <v>657</v>
      </c>
      <c r="D457" s="124"/>
      <c r="E457" s="124"/>
      <c r="F457" s="29">
        <v>1</v>
      </c>
      <c r="G457" s="29"/>
      <c r="H457" s="29"/>
      <c r="I457" s="29" t="s">
        <v>240</v>
      </c>
      <c r="J457" s="29" t="s">
        <v>277</v>
      </c>
      <c r="K457" s="30"/>
      <c r="L457" s="32" t="s">
        <v>1216</v>
      </c>
      <c r="M457" s="32" t="s">
        <v>238</v>
      </c>
      <c r="N457" s="29">
        <v>2016</v>
      </c>
      <c r="O457" s="29" t="s">
        <v>1217</v>
      </c>
      <c r="P457" s="113">
        <v>206810</v>
      </c>
      <c r="Q457" s="113">
        <v>33089.599999999999</v>
      </c>
      <c r="R457" s="114">
        <v>239899.6</v>
      </c>
      <c r="S457" s="14" t="s">
        <v>1214</v>
      </c>
      <c r="T457" s="14">
        <v>3773809</v>
      </c>
      <c r="U457" s="18" t="s">
        <v>1218</v>
      </c>
      <c r="V457" s="17">
        <v>190054.01</v>
      </c>
    </row>
    <row r="458" spans="2:40" ht="15" hidden="1" x14ac:dyDescent="0.25">
      <c r="B458" s="28">
        <v>42391</v>
      </c>
      <c r="C458" s="29">
        <v>700</v>
      </c>
      <c r="D458" s="124"/>
      <c r="E458" s="124"/>
      <c r="F458" s="29">
        <v>1</v>
      </c>
      <c r="G458" s="29"/>
      <c r="H458" s="29"/>
      <c r="I458" s="29" t="s">
        <v>240</v>
      </c>
      <c r="J458" s="29" t="s">
        <v>236</v>
      </c>
      <c r="K458" s="30"/>
      <c r="L458" s="32" t="s">
        <v>1219</v>
      </c>
      <c r="M458" s="32" t="s">
        <v>284</v>
      </c>
      <c r="N458" s="29">
        <v>2016</v>
      </c>
      <c r="O458" s="29" t="s">
        <v>1220</v>
      </c>
      <c r="P458" s="113">
        <v>163706.9</v>
      </c>
      <c r="Q458" s="113">
        <v>26193.1</v>
      </c>
      <c r="R458" s="114">
        <v>189900</v>
      </c>
      <c r="S458" s="14" t="s">
        <v>1221</v>
      </c>
      <c r="T458" s="14">
        <v>3800978</v>
      </c>
    </row>
    <row r="459" spans="2:40" ht="15" hidden="1" x14ac:dyDescent="0.25">
      <c r="B459" s="28">
        <v>42392</v>
      </c>
      <c r="C459" s="29">
        <v>333</v>
      </c>
      <c r="D459" s="124"/>
      <c r="E459" s="124"/>
      <c r="F459" s="29">
        <v>1</v>
      </c>
      <c r="G459" s="29"/>
      <c r="H459" s="29"/>
      <c r="I459" s="29" t="s">
        <v>240</v>
      </c>
      <c r="J459" s="29" t="s">
        <v>277</v>
      </c>
      <c r="K459" s="30"/>
      <c r="L459" s="32" t="s">
        <v>1222</v>
      </c>
      <c r="M459" s="32" t="s">
        <v>238</v>
      </c>
      <c r="N459" s="29">
        <v>2016</v>
      </c>
      <c r="O459" s="29" t="s">
        <v>1223</v>
      </c>
      <c r="P459" s="113">
        <v>275776.8</v>
      </c>
      <c r="Q459" s="113">
        <v>44124.29</v>
      </c>
      <c r="R459" s="114">
        <v>319901.09000000003</v>
      </c>
      <c r="S459" s="14" t="s">
        <v>1224</v>
      </c>
      <c r="T459" s="14">
        <v>3504608</v>
      </c>
      <c r="U459" s="18" t="s">
        <v>1225</v>
      </c>
      <c r="V459" s="17">
        <v>213600.2</v>
      </c>
      <c r="AF459" s="17">
        <v>110001</v>
      </c>
      <c r="AI459" s="38">
        <v>42370</v>
      </c>
      <c r="AN459" s="14" t="s">
        <v>1036</v>
      </c>
    </row>
    <row r="460" spans="2:40" ht="15" hidden="1" x14ac:dyDescent="0.25">
      <c r="B460" s="28">
        <v>42392</v>
      </c>
      <c r="C460" s="29">
        <v>753</v>
      </c>
      <c r="D460" s="124"/>
      <c r="E460" s="124"/>
      <c r="F460" s="29">
        <v>1</v>
      </c>
      <c r="G460" s="29"/>
      <c r="H460" s="29"/>
      <c r="I460" s="29" t="s">
        <v>240</v>
      </c>
      <c r="J460" s="29" t="s">
        <v>277</v>
      </c>
      <c r="K460" s="30"/>
      <c r="L460" s="32" t="s">
        <v>1226</v>
      </c>
      <c r="M460" s="32" t="s">
        <v>318</v>
      </c>
      <c r="N460" s="29">
        <v>2016</v>
      </c>
      <c r="O460" s="29" t="s">
        <v>647</v>
      </c>
      <c r="P460" s="113">
        <v>193964.34</v>
      </c>
      <c r="Q460" s="113">
        <v>31034.29</v>
      </c>
      <c r="R460" s="114">
        <v>224998.63</v>
      </c>
      <c r="S460" s="14" t="s">
        <v>1227</v>
      </c>
      <c r="T460" s="14">
        <v>3846614</v>
      </c>
      <c r="U460" s="18" t="s">
        <v>1228</v>
      </c>
      <c r="V460" s="17">
        <v>174778.94</v>
      </c>
    </row>
    <row r="461" spans="2:40" ht="15" hidden="1" x14ac:dyDescent="0.25">
      <c r="B461" s="28">
        <v>42392</v>
      </c>
      <c r="C461" s="29">
        <v>757</v>
      </c>
      <c r="D461" s="124"/>
      <c r="E461" s="124"/>
      <c r="F461" s="29">
        <v>1</v>
      </c>
      <c r="G461" s="29"/>
      <c r="H461" s="29"/>
      <c r="I461" s="29" t="s">
        <v>235</v>
      </c>
      <c r="J461" s="29" t="s">
        <v>236</v>
      </c>
      <c r="K461" s="30"/>
      <c r="L461" s="32" t="s">
        <v>1229</v>
      </c>
      <c r="M461" s="32" t="s">
        <v>318</v>
      </c>
      <c r="N461" s="29">
        <v>2016</v>
      </c>
      <c r="O461" s="29" t="s">
        <v>1230</v>
      </c>
      <c r="P461" s="113">
        <v>133327.59</v>
      </c>
      <c r="Q461" s="113">
        <v>21332.41</v>
      </c>
      <c r="R461" s="114">
        <v>154660</v>
      </c>
      <c r="S461" s="14" t="s">
        <v>1231</v>
      </c>
      <c r="T461" s="14">
        <v>3846616</v>
      </c>
    </row>
    <row r="462" spans="2:40" ht="15" hidden="1" x14ac:dyDescent="0.25">
      <c r="B462" s="28">
        <v>42392</v>
      </c>
      <c r="C462" s="29">
        <v>758</v>
      </c>
      <c r="D462" s="124"/>
      <c r="E462" s="124"/>
      <c r="F462" s="29">
        <v>1</v>
      </c>
      <c r="G462" s="29"/>
      <c r="H462" s="29"/>
      <c r="I462" s="29" t="s">
        <v>235</v>
      </c>
      <c r="J462" s="29" t="s">
        <v>236</v>
      </c>
      <c r="K462" s="30"/>
      <c r="L462" s="32" t="s">
        <v>1232</v>
      </c>
      <c r="M462" s="32" t="s">
        <v>318</v>
      </c>
      <c r="N462" s="29">
        <v>2016</v>
      </c>
      <c r="O462" s="29" t="s">
        <v>1230</v>
      </c>
      <c r="P462" s="113">
        <v>133327.59</v>
      </c>
      <c r="Q462" s="113">
        <v>21332.41</v>
      </c>
      <c r="R462" s="114">
        <v>154660</v>
      </c>
      <c r="S462" s="14" t="s">
        <v>1233</v>
      </c>
      <c r="T462" s="14">
        <v>3846619</v>
      </c>
    </row>
    <row r="463" spans="2:40" ht="15" hidden="1" x14ac:dyDescent="0.25">
      <c r="B463" s="28">
        <v>42392</v>
      </c>
      <c r="C463" s="29">
        <v>759</v>
      </c>
      <c r="D463" s="124"/>
      <c r="E463" s="124"/>
      <c r="F463" s="29">
        <v>1</v>
      </c>
      <c r="G463" s="29"/>
      <c r="H463" s="29"/>
      <c r="I463" s="29" t="s">
        <v>235</v>
      </c>
      <c r="J463" s="29" t="s">
        <v>236</v>
      </c>
      <c r="K463" s="30"/>
      <c r="L463" s="32" t="s">
        <v>1234</v>
      </c>
      <c r="M463" s="32" t="s">
        <v>318</v>
      </c>
      <c r="N463" s="29">
        <v>2016</v>
      </c>
      <c r="O463" s="29" t="s">
        <v>1235</v>
      </c>
      <c r="P463" s="113">
        <v>133327.59</v>
      </c>
      <c r="Q463" s="113">
        <v>21332.41</v>
      </c>
      <c r="R463" s="114">
        <v>154660</v>
      </c>
      <c r="S463" s="14" t="s">
        <v>1236</v>
      </c>
      <c r="T463" s="14">
        <v>3846617</v>
      </c>
    </row>
    <row r="464" spans="2:40" ht="15" hidden="1" x14ac:dyDescent="0.25">
      <c r="B464" s="28">
        <v>42395</v>
      </c>
      <c r="C464" s="29">
        <v>445</v>
      </c>
      <c r="D464" s="124"/>
      <c r="E464" s="124"/>
      <c r="F464" s="29">
        <v>1</v>
      </c>
      <c r="G464" s="29"/>
      <c r="H464" s="29"/>
      <c r="I464" s="29" t="s">
        <v>240</v>
      </c>
      <c r="J464" s="29" t="s">
        <v>341</v>
      </c>
      <c r="K464" s="30"/>
      <c r="L464" s="32" t="s">
        <v>1237</v>
      </c>
      <c r="M464" s="32" t="s">
        <v>238</v>
      </c>
      <c r="N464" s="29">
        <v>2016</v>
      </c>
      <c r="O464" s="29" t="s">
        <v>1238</v>
      </c>
      <c r="P464" s="113">
        <v>229861.12</v>
      </c>
      <c r="Q464" s="113">
        <v>36777.78</v>
      </c>
      <c r="R464" s="114">
        <v>266638.90000000002</v>
      </c>
      <c r="S464" s="14" t="s">
        <v>1239</v>
      </c>
      <c r="T464" s="14">
        <v>3615030</v>
      </c>
      <c r="U464" s="18" t="s">
        <v>1240</v>
      </c>
      <c r="V464" s="17">
        <v>165338.88</v>
      </c>
    </row>
    <row r="465" spans="2:40" ht="15" hidden="1" x14ac:dyDescent="0.25">
      <c r="B465" s="28">
        <v>42395</v>
      </c>
      <c r="C465" s="29">
        <v>648</v>
      </c>
      <c r="D465" s="124"/>
      <c r="E465" s="124"/>
      <c r="F465" s="29">
        <v>1</v>
      </c>
      <c r="G465" s="29"/>
      <c r="H465" s="29"/>
      <c r="I465" s="29" t="s">
        <v>240</v>
      </c>
      <c r="J465" s="29" t="s">
        <v>277</v>
      </c>
      <c r="K465" s="30"/>
      <c r="L465" s="32" t="s">
        <v>1241</v>
      </c>
      <c r="M465" s="32" t="s">
        <v>238</v>
      </c>
      <c r="N465" s="29">
        <v>2016</v>
      </c>
      <c r="O465" s="29" t="s">
        <v>1242</v>
      </c>
      <c r="P465" s="113">
        <v>219741.69</v>
      </c>
      <c r="Q465" s="113">
        <v>35158.67</v>
      </c>
      <c r="R465" s="114">
        <v>254900.36</v>
      </c>
      <c r="S465" s="14" t="s">
        <v>1243</v>
      </c>
      <c r="T465" s="14">
        <v>3767311</v>
      </c>
      <c r="U465" s="18" t="s">
        <v>1244</v>
      </c>
      <c r="V465" s="17">
        <v>115017.96</v>
      </c>
    </row>
    <row r="466" spans="2:40" ht="15" hidden="1" x14ac:dyDescent="0.25">
      <c r="B466" s="28">
        <v>42395</v>
      </c>
      <c r="C466" s="29"/>
      <c r="D466" s="124">
        <v>707</v>
      </c>
      <c r="E466" s="124"/>
      <c r="F466" s="29">
        <v>1</v>
      </c>
      <c r="G466" s="29"/>
      <c r="H466" s="29"/>
      <c r="I466" s="29" t="s">
        <v>235</v>
      </c>
      <c r="J466" s="29" t="s">
        <v>236</v>
      </c>
      <c r="K466" s="30"/>
      <c r="L466" s="32" t="s">
        <v>1245</v>
      </c>
      <c r="M466" s="32" t="s">
        <v>284</v>
      </c>
      <c r="N466" s="29">
        <v>2016</v>
      </c>
      <c r="O466" s="29" t="s">
        <v>1111</v>
      </c>
      <c r="P466" s="113">
        <v>156415.51999999999</v>
      </c>
      <c r="Q466" s="113">
        <v>25026.48</v>
      </c>
      <c r="R466" s="114">
        <v>181442</v>
      </c>
      <c r="S466" s="14" t="s">
        <v>1246</v>
      </c>
      <c r="AA466" s="17"/>
      <c r="AB466" s="17"/>
      <c r="AC466" s="17"/>
      <c r="AD466" s="17"/>
      <c r="AE466" s="17"/>
    </row>
    <row r="467" spans="2:40" ht="15" hidden="1" x14ac:dyDescent="0.25">
      <c r="B467" s="28">
        <v>42396</v>
      </c>
      <c r="C467" s="29"/>
      <c r="D467" s="124">
        <v>711</v>
      </c>
      <c r="E467" s="124"/>
      <c r="F467" s="29">
        <v>1</v>
      </c>
      <c r="G467" s="29"/>
      <c r="H467" s="29"/>
      <c r="I467" s="29" t="s">
        <v>235</v>
      </c>
      <c r="J467" s="29" t="s">
        <v>236</v>
      </c>
      <c r="K467" s="30"/>
      <c r="L467" s="32" t="s">
        <v>1247</v>
      </c>
      <c r="M467" s="32" t="s">
        <v>284</v>
      </c>
      <c r="N467" s="29">
        <v>2016</v>
      </c>
      <c r="O467" s="29" t="s">
        <v>365</v>
      </c>
      <c r="P467" s="113">
        <v>156415.01</v>
      </c>
      <c r="Q467" s="113">
        <v>25026.400000000001</v>
      </c>
      <c r="R467" s="114">
        <v>181441.41</v>
      </c>
      <c r="S467" s="14" t="s">
        <v>1248</v>
      </c>
      <c r="AA467" s="17"/>
      <c r="AB467" s="17"/>
      <c r="AC467" s="17"/>
      <c r="AD467" s="17"/>
      <c r="AE467" s="17"/>
    </row>
    <row r="468" spans="2:40" ht="15" hidden="1" x14ac:dyDescent="0.25">
      <c r="B468" s="28">
        <v>42396</v>
      </c>
      <c r="C468" s="29">
        <v>780</v>
      </c>
      <c r="D468" s="124"/>
      <c r="E468" s="124"/>
      <c r="F468" s="29">
        <v>1</v>
      </c>
      <c r="G468" s="29"/>
      <c r="H468" s="29"/>
      <c r="I468" s="29" t="s">
        <v>240</v>
      </c>
      <c r="J468" s="29" t="s">
        <v>236</v>
      </c>
      <c r="K468" s="30"/>
      <c r="L468" s="32" t="s">
        <v>1249</v>
      </c>
      <c r="M468" s="32" t="s">
        <v>284</v>
      </c>
      <c r="N468" s="29">
        <v>2016</v>
      </c>
      <c r="O468" s="29" t="s">
        <v>1250</v>
      </c>
      <c r="P468" s="113">
        <v>165603.45000000001</v>
      </c>
      <c r="Q468" s="113">
        <v>26496.55</v>
      </c>
      <c r="R468" s="114">
        <v>192100</v>
      </c>
      <c r="S468" s="14" t="s">
        <v>1251</v>
      </c>
      <c r="AA468" s="17"/>
      <c r="AB468" s="17"/>
      <c r="AC468" s="17"/>
      <c r="AD468" s="17"/>
      <c r="AE468" s="17"/>
    </row>
    <row r="469" spans="2:40" ht="15" hidden="1" x14ac:dyDescent="0.25">
      <c r="B469" s="28">
        <v>42397</v>
      </c>
      <c r="C469" s="29"/>
      <c r="D469" s="124">
        <v>448</v>
      </c>
      <c r="E469" s="124"/>
      <c r="F469" s="29">
        <v>1</v>
      </c>
      <c r="G469" s="29"/>
      <c r="H469" s="29"/>
      <c r="I469" s="29" t="s">
        <v>235</v>
      </c>
      <c r="J469" s="29" t="s">
        <v>236</v>
      </c>
      <c r="K469" s="30"/>
      <c r="L469" s="32" t="s">
        <v>1252</v>
      </c>
      <c r="M469" s="32" t="s">
        <v>238</v>
      </c>
      <c r="N469" s="29">
        <v>2016</v>
      </c>
      <c r="O469" s="29" t="s">
        <v>815</v>
      </c>
      <c r="P469" s="113">
        <v>213430.17</v>
      </c>
      <c r="Q469" s="113">
        <v>34148.83</v>
      </c>
      <c r="R469" s="114">
        <v>247579</v>
      </c>
      <c r="S469" s="14" t="s">
        <v>1253</v>
      </c>
      <c r="AA469" s="17"/>
      <c r="AB469" s="17"/>
      <c r="AC469" s="17"/>
      <c r="AD469" s="17"/>
      <c r="AE469" s="17"/>
    </row>
    <row r="470" spans="2:40" ht="15" hidden="1" x14ac:dyDescent="0.25">
      <c r="B470" s="28">
        <v>42397</v>
      </c>
      <c r="C470" s="29">
        <v>673</v>
      </c>
      <c r="D470" s="124"/>
      <c r="E470" s="124"/>
      <c r="F470" s="29">
        <v>1</v>
      </c>
      <c r="G470" s="29"/>
      <c r="H470" s="29"/>
      <c r="I470" s="29" t="s">
        <v>240</v>
      </c>
      <c r="J470" s="29" t="s">
        <v>236</v>
      </c>
      <c r="K470" s="30"/>
      <c r="L470" s="32" t="s">
        <v>1254</v>
      </c>
      <c r="M470" s="32" t="s">
        <v>284</v>
      </c>
      <c r="N470" s="29">
        <v>2016</v>
      </c>
      <c r="O470" s="29" t="s">
        <v>1255</v>
      </c>
      <c r="P470" s="113">
        <v>146465.51999999999</v>
      </c>
      <c r="Q470" s="113">
        <v>23434.48</v>
      </c>
      <c r="R470" s="114">
        <v>169900</v>
      </c>
      <c r="S470" s="14" t="s">
        <v>1256</v>
      </c>
      <c r="T470" s="14">
        <v>3761627</v>
      </c>
      <c r="AF470" s="17">
        <v>144900</v>
      </c>
      <c r="AH470" s="14" t="s">
        <v>1034</v>
      </c>
      <c r="AI470" s="38">
        <v>42370</v>
      </c>
      <c r="AN470" s="14" t="s">
        <v>1036</v>
      </c>
    </row>
    <row r="471" spans="2:40" ht="15" hidden="1" x14ac:dyDescent="0.25">
      <c r="B471" s="28">
        <v>42397</v>
      </c>
      <c r="C471" s="29">
        <v>719</v>
      </c>
      <c r="D471" s="124"/>
      <c r="E471" s="124"/>
      <c r="F471" s="29">
        <v>1</v>
      </c>
      <c r="G471" s="29"/>
      <c r="H471" s="29"/>
      <c r="I471" s="29" t="s">
        <v>240</v>
      </c>
      <c r="J471" s="29" t="s">
        <v>277</v>
      </c>
      <c r="K471" s="30"/>
      <c r="L471" s="32" t="s">
        <v>1257</v>
      </c>
      <c r="M471" s="32" t="s">
        <v>284</v>
      </c>
      <c r="N471" s="29">
        <v>2016</v>
      </c>
      <c r="O471" s="29" t="s">
        <v>1258</v>
      </c>
      <c r="P471" s="113">
        <v>165603</v>
      </c>
      <c r="Q471" s="113">
        <v>26496.48</v>
      </c>
      <c r="R471" s="114">
        <v>192099.48</v>
      </c>
      <c r="S471" s="14" t="s">
        <v>1259</v>
      </c>
      <c r="T471" s="14">
        <v>3810351</v>
      </c>
      <c r="U471" s="18" t="s">
        <v>1260</v>
      </c>
      <c r="V471" s="17">
        <v>147579.4</v>
      </c>
    </row>
    <row r="472" spans="2:40" ht="15" hidden="1" x14ac:dyDescent="0.25">
      <c r="B472" s="28">
        <v>42397</v>
      </c>
      <c r="C472" s="29">
        <v>752</v>
      </c>
      <c r="D472" s="124"/>
      <c r="E472" s="124"/>
      <c r="F472" s="29">
        <v>1</v>
      </c>
      <c r="G472" s="29"/>
      <c r="H472" s="29"/>
      <c r="I472" s="29" t="s">
        <v>240</v>
      </c>
      <c r="J472" s="29" t="s">
        <v>277</v>
      </c>
      <c r="K472" s="30"/>
      <c r="L472" s="32" t="s">
        <v>1261</v>
      </c>
      <c r="M472" s="32" t="s">
        <v>359</v>
      </c>
      <c r="N472" s="29">
        <v>2016</v>
      </c>
      <c r="O472" s="29" t="s">
        <v>1262</v>
      </c>
      <c r="P472" s="113">
        <v>122156</v>
      </c>
      <c r="Q472" s="113">
        <v>19544.96</v>
      </c>
      <c r="R472" s="114">
        <v>141700.96</v>
      </c>
      <c r="S472" s="14" t="s">
        <v>1263</v>
      </c>
      <c r="T472" s="14">
        <v>3857660</v>
      </c>
      <c r="U472" s="18" t="s">
        <v>1264</v>
      </c>
      <c r="V472" s="17">
        <v>74800.639999999999</v>
      </c>
    </row>
    <row r="473" spans="2:40" ht="15" hidden="1" x14ac:dyDescent="0.25">
      <c r="B473" s="28">
        <v>42397</v>
      </c>
      <c r="C473" s="29"/>
      <c r="D473" s="124"/>
      <c r="E473" s="124">
        <v>180</v>
      </c>
      <c r="F473" s="29">
        <v>1</v>
      </c>
      <c r="G473" s="29"/>
      <c r="H473" s="29"/>
      <c r="I473" s="29" t="s">
        <v>240</v>
      </c>
      <c r="J473" s="29" t="s">
        <v>236</v>
      </c>
      <c r="K473" s="30"/>
      <c r="L473" s="32" t="s">
        <v>1265</v>
      </c>
      <c r="M473" s="32" t="s">
        <v>238</v>
      </c>
      <c r="N473" s="29">
        <v>2013</v>
      </c>
      <c r="O473" s="29" t="s">
        <v>1266</v>
      </c>
      <c r="P473" s="113">
        <v>87500</v>
      </c>
      <c r="Q473" s="113">
        <v>14000</v>
      </c>
      <c r="R473" s="114">
        <v>101500</v>
      </c>
      <c r="S473" s="14" t="s">
        <v>1267</v>
      </c>
      <c r="AF473" s="17">
        <v>101500</v>
      </c>
      <c r="AH473" s="14" t="s">
        <v>1034</v>
      </c>
      <c r="AI473" s="38">
        <v>42370</v>
      </c>
      <c r="AN473" s="14" t="s">
        <v>1036</v>
      </c>
    </row>
    <row r="474" spans="2:40" ht="15" hidden="1" x14ac:dyDescent="0.25">
      <c r="B474" s="28">
        <v>42398</v>
      </c>
      <c r="C474" s="29">
        <v>436</v>
      </c>
      <c r="D474" s="124"/>
      <c r="E474" s="124"/>
      <c r="F474" s="29">
        <v>1</v>
      </c>
      <c r="G474" s="29"/>
      <c r="H474" s="29"/>
      <c r="I474" s="29" t="s">
        <v>240</v>
      </c>
      <c r="J474" s="29" t="s">
        <v>341</v>
      </c>
      <c r="K474" s="30"/>
      <c r="L474" s="32" t="s">
        <v>1268</v>
      </c>
      <c r="M474" s="32" t="s">
        <v>238</v>
      </c>
      <c r="N474" s="29">
        <v>2016</v>
      </c>
      <c r="O474" s="29" t="s">
        <v>1269</v>
      </c>
      <c r="P474" s="113">
        <v>215430.97</v>
      </c>
      <c r="Q474" s="113">
        <v>34468.959999999999</v>
      </c>
      <c r="R474" s="114">
        <v>249899.93</v>
      </c>
      <c r="S474" s="14" t="s">
        <v>1270</v>
      </c>
      <c r="T474" s="14">
        <v>3600566</v>
      </c>
      <c r="U474" s="18" t="s">
        <v>1271</v>
      </c>
      <c r="V474" s="17">
        <v>205022.39</v>
      </c>
    </row>
    <row r="475" spans="2:40" ht="15" hidden="1" x14ac:dyDescent="0.25">
      <c r="B475" s="28">
        <v>42398</v>
      </c>
      <c r="C475" s="29">
        <v>710</v>
      </c>
      <c r="D475" s="124"/>
      <c r="E475" s="124"/>
      <c r="F475" s="29">
        <v>1</v>
      </c>
      <c r="G475" s="29"/>
      <c r="H475" s="29"/>
      <c r="I475" s="29" t="s">
        <v>240</v>
      </c>
      <c r="J475" s="29" t="s">
        <v>236</v>
      </c>
      <c r="K475" s="30"/>
      <c r="L475" s="32" t="s">
        <v>1272</v>
      </c>
      <c r="M475" s="32" t="s">
        <v>284</v>
      </c>
      <c r="N475" s="29">
        <v>2016</v>
      </c>
      <c r="O475" s="29" t="s">
        <v>1273</v>
      </c>
      <c r="P475" s="113">
        <v>146465.51999999999</v>
      </c>
      <c r="Q475" s="113">
        <v>23434.48</v>
      </c>
      <c r="R475" s="114">
        <v>169900</v>
      </c>
      <c r="S475" s="14" t="s">
        <v>1274</v>
      </c>
      <c r="T475" s="14">
        <v>3810353</v>
      </c>
    </row>
    <row r="476" spans="2:40" ht="15" hidden="1" x14ac:dyDescent="0.25">
      <c r="B476" s="28">
        <v>42398</v>
      </c>
      <c r="C476" s="29"/>
      <c r="D476" s="124"/>
      <c r="E476" s="124">
        <v>127</v>
      </c>
      <c r="F476" s="29">
        <v>1</v>
      </c>
      <c r="G476" s="29"/>
      <c r="H476" s="29"/>
      <c r="I476" s="29" t="s">
        <v>240</v>
      </c>
      <c r="J476" s="29" t="s">
        <v>277</v>
      </c>
      <c r="K476" s="30"/>
      <c r="L476" s="32" t="s">
        <v>1275</v>
      </c>
      <c r="M476" s="32" t="s">
        <v>284</v>
      </c>
      <c r="N476" s="29">
        <v>2014</v>
      </c>
      <c r="O476" s="29" t="s">
        <v>1276</v>
      </c>
      <c r="P476" s="113">
        <v>142241.38</v>
      </c>
      <c r="Q476" s="113">
        <v>22758.62</v>
      </c>
      <c r="R476" s="114">
        <v>165000</v>
      </c>
      <c r="S476" s="14" t="s">
        <v>1277</v>
      </c>
      <c r="V476" s="17">
        <v>95000.1</v>
      </c>
    </row>
    <row r="477" spans="2:40" ht="15" hidden="1" x14ac:dyDescent="0.25">
      <c r="B477" s="28">
        <v>42398</v>
      </c>
      <c r="C477" s="29"/>
      <c r="D477" s="124"/>
      <c r="E477" s="124">
        <v>176</v>
      </c>
      <c r="F477" s="29">
        <v>1</v>
      </c>
      <c r="G477" s="29"/>
      <c r="H477" s="29"/>
      <c r="I477" s="29" t="s">
        <v>240</v>
      </c>
      <c r="J477" s="29" t="s">
        <v>236</v>
      </c>
      <c r="K477" s="30"/>
      <c r="L477" s="32" t="s">
        <v>1278</v>
      </c>
      <c r="M477" s="32" t="s">
        <v>238</v>
      </c>
      <c r="N477" s="29">
        <v>2013</v>
      </c>
      <c r="O477" s="29" t="s">
        <v>1279</v>
      </c>
      <c r="P477" s="113">
        <v>103448.28</v>
      </c>
      <c r="Q477" s="113">
        <v>16551.72</v>
      </c>
      <c r="R477" s="114">
        <v>120000</v>
      </c>
      <c r="S477" s="14" t="s">
        <v>1280</v>
      </c>
    </row>
    <row r="478" spans="2:40" ht="15" hidden="1" x14ac:dyDescent="0.25">
      <c r="B478" s="28">
        <v>42398</v>
      </c>
      <c r="C478" s="29"/>
      <c r="D478" s="124"/>
      <c r="E478" s="124">
        <v>178</v>
      </c>
      <c r="F478" s="29">
        <v>1</v>
      </c>
      <c r="G478" s="29"/>
      <c r="H478" s="29"/>
      <c r="I478" s="29" t="s">
        <v>240</v>
      </c>
      <c r="J478" s="29" t="s">
        <v>236</v>
      </c>
      <c r="K478" s="30"/>
      <c r="L478" s="32" t="s">
        <v>1281</v>
      </c>
      <c r="M478" s="32" t="s">
        <v>238</v>
      </c>
      <c r="N478" s="29">
        <v>2015</v>
      </c>
      <c r="O478" s="29" t="s">
        <v>1282</v>
      </c>
      <c r="P478" s="113">
        <v>192241.38</v>
      </c>
      <c r="Q478" s="113">
        <v>30758.62</v>
      </c>
      <c r="R478" s="114">
        <v>223000</v>
      </c>
      <c r="S478" s="14" t="s">
        <v>1283</v>
      </c>
    </row>
    <row r="479" spans="2:40" ht="15" hidden="1" x14ac:dyDescent="0.25">
      <c r="B479" s="28">
        <v>42399</v>
      </c>
      <c r="C479" s="29">
        <v>716</v>
      </c>
      <c r="D479" s="124"/>
      <c r="E479" s="124"/>
      <c r="F479" s="29">
        <v>1</v>
      </c>
      <c r="G479" s="29"/>
      <c r="H479" s="29"/>
      <c r="I479" s="29" t="s">
        <v>240</v>
      </c>
      <c r="J479" s="29" t="s">
        <v>277</v>
      </c>
      <c r="K479" s="30"/>
      <c r="L479" s="32" t="s">
        <v>1284</v>
      </c>
      <c r="M479" s="32" t="s">
        <v>359</v>
      </c>
      <c r="N479" s="29">
        <v>2016</v>
      </c>
      <c r="O479" s="29" t="s">
        <v>1285</v>
      </c>
      <c r="P479" s="113">
        <v>122156</v>
      </c>
      <c r="Q479" s="113">
        <v>19544.96</v>
      </c>
      <c r="R479" s="114">
        <v>141700.96</v>
      </c>
      <c r="S479" s="14" t="s">
        <v>1286</v>
      </c>
      <c r="T479" s="14">
        <v>3815761</v>
      </c>
      <c r="U479" s="18" t="s">
        <v>1287</v>
      </c>
      <c r="V479" s="17">
        <v>106519.63</v>
      </c>
    </row>
    <row r="480" spans="2:40" ht="15" hidden="1" x14ac:dyDescent="0.25">
      <c r="B480" s="28">
        <v>42402</v>
      </c>
      <c r="C480" s="29">
        <v>685</v>
      </c>
      <c r="D480" s="124"/>
      <c r="E480" s="124"/>
      <c r="F480" s="29">
        <v>1</v>
      </c>
      <c r="G480" s="29"/>
      <c r="H480" s="29"/>
      <c r="I480" s="29" t="s">
        <v>240</v>
      </c>
      <c r="J480" s="29" t="s">
        <v>277</v>
      </c>
      <c r="K480" s="30"/>
      <c r="L480" s="32" t="s">
        <v>1288</v>
      </c>
      <c r="M480" s="32" t="s">
        <v>355</v>
      </c>
      <c r="N480" s="29">
        <v>2016</v>
      </c>
      <c r="O480" s="29" t="s">
        <v>1289</v>
      </c>
      <c r="P480" s="113">
        <v>288793.11</v>
      </c>
      <c r="Q480" s="113">
        <v>46206.89</v>
      </c>
      <c r="R480" s="114">
        <v>335000</v>
      </c>
      <c r="S480" s="14" t="s">
        <v>1290</v>
      </c>
      <c r="T480" s="14">
        <v>3797670</v>
      </c>
      <c r="U480" s="18" t="s">
        <v>1291</v>
      </c>
      <c r="V480" s="17">
        <v>81000</v>
      </c>
    </row>
    <row r="481" spans="2:40" ht="15" hidden="1" x14ac:dyDescent="0.25">
      <c r="B481" s="28">
        <v>42403</v>
      </c>
      <c r="C481" s="29">
        <v>559</v>
      </c>
      <c r="D481" s="124"/>
      <c r="E481" s="124"/>
      <c r="F481" s="29">
        <v>1</v>
      </c>
      <c r="G481" s="29"/>
      <c r="H481" s="29"/>
      <c r="I481" s="29" t="s">
        <v>240</v>
      </c>
      <c r="J481" s="29" t="s">
        <v>236</v>
      </c>
      <c r="K481" s="30"/>
      <c r="L481" s="32" t="s">
        <v>1292</v>
      </c>
      <c r="M481" s="32" t="s">
        <v>284</v>
      </c>
      <c r="N481" s="29">
        <v>2016</v>
      </c>
      <c r="O481" s="29" t="s">
        <v>1293</v>
      </c>
      <c r="P481" s="113">
        <v>183017.24</v>
      </c>
      <c r="Q481" s="113">
        <v>29282.76</v>
      </c>
      <c r="R481" s="114">
        <v>212300</v>
      </c>
      <c r="S481" s="14" t="s">
        <v>1294</v>
      </c>
      <c r="T481" s="14">
        <v>3686709</v>
      </c>
    </row>
    <row r="482" spans="2:40" ht="15" hidden="1" x14ac:dyDescent="0.25">
      <c r="B482" s="28">
        <v>42403</v>
      </c>
      <c r="C482" s="29">
        <v>760</v>
      </c>
      <c r="D482" s="124"/>
      <c r="E482" s="124"/>
      <c r="F482" s="29">
        <v>1</v>
      </c>
      <c r="G482" s="29"/>
      <c r="H482" s="29"/>
      <c r="I482" s="29" t="s">
        <v>240</v>
      </c>
      <c r="J482" s="29" t="s">
        <v>277</v>
      </c>
      <c r="K482" s="30"/>
      <c r="L482" s="32" t="s">
        <v>1295</v>
      </c>
      <c r="M482" s="32" t="s">
        <v>318</v>
      </c>
      <c r="N482" s="29">
        <v>2016</v>
      </c>
      <c r="O482" s="29" t="s">
        <v>1296</v>
      </c>
      <c r="P482" s="113">
        <v>150992.68</v>
      </c>
      <c r="Q482" s="113">
        <v>24158.83</v>
      </c>
      <c r="R482" s="114">
        <v>175151.51</v>
      </c>
      <c r="S482" s="14" t="s">
        <v>1297</v>
      </c>
      <c r="T482" s="14">
        <v>3846620</v>
      </c>
      <c r="U482" s="18" t="s">
        <v>1298</v>
      </c>
      <c r="V482" s="17">
        <v>136057.69</v>
      </c>
    </row>
    <row r="483" spans="2:40" ht="15" hidden="1" x14ac:dyDescent="0.25">
      <c r="B483" s="28">
        <v>42404</v>
      </c>
      <c r="C483" s="29">
        <v>622</v>
      </c>
      <c r="D483" s="124"/>
      <c r="E483" s="124"/>
      <c r="F483" s="29">
        <v>1</v>
      </c>
      <c r="G483" s="29"/>
      <c r="H483" s="29"/>
      <c r="I483" s="29" t="s">
        <v>240</v>
      </c>
      <c r="J483" s="29" t="s">
        <v>236</v>
      </c>
      <c r="K483" s="30"/>
      <c r="L483" s="32" t="s">
        <v>1299</v>
      </c>
      <c r="M483" s="32" t="s">
        <v>359</v>
      </c>
      <c r="N483" s="29">
        <v>2016</v>
      </c>
      <c r="O483" s="29" t="s">
        <v>1300</v>
      </c>
      <c r="P483" s="113">
        <v>135258.62</v>
      </c>
      <c r="Q483" s="113">
        <v>21641.38</v>
      </c>
      <c r="R483" s="114">
        <v>156900</v>
      </c>
      <c r="S483" s="14" t="s">
        <v>1301</v>
      </c>
      <c r="T483" s="14">
        <v>3730308</v>
      </c>
    </row>
    <row r="484" spans="2:40" ht="15" hidden="1" x14ac:dyDescent="0.25">
      <c r="B484" s="28">
        <v>42404</v>
      </c>
      <c r="C484" s="29">
        <v>774</v>
      </c>
      <c r="D484" s="124"/>
      <c r="E484" s="124"/>
      <c r="F484" s="29">
        <v>1</v>
      </c>
      <c r="G484" s="29"/>
      <c r="H484" s="29"/>
      <c r="I484" s="29" t="s">
        <v>240</v>
      </c>
      <c r="J484" s="29" t="s">
        <v>236</v>
      </c>
      <c r="K484" s="30"/>
      <c r="L484" s="32" t="s">
        <v>1302</v>
      </c>
      <c r="M484" s="32" t="s">
        <v>318</v>
      </c>
      <c r="N484" s="29">
        <v>2016</v>
      </c>
      <c r="O484" s="29" t="s">
        <v>1303</v>
      </c>
      <c r="P484" s="113">
        <v>133327.59</v>
      </c>
      <c r="Q484" s="113">
        <v>21332.41</v>
      </c>
      <c r="R484" s="114">
        <v>154660</v>
      </c>
      <c r="S484" s="14" t="s">
        <v>1304</v>
      </c>
      <c r="T484" s="14">
        <v>3849833</v>
      </c>
      <c r="AF484" s="17">
        <v>112660</v>
      </c>
      <c r="AH484" s="14" t="s">
        <v>1034</v>
      </c>
      <c r="AI484" s="38">
        <v>42401</v>
      </c>
      <c r="AN484" s="14" t="s">
        <v>1036</v>
      </c>
    </row>
    <row r="485" spans="2:40" ht="15" hidden="1" x14ac:dyDescent="0.25">
      <c r="B485" s="28">
        <v>42404</v>
      </c>
      <c r="C485" s="29"/>
      <c r="D485" s="124"/>
      <c r="E485" s="124">
        <v>158</v>
      </c>
      <c r="F485" s="29">
        <v>1</v>
      </c>
      <c r="G485" s="29"/>
      <c r="H485" s="29"/>
      <c r="I485" s="29" t="s">
        <v>240</v>
      </c>
      <c r="J485" s="29" t="s">
        <v>277</v>
      </c>
      <c r="K485" s="30"/>
      <c r="L485" s="32" t="s">
        <v>1305</v>
      </c>
      <c r="M485" s="32" t="s">
        <v>238</v>
      </c>
      <c r="N485" s="29">
        <v>2012</v>
      </c>
      <c r="O485" s="29" t="s">
        <v>1306</v>
      </c>
      <c r="P485" s="113">
        <v>126965.52</v>
      </c>
      <c r="Q485" s="113">
        <v>3034.48</v>
      </c>
      <c r="R485" s="114">
        <v>130000</v>
      </c>
      <c r="S485" s="14" t="s">
        <v>1307</v>
      </c>
      <c r="U485" s="18" t="s">
        <v>1308</v>
      </c>
      <c r="V485" s="17">
        <v>64002.02</v>
      </c>
    </row>
    <row r="486" spans="2:40" ht="15" hidden="1" x14ac:dyDescent="0.25">
      <c r="B486" s="28">
        <v>42404</v>
      </c>
      <c r="C486" s="29"/>
      <c r="D486" s="124"/>
      <c r="E486" s="124">
        <v>169</v>
      </c>
      <c r="F486" s="29">
        <v>1</v>
      </c>
      <c r="G486" s="29"/>
      <c r="H486" s="29"/>
      <c r="I486" s="29" t="s">
        <v>240</v>
      </c>
      <c r="J486" s="29" t="s">
        <v>277</v>
      </c>
      <c r="K486" s="30"/>
      <c r="L486" s="32" t="s">
        <v>1309</v>
      </c>
      <c r="M486" s="32" t="s">
        <v>359</v>
      </c>
      <c r="N486" s="29">
        <v>2016</v>
      </c>
      <c r="O486" s="29" t="s">
        <v>1310</v>
      </c>
      <c r="P486" s="113">
        <v>119827.59</v>
      </c>
      <c r="Q486" s="113">
        <v>19172.41</v>
      </c>
      <c r="R486" s="114">
        <v>139000</v>
      </c>
      <c r="S486" s="14" t="s">
        <v>1311</v>
      </c>
      <c r="U486" s="18" t="s">
        <v>1312</v>
      </c>
      <c r="V486" s="17">
        <v>101552.56</v>
      </c>
    </row>
    <row r="487" spans="2:40" ht="15" hidden="1" x14ac:dyDescent="0.25">
      <c r="B487" s="28">
        <v>42404</v>
      </c>
      <c r="C487" s="29"/>
      <c r="D487" s="124"/>
      <c r="E487" s="124">
        <v>173</v>
      </c>
      <c r="F487" s="29">
        <v>1</v>
      </c>
      <c r="G487" s="29"/>
      <c r="H487" s="29"/>
      <c r="I487" s="29" t="s">
        <v>240</v>
      </c>
      <c r="J487" s="29" t="s">
        <v>277</v>
      </c>
      <c r="K487" s="30"/>
      <c r="L487" s="32" t="s">
        <v>1313</v>
      </c>
      <c r="M487" s="32" t="s">
        <v>238</v>
      </c>
      <c r="N487" s="29">
        <v>2015</v>
      </c>
      <c r="O487" s="29" t="s">
        <v>1314</v>
      </c>
      <c r="P487" s="113">
        <v>200862.07</v>
      </c>
      <c r="Q487" s="113">
        <v>32137.93</v>
      </c>
      <c r="R487" s="114">
        <v>233000</v>
      </c>
      <c r="S487" s="14" t="s">
        <v>1315</v>
      </c>
      <c r="U487" s="18" t="s">
        <v>1316</v>
      </c>
      <c r="V487" s="17">
        <v>174453.2</v>
      </c>
    </row>
    <row r="488" spans="2:40" ht="15" hidden="1" x14ac:dyDescent="0.25">
      <c r="B488" s="28">
        <v>42405</v>
      </c>
      <c r="C488" s="29">
        <v>790</v>
      </c>
      <c r="D488" s="124"/>
      <c r="E488" s="124"/>
      <c r="F488" s="29">
        <v>1</v>
      </c>
      <c r="G488" s="29"/>
      <c r="H488" s="29" t="s">
        <v>1317</v>
      </c>
      <c r="I488" s="29" t="s">
        <v>240</v>
      </c>
      <c r="J488" s="29" t="s">
        <v>236</v>
      </c>
      <c r="K488" s="30"/>
      <c r="L488" s="32" t="s">
        <v>1318</v>
      </c>
      <c r="M488" s="32" t="s">
        <v>238</v>
      </c>
      <c r="N488" s="29">
        <v>2016</v>
      </c>
      <c r="O488" s="29" t="s">
        <v>1319</v>
      </c>
      <c r="P488" s="113">
        <v>215431.03</v>
      </c>
      <c r="Q488" s="113">
        <v>34468.97</v>
      </c>
      <c r="R488" s="114">
        <v>249900</v>
      </c>
      <c r="S488" s="14" t="s">
        <v>1320</v>
      </c>
      <c r="T488" s="14">
        <v>3767244</v>
      </c>
      <c r="AF488" s="17">
        <v>125900</v>
      </c>
      <c r="AH488" s="14" t="s">
        <v>1034</v>
      </c>
      <c r="AI488" s="38">
        <v>42401</v>
      </c>
      <c r="AN488" s="14" t="s">
        <v>1036</v>
      </c>
    </row>
    <row r="489" spans="2:40" ht="15" hidden="1" x14ac:dyDescent="0.25">
      <c r="B489" s="28">
        <v>42405</v>
      </c>
      <c r="C489" s="29"/>
      <c r="D489" s="124">
        <v>732</v>
      </c>
      <c r="E489" s="124"/>
      <c r="F489" s="29">
        <v>1</v>
      </c>
      <c r="G489" s="29"/>
      <c r="H489" s="29"/>
      <c r="I489" s="29" t="s">
        <v>235</v>
      </c>
      <c r="J489" s="29" t="s">
        <v>236</v>
      </c>
      <c r="K489" s="30"/>
      <c r="L489" s="32" t="s">
        <v>1321</v>
      </c>
      <c r="M489" s="32" t="s">
        <v>284</v>
      </c>
      <c r="N489" s="29">
        <v>2016</v>
      </c>
      <c r="O489" s="29" t="s">
        <v>362</v>
      </c>
      <c r="P489" s="113">
        <v>188409.48</v>
      </c>
      <c r="Q489" s="113">
        <v>30145.52</v>
      </c>
      <c r="R489" s="114">
        <v>218555</v>
      </c>
      <c r="S489" s="14" t="s">
        <v>1322</v>
      </c>
    </row>
    <row r="490" spans="2:40" ht="15" hidden="1" x14ac:dyDescent="0.25">
      <c r="B490" s="28">
        <v>42405</v>
      </c>
      <c r="C490" s="29">
        <v>503</v>
      </c>
      <c r="D490" s="124"/>
      <c r="E490" s="124"/>
      <c r="F490" s="29">
        <v>1</v>
      </c>
      <c r="G490" s="29"/>
      <c r="H490" s="29"/>
      <c r="I490" s="29" t="s">
        <v>240</v>
      </c>
      <c r="J490" s="29" t="s">
        <v>236</v>
      </c>
      <c r="K490" s="30"/>
      <c r="L490" s="32" t="s">
        <v>1323</v>
      </c>
      <c r="M490" s="32" t="s">
        <v>284</v>
      </c>
      <c r="N490" s="29">
        <v>2016</v>
      </c>
      <c r="O490" s="29" t="s">
        <v>1324</v>
      </c>
      <c r="P490" s="113">
        <v>201293.1</v>
      </c>
      <c r="Q490" s="113">
        <v>32206.9</v>
      </c>
      <c r="R490" s="114">
        <v>233500</v>
      </c>
      <c r="S490" s="14" t="s">
        <v>1325</v>
      </c>
      <c r="T490" s="14">
        <v>3648494</v>
      </c>
    </row>
    <row r="491" spans="2:40" ht="15" hidden="1" x14ac:dyDescent="0.25">
      <c r="B491" s="28">
        <v>42406</v>
      </c>
      <c r="C491" s="29">
        <v>781</v>
      </c>
      <c r="D491" s="124"/>
      <c r="E491" s="124"/>
      <c r="F491" s="29">
        <v>1</v>
      </c>
      <c r="G491" s="29"/>
      <c r="H491" s="29"/>
      <c r="I491" s="29" t="s">
        <v>240</v>
      </c>
      <c r="J491" s="29" t="s">
        <v>377</v>
      </c>
      <c r="K491" s="30"/>
      <c r="L491" s="32" t="s">
        <v>1326</v>
      </c>
      <c r="M491" s="32" t="s">
        <v>238</v>
      </c>
      <c r="N491" s="29">
        <v>2016</v>
      </c>
      <c r="O491" s="29" t="s">
        <v>1327</v>
      </c>
      <c r="P491" s="113">
        <v>202500</v>
      </c>
      <c r="Q491" s="113">
        <v>32400</v>
      </c>
      <c r="R491" s="114">
        <v>234900</v>
      </c>
      <c r="S491" s="14" t="s">
        <v>1328</v>
      </c>
      <c r="T491" s="14">
        <v>3870061</v>
      </c>
    </row>
    <row r="492" spans="2:40" ht="15" hidden="1" x14ac:dyDescent="0.25">
      <c r="B492" s="28">
        <v>42406</v>
      </c>
      <c r="C492" s="29"/>
      <c r="D492" s="124"/>
      <c r="E492" s="124">
        <v>172</v>
      </c>
      <c r="F492" s="29">
        <v>1</v>
      </c>
      <c r="G492" s="29"/>
      <c r="H492" s="29"/>
      <c r="I492" s="29" t="s">
        <v>235</v>
      </c>
      <c r="J492" s="29" t="s">
        <v>236</v>
      </c>
      <c r="K492" s="30"/>
      <c r="L492" s="32" t="s">
        <v>1329</v>
      </c>
      <c r="M492" s="32" t="s">
        <v>312</v>
      </c>
      <c r="N492" s="29">
        <v>2015</v>
      </c>
      <c r="O492" s="29" t="s">
        <v>1330</v>
      </c>
      <c r="P492" s="113">
        <v>159482.76</v>
      </c>
      <c r="Q492" s="113">
        <v>25517.24</v>
      </c>
      <c r="R492" s="114">
        <v>185000</v>
      </c>
      <c r="S492" s="14" t="s">
        <v>1331</v>
      </c>
    </row>
    <row r="493" spans="2:40" ht="15" hidden="1" x14ac:dyDescent="0.25">
      <c r="B493" s="28">
        <v>42406</v>
      </c>
      <c r="C493" s="29"/>
      <c r="D493" s="124">
        <v>323</v>
      </c>
      <c r="E493" s="124"/>
      <c r="F493" s="29">
        <v>1</v>
      </c>
      <c r="G493" s="29"/>
      <c r="H493" s="29"/>
      <c r="I493" s="29" t="s">
        <v>235</v>
      </c>
      <c r="J493" s="29" t="s">
        <v>236</v>
      </c>
      <c r="K493" s="30"/>
      <c r="L493" s="32" t="s">
        <v>1332</v>
      </c>
      <c r="M493" s="32" t="s">
        <v>265</v>
      </c>
      <c r="N493" s="29">
        <v>2016</v>
      </c>
      <c r="O493" s="29" t="s">
        <v>684</v>
      </c>
      <c r="P493" s="113">
        <v>230033.62</v>
      </c>
      <c r="Q493" s="113">
        <v>36805.379999999997</v>
      </c>
      <c r="R493" s="114">
        <v>266839</v>
      </c>
      <c r="S493" s="14" t="s">
        <v>1333</v>
      </c>
    </row>
    <row r="494" spans="2:40" ht="15" hidden="1" x14ac:dyDescent="0.25">
      <c r="B494" s="28">
        <v>42406</v>
      </c>
      <c r="C494" s="29"/>
      <c r="D494" s="124"/>
      <c r="E494" s="124">
        <v>130</v>
      </c>
      <c r="F494" s="29">
        <v>1</v>
      </c>
      <c r="G494" s="29"/>
      <c r="H494" s="29"/>
      <c r="I494" s="29" t="s">
        <v>240</v>
      </c>
      <c r="J494" s="29" t="s">
        <v>277</v>
      </c>
      <c r="K494" s="30"/>
      <c r="L494" s="32" t="s">
        <v>1334</v>
      </c>
      <c r="M494" s="32" t="s">
        <v>359</v>
      </c>
      <c r="N494" s="29">
        <v>2015</v>
      </c>
      <c r="O494" s="29" t="s">
        <v>1335</v>
      </c>
      <c r="P494" s="113">
        <v>120689.66</v>
      </c>
      <c r="Q494" s="113">
        <v>19310.349999999999</v>
      </c>
      <c r="R494" s="114">
        <v>140000.01</v>
      </c>
      <c r="S494" s="14" t="s">
        <v>1336</v>
      </c>
      <c r="U494" s="18" t="s">
        <v>1337</v>
      </c>
      <c r="V494" s="17">
        <v>102405.2</v>
      </c>
    </row>
    <row r="495" spans="2:40" ht="15" hidden="1" x14ac:dyDescent="0.25">
      <c r="B495" s="28">
        <v>42408</v>
      </c>
      <c r="C495" s="29">
        <v>788</v>
      </c>
      <c r="D495" s="124"/>
      <c r="E495" s="124"/>
      <c r="F495" s="29">
        <v>1</v>
      </c>
      <c r="G495" s="29"/>
      <c r="H495" s="29"/>
      <c r="I495" s="29" t="s">
        <v>240</v>
      </c>
      <c r="J495" s="29" t="s">
        <v>277</v>
      </c>
      <c r="K495" s="30"/>
      <c r="L495" s="32" t="s">
        <v>1338</v>
      </c>
      <c r="M495" s="32" t="s">
        <v>238</v>
      </c>
      <c r="N495" s="29">
        <v>2016</v>
      </c>
      <c r="O495" s="29" t="s">
        <v>1339</v>
      </c>
      <c r="P495" s="113">
        <v>310258.52</v>
      </c>
      <c r="Q495" s="113">
        <v>49641.35</v>
      </c>
      <c r="R495" s="114">
        <v>359899.87</v>
      </c>
      <c r="S495" s="14" t="s">
        <v>1340</v>
      </c>
      <c r="T495" s="14">
        <v>3877877</v>
      </c>
      <c r="U495" s="18" t="s">
        <v>1341</v>
      </c>
      <c r="V495" s="17">
        <v>209832.97</v>
      </c>
      <c r="AF495" s="17">
        <v>150066.9</v>
      </c>
      <c r="AH495" s="14" t="s">
        <v>1034</v>
      </c>
      <c r="AI495" s="38">
        <v>42401</v>
      </c>
      <c r="AN495" s="14" t="s">
        <v>1036</v>
      </c>
    </row>
    <row r="496" spans="2:40" ht="12" hidden="1" customHeight="1" x14ac:dyDescent="0.25">
      <c r="B496" s="28">
        <v>42409</v>
      </c>
      <c r="C496" s="29">
        <v>791</v>
      </c>
      <c r="D496" s="124"/>
      <c r="E496" s="124"/>
      <c r="F496" s="29">
        <v>1</v>
      </c>
      <c r="G496" s="29"/>
      <c r="H496" s="29"/>
      <c r="I496" s="29" t="s">
        <v>240</v>
      </c>
      <c r="J496" s="29" t="s">
        <v>377</v>
      </c>
      <c r="K496" s="30"/>
      <c r="L496" s="32" t="s">
        <v>1342</v>
      </c>
      <c r="M496" s="32" t="s">
        <v>284</v>
      </c>
      <c r="N496" s="29">
        <v>2016</v>
      </c>
      <c r="O496" s="29" t="s">
        <v>1343</v>
      </c>
      <c r="P496" s="113">
        <v>165603.45000000001</v>
      </c>
      <c r="Q496" s="113">
        <v>26496.55</v>
      </c>
      <c r="R496" s="114">
        <v>192100</v>
      </c>
      <c r="S496" s="14" t="s">
        <v>1344</v>
      </c>
      <c r="T496" s="14">
        <v>3874920</v>
      </c>
    </row>
    <row r="497" spans="2:40" ht="12" hidden="1" customHeight="1" x14ac:dyDescent="0.25">
      <c r="B497" s="28">
        <v>42410</v>
      </c>
      <c r="C497" s="29">
        <v>784</v>
      </c>
      <c r="D497" s="124"/>
      <c r="E497" s="124"/>
      <c r="F497" s="29">
        <v>1</v>
      </c>
      <c r="G497" s="29"/>
      <c r="H497" s="29"/>
      <c r="I497" s="29" t="s">
        <v>240</v>
      </c>
      <c r="J497" s="29" t="s">
        <v>277</v>
      </c>
      <c r="K497" s="30"/>
      <c r="L497" s="32" t="s">
        <v>1345</v>
      </c>
      <c r="M497" s="32" t="s">
        <v>284</v>
      </c>
      <c r="N497" s="29">
        <v>2016</v>
      </c>
      <c r="O497" s="29" t="s">
        <v>1346</v>
      </c>
      <c r="P497" s="113">
        <v>165602</v>
      </c>
      <c r="Q497" s="113">
        <v>26496.32</v>
      </c>
      <c r="R497" s="114">
        <v>192098.32</v>
      </c>
      <c r="S497" s="14" t="s">
        <v>1347</v>
      </c>
      <c r="U497" s="18" t="s">
        <v>1348</v>
      </c>
      <c r="V497" s="17">
        <v>135798.23000000001</v>
      </c>
      <c r="AF497" s="17">
        <v>45000</v>
      </c>
      <c r="AN497" s="14" t="s">
        <v>1134</v>
      </c>
    </row>
    <row r="498" spans="2:40" ht="12" hidden="1" customHeight="1" x14ac:dyDescent="0.25">
      <c r="B498" s="28">
        <v>42410</v>
      </c>
      <c r="C498" s="29">
        <v>736</v>
      </c>
      <c r="D498" s="124"/>
      <c r="E498" s="124"/>
      <c r="F498" s="29">
        <v>1</v>
      </c>
      <c r="G498" s="29"/>
      <c r="H498" s="29" t="s">
        <v>1349</v>
      </c>
      <c r="I498" s="29" t="s">
        <v>240</v>
      </c>
      <c r="J498" s="29" t="s">
        <v>277</v>
      </c>
      <c r="K498" s="30"/>
      <c r="L498" s="32" t="s">
        <v>1350</v>
      </c>
      <c r="M498" s="32" t="s">
        <v>238</v>
      </c>
      <c r="N498" s="29">
        <v>2016</v>
      </c>
      <c r="O498" s="29" t="s">
        <v>1351</v>
      </c>
      <c r="P498" s="113">
        <v>215430.97</v>
      </c>
      <c r="Q498" s="113">
        <v>34468.959999999999</v>
      </c>
      <c r="R498" s="114">
        <v>249899.93</v>
      </c>
      <c r="S498" s="14" t="s">
        <v>1352</v>
      </c>
      <c r="T498" s="14">
        <v>3815753</v>
      </c>
      <c r="U498" s="18" t="s">
        <v>1353</v>
      </c>
      <c r="V498" s="17">
        <v>33599.94</v>
      </c>
    </row>
    <row r="499" spans="2:40" ht="12" hidden="1" customHeight="1" x14ac:dyDescent="0.25">
      <c r="B499" s="28">
        <v>42411</v>
      </c>
      <c r="C499" s="29">
        <v>701</v>
      </c>
      <c r="D499" s="124"/>
      <c r="E499" s="124"/>
      <c r="F499" s="29">
        <v>1</v>
      </c>
      <c r="G499" s="29"/>
      <c r="H499" s="29"/>
      <c r="I499" s="29" t="s">
        <v>240</v>
      </c>
      <c r="J499" s="29" t="s">
        <v>377</v>
      </c>
      <c r="K499" s="30"/>
      <c r="L499" s="32" t="s">
        <v>1354</v>
      </c>
      <c r="M499" s="32" t="s">
        <v>284</v>
      </c>
      <c r="N499" s="29">
        <v>2016</v>
      </c>
      <c r="O499" s="29" t="s">
        <v>1355</v>
      </c>
      <c r="P499" s="113">
        <v>183017.24</v>
      </c>
      <c r="Q499" s="113">
        <v>29282.76</v>
      </c>
      <c r="R499" s="114">
        <v>212300</v>
      </c>
      <c r="S499" s="14" t="s">
        <v>1356</v>
      </c>
      <c r="T499" s="14">
        <v>3815763</v>
      </c>
    </row>
    <row r="500" spans="2:40" ht="12" hidden="1" customHeight="1" x14ac:dyDescent="0.25">
      <c r="B500" s="28">
        <v>42411</v>
      </c>
      <c r="C500" s="29">
        <v>748</v>
      </c>
      <c r="D500" s="124"/>
      <c r="E500" s="124"/>
      <c r="F500" s="29">
        <v>1</v>
      </c>
      <c r="G500" s="29"/>
      <c r="H500" s="29"/>
      <c r="I500" s="29" t="s">
        <v>240</v>
      </c>
      <c r="J500" s="29" t="s">
        <v>277</v>
      </c>
      <c r="K500" s="30"/>
      <c r="L500" s="32" t="s">
        <v>1357</v>
      </c>
      <c r="M500" s="32" t="s">
        <v>284</v>
      </c>
      <c r="N500" s="29">
        <v>2016</v>
      </c>
      <c r="O500" s="29" t="s">
        <v>1358</v>
      </c>
      <c r="P500" s="113">
        <v>165602</v>
      </c>
      <c r="Q500" s="113">
        <v>26496.32</v>
      </c>
      <c r="R500" s="114">
        <v>192098.32</v>
      </c>
      <c r="S500" s="14" t="s">
        <v>1359</v>
      </c>
      <c r="T500" s="14">
        <v>3833145</v>
      </c>
      <c r="U500" s="18" t="s">
        <v>1360</v>
      </c>
      <c r="V500" s="17">
        <v>95041.47</v>
      </c>
      <c r="AF500" s="17">
        <v>50000</v>
      </c>
      <c r="AN500" s="14" t="s">
        <v>1134</v>
      </c>
    </row>
    <row r="501" spans="2:40" ht="12" hidden="1" customHeight="1" x14ac:dyDescent="0.25">
      <c r="B501" s="28">
        <v>42411</v>
      </c>
      <c r="C501" s="29">
        <v>786</v>
      </c>
      <c r="D501" s="124"/>
      <c r="E501" s="124"/>
      <c r="F501" s="29">
        <v>1</v>
      </c>
      <c r="G501" s="29"/>
      <c r="H501" s="29"/>
      <c r="I501" s="29" t="s">
        <v>240</v>
      </c>
      <c r="J501" s="29" t="s">
        <v>277</v>
      </c>
      <c r="K501" s="30"/>
      <c r="L501" s="32" t="s">
        <v>1361</v>
      </c>
      <c r="M501" s="32" t="s">
        <v>238</v>
      </c>
      <c r="N501" s="29">
        <v>2016</v>
      </c>
      <c r="O501" s="29" t="s">
        <v>1362</v>
      </c>
      <c r="P501" s="113">
        <v>215430.97</v>
      </c>
      <c r="Q501" s="113">
        <v>34468.959999999999</v>
      </c>
      <c r="R501" s="114">
        <v>249899.93</v>
      </c>
      <c r="S501" s="14" t="s">
        <v>1363</v>
      </c>
      <c r="T501" s="14">
        <v>3701156</v>
      </c>
      <c r="U501" s="18" t="s">
        <v>1364</v>
      </c>
      <c r="V501" s="17">
        <v>149291.70000000001</v>
      </c>
    </row>
    <row r="502" spans="2:40" ht="12" hidden="1" customHeight="1" x14ac:dyDescent="0.25">
      <c r="B502" s="28">
        <v>42411</v>
      </c>
      <c r="C502" s="29">
        <v>531</v>
      </c>
      <c r="D502" s="124"/>
      <c r="E502" s="124"/>
      <c r="F502" s="29">
        <v>1</v>
      </c>
      <c r="G502" s="29"/>
      <c r="H502" s="29"/>
      <c r="I502" s="29" t="s">
        <v>240</v>
      </c>
      <c r="J502" s="29" t="s">
        <v>277</v>
      </c>
      <c r="K502" s="30"/>
      <c r="L502" s="32" t="s">
        <v>1365</v>
      </c>
      <c r="M502" s="32" t="s">
        <v>265</v>
      </c>
      <c r="N502" s="29">
        <v>2016</v>
      </c>
      <c r="O502" s="29" t="s">
        <v>1366</v>
      </c>
      <c r="P502" s="113">
        <v>275251.09000000003</v>
      </c>
      <c r="Q502" s="113">
        <v>44040.160000000003</v>
      </c>
      <c r="R502" s="114">
        <v>319291.25</v>
      </c>
      <c r="S502" s="14" t="s">
        <v>1367</v>
      </c>
      <c r="T502" s="14">
        <v>3675609</v>
      </c>
      <c r="U502" s="18" t="s">
        <v>1368</v>
      </c>
      <c r="V502" s="17">
        <v>246247.31</v>
      </c>
      <c r="AF502" s="17">
        <v>74000</v>
      </c>
      <c r="AN502" s="14" t="s">
        <v>1134</v>
      </c>
    </row>
    <row r="503" spans="2:40" ht="12" hidden="1" customHeight="1" x14ac:dyDescent="0.25">
      <c r="B503" s="28">
        <v>42411</v>
      </c>
      <c r="C503" s="29">
        <v>778</v>
      </c>
      <c r="D503" s="124"/>
      <c r="E503" s="124"/>
      <c r="F503" s="29">
        <v>1</v>
      </c>
      <c r="G503" s="29"/>
      <c r="H503" s="29"/>
      <c r="I503" s="29" t="s">
        <v>240</v>
      </c>
      <c r="J503" s="29" t="s">
        <v>236</v>
      </c>
      <c r="K503" s="30"/>
      <c r="L503" s="32" t="s">
        <v>1369</v>
      </c>
      <c r="M503" s="32" t="s">
        <v>238</v>
      </c>
      <c r="N503" s="29">
        <v>2016</v>
      </c>
      <c r="O503" s="29" t="s">
        <v>1370</v>
      </c>
      <c r="P503" s="113">
        <v>195603.45</v>
      </c>
      <c r="Q503" s="113">
        <v>31296.55</v>
      </c>
      <c r="R503" s="114">
        <v>226900</v>
      </c>
      <c r="S503" s="14" t="s">
        <v>1371</v>
      </c>
      <c r="T503" s="14">
        <v>3867024</v>
      </c>
      <c r="AF503" s="17">
        <v>215900</v>
      </c>
      <c r="AH503" s="14" t="s">
        <v>1034</v>
      </c>
      <c r="AI503" s="38">
        <v>42401</v>
      </c>
      <c r="AN503" s="14" t="s">
        <v>1036</v>
      </c>
    </row>
    <row r="504" spans="2:40" ht="12" hidden="1" customHeight="1" x14ac:dyDescent="0.25">
      <c r="B504" s="28">
        <v>42411</v>
      </c>
      <c r="C504" s="29"/>
      <c r="D504" s="124"/>
      <c r="E504" s="124">
        <v>174</v>
      </c>
      <c r="F504" s="29">
        <v>1</v>
      </c>
      <c r="G504" s="29"/>
      <c r="H504" s="29"/>
      <c r="I504" s="29" t="s">
        <v>240</v>
      </c>
      <c r="J504" s="29" t="s">
        <v>236</v>
      </c>
      <c r="K504" s="30"/>
      <c r="L504" s="32" t="s">
        <v>1372</v>
      </c>
      <c r="M504" s="32" t="s">
        <v>355</v>
      </c>
      <c r="N504" s="29">
        <v>2015</v>
      </c>
      <c r="O504" s="29" t="s">
        <v>1373</v>
      </c>
      <c r="P504" s="113">
        <v>245689.66</v>
      </c>
      <c r="Q504" s="113">
        <v>39310.35</v>
      </c>
      <c r="R504" s="114">
        <v>285000.01</v>
      </c>
      <c r="S504" s="14" t="s">
        <v>1374</v>
      </c>
    </row>
    <row r="505" spans="2:40" ht="12" hidden="1" customHeight="1" x14ac:dyDescent="0.25">
      <c r="B505" s="28">
        <v>42411</v>
      </c>
      <c r="C505" s="29"/>
      <c r="D505" s="124"/>
      <c r="E505" s="124">
        <v>184</v>
      </c>
      <c r="F505" s="29">
        <v>1</v>
      </c>
      <c r="G505" s="29"/>
      <c r="H505" s="29"/>
      <c r="I505" s="29" t="s">
        <v>240</v>
      </c>
      <c r="J505" s="29" t="s">
        <v>236</v>
      </c>
      <c r="K505" s="30"/>
      <c r="L505" s="32" t="s">
        <v>1375</v>
      </c>
      <c r="M505" s="32" t="s">
        <v>1376</v>
      </c>
      <c r="N505" s="29">
        <v>2009</v>
      </c>
      <c r="O505" s="29" t="s">
        <v>1377</v>
      </c>
      <c r="P505" s="113">
        <v>142241.38</v>
      </c>
      <c r="Q505" s="113">
        <v>2758.62</v>
      </c>
      <c r="R505" s="114">
        <v>145000</v>
      </c>
      <c r="S505" s="14" t="s">
        <v>1378</v>
      </c>
    </row>
    <row r="506" spans="2:40" ht="12" hidden="1" customHeight="1" x14ac:dyDescent="0.25">
      <c r="B506" s="28">
        <v>42412</v>
      </c>
      <c r="C506" s="29">
        <v>767</v>
      </c>
      <c r="D506" s="124"/>
      <c r="E506" s="124"/>
      <c r="F506" s="29">
        <v>1</v>
      </c>
      <c r="G506" s="29"/>
      <c r="H506" s="29"/>
      <c r="I506" s="29" t="s">
        <v>240</v>
      </c>
      <c r="J506" s="29" t="s">
        <v>277</v>
      </c>
      <c r="K506" s="30"/>
      <c r="L506" s="32" t="s">
        <v>1379</v>
      </c>
      <c r="M506" s="32" t="s">
        <v>355</v>
      </c>
      <c r="N506" s="29">
        <v>2016</v>
      </c>
      <c r="O506" s="29" t="s">
        <v>1380</v>
      </c>
      <c r="P506" s="113">
        <v>294741.03000000003</v>
      </c>
      <c r="Q506" s="113">
        <v>47158.559999999998</v>
      </c>
      <c r="R506" s="114">
        <v>341899.59</v>
      </c>
      <c r="S506" s="14" t="s">
        <v>1381</v>
      </c>
      <c r="T506" s="14">
        <v>3801346</v>
      </c>
      <c r="U506" s="18" t="s">
        <v>1382</v>
      </c>
      <c r="V506" s="17">
        <v>319207.15000000002</v>
      </c>
    </row>
    <row r="507" spans="2:40" ht="12" hidden="1" customHeight="1" x14ac:dyDescent="0.25">
      <c r="B507" s="28">
        <v>42412</v>
      </c>
      <c r="C507" s="29">
        <v>675</v>
      </c>
      <c r="D507" s="124"/>
      <c r="E507" s="124"/>
      <c r="F507" s="29">
        <v>1</v>
      </c>
      <c r="G507" s="29"/>
      <c r="H507" s="29"/>
      <c r="I507" s="29" t="s">
        <v>235</v>
      </c>
      <c r="J507" s="29" t="s">
        <v>277</v>
      </c>
      <c r="K507" s="30"/>
      <c r="L507" s="32" t="s">
        <v>1383</v>
      </c>
      <c r="M507" s="32" t="s">
        <v>284</v>
      </c>
      <c r="N507" s="29">
        <v>2016</v>
      </c>
      <c r="O507" s="29" t="s">
        <v>1384</v>
      </c>
      <c r="P507" s="113">
        <v>190861</v>
      </c>
      <c r="Q507" s="113">
        <v>30537.759999999998</v>
      </c>
      <c r="R507" s="114">
        <v>221398.76</v>
      </c>
      <c r="S507" s="14" t="s">
        <v>1385</v>
      </c>
      <c r="T507" s="14">
        <v>3797673</v>
      </c>
      <c r="U507" s="18" t="s">
        <v>1386</v>
      </c>
      <c r="V507" s="17">
        <v>170983.56</v>
      </c>
    </row>
    <row r="508" spans="2:40" ht="12" hidden="1" customHeight="1" x14ac:dyDescent="0.25">
      <c r="B508" s="28">
        <v>42412</v>
      </c>
      <c r="C508" s="29">
        <v>498</v>
      </c>
      <c r="D508" s="124"/>
      <c r="E508" s="124"/>
      <c r="F508" s="29">
        <v>1</v>
      </c>
      <c r="G508" s="29"/>
      <c r="H508" s="29"/>
      <c r="I508" s="29" t="s">
        <v>240</v>
      </c>
      <c r="J508" s="29" t="s">
        <v>377</v>
      </c>
      <c r="K508" s="30"/>
      <c r="L508" s="32" t="s">
        <v>1387</v>
      </c>
      <c r="M508" s="32" t="s">
        <v>312</v>
      </c>
      <c r="N508" s="29">
        <v>2016</v>
      </c>
      <c r="O508" s="29" t="s">
        <v>1388</v>
      </c>
      <c r="P508" s="113">
        <v>199051.72</v>
      </c>
      <c r="Q508" s="113">
        <v>31848.28</v>
      </c>
      <c r="R508" s="114">
        <v>230900</v>
      </c>
      <c r="S508" s="14" t="s">
        <v>1389</v>
      </c>
      <c r="T508" s="14">
        <v>3645453</v>
      </c>
    </row>
    <row r="509" spans="2:40" ht="12" hidden="1" customHeight="1" x14ac:dyDescent="0.25">
      <c r="B509" s="28">
        <v>42412</v>
      </c>
      <c r="C509" s="29">
        <v>705</v>
      </c>
      <c r="D509" s="124"/>
      <c r="E509" s="124"/>
      <c r="F509" s="29">
        <v>1</v>
      </c>
      <c r="G509" s="29"/>
      <c r="H509" s="29"/>
      <c r="I509" s="29" t="s">
        <v>240</v>
      </c>
      <c r="J509" s="29" t="s">
        <v>277</v>
      </c>
      <c r="K509" s="30"/>
      <c r="L509" s="32" t="s">
        <v>1390</v>
      </c>
      <c r="M509" s="32" t="s">
        <v>284</v>
      </c>
      <c r="N509" s="29">
        <v>2016</v>
      </c>
      <c r="O509" s="29" t="s">
        <v>1391</v>
      </c>
      <c r="P509" s="113">
        <v>165602</v>
      </c>
      <c r="Q509" s="113">
        <v>26496.32</v>
      </c>
      <c r="R509" s="114">
        <v>192098.32</v>
      </c>
      <c r="S509" s="14" t="s">
        <v>1392</v>
      </c>
      <c r="T509" s="14">
        <v>3815747</v>
      </c>
      <c r="U509" s="18" t="s">
        <v>1393</v>
      </c>
      <c r="V509" s="17">
        <v>185849.87</v>
      </c>
    </row>
    <row r="510" spans="2:40" ht="15" hidden="1" x14ac:dyDescent="0.25">
      <c r="B510" s="28">
        <v>42413</v>
      </c>
      <c r="C510" s="29"/>
      <c r="D510" s="124"/>
      <c r="E510" s="124">
        <v>185</v>
      </c>
      <c r="F510" s="29">
        <v>1</v>
      </c>
      <c r="G510" s="29"/>
      <c r="H510" s="29"/>
      <c r="I510" s="29" t="s">
        <v>235</v>
      </c>
      <c r="J510" s="29" t="s">
        <v>236</v>
      </c>
      <c r="K510" s="30"/>
      <c r="L510" s="32" t="s">
        <v>1394</v>
      </c>
      <c r="M510" s="32" t="s">
        <v>304</v>
      </c>
      <c r="N510" s="29">
        <v>2016</v>
      </c>
      <c r="O510" s="29" t="s">
        <v>1395</v>
      </c>
      <c r="P510" s="113">
        <v>301724.14</v>
      </c>
      <c r="Q510" s="113">
        <v>48275.86</v>
      </c>
      <c r="R510" s="114">
        <v>350000</v>
      </c>
      <c r="S510" s="14" t="s">
        <v>1396</v>
      </c>
    </row>
    <row r="511" spans="2:40" ht="15" hidden="1" x14ac:dyDescent="0.25">
      <c r="B511" s="28">
        <v>42415</v>
      </c>
      <c r="C511" s="29"/>
      <c r="D511" s="124">
        <v>785</v>
      </c>
      <c r="E511" s="124"/>
      <c r="F511" s="29">
        <v>1</v>
      </c>
      <c r="G511" s="29"/>
      <c r="H511" s="29"/>
      <c r="I511" s="29" t="s">
        <v>235</v>
      </c>
      <c r="J511" s="29" t="s">
        <v>236</v>
      </c>
      <c r="K511" s="30"/>
      <c r="L511" s="32" t="s">
        <v>1397</v>
      </c>
      <c r="M511" s="32" t="s">
        <v>355</v>
      </c>
      <c r="N511" s="29">
        <v>2016</v>
      </c>
      <c r="O511" s="29" t="s">
        <v>1398</v>
      </c>
      <c r="P511" s="113">
        <v>283239.03000000003</v>
      </c>
      <c r="Q511" s="113">
        <v>45318.25</v>
      </c>
      <c r="R511" s="114">
        <v>328557.28000000003</v>
      </c>
      <c r="S511" s="14" t="s">
        <v>1399</v>
      </c>
    </row>
    <row r="512" spans="2:40" ht="15" hidden="1" x14ac:dyDescent="0.25">
      <c r="B512" s="28">
        <v>42415</v>
      </c>
      <c r="C512" s="29">
        <v>769</v>
      </c>
      <c r="D512" s="124"/>
      <c r="E512" s="124"/>
      <c r="F512" s="29">
        <v>1</v>
      </c>
      <c r="G512" s="29"/>
      <c r="H512" s="29"/>
      <c r="I512" s="29" t="s">
        <v>240</v>
      </c>
      <c r="J512" s="29" t="s">
        <v>277</v>
      </c>
      <c r="K512" s="30"/>
      <c r="L512" s="32" t="s">
        <v>1400</v>
      </c>
      <c r="M512" s="32" t="s">
        <v>265</v>
      </c>
      <c r="N512" s="29">
        <v>2016</v>
      </c>
      <c r="O512" s="29" t="s">
        <v>1401</v>
      </c>
      <c r="P512" s="113">
        <v>256551.53</v>
      </c>
      <c r="Q512" s="113">
        <v>41048.25</v>
      </c>
      <c r="R512" s="114">
        <v>297599.78000000003</v>
      </c>
      <c r="S512" s="14" t="s">
        <v>1402</v>
      </c>
      <c r="T512" s="14">
        <v>3852801</v>
      </c>
      <c r="U512" s="18" t="s">
        <v>1403</v>
      </c>
      <c r="V512" s="17">
        <v>181299.78</v>
      </c>
      <c r="AF512" s="17">
        <v>50000</v>
      </c>
      <c r="AN512" s="14" t="s">
        <v>1134</v>
      </c>
    </row>
    <row r="513" spans="2:40" ht="15" hidden="1" x14ac:dyDescent="0.25">
      <c r="B513" s="28">
        <v>42415</v>
      </c>
      <c r="C513" s="29">
        <v>793</v>
      </c>
      <c r="D513" s="124"/>
      <c r="E513" s="124"/>
      <c r="F513" s="29">
        <v>1</v>
      </c>
      <c r="G513" s="29"/>
      <c r="H513" s="29"/>
      <c r="I513" s="29" t="s">
        <v>240</v>
      </c>
      <c r="J513" s="29" t="s">
        <v>277</v>
      </c>
      <c r="K513" s="30"/>
      <c r="L513" s="32" t="s">
        <v>1404</v>
      </c>
      <c r="M513" s="32" t="s">
        <v>284</v>
      </c>
      <c r="N513" s="29">
        <v>2016</v>
      </c>
      <c r="O513" s="29" t="s">
        <v>1405</v>
      </c>
      <c r="P513" s="113">
        <v>148190</v>
      </c>
      <c r="Q513" s="113">
        <v>23710.400000000001</v>
      </c>
      <c r="R513" s="114">
        <v>171900.4</v>
      </c>
      <c r="S513" s="14" t="s">
        <v>1406</v>
      </c>
      <c r="T513" s="14">
        <v>3899919</v>
      </c>
      <c r="U513" s="18" t="s">
        <v>1407</v>
      </c>
      <c r="V513" s="17">
        <v>131083.43</v>
      </c>
      <c r="AF513" s="17">
        <v>45070</v>
      </c>
      <c r="AN513" s="14" t="s">
        <v>1134</v>
      </c>
    </row>
    <row r="514" spans="2:40" ht="15" hidden="1" x14ac:dyDescent="0.25">
      <c r="B514" s="28">
        <v>42415</v>
      </c>
      <c r="C514" s="29"/>
      <c r="D514" s="124">
        <v>457</v>
      </c>
      <c r="E514" s="124"/>
      <c r="F514" s="29">
        <v>1</v>
      </c>
      <c r="G514" s="29"/>
      <c r="H514" s="29"/>
      <c r="I514" s="29" t="s">
        <v>235</v>
      </c>
      <c r="J514" s="29" t="s">
        <v>236</v>
      </c>
      <c r="K514" s="30"/>
      <c r="L514" s="32" t="s">
        <v>1408</v>
      </c>
      <c r="M514" s="32" t="s">
        <v>312</v>
      </c>
      <c r="N514" s="29">
        <v>2015</v>
      </c>
      <c r="O514" s="29" t="s">
        <v>328</v>
      </c>
      <c r="P514" s="113">
        <v>160865.9</v>
      </c>
      <c r="Q514" s="113">
        <v>25738.54</v>
      </c>
      <c r="R514" s="114">
        <v>186604.44</v>
      </c>
      <c r="S514" s="14" t="s">
        <v>1409</v>
      </c>
    </row>
    <row r="515" spans="2:40" ht="15" hidden="1" x14ac:dyDescent="0.25">
      <c r="B515" s="28">
        <v>42416</v>
      </c>
      <c r="C515" s="29">
        <v>800</v>
      </c>
      <c r="D515" s="124"/>
      <c r="E515" s="124"/>
      <c r="F515" s="29">
        <v>1</v>
      </c>
      <c r="G515" s="29"/>
      <c r="H515" s="29"/>
      <c r="I515" s="29" t="s">
        <v>235</v>
      </c>
      <c r="J515" s="29" t="s">
        <v>236</v>
      </c>
      <c r="K515" s="30"/>
      <c r="L515" s="32" t="s">
        <v>1410</v>
      </c>
      <c r="M515" s="32" t="s">
        <v>238</v>
      </c>
      <c r="N515" s="29">
        <v>2016</v>
      </c>
      <c r="O515" s="29" t="s">
        <v>587</v>
      </c>
      <c r="P515" s="113">
        <v>196277.59</v>
      </c>
      <c r="Q515" s="113">
        <v>31404.41</v>
      </c>
      <c r="R515" s="114">
        <v>227682</v>
      </c>
      <c r="S515" s="14" t="s">
        <v>1411</v>
      </c>
      <c r="T515" s="14">
        <v>3903211</v>
      </c>
    </row>
    <row r="516" spans="2:40" ht="15" hidden="1" x14ac:dyDescent="0.25">
      <c r="B516" s="28">
        <v>42416</v>
      </c>
      <c r="C516" s="29">
        <v>801</v>
      </c>
      <c r="D516" s="124"/>
      <c r="E516" s="124"/>
      <c r="F516" s="29">
        <v>1</v>
      </c>
      <c r="G516" s="29"/>
      <c r="H516" s="29"/>
      <c r="I516" s="29" t="s">
        <v>240</v>
      </c>
      <c r="J516" s="29" t="s">
        <v>236</v>
      </c>
      <c r="K516" s="30"/>
      <c r="L516" s="32" t="s">
        <v>1412</v>
      </c>
      <c r="M516" s="32" t="s">
        <v>238</v>
      </c>
      <c r="N516" s="29">
        <v>2016</v>
      </c>
      <c r="O516" s="29" t="s">
        <v>1413</v>
      </c>
      <c r="P516" s="113">
        <v>195603.45</v>
      </c>
      <c r="Q516" s="113">
        <v>31296.55</v>
      </c>
      <c r="R516" s="114">
        <v>226900</v>
      </c>
      <c r="S516" s="14" t="s">
        <v>1414</v>
      </c>
      <c r="T516" s="14">
        <v>3905240</v>
      </c>
    </row>
    <row r="517" spans="2:40" ht="15" hidden="1" x14ac:dyDescent="0.25">
      <c r="B517" s="28">
        <v>42416</v>
      </c>
      <c r="C517" s="29">
        <v>722</v>
      </c>
      <c r="D517" s="124"/>
      <c r="E517" s="124"/>
      <c r="F517" s="29">
        <v>1</v>
      </c>
      <c r="G517" s="29"/>
      <c r="H517" s="29"/>
      <c r="I517" s="29" t="s">
        <v>240</v>
      </c>
      <c r="J517" s="29" t="s">
        <v>277</v>
      </c>
      <c r="K517" s="30"/>
      <c r="L517" s="32" t="s">
        <v>1415</v>
      </c>
      <c r="M517" s="32" t="s">
        <v>359</v>
      </c>
      <c r="N517" s="29">
        <v>2016</v>
      </c>
      <c r="O517" s="29" t="s">
        <v>1416</v>
      </c>
      <c r="P517" s="113">
        <v>122156</v>
      </c>
      <c r="Q517" s="113">
        <v>19544.96</v>
      </c>
      <c r="R517" s="114">
        <v>141700.96</v>
      </c>
      <c r="S517" s="14" t="s">
        <v>1417</v>
      </c>
      <c r="T517" s="14">
        <v>3815752</v>
      </c>
      <c r="U517" s="18" t="s">
        <v>1418</v>
      </c>
      <c r="V517" s="17">
        <v>116460.45</v>
      </c>
    </row>
    <row r="518" spans="2:40" ht="15" hidden="1" x14ac:dyDescent="0.25">
      <c r="B518" s="28">
        <v>42416</v>
      </c>
      <c r="C518" s="29">
        <v>636</v>
      </c>
      <c r="D518" s="124"/>
      <c r="E518" s="124"/>
      <c r="F518" s="29">
        <v>1</v>
      </c>
      <c r="G518" s="29"/>
      <c r="H518" s="29"/>
      <c r="I518" s="29" t="s">
        <v>240</v>
      </c>
      <c r="J518" s="29" t="s">
        <v>277</v>
      </c>
      <c r="K518" s="30"/>
      <c r="L518" s="32" t="s">
        <v>1419</v>
      </c>
      <c r="M518" s="32" t="s">
        <v>284</v>
      </c>
      <c r="N518" s="29">
        <v>2016</v>
      </c>
      <c r="O518" s="29" t="s">
        <v>1420</v>
      </c>
      <c r="P518" s="113">
        <v>165603</v>
      </c>
      <c r="Q518" s="113">
        <v>26496.48</v>
      </c>
      <c r="R518" s="114">
        <v>192099.48</v>
      </c>
      <c r="S518" s="14" t="s">
        <v>1421</v>
      </c>
      <c r="T518" s="14">
        <v>3750913</v>
      </c>
      <c r="U518" s="18" t="s">
        <v>1422</v>
      </c>
      <c r="V518" s="17">
        <v>101591.73</v>
      </c>
      <c r="AF518" s="17">
        <v>65507.75</v>
      </c>
      <c r="AN518" s="14" t="s">
        <v>1134</v>
      </c>
    </row>
    <row r="519" spans="2:40" ht="15" hidden="1" x14ac:dyDescent="0.25">
      <c r="B519" s="28">
        <v>42416</v>
      </c>
      <c r="C519" s="29"/>
      <c r="D519" s="124">
        <v>554</v>
      </c>
      <c r="E519" s="124"/>
      <c r="F519" s="29">
        <v>1</v>
      </c>
      <c r="G519" s="29"/>
      <c r="H519" s="29"/>
      <c r="I519" s="29" t="s">
        <v>235</v>
      </c>
      <c r="J519" s="29" t="s">
        <v>236</v>
      </c>
      <c r="K519" s="30"/>
      <c r="L519" s="32" t="s">
        <v>1423</v>
      </c>
      <c r="M519" s="32" t="s">
        <v>265</v>
      </c>
      <c r="N519" s="29">
        <v>2016</v>
      </c>
      <c r="O519" s="29" t="s">
        <v>107</v>
      </c>
      <c r="P519" s="113">
        <v>206923.31</v>
      </c>
      <c r="Q519" s="113">
        <v>33107.730000000003</v>
      </c>
      <c r="R519" s="114">
        <v>240031.04</v>
      </c>
      <c r="S519" s="14" t="s">
        <v>1424</v>
      </c>
    </row>
    <row r="520" spans="2:40" ht="15" hidden="1" x14ac:dyDescent="0.25">
      <c r="B520" s="28">
        <v>42416</v>
      </c>
      <c r="C520" s="29"/>
      <c r="D520" s="124"/>
      <c r="E520" s="124">
        <v>181</v>
      </c>
      <c r="F520" s="29">
        <v>1</v>
      </c>
      <c r="G520" s="29"/>
      <c r="H520" s="29" t="s">
        <v>1425</v>
      </c>
      <c r="I520" s="29" t="s">
        <v>240</v>
      </c>
      <c r="J520" s="29" t="s">
        <v>236</v>
      </c>
      <c r="K520" s="30"/>
      <c r="L520" s="32" t="s">
        <v>1426</v>
      </c>
      <c r="M520" s="32" t="s">
        <v>238</v>
      </c>
      <c r="N520" s="29">
        <v>2015</v>
      </c>
      <c r="O520" s="29" t="s">
        <v>1427</v>
      </c>
      <c r="P520" s="113">
        <v>189655.17</v>
      </c>
      <c r="Q520" s="113">
        <v>30344.83</v>
      </c>
      <c r="R520" s="114">
        <v>220000</v>
      </c>
      <c r="S520" s="14" t="s">
        <v>1428</v>
      </c>
    </row>
    <row r="521" spans="2:40" ht="15" hidden="1" x14ac:dyDescent="0.25">
      <c r="B521" s="28">
        <v>42417</v>
      </c>
      <c r="C521" s="29"/>
      <c r="D521" s="124">
        <v>783</v>
      </c>
      <c r="E521" s="124"/>
      <c r="F521" s="29">
        <v>1</v>
      </c>
      <c r="G521" s="29"/>
      <c r="H521" s="29"/>
      <c r="I521" s="29" t="s">
        <v>235</v>
      </c>
      <c r="J521" s="29" t="s">
        <v>236</v>
      </c>
      <c r="K521" s="30"/>
      <c r="L521" s="32" t="s">
        <v>1429</v>
      </c>
      <c r="M521" s="32" t="s">
        <v>238</v>
      </c>
      <c r="N521" s="29">
        <v>2016</v>
      </c>
      <c r="O521" s="29" t="s">
        <v>360</v>
      </c>
      <c r="P521" s="113">
        <v>181181.92</v>
      </c>
      <c r="Q521" s="113">
        <v>28989.11</v>
      </c>
      <c r="R521" s="114">
        <v>210171.03</v>
      </c>
      <c r="S521" s="14" t="s">
        <v>1430</v>
      </c>
    </row>
    <row r="522" spans="2:40" ht="15" hidden="1" x14ac:dyDescent="0.25">
      <c r="B522" s="28">
        <v>42418</v>
      </c>
      <c r="C522" s="29">
        <v>792</v>
      </c>
      <c r="D522" s="124"/>
      <c r="E522" s="124"/>
      <c r="F522" s="29">
        <v>1</v>
      </c>
      <c r="G522" s="29"/>
      <c r="H522" s="29"/>
      <c r="I522" s="29" t="s">
        <v>235</v>
      </c>
      <c r="J522" s="29" t="s">
        <v>277</v>
      </c>
      <c r="K522" s="30"/>
      <c r="L522" s="32" t="s">
        <v>1431</v>
      </c>
      <c r="M522" s="32" t="s">
        <v>238</v>
      </c>
      <c r="N522" s="29">
        <v>2016</v>
      </c>
      <c r="O522" s="29" t="s">
        <v>1432</v>
      </c>
      <c r="P522" s="113">
        <v>219741.69</v>
      </c>
      <c r="Q522" s="113">
        <v>35158.67</v>
      </c>
      <c r="R522" s="114">
        <v>254900.36</v>
      </c>
      <c r="S522" s="14" t="s">
        <v>1433</v>
      </c>
      <c r="T522" s="14">
        <v>3760128</v>
      </c>
      <c r="U522" s="18" t="s">
        <v>1434</v>
      </c>
      <c r="V522" s="17">
        <v>243015.46</v>
      </c>
      <c r="AF522" s="17">
        <v>11884.9</v>
      </c>
      <c r="AN522" s="14" t="s">
        <v>1134</v>
      </c>
    </row>
    <row r="523" spans="2:40" ht="15" hidden="1" x14ac:dyDescent="0.25">
      <c r="B523" s="28">
        <v>42418</v>
      </c>
      <c r="C523" s="29"/>
      <c r="D523" s="124">
        <v>742</v>
      </c>
      <c r="E523" s="124"/>
      <c r="F523" s="29">
        <v>1</v>
      </c>
      <c r="G523" s="29"/>
      <c r="H523" s="29"/>
      <c r="I523" s="29" t="s">
        <v>235</v>
      </c>
      <c r="J523" s="29" t="s">
        <v>236</v>
      </c>
      <c r="K523" s="30"/>
      <c r="L523" s="32" t="s">
        <v>1435</v>
      </c>
      <c r="M523" s="32" t="s">
        <v>1436</v>
      </c>
      <c r="N523" s="29">
        <v>2016</v>
      </c>
      <c r="O523" s="29" t="s">
        <v>1437</v>
      </c>
      <c r="P523" s="113">
        <v>125158.03</v>
      </c>
      <c r="Q523" s="113">
        <v>20025.29</v>
      </c>
      <c r="R523" s="114">
        <v>145183.32</v>
      </c>
      <c r="S523" s="14" t="s">
        <v>1438</v>
      </c>
      <c r="AF523" s="17">
        <v>145183.32</v>
      </c>
      <c r="AN523" s="14" t="s">
        <v>1134</v>
      </c>
    </row>
    <row r="524" spans="2:40" ht="15" hidden="1" x14ac:dyDescent="0.25">
      <c r="B524" s="28">
        <v>42418</v>
      </c>
      <c r="C524" s="29">
        <v>810</v>
      </c>
      <c r="D524" s="124"/>
      <c r="E524" s="124"/>
      <c r="F524" s="29">
        <v>1</v>
      </c>
      <c r="G524" s="29"/>
      <c r="H524" s="29"/>
      <c r="I524" s="29" t="s">
        <v>240</v>
      </c>
      <c r="J524" s="29" t="s">
        <v>277</v>
      </c>
      <c r="K524" s="30"/>
      <c r="L524" s="32" t="s">
        <v>1439</v>
      </c>
      <c r="M524" s="32" t="s">
        <v>318</v>
      </c>
      <c r="N524" s="29">
        <v>2016</v>
      </c>
      <c r="O524" s="29" t="s">
        <v>1440</v>
      </c>
      <c r="P524" s="113">
        <v>147628</v>
      </c>
      <c r="Q524" s="113">
        <v>23620.48</v>
      </c>
      <c r="R524" s="114">
        <v>171248.48</v>
      </c>
      <c r="S524" s="14" t="s">
        <v>1441</v>
      </c>
      <c r="T524" s="14">
        <v>3899924</v>
      </c>
      <c r="U524" s="18" t="s">
        <v>1442</v>
      </c>
      <c r="V524" s="17">
        <v>123346.5</v>
      </c>
      <c r="AF524" s="17">
        <v>47901.98</v>
      </c>
      <c r="AN524" s="14" t="s">
        <v>1134</v>
      </c>
    </row>
    <row r="525" spans="2:40" ht="15" hidden="1" x14ac:dyDescent="0.25">
      <c r="B525" s="28">
        <v>42418</v>
      </c>
      <c r="C525" s="29">
        <v>808</v>
      </c>
      <c r="D525" s="124"/>
      <c r="E525" s="124"/>
      <c r="F525" s="29">
        <v>1</v>
      </c>
      <c r="G525" s="29"/>
      <c r="H525" s="29"/>
      <c r="I525" s="29" t="s">
        <v>240</v>
      </c>
      <c r="J525" s="29" t="s">
        <v>341</v>
      </c>
      <c r="K525" s="30"/>
      <c r="L525" s="32" t="s">
        <v>1443</v>
      </c>
      <c r="M525" s="32" t="s">
        <v>238</v>
      </c>
      <c r="N525" s="29">
        <v>2016</v>
      </c>
      <c r="O525" s="29" t="s">
        <v>1444</v>
      </c>
      <c r="P525" s="113">
        <v>208534</v>
      </c>
      <c r="Q525" s="113">
        <v>33365.440000000002</v>
      </c>
      <c r="R525" s="114">
        <v>241899.44</v>
      </c>
      <c r="S525" s="14" t="s">
        <v>1445</v>
      </c>
      <c r="T525" s="14">
        <v>3911160</v>
      </c>
      <c r="U525" s="18" t="s">
        <v>1446</v>
      </c>
      <c r="V525" s="17">
        <v>130598.48</v>
      </c>
      <c r="AF525" s="17">
        <v>115000</v>
      </c>
      <c r="AH525" s="39"/>
      <c r="AI525" s="39"/>
      <c r="AN525" s="14" t="s">
        <v>1134</v>
      </c>
    </row>
    <row r="526" spans="2:40" ht="15" hidden="1" x14ac:dyDescent="0.25">
      <c r="B526" s="28">
        <v>42418</v>
      </c>
      <c r="C526" s="29">
        <v>779</v>
      </c>
      <c r="D526" s="124"/>
      <c r="E526" s="124"/>
      <c r="F526" s="29">
        <v>1</v>
      </c>
      <c r="G526" s="29"/>
      <c r="H526" s="29"/>
      <c r="I526" s="29" t="s">
        <v>240</v>
      </c>
      <c r="J526" s="29" t="s">
        <v>341</v>
      </c>
      <c r="K526" s="30"/>
      <c r="L526" s="32" t="s">
        <v>1447</v>
      </c>
      <c r="M526" s="32" t="s">
        <v>238</v>
      </c>
      <c r="N526" s="29">
        <v>2016</v>
      </c>
      <c r="O526" s="29" t="s">
        <v>1448</v>
      </c>
      <c r="P526" s="113">
        <v>215430.97</v>
      </c>
      <c r="Q526" s="113">
        <v>34468.959999999999</v>
      </c>
      <c r="R526" s="114">
        <v>249899.93</v>
      </c>
      <c r="S526" s="14" t="s">
        <v>1449</v>
      </c>
      <c r="T526" s="14">
        <v>3571265</v>
      </c>
      <c r="U526" s="18" t="s">
        <v>1450</v>
      </c>
      <c r="V526" s="17">
        <v>197822.27</v>
      </c>
      <c r="AF526" s="17">
        <v>55777.66</v>
      </c>
      <c r="AN526" s="14" t="s">
        <v>1134</v>
      </c>
    </row>
    <row r="527" spans="2:40" ht="15" hidden="1" x14ac:dyDescent="0.25">
      <c r="B527" s="28">
        <v>42418</v>
      </c>
      <c r="C527" s="29"/>
      <c r="D527" s="124">
        <v>764</v>
      </c>
      <c r="E527" s="124"/>
      <c r="F527" s="29">
        <v>1</v>
      </c>
      <c r="G527" s="29"/>
      <c r="H527" s="29"/>
      <c r="I527" s="29" t="s">
        <v>235</v>
      </c>
      <c r="J527" s="29" t="s">
        <v>288</v>
      </c>
      <c r="K527" s="30"/>
      <c r="L527" s="32" t="s">
        <v>1451</v>
      </c>
      <c r="M527" s="32" t="s">
        <v>1452</v>
      </c>
      <c r="N527" s="29">
        <v>2016</v>
      </c>
      <c r="O527" s="29" t="s">
        <v>600</v>
      </c>
      <c r="P527" s="113">
        <v>130578.45</v>
      </c>
      <c r="Q527" s="113">
        <v>20892.55</v>
      </c>
      <c r="R527" s="114">
        <v>151471</v>
      </c>
      <c r="S527" s="14" t="s">
        <v>1453</v>
      </c>
      <c r="AF527" s="17">
        <v>151471</v>
      </c>
      <c r="AN527" s="14" t="s">
        <v>1134</v>
      </c>
    </row>
    <row r="528" spans="2:40" ht="15" hidden="1" x14ac:dyDescent="0.25">
      <c r="B528" s="28">
        <v>42418</v>
      </c>
      <c r="C528" s="29"/>
      <c r="D528" s="124">
        <v>557</v>
      </c>
      <c r="E528" s="124"/>
      <c r="F528" s="29">
        <v>1</v>
      </c>
      <c r="G528" s="29"/>
      <c r="H528" s="29"/>
      <c r="I528" s="29" t="s">
        <v>235</v>
      </c>
      <c r="J528" s="29" t="s">
        <v>288</v>
      </c>
      <c r="K528" s="30"/>
      <c r="L528" s="32" t="s">
        <v>1454</v>
      </c>
      <c r="M528" s="32" t="s">
        <v>265</v>
      </c>
      <c r="N528" s="29">
        <v>2016</v>
      </c>
      <c r="O528" s="29" t="s">
        <v>815</v>
      </c>
      <c r="P528" s="113">
        <v>206916.03</v>
      </c>
      <c r="Q528" s="113">
        <v>33106.57</v>
      </c>
      <c r="R528" s="114">
        <v>240022.6</v>
      </c>
      <c r="S528" s="14" t="s">
        <v>1455</v>
      </c>
      <c r="AF528" s="17">
        <v>240022.6</v>
      </c>
      <c r="AN528" s="14" t="s">
        <v>1134</v>
      </c>
    </row>
    <row r="529" spans="2:40" ht="15" hidden="1" x14ac:dyDescent="0.25">
      <c r="B529" s="28">
        <v>42418</v>
      </c>
      <c r="C529" s="29"/>
      <c r="D529" s="124">
        <v>575</v>
      </c>
      <c r="E529" s="124"/>
      <c r="F529" s="29">
        <v>1</v>
      </c>
      <c r="G529" s="29"/>
      <c r="H529" s="29"/>
      <c r="I529" s="29" t="s">
        <v>235</v>
      </c>
      <c r="J529" s="29" t="s">
        <v>288</v>
      </c>
      <c r="K529" s="30"/>
      <c r="L529" s="32" t="s">
        <v>1456</v>
      </c>
      <c r="M529" s="32" t="s">
        <v>265</v>
      </c>
      <c r="N529" s="29">
        <v>2016</v>
      </c>
      <c r="O529" s="29" t="s">
        <v>681</v>
      </c>
      <c r="P529" s="113">
        <v>206965</v>
      </c>
      <c r="Q529" s="113">
        <v>33114.400000000001</v>
      </c>
      <c r="R529" s="114">
        <v>240079.4</v>
      </c>
      <c r="S529" s="14" t="s">
        <v>1457</v>
      </c>
      <c r="AF529" s="17">
        <v>240079.4</v>
      </c>
      <c r="AN529" s="14" t="s">
        <v>1134</v>
      </c>
    </row>
    <row r="530" spans="2:40" ht="15" hidden="1" x14ac:dyDescent="0.25">
      <c r="B530" s="28">
        <v>42419</v>
      </c>
      <c r="C530" s="29">
        <v>754</v>
      </c>
      <c r="D530" s="124"/>
      <c r="E530" s="124"/>
      <c r="F530" s="29">
        <v>1</v>
      </c>
      <c r="G530" s="29"/>
      <c r="H530" s="29"/>
      <c r="I530" s="29" t="s">
        <v>240</v>
      </c>
      <c r="J530" s="29" t="s">
        <v>277</v>
      </c>
      <c r="K530" s="30"/>
      <c r="L530" s="32" t="s">
        <v>1458</v>
      </c>
      <c r="M530" s="32" t="s">
        <v>284</v>
      </c>
      <c r="N530" s="29">
        <v>2016</v>
      </c>
      <c r="O530" s="29" t="s">
        <v>1459</v>
      </c>
      <c r="P530" s="113">
        <v>165602</v>
      </c>
      <c r="Q530" s="113">
        <v>26496.32</v>
      </c>
      <c r="R530" s="114">
        <v>192098.32</v>
      </c>
      <c r="S530" s="14" t="s">
        <v>1460</v>
      </c>
      <c r="T530" s="14">
        <v>3846615</v>
      </c>
      <c r="U530" s="18" t="s">
        <v>1461</v>
      </c>
      <c r="V530" s="17">
        <v>114617.49</v>
      </c>
      <c r="AF530" s="17">
        <v>81180.84</v>
      </c>
      <c r="AN530" s="14" t="s">
        <v>1134</v>
      </c>
    </row>
    <row r="531" spans="2:40" ht="15" hidden="1" x14ac:dyDescent="0.25">
      <c r="B531" s="28">
        <v>42419</v>
      </c>
      <c r="C531" s="29">
        <v>804</v>
      </c>
      <c r="D531" s="124"/>
      <c r="E531" s="124"/>
      <c r="F531" s="29">
        <v>1</v>
      </c>
      <c r="G531" s="29"/>
      <c r="H531" s="29"/>
      <c r="I531" s="29" t="s">
        <v>240</v>
      </c>
      <c r="J531" s="29" t="s">
        <v>277</v>
      </c>
      <c r="K531" s="30"/>
      <c r="L531" s="32" t="s">
        <v>1462</v>
      </c>
      <c r="M531" s="32" t="s">
        <v>318</v>
      </c>
      <c r="N531" s="29">
        <v>2016</v>
      </c>
      <c r="O531" s="29" t="s">
        <v>1440</v>
      </c>
      <c r="P531" s="113">
        <v>147628</v>
      </c>
      <c r="Q531" s="113">
        <v>23620.48</v>
      </c>
      <c r="R531" s="114">
        <v>171248.48</v>
      </c>
      <c r="S531" s="14" t="s">
        <v>1463</v>
      </c>
      <c r="T531" s="14">
        <v>3899925</v>
      </c>
      <c r="U531" s="18" t="s">
        <v>1464</v>
      </c>
      <c r="V531" s="17">
        <v>123346.5</v>
      </c>
      <c r="AF531" s="17">
        <v>47901.98</v>
      </c>
      <c r="AN531" s="14" t="s">
        <v>1134</v>
      </c>
    </row>
    <row r="532" spans="2:40" ht="15" hidden="1" x14ac:dyDescent="0.25">
      <c r="B532" s="28">
        <v>42419</v>
      </c>
      <c r="C532" s="29"/>
      <c r="D532" s="124">
        <v>574</v>
      </c>
      <c r="E532" s="124"/>
      <c r="F532" s="29">
        <v>1</v>
      </c>
      <c r="G532" s="29"/>
      <c r="H532" s="29"/>
      <c r="I532" s="29" t="s">
        <v>235</v>
      </c>
      <c r="J532" s="29" t="s">
        <v>288</v>
      </c>
      <c r="K532" s="30"/>
      <c r="L532" s="32" t="s">
        <v>1465</v>
      </c>
      <c r="M532" s="32" t="s">
        <v>265</v>
      </c>
      <c r="N532" s="29">
        <v>2016</v>
      </c>
      <c r="O532" s="29" t="s">
        <v>681</v>
      </c>
      <c r="P532" s="113">
        <v>206965</v>
      </c>
      <c r="Q532" s="113">
        <v>33114.400000000001</v>
      </c>
      <c r="R532" s="114">
        <v>240079.4</v>
      </c>
      <c r="S532" s="14" t="s">
        <v>1466</v>
      </c>
      <c r="AF532" s="17">
        <v>240079.4</v>
      </c>
      <c r="AN532" s="14" t="s">
        <v>1134</v>
      </c>
    </row>
    <row r="533" spans="2:40" ht="15" hidden="1" x14ac:dyDescent="0.25">
      <c r="B533" s="28">
        <v>42419</v>
      </c>
      <c r="C533" s="29"/>
      <c r="D533" s="124"/>
      <c r="E533" s="124">
        <v>177</v>
      </c>
      <c r="F533" s="29">
        <v>1</v>
      </c>
      <c r="G533" s="29"/>
      <c r="H533" s="29"/>
      <c r="I533" s="29" t="s">
        <v>240</v>
      </c>
      <c r="J533" s="29" t="s">
        <v>277</v>
      </c>
      <c r="K533" s="30"/>
      <c r="L533" s="32" t="s">
        <v>1467</v>
      </c>
      <c r="M533" s="32" t="s">
        <v>238</v>
      </c>
      <c r="N533" s="29">
        <v>2015</v>
      </c>
      <c r="O533" s="29" t="s">
        <v>1468</v>
      </c>
      <c r="P533" s="113">
        <v>202586.21</v>
      </c>
      <c r="Q533" s="113">
        <v>32413.793600000001</v>
      </c>
      <c r="R533" s="114">
        <v>235000.0036</v>
      </c>
      <c r="S533" s="14" t="s">
        <v>1469</v>
      </c>
      <c r="U533" s="18" t="s">
        <v>1470</v>
      </c>
      <c r="V533" s="17">
        <v>176006.8</v>
      </c>
      <c r="AF533" s="17">
        <v>58993.2</v>
      </c>
      <c r="AN533" s="14" t="s">
        <v>1134</v>
      </c>
    </row>
    <row r="534" spans="2:40" ht="15" hidden="1" x14ac:dyDescent="0.25">
      <c r="B534" s="28">
        <v>42420</v>
      </c>
      <c r="C534" s="29">
        <v>576</v>
      </c>
      <c r="D534" s="124"/>
      <c r="E534" s="124"/>
      <c r="F534" s="29">
        <v>1</v>
      </c>
      <c r="G534" s="29"/>
      <c r="H534" s="29" t="s">
        <v>1471</v>
      </c>
      <c r="I534" s="29" t="s">
        <v>240</v>
      </c>
      <c r="J534" s="29" t="s">
        <v>236</v>
      </c>
      <c r="K534" s="30"/>
      <c r="L534" s="32" t="s">
        <v>1472</v>
      </c>
      <c r="M534" s="32" t="s">
        <v>265</v>
      </c>
      <c r="N534" s="29">
        <v>2016</v>
      </c>
      <c r="O534" s="29" t="s">
        <v>1473</v>
      </c>
      <c r="P534" s="113">
        <v>224051.72</v>
      </c>
      <c r="Q534" s="113">
        <v>35848.275199999996</v>
      </c>
      <c r="R534" s="114">
        <v>259899.9952</v>
      </c>
      <c r="S534" s="14" t="s">
        <v>1474</v>
      </c>
      <c r="T534" s="14">
        <v>3691673</v>
      </c>
      <c r="AF534" s="17">
        <v>74900</v>
      </c>
      <c r="AN534" s="14" t="s">
        <v>1134</v>
      </c>
    </row>
    <row r="535" spans="2:40" ht="15" hidden="1" x14ac:dyDescent="0.25">
      <c r="B535" s="28">
        <v>42422</v>
      </c>
      <c r="C535" s="29">
        <v>805</v>
      </c>
      <c r="D535" s="124"/>
      <c r="E535" s="124"/>
      <c r="F535" s="29">
        <v>1</v>
      </c>
      <c r="G535" s="29"/>
      <c r="H535" s="29"/>
      <c r="I535" s="29" t="s">
        <v>240</v>
      </c>
      <c r="J535" s="29" t="s">
        <v>277</v>
      </c>
      <c r="K535" s="30"/>
      <c r="L535" s="32" t="s">
        <v>1475</v>
      </c>
      <c r="M535" s="32" t="s">
        <v>284</v>
      </c>
      <c r="N535" s="29">
        <v>2016</v>
      </c>
      <c r="O535" s="29" t="s">
        <v>1476</v>
      </c>
      <c r="P535" s="113">
        <v>165602</v>
      </c>
      <c r="Q535" s="113">
        <v>26496.32</v>
      </c>
      <c r="R535" s="114">
        <v>192098.32</v>
      </c>
      <c r="S535" s="14" t="s">
        <v>1477</v>
      </c>
      <c r="T535" s="14">
        <v>3899910</v>
      </c>
      <c r="V535" s="17">
        <v>141347.97</v>
      </c>
      <c r="AF535" s="17">
        <v>50750.35</v>
      </c>
      <c r="AN535" s="14" t="s">
        <v>1134</v>
      </c>
    </row>
    <row r="536" spans="2:40" ht="15" hidden="1" x14ac:dyDescent="0.25">
      <c r="B536" s="28">
        <v>42422</v>
      </c>
      <c r="C536" s="29">
        <v>396</v>
      </c>
      <c r="D536" s="124"/>
      <c r="E536" s="124"/>
      <c r="F536" s="29">
        <v>1</v>
      </c>
      <c r="G536" s="29"/>
      <c r="H536" s="29"/>
      <c r="I536" s="29" t="s">
        <v>240</v>
      </c>
      <c r="J536" s="29" t="s">
        <v>277</v>
      </c>
      <c r="K536" s="30"/>
      <c r="L536" s="32" t="s">
        <v>1478</v>
      </c>
      <c r="M536" s="32" t="s">
        <v>284</v>
      </c>
      <c r="N536" s="29">
        <v>2016</v>
      </c>
      <c r="O536" s="29" t="s">
        <v>1479</v>
      </c>
      <c r="P536" s="113">
        <v>201293</v>
      </c>
      <c r="Q536" s="113">
        <v>32206.880000000001</v>
      </c>
      <c r="R536" s="114">
        <v>233499.88</v>
      </c>
      <c r="S536" s="14" t="s">
        <v>1480</v>
      </c>
      <c r="T536" s="14">
        <v>3568396</v>
      </c>
      <c r="V536" s="17">
        <v>117181.79</v>
      </c>
      <c r="AF536" s="17">
        <v>120018</v>
      </c>
      <c r="AN536" s="14" t="s">
        <v>1134</v>
      </c>
    </row>
    <row r="537" spans="2:40" ht="15" hidden="1" x14ac:dyDescent="0.25">
      <c r="B537" s="28">
        <v>42422</v>
      </c>
      <c r="C537" s="29">
        <v>659</v>
      </c>
      <c r="D537" s="124"/>
      <c r="E537" s="124"/>
      <c r="F537" s="29">
        <v>1</v>
      </c>
      <c r="G537" s="29"/>
      <c r="H537" s="29"/>
      <c r="I537" s="29" t="s">
        <v>235</v>
      </c>
      <c r="J537" s="29" t="s">
        <v>277</v>
      </c>
      <c r="K537" s="30"/>
      <c r="L537" s="32" t="s">
        <v>1481</v>
      </c>
      <c r="M537" s="32" t="s">
        <v>359</v>
      </c>
      <c r="N537" s="29">
        <v>2016</v>
      </c>
      <c r="O537" s="29" t="s">
        <v>1482</v>
      </c>
      <c r="P537" s="113">
        <v>128362</v>
      </c>
      <c r="Q537" s="113">
        <v>20537.919999999998</v>
      </c>
      <c r="R537" s="114">
        <v>148899.92000000001</v>
      </c>
      <c r="S537" s="14" t="s">
        <v>1483</v>
      </c>
      <c r="T537" s="14">
        <v>3778301</v>
      </c>
      <c r="V537" s="17">
        <v>145238.09</v>
      </c>
      <c r="AF537" s="17">
        <v>6761.52</v>
      </c>
      <c r="AN537" s="14" t="s">
        <v>1134</v>
      </c>
    </row>
    <row r="538" spans="2:40" ht="15" hidden="1" x14ac:dyDescent="0.25">
      <c r="B538" s="28">
        <v>42422</v>
      </c>
      <c r="C538" s="29"/>
      <c r="D538" s="124">
        <v>782</v>
      </c>
      <c r="E538" s="124"/>
      <c r="F538" s="29">
        <v>1</v>
      </c>
      <c r="G538" s="29"/>
      <c r="H538" s="29"/>
      <c r="I538" s="29" t="s">
        <v>235</v>
      </c>
      <c r="J538" s="29" t="s">
        <v>288</v>
      </c>
      <c r="K538" s="30"/>
      <c r="L538" s="32" t="s">
        <v>1484</v>
      </c>
      <c r="M538" s="32" t="s">
        <v>238</v>
      </c>
      <c r="N538" s="29">
        <v>2016</v>
      </c>
      <c r="O538" s="29" t="s">
        <v>107</v>
      </c>
      <c r="P538" s="113">
        <v>181230.89</v>
      </c>
      <c r="Q538" s="113">
        <v>28996.9424</v>
      </c>
      <c r="R538" s="114">
        <v>210227.83240000001</v>
      </c>
      <c r="S538" s="14" t="s">
        <v>1485</v>
      </c>
      <c r="AF538" s="17">
        <v>210227.83</v>
      </c>
      <c r="AN538" s="14" t="s">
        <v>1134</v>
      </c>
    </row>
    <row r="539" spans="2:40" ht="15" hidden="1" x14ac:dyDescent="0.25">
      <c r="B539" s="28">
        <v>42423</v>
      </c>
      <c r="C539" s="29">
        <v>738</v>
      </c>
      <c r="D539" s="124"/>
      <c r="E539" s="124"/>
      <c r="F539" s="29">
        <v>1</v>
      </c>
      <c r="G539" s="29"/>
      <c r="H539" s="29"/>
      <c r="I539" s="29" t="s">
        <v>240</v>
      </c>
      <c r="J539" s="29" t="s">
        <v>277</v>
      </c>
      <c r="K539" s="30"/>
      <c r="L539" s="32" t="s">
        <v>1486</v>
      </c>
      <c r="M539" s="32" t="s">
        <v>238</v>
      </c>
      <c r="N539" s="29">
        <v>2016</v>
      </c>
      <c r="O539" s="29" t="s">
        <v>1487</v>
      </c>
      <c r="P539" s="113">
        <v>258535.18</v>
      </c>
      <c r="Q539" s="113">
        <v>41365.628799999999</v>
      </c>
      <c r="R539" s="114">
        <v>299900.8088</v>
      </c>
      <c r="S539" s="14" t="s">
        <v>1488</v>
      </c>
      <c r="T539" s="14">
        <v>3819432</v>
      </c>
      <c r="V539" s="17">
        <v>236662.97</v>
      </c>
      <c r="AF539" s="17">
        <v>66937.86</v>
      </c>
      <c r="AN539" s="14" t="s">
        <v>1134</v>
      </c>
    </row>
    <row r="540" spans="2:40" ht="15" hidden="1" x14ac:dyDescent="0.25">
      <c r="B540" s="28">
        <v>42423</v>
      </c>
      <c r="C540" s="29">
        <v>577</v>
      </c>
      <c r="D540" s="124"/>
      <c r="E540" s="124"/>
      <c r="F540" s="29">
        <v>1</v>
      </c>
      <c r="G540" s="29"/>
      <c r="H540" s="29" t="s">
        <v>1489</v>
      </c>
      <c r="I540" s="29" t="s">
        <v>240</v>
      </c>
      <c r="J540" s="29" t="s">
        <v>236</v>
      </c>
      <c r="K540" s="30"/>
      <c r="L540" s="32" t="s">
        <v>1490</v>
      </c>
      <c r="M540" s="32" t="s">
        <v>265</v>
      </c>
      <c r="N540" s="29">
        <v>2016</v>
      </c>
      <c r="O540" s="29" t="s">
        <v>1491</v>
      </c>
      <c r="P540" s="113">
        <v>224051.72</v>
      </c>
      <c r="Q540" s="113">
        <v>35848.275199999996</v>
      </c>
      <c r="R540" s="114">
        <v>259899.9952</v>
      </c>
      <c r="S540" s="14" t="s">
        <v>1492</v>
      </c>
      <c r="T540" s="14">
        <v>3691672</v>
      </c>
      <c r="AF540" s="17">
        <v>151900</v>
      </c>
      <c r="AN540" s="14" t="s">
        <v>1134</v>
      </c>
    </row>
    <row r="541" spans="2:40" ht="15" hidden="1" x14ac:dyDescent="0.25">
      <c r="B541" s="28">
        <v>42423</v>
      </c>
      <c r="C541" s="29">
        <v>434</v>
      </c>
      <c r="D541" s="124"/>
      <c r="E541" s="124"/>
      <c r="F541" s="29">
        <v>1</v>
      </c>
      <c r="G541" s="29"/>
      <c r="H541" s="29"/>
      <c r="I541" s="29" t="s">
        <v>240</v>
      </c>
      <c r="J541" s="29" t="s">
        <v>277</v>
      </c>
      <c r="K541" s="30"/>
      <c r="L541" s="32" t="s">
        <v>1493</v>
      </c>
      <c r="M541" s="32" t="s">
        <v>312</v>
      </c>
      <c r="N541" s="29">
        <v>2016</v>
      </c>
      <c r="O541" s="29" t="s">
        <v>1494</v>
      </c>
      <c r="P541" s="113">
        <v>171034.48</v>
      </c>
      <c r="Q541" s="113">
        <v>27365.516800000001</v>
      </c>
      <c r="R541" s="114">
        <v>198399.99679999999</v>
      </c>
      <c r="S541" s="14" t="s">
        <v>1495</v>
      </c>
      <c r="V541" s="17">
        <v>46400.59</v>
      </c>
      <c r="AF541" s="17">
        <v>152000</v>
      </c>
      <c r="AN541" s="14" t="s">
        <v>1134</v>
      </c>
    </row>
    <row r="542" spans="2:40" ht="15" hidden="1" x14ac:dyDescent="0.25">
      <c r="B542" s="28">
        <v>42423</v>
      </c>
      <c r="C542" s="29"/>
      <c r="D542" s="124"/>
      <c r="E542" s="124">
        <v>189</v>
      </c>
      <c r="F542" s="29">
        <v>1</v>
      </c>
      <c r="G542" s="29"/>
      <c r="H542" s="29"/>
      <c r="I542" s="29" t="s">
        <v>240</v>
      </c>
      <c r="J542" s="29" t="s">
        <v>236</v>
      </c>
      <c r="K542" s="30"/>
      <c r="L542" s="32" t="s">
        <v>1496</v>
      </c>
      <c r="M542" s="32" t="s">
        <v>565</v>
      </c>
      <c r="N542" s="29">
        <v>2013</v>
      </c>
      <c r="O542" s="29" t="s">
        <v>1497</v>
      </c>
      <c r="P542" s="113">
        <v>92241.38</v>
      </c>
      <c r="Q542" s="113">
        <v>14758.620800000001</v>
      </c>
      <c r="R542" s="114">
        <v>107000.00079999999</v>
      </c>
      <c r="S542" s="14" t="s">
        <v>1498</v>
      </c>
      <c r="AF542" s="17">
        <v>107000</v>
      </c>
      <c r="AH542" s="14" t="s">
        <v>1034</v>
      </c>
      <c r="AI542" s="38">
        <v>42401</v>
      </c>
      <c r="AN542" s="14" t="s">
        <v>1036</v>
      </c>
    </row>
    <row r="543" spans="2:40" ht="15" hidden="1" x14ac:dyDescent="0.25">
      <c r="B543" s="28">
        <v>42423</v>
      </c>
      <c r="C543" s="29"/>
      <c r="D543" s="124"/>
      <c r="E543" s="124">
        <v>186</v>
      </c>
      <c r="F543" s="29">
        <v>1</v>
      </c>
      <c r="G543" s="29"/>
      <c r="H543" s="29"/>
      <c r="I543" s="29" t="s">
        <v>240</v>
      </c>
      <c r="J543" s="29" t="s">
        <v>277</v>
      </c>
      <c r="K543" s="30"/>
      <c r="L543" s="32" t="s">
        <v>1499</v>
      </c>
      <c r="M543" s="32" t="s">
        <v>238</v>
      </c>
      <c r="N543" s="29">
        <v>2015</v>
      </c>
      <c r="O543" s="29" t="s">
        <v>1500</v>
      </c>
      <c r="P543" s="113">
        <v>145689.66</v>
      </c>
      <c r="Q543" s="113">
        <v>3310.35</v>
      </c>
      <c r="R543" s="114">
        <v>149000.01</v>
      </c>
      <c r="S543" s="14" t="s">
        <v>1501</v>
      </c>
      <c r="U543" s="18" t="s">
        <v>1502</v>
      </c>
      <c r="V543" s="17">
        <v>43695.38</v>
      </c>
      <c r="AF543" s="17">
        <v>105305</v>
      </c>
      <c r="AH543" s="14" t="s">
        <v>1034</v>
      </c>
      <c r="AI543" s="38">
        <v>42401</v>
      </c>
      <c r="AN543" s="14" t="s">
        <v>1036</v>
      </c>
    </row>
    <row r="544" spans="2:40" ht="15" hidden="1" x14ac:dyDescent="0.25">
      <c r="B544" s="28">
        <v>42424</v>
      </c>
      <c r="C544" s="29"/>
      <c r="D544" s="124">
        <v>841</v>
      </c>
      <c r="E544" s="124"/>
      <c r="F544" s="29">
        <v>1</v>
      </c>
      <c r="G544" s="29"/>
      <c r="H544" s="29"/>
      <c r="I544" s="29" t="s">
        <v>235</v>
      </c>
      <c r="J544" s="29" t="s">
        <v>288</v>
      </c>
      <c r="K544" s="30"/>
      <c r="L544" s="32" t="s">
        <v>1503</v>
      </c>
      <c r="M544" s="32" t="s">
        <v>238</v>
      </c>
      <c r="N544" s="29">
        <v>2016</v>
      </c>
      <c r="O544" s="29" t="s">
        <v>1504</v>
      </c>
      <c r="P544" s="113">
        <v>232981.9</v>
      </c>
      <c r="Q544" s="113">
        <v>37277.103999999999</v>
      </c>
      <c r="R544" s="114">
        <v>270259.00400000002</v>
      </c>
      <c r="S544" s="14" t="s">
        <v>1505</v>
      </c>
      <c r="AF544" s="17">
        <v>270259</v>
      </c>
      <c r="AN544" s="14" t="s">
        <v>1134</v>
      </c>
    </row>
    <row r="545" spans="2:40" ht="15" hidden="1" x14ac:dyDescent="0.25">
      <c r="B545" s="28">
        <v>42424</v>
      </c>
      <c r="C545" s="29">
        <v>813</v>
      </c>
      <c r="D545" s="124"/>
      <c r="E545" s="124"/>
      <c r="F545" s="29">
        <v>1</v>
      </c>
      <c r="G545" s="29"/>
      <c r="H545" s="29"/>
      <c r="I545" s="29" t="s">
        <v>240</v>
      </c>
      <c r="J545" s="29" t="s">
        <v>277</v>
      </c>
      <c r="K545" s="30"/>
      <c r="L545" s="32" t="s">
        <v>1506</v>
      </c>
      <c r="M545" s="32" t="s">
        <v>238</v>
      </c>
      <c r="N545" s="29">
        <v>2016</v>
      </c>
      <c r="O545" s="29" t="s">
        <v>1507</v>
      </c>
      <c r="P545" s="113">
        <v>258535.18</v>
      </c>
      <c r="Q545" s="113">
        <v>41365.628799999999</v>
      </c>
      <c r="R545" s="114">
        <v>299900.8088</v>
      </c>
      <c r="S545" s="14" t="s">
        <v>1508</v>
      </c>
      <c r="T545" s="14">
        <v>3764622</v>
      </c>
      <c r="U545" s="18" t="s">
        <v>1509</v>
      </c>
      <c r="V545" s="17">
        <v>198635.53</v>
      </c>
      <c r="AF545" s="17">
        <v>104965</v>
      </c>
      <c r="AH545" s="14" t="s">
        <v>1034</v>
      </c>
      <c r="AI545" s="38">
        <v>42401</v>
      </c>
      <c r="AN545" s="14" t="s">
        <v>1036</v>
      </c>
    </row>
    <row r="546" spans="2:40" ht="15" hidden="1" x14ac:dyDescent="0.25">
      <c r="B546" s="28">
        <v>42424</v>
      </c>
      <c r="C546" s="29">
        <v>762</v>
      </c>
      <c r="D546" s="124"/>
      <c r="E546" s="124"/>
      <c r="F546" s="29">
        <v>1</v>
      </c>
      <c r="G546" s="29"/>
      <c r="H546" s="29"/>
      <c r="I546" s="29" t="s">
        <v>240</v>
      </c>
      <c r="J546" s="29" t="s">
        <v>236</v>
      </c>
      <c r="K546" s="30"/>
      <c r="L546" s="32" t="s">
        <v>1510</v>
      </c>
      <c r="M546" s="32" t="s">
        <v>1511</v>
      </c>
      <c r="N546" s="29">
        <v>2016</v>
      </c>
      <c r="O546" s="29" t="s">
        <v>1512</v>
      </c>
      <c r="P546" s="113">
        <v>146465.51999999999</v>
      </c>
      <c r="Q546" s="113">
        <v>23434.483199999999</v>
      </c>
      <c r="R546" s="114">
        <v>169900.00320000001</v>
      </c>
      <c r="S546" s="14" t="s">
        <v>1513</v>
      </c>
      <c r="T546" s="14">
        <v>3840348</v>
      </c>
      <c r="AF546" s="17">
        <v>169900</v>
      </c>
      <c r="AN546" s="14" t="s">
        <v>1134</v>
      </c>
    </row>
    <row r="547" spans="2:40" ht="15" hidden="1" x14ac:dyDescent="0.25">
      <c r="B547" s="28">
        <v>42424</v>
      </c>
      <c r="C547" s="29"/>
      <c r="D547" s="124">
        <v>724</v>
      </c>
      <c r="E547" s="124"/>
      <c r="F547" s="29">
        <v>1</v>
      </c>
      <c r="G547" s="29"/>
      <c r="H547" s="29"/>
      <c r="I547" s="29" t="s">
        <v>235</v>
      </c>
      <c r="J547" s="29" t="s">
        <v>288</v>
      </c>
      <c r="K547" s="30"/>
      <c r="L547" s="32" t="s">
        <v>1514</v>
      </c>
      <c r="M547" s="32" t="s">
        <v>565</v>
      </c>
      <c r="N547" s="29">
        <v>2016</v>
      </c>
      <c r="O547" s="29" t="s">
        <v>1515</v>
      </c>
      <c r="P547" s="113">
        <v>181393.03</v>
      </c>
      <c r="Q547" s="113">
        <v>29022.8848</v>
      </c>
      <c r="R547" s="114">
        <v>210415.9148</v>
      </c>
      <c r="S547" s="14" t="s">
        <v>1516</v>
      </c>
      <c r="AF547" s="17">
        <v>210415.092</v>
      </c>
      <c r="AN547" s="14" t="s">
        <v>1134</v>
      </c>
    </row>
    <row r="548" spans="2:40" ht="15" hidden="1" x14ac:dyDescent="0.25">
      <c r="B548" s="28">
        <v>42424</v>
      </c>
      <c r="C548" s="29"/>
      <c r="D548" s="124"/>
      <c r="E548" s="124">
        <v>187</v>
      </c>
      <c r="F548" s="29">
        <v>1</v>
      </c>
      <c r="G548" s="29"/>
      <c r="H548" s="29"/>
      <c r="I548" s="29" t="s">
        <v>240</v>
      </c>
      <c r="J548" s="29" t="s">
        <v>277</v>
      </c>
      <c r="K548" s="30"/>
      <c r="L548" s="32" t="s">
        <v>1517</v>
      </c>
      <c r="M548" s="32" t="s">
        <v>323</v>
      </c>
      <c r="N548" s="29">
        <v>2013</v>
      </c>
      <c r="O548" s="29" t="s">
        <v>1518</v>
      </c>
      <c r="P548" s="113">
        <v>62068.97</v>
      </c>
      <c r="Q548" s="113">
        <v>9931.0352000000003</v>
      </c>
      <c r="R548" s="114">
        <v>72000.0052</v>
      </c>
      <c r="S548" s="14" t="s">
        <v>1519</v>
      </c>
      <c r="V548" s="17">
        <v>49974.12</v>
      </c>
      <c r="AF548" s="17">
        <v>22028</v>
      </c>
      <c r="AN548" s="14" t="s">
        <v>1134</v>
      </c>
    </row>
    <row r="549" spans="2:40" ht="15" hidden="1" x14ac:dyDescent="0.25">
      <c r="B549" s="28">
        <v>42424</v>
      </c>
      <c r="C549" s="29"/>
      <c r="D549" s="124"/>
      <c r="E549" s="124">
        <v>140</v>
      </c>
      <c r="F549" s="29">
        <v>1</v>
      </c>
      <c r="G549" s="29"/>
      <c r="H549" s="29"/>
      <c r="I549" s="29" t="s">
        <v>240</v>
      </c>
      <c r="J549" s="29" t="s">
        <v>277</v>
      </c>
      <c r="K549" s="30"/>
      <c r="L549" s="32" t="s">
        <v>467</v>
      </c>
      <c r="M549" s="32" t="s">
        <v>323</v>
      </c>
      <c r="N549" s="29">
        <v>2015</v>
      </c>
      <c r="O549" s="29" t="s">
        <v>1520</v>
      </c>
      <c r="P549" s="113">
        <v>137655.17000000001</v>
      </c>
      <c r="Q549" s="113">
        <v>2344.83</v>
      </c>
      <c r="R549" s="114">
        <v>140000</v>
      </c>
      <c r="S549" s="14" t="s">
        <v>1521</v>
      </c>
      <c r="U549" s="18" t="s">
        <v>1522</v>
      </c>
      <c r="V549" s="17">
        <v>75145.56</v>
      </c>
      <c r="AF549" s="17">
        <v>64854.44</v>
      </c>
      <c r="AN549" s="14" t="s">
        <v>1134</v>
      </c>
    </row>
    <row r="550" spans="2:40" ht="15" hidden="1" x14ac:dyDescent="0.25">
      <c r="B550" s="28">
        <v>42425</v>
      </c>
      <c r="C550" s="29">
        <v>689</v>
      </c>
      <c r="D550" s="124"/>
      <c r="E550" s="124"/>
      <c r="F550" s="29">
        <v>1</v>
      </c>
      <c r="G550" s="29"/>
      <c r="H550" s="29"/>
      <c r="I550" s="29" t="s">
        <v>235</v>
      </c>
      <c r="J550" s="29" t="s">
        <v>236</v>
      </c>
      <c r="K550" s="30"/>
      <c r="L550" s="32" t="s">
        <v>1523</v>
      </c>
      <c r="M550" s="32" t="s">
        <v>238</v>
      </c>
      <c r="N550" s="29">
        <v>2016</v>
      </c>
      <c r="O550" s="29" t="s">
        <v>1524</v>
      </c>
      <c r="P550" s="113">
        <v>301744.84000000003</v>
      </c>
      <c r="Q550" s="113">
        <v>48279.174400000004</v>
      </c>
      <c r="R550" s="114">
        <v>350024.01439999999</v>
      </c>
      <c r="S550" s="14" t="s">
        <v>1525</v>
      </c>
      <c r="T550" s="14">
        <v>3797669</v>
      </c>
      <c r="AF550" s="17">
        <v>350024</v>
      </c>
      <c r="AN550" s="14" t="s">
        <v>1134</v>
      </c>
    </row>
    <row r="551" spans="2:40" ht="15" hidden="1" x14ac:dyDescent="0.25">
      <c r="B551" s="28">
        <v>42425</v>
      </c>
      <c r="C551" s="29">
        <v>840</v>
      </c>
      <c r="D551" s="124"/>
      <c r="E551" s="124"/>
      <c r="F551" s="29">
        <v>1</v>
      </c>
      <c r="G551" s="29"/>
      <c r="H551" s="29"/>
      <c r="I551" s="29" t="s">
        <v>235</v>
      </c>
      <c r="J551" s="29" t="s">
        <v>236</v>
      </c>
      <c r="K551" s="30"/>
      <c r="L551" s="32" t="s">
        <v>1526</v>
      </c>
      <c r="M551" s="32" t="s">
        <v>238</v>
      </c>
      <c r="N551" s="29">
        <v>2016</v>
      </c>
      <c r="O551" s="29" t="s">
        <v>1524</v>
      </c>
      <c r="P551" s="113">
        <v>301744.84000000003</v>
      </c>
      <c r="Q551" s="113">
        <v>48279.174400000004</v>
      </c>
      <c r="R551" s="114">
        <v>350024.01439999999</v>
      </c>
      <c r="S551" s="14" t="s">
        <v>1527</v>
      </c>
      <c r="T551" s="14">
        <v>3852805</v>
      </c>
      <c r="AF551" s="17">
        <v>350024</v>
      </c>
      <c r="AN551" s="14" t="s">
        <v>1134</v>
      </c>
    </row>
    <row r="552" spans="2:40" ht="15" hidden="1" x14ac:dyDescent="0.25">
      <c r="B552" s="28">
        <v>42425</v>
      </c>
      <c r="C552" s="29">
        <v>839</v>
      </c>
      <c r="D552" s="124"/>
      <c r="E552" s="124"/>
      <c r="F552" s="29">
        <v>1</v>
      </c>
      <c r="G552" s="29"/>
      <c r="H552" s="29"/>
      <c r="I552" s="29" t="s">
        <v>235</v>
      </c>
      <c r="J552" s="29" t="s">
        <v>236</v>
      </c>
      <c r="K552" s="30"/>
      <c r="L552" s="32" t="s">
        <v>1528</v>
      </c>
      <c r="M552" s="32" t="s">
        <v>284</v>
      </c>
      <c r="N552" s="29">
        <v>2016</v>
      </c>
      <c r="O552" s="29" t="s">
        <v>1524</v>
      </c>
      <c r="P552" s="113">
        <v>178463.79</v>
      </c>
      <c r="Q552" s="113">
        <v>28554.206399999999</v>
      </c>
      <c r="R552" s="114">
        <v>207017.9964</v>
      </c>
      <c r="S552" s="14" t="s">
        <v>1529</v>
      </c>
      <c r="T552" s="14">
        <v>3877508</v>
      </c>
      <c r="AF552" s="17">
        <v>207018</v>
      </c>
      <c r="AN552" s="14" t="s">
        <v>1134</v>
      </c>
    </row>
    <row r="553" spans="2:40" ht="15" hidden="1" x14ac:dyDescent="0.25">
      <c r="B553" s="28">
        <v>42425</v>
      </c>
      <c r="C553" s="29">
        <v>848</v>
      </c>
      <c r="D553" s="124"/>
      <c r="E553" s="124"/>
      <c r="F553" s="29">
        <v>1</v>
      </c>
      <c r="G553" s="29"/>
      <c r="H553" s="29"/>
      <c r="I553" s="29" t="s">
        <v>235</v>
      </c>
      <c r="J553" s="29" t="s">
        <v>236</v>
      </c>
      <c r="K553" s="30"/>
      <c r="L553" s="32" t="s">
        <v>1530</v>
      </c>
      <c r="M553" s="32" t="s">
        <v>238</v>
      </c>
      <c r="N553" s="29">
        <v>2016</v>
      </c>
      <c r="O553" s="29" t="s">
        <v>1524</v>
      </c>
      <c r="P553" s="113">
        <v>301744.84000000003</v>
      </c>
      <c r="Q553" s="113">
        <v>48279.174400000004</v>
      </c>
      <c r="R553" s="114">
        <v>350024.01439999999</v>
      </c>
      <c r="S553" s="14" t="s">
        <v>1531</v>
      </c>
      <c r="T553" s="14">
        <v>3852479</v>
      </c>
      <c r="AF553" s="17">
        <v>350024</v>
      </c>
      <c r="AN553" s="14" t="s">
        <v>1134</v>
      </c>
    </row>
    <row r="554" spans="2:40" ht="15" hidden="1" x14ac:dyDescent="0.25">
      <c r="B554" s="28">
        <v>42425</v>
      </c>
      <c r="C554" s="29"/>
      <c r="D554" s="124"/>
      <c r="E554" s="124">
        <v>191</v>
      </c>
      <c r="F554" s="29">
        <v>1</v>
      </c>
      <c r="G554" s="29"/>
      <c r="H554" s="29"/>
      <c r="I554" s="29" t="s">
        <v>235</v>
      </c>
      <c r="J554" s="29" t="s">
        <v>236</v>
      </c>
      <c r="K554" s="30"/>
      <c r="L554" s="32" t="s">
        <v>1532</v>
      </c>
      <c r="M554" s="32" t="s">
        <v>1533</v>
      </c>
      <c r="N554" s="29">
        <v>2016</v>
      </c>
      <c r="O554" s="29" t="s">
        <v>1524</v>
      </c>
      <c r="P554" s="113">
        <v>379310.34</v>
      </c>
      <c r="Q554" s="113">
        <v>60689.654399999999</v>
      </c>
      <c r="R554" s="114">
        <v>439999.99440000003</v>
      </c>
      <c r="S554" s="14" t="s">
        <v>1534</v>
      </c>
      <c r="AF554" s="17">
        <v>439999.99</v>
      </c>
      <c r="AN554" s="14" t="s">
        <v>1134</v>
      </c>
    </row>
    <row r="555" spans="2:40" ht="15" hidden="1" x14ac:dyDescent="0.25">
      <c r="B555" s="28">
        <v>42425</v>
      </c>
      <c r="C555" s="29">
        <v>739</v>
      </c>
      <c r="D555" s="124"/>
      <c r="E555" s="124"/>
      <c r="F555" s="29">
        <v>1</v>
      </c>
      <c r="G555" s="29"/>
      <c r="H555" s="29"/>
      <c r="I555" s="29" t="s">
        <v>240</v>
      </c>
      <c r="J555" s="29" t="s">
        <v>236</v>
      </c>
      <c r="K555" s="30"/>
      <c r="L555" s="32" t="s">
        <v>1535</v>
      </c>
      <c r="M555" s="32" t="s">
        <v>359</v>
      </c>
      <c r="N555" s="29">
        <v>2016</v>
      </c>
      <c r="O555" s="29" t="s">
        <v>1536</v>
      </c>
      <c r="P555" s="113">
        <v>135258.62</v>
      </c>
      <c r="Q555" s="113">
        <v>21641.379199999999</v>
      </c>
      <c r="R555" s="114">
        <v>156899.99919999999</v>
      </c>
      <c r="S555" s="14" t="s">
        <v>1537</v>
      </c>
      <c r="T555" s="14">
        <v>3810356</v>
      </c>
      <c r="AF555" s="17">
        <v>156900</v>
      </c>
      <c r="AN555" s="14" t="s">
        <v>1134</v>
      </c>
    </row>
    <row r="556" spans="2:40" ht="15" hidden="1" x14ac:dyDescent="0.25">
      <c r="B556" s="28">
        <v>42425</v>
      </c>
      <c r="C556" s="29"/>
      <c r="D556" s="124">
        <v>761</v>
      </c>
      <c r="E556" s="124"/>
      <c r="F556" s="29">
        <v>1</v>
      </c>
      <c r="G556" s="29"/>
      <c r="H556" s="29"/>
      <c r="I556" s="29" t="s">
        <v>235</v>
      </c>
      <c r="J556" s="29" t="s">
        <v>288</v>
      </c>
      <c r="K556" s="30"/>
      <c r="L556" s="32" t="s">
        <v>1538</v>
      </c>
      <c r="M556" s="32" t="s">
        <v>1511</v>
      </c>
      <c r="N556" s="29">
        <v>2016</v>
      </c>
      <c r="O556" s="29" t="s">
        <v>815</v>
      </c>
      <c r="P556" s="113">
        <v>138512.03</v>
      </c>
      <c r="Q556" s="113">
        <v>22161.924800000001</v>
      </c>
      <c r="R556" s="114">
        <v>160673.95480000001</v>
      </c>
      <c r="S556" s="14" t="s">
        <v>1539</v>
      </c>
      <c r="AF556" s="17">
        <v>160673.96</v>
      </c>
      <c r="AN556" s="14" t="s">
        <v>1134</v>
      </c>
    </row>
    <row r="557" spans="2:40" ht="15" hidden="1" x14ac:dyDescent="0.25">
      <c r="B557" s="28">
        <v>42425</v>
      </c>
      <c r="C557" s="29">
        <v>358</v>
      </c>
      <c r="D557" s="124"/>
      <c r="E557" s="124"/>
      <c r="F557" s="29">
        <v>1</v>
      </c>
      <c r="G557" s="29"/>
      <c r="H557" s="29"/>
      <c r="I557" s="29" t="s">
        <v>240</v>
      </c>
      <c r="J557" s="29" t="s">
        <v>341</v>
      </c>
      <c r="K557" s="30"/>
      <c r="L557" s="32" t="s">
        <v>1540</v>
      </c>
      <c r="M557" s="32" t="s">
        <v>312</v>
      </c>
      <c r="N557" s="29">
        <v>2015</v>
      </c>
      <c r="O557" s="29" t="s">
        <v>1541</v>
      </c>
      <c r="P557" s="113">
        <v>174052.24</v>
      </c>
      <c r="Q557" s="113">
        <v>27848.358400000001</v>
      </c>
      <c r="R557" s="114">
        <v>201900.59839999999</v>
      </c>
      <c r="S557" s="14" t="s">
        <v>1542</v>
      </c>
      <c r="T557" s="14">
        <v>3525848</v>
      </c>
      <c r="U557" s="18" t="s">
        <v>1543</v>
      </c>
      <c r="V557" s="17">
        <v>120726.97</v>
      </c>
      <c r="AF557" s="17">
        <v>84273.31</v>
      </c>
      <c r="AN557" s="14" t="s">
        <v>1134</v>
      </c>
    </row>
    <row r="558" spans="2:40" ht="15" hidden="1" x14ac:dyDescent="0.25">
      <c r="B558" s="28">
        <v>42426</v>
      </c>
      <c r="C558" s="29"/>
      <c r="D558" s="124">
        <v>684</v>
      </c>
      <c r="E558" s="124"/>
      <c r="F558" s="29">
        <v>1</v>
      </c>
      <c r="G558" s="29"/>
      <c r="H558" s="29"/>
      <c r="I558" s="29" t="s">
        <v>235</v>
      </c>
      <c r="J558" s="29" t="s">
        <v>288</v>
      </c>
      <c r="K558" s="30"/>
      <c r="L558" s="32" t="s">
        <v>1544</v>
      </c>
      <c r="M558" s="32" t="s">
        <v>238</v>
      </c>
      <c r="N558" s="29">
        <v>2016</v>
      </c>
      <c r="O558" s="29" t="s">
        <v>362</v>
      </c>
      <c r="P558" s="113">
        <v>216577.03</v>
      </c>
      <c r="Q558" s="113">
        <v>34652.324800000002</v>
      </c>
      <c r="R558" s="114">
        <v>251229.3548</v>
      </c>
      <c r="S558" s="14" t="s">
        <v>1545</v>
      </c>
      <c r="AF558" s="17">
        <v>251229.36</v>
      </c>
      <c r="AN558" s="14" t="s">
        <v>1134</v>
      </c>
    </row>
    <row r="559" spans="2:40" ht="15" hidden="1" x14ac:dyDescent="0.25">
      <c r="B559" s="28">
        <v>42426</v>
      </c>
      <c r="C559" s="29"/>
      <c r="D559" s="124">
        <v>534</v>
      </c>
      <c r="E559" s="124"/>
      <c r="F559" s="29">
        <v>1</v>
      </c>
      <c r="G559" s="29"/>
      <c r="H559" s="29"/>
      <c r="I559" s="29" t="s">
        <v>235</v>
      </c>
      <c r="J559" s="29" t="s">
        <v>288</v>
      </c>
      <c r="K559" s="30"/>
      <c r="L559" s="32" t="s">
        <v>1546</v>
      </c>
      <c r="M559" s="32" t="s">
        <v>238</v>
      </c>
      <c r="N559" s="29">
        <v>2016</v>
      </c>
      <c r="O559" s="29" t="s">
        <v>107</v>
      </c>
      <c r="P559" s="113">
        <v>213437.62</v>
      </c>
      <c r="Q559" s="113">
        <v>34150.019200000002</v>
      </c>
      <c r="R559" s="114">
        <v>247587.63920000001</v>
      </c>
      <c r="S559" s="14" t="s">
        <v>1547</v>
      </c>
      <c r="AF559" s="17">
        <v>247587.64</v>
      </c>
      <c r="AN559" s="14" t="s">
        <v>1134</v>
      </c>
    </row>
    <row r="560" spans="2:40" ht="15" hidden="1" x14ac:dyDescent="0.25">
      <c r="B560" s="28">
        <v>42426</v>
      </c>
      <c r="C560" s="29"/>
      <c r="D560" s="124">
        <v>446</v>
      </c>
      <c r="E560" s="124"/>
      <c r="F560" s="29">
        <v>1</v>
      </c>
      <c r="G560" s="29"/>
      <c r="H560" s="29"/>
      <c r="I560" s="29" t="s">
        <v>235</v>
      </c>
      <c r="J560" s="29" t="s">
        <v>288</v>
      </c>
      <c r="K560" s="30"/>
      <c r="L560" s="32" t="s">
        <v>1548</v>
      </c>
      <c r="M560" s="32" t="s">
        <v>238</v>
      </c>
      <c r="N560" s="29">
        <v>2016</v>
      </c>
      <c r="O560" s="29" t="s">
        <v>107</v>
      </c>
      <c r="P560" s="113">
        <v>227395.62</v>
      </c>
      <c r="Q560" s="113">
        <v>36383.299200000001</v>
      </c>
      <c r="R560" s="114">
        <v>263778.9192</v>
      </c>
      <c r="S560" s="14" t="s">
        <v>1549</v>
      </c>
      <c r="AF560" s="17">
        <v>263778.92</v>
      </c>
      <c r="AN560" s="14" t="s">
        <v>1134</v>
      </c>
    </row>
    <row r="561" spans="2:40" ht="15" hidden="1" x14ac:dyDescent="0.25">
      <c r="B561" s="28">
        <v>42426</v>
      </c>
      <c r="C561" s="29"/>
      <c r="D561" s="124">
        <v>816</v>
      </c>
      <c r="E561" s="124"/>
      <c r="F561" s="29">
        <v>1</v>
      </c>
      <c r="G561" s="29"/>
      <c r="H561" s="29"/>
      <c r="I561" s="29" t="s">
        <v>235</v>
      </c>
      <c r="J561" s="29" t="s">
        <v>288</v>
      </c>
      <c r="K561" s="30"/>
      <c r="L561" s="32" t="s">
        <v>1550</v>
      </c>
      <c r="M561" s="32" t="s">
        <v>238</v>
      </c>
      <c r="N561" s="29">
        <v>2016</v>
      </c>
      <c r="O561" s="29" t="s">
        <v>365</v>
      </c>
      <c r="P561" s="113">
        <v>213430.18</v>
      </c>
      <c r="Q561" s="113">
        <v>34148.828800000003</v>
      </c>
      <c r="R561" s="114">
        <v>247579.00880000001</v>
      </c>
      <c r="S561" s="14" t="s">
        <v>1551</v>
      </c>
      <c r="AF561" s="17">
        <v>247579.01</v>
      </c>
      <c r="AN561" s="14" t="s">
        <v>1134</v>
      </c>
    </row>
    <row r="562" spans="2:40" ht="15" hidden="1" x14ac:dyDescent="0.25">
      <c r="B562" s="28">
        <v>42426</v>
      </c>
      <c r="C562" s="29">
        <v>837</v>
      </c>
      <c r="D562" s="124"/>
      <c r="E562" s="124"/>
      <c r="F562" s="29">
        <v>1</v>
      </c>
      <c r="G562" s="29"/>
      <c r="H562" s="29"/>
      <c r="I562" s="29" t="s">
        <v>240</v>
      </c>
      <c r="J562" s="29" t="s">
        <v>236</v>
      </c>
      <c r="K562" s="30"/>
      <c r="L562" s="32" t="s">
        <v>1552</v>
      </c>
      <c r="M562" s="32" t="s">
        <v>238</v>
      </c>
      <c r="N562" s="29">
        <v>2016</v>
      </c>
      <c r="O562" s="29" t="s">
        <v>1553</v>
      </c>
      <c r="P562" s="113">
        <v>215431.03</v>
      </c>
      <c r="Q562" s="113">
        <v>34468.964800000002</v>
      </c>
      <c r="R562" s="114">
        <v>249899.99479999999</v>
      </c>
      <c r="S562" s="14" t="s">
        <v>1554</v>
      </c>
      <c r="T562" s="14">
        <v>3701627</v>
      </c>
      <c r="AF562" s="17">
        <v>249900</v>
      </c>
      <c r="AN562" s="14" t="s">
        <v>1134</v>
      </c>
    </row>
    <row r="563" spans="2:40" ht="15" hidden="1" x14ac:dyDescent="0.25">
      <c r="B563" s="28">
        <v>42426</v>
      </c>
      <c r="C563" s="29">
        <v>384</v>
      </c>
      <c r="D563" s="124"/>
      <c r="E563" s="124"/>
      <c r="F563" s="29">
        <v>1</v>
      </c>
      <c r="G563" s="29"/>
      <c r="H563" s="29"/>
      <c r="I563" s="29" t="s">
        <v>240</v>
      </c>
      <c r="J563" s="29" t="s">
        <v>341</v>
      </c>
      <c r="K563" s="30"/>
      <c r="L563" s="32" t="s">
        <v>1555</v>
      </c>
      <c r="M563" s="32" t="s">
        <v>265</v>
      </c>
      <c r="N563" s="29">
        <v>2016</v>
      </c>
      <c r="O563" s="29" t="s">
        <v>1556</v>
      </c>
      <c r="P563" s="113">
        <v>224052.24</v>
      </c>
      <c r="Q563" s="113">
        <v>35848.358399999997</v>
      </c>
      <c r="R563" s="114">
        <v>259900.59839999999</v>
      </c>
      <c r="S563" s="14" t="s">
        <v>1557</v>
      </c>
      <c r="T563" s="14">
        <v>3555874</v>
      </c>
      <c r="U563" s="18" t="s">
        <v>1558</v>
      </c>
      <c r="V563" s="17">
        <v>101472.74</v>
      </c>
      <c r="AF563" s="17">
        <v>168577.47</v>
      </c>
      <c r="AN563" s="14" t="s">
        <v>1134</v>
      </c>
    </row>
    <row r="564" spans="2:40" ht="15" hidden="1" x14ac:dyDescent="0.25">
      <c r="B564" s="28">
        <v>42427</v>
      </c>
      <c r="C564" s="29">
        <v>794</v>
      </c>
      <c r="D564" s="124"/>
      <c r="E564" s="124"/>
      <c r="F564" s="29">
        <v>1</v>
      </c>
      <c r="G564" s="29"/>
      <c r="H564" s="29" t="s">
        <v>1559</v>
      </c>
      <c r="I564" s="29" t="s">
        <v>240</v>
      </c>
      <c r="J564" s="29" t="s">
        <v>277</v>
      </c>
      <c r="K564" s="30"/>
      <c r="L564" s="32" t="s">
        <v>1560</v>
      </c>
      <c r="M564" s="32" t="s">
        <v>284</v>
      </c>
      <c r="N564" s="29">
        <v>2016</v>
      </c>
      <c r="O564" s="29" t="s">
        <v>1561</v>
      </c>
      <c r="P564" s="113">
        <v>148190</v>
      </c>
      <c r="Q564" s="113">
        <v>23710.400000000001</v>
      </c>
      <c r="R564" s="114">
        <v>171900.4</v>
      </c>
      <c r="S564" s="14" t="s">
        <v>1562</v>
      </c>
      <c r="T564" s="14">
        <v>3899923</v>
      </c>
      <c r="U564" s="18" t="s">
        <v>1563</v>
      </c>
      <c r="V564" s="17">
        <v>136233.23000000001</v>
      </c>
      <c r="AF564" s="17">
        <v>21499.63</v>
      </c>
      <c r="AN564" s="14" t="s">
        <v>1134</v>
      </c>
    </row>
    <row r="565" spans="2:40" ht="15" hidden="1" x14ac:dyDescent="0.25">
      <c r="B565" s="28">
        <v>42427</v>
      </c>
      <c r="C565" s="29"/>
      <c r="D565" s="124">
        <v>612</v>
      </c>
      <c r="E565" s="124"/>
      <c r="F565" s="29">
        <v>1</v>
      </c>
      <c r="G565" s="29"/>
      <c r="H565" s="29"/>
      <c r="I565" s="29" t="s">
        <v>235</v>
      </c>
      <c r="J565" s="29" t="s">
        <v>288</v>
      </c>
      <c r="K565" s="30"/>
      <c r="L565" s="32" t="s">
        <v>1564</v>
      </c>
      <c r="M565" s="32" t="s">
        <v>359</v>
      </c>
      <c r="N565" s="29">
        <v>2016</v>
      </c>
      <c r="O565" s="29" t="s">
        <v>600</v>
      </c>
      <c r="P565" s="113">
        <v>156732.76</v>
      </c>
      <c r="Q565" s="113">
        <v>25077.241600000001</v>
      </c>
      <c r="R565" s="114">
        <v>181810.00159999999</v>
      </c>
      <c r="S565" s="14" t="s">
        <v>1565</v>
      </c>
      <c r="AF565" s="17">
        <v>181810</v>
      </c>
      <c r="AN565" s="14" t="s">
        <v>1134</v>
      </c>
    </row>
    <row r="566" spans="2:40" ht="15" hidden="1" x14ac:dyDescent="0.25">
      <c r="B566" s="28">
        <v>42429</v>
      </c>
      <c r="C566" s="29"/>
      <c r="D566" s="124">
        <v>765</v>
      </c>
      <c r="E566" s="124"/>
      <c r="F566" s="29">
        <v>1</v>
      </c>
      <c r="G566" s="29"/>
      <c r="H566" s="29"/>
      <c r="I566" s="29" t="s">
        <v>235</v>
      </c>
      <c r="J566" s="29" t="s">
        <v>288</v>
      </c>
      <c r="K566" s="30"/>
      <c r="L566" s="32" t="s">
        <v>1566</v>
      </c>
      <c r="M566" s="32" t="s">
        <v>1452</v>
      </c>
      <c r="N566" s="29">
        <v>2016</v>
      </c>
      <c r="O566" s="29" t="s">
        <v>1567</v>
      </c>
      <c r="P566" s="113">
        <v>130578.45</v>
      </c>
      <c r="Q566" s="113">
        <v>20892.552</v>
      </c>
      <c r="R566" s="114">
        <v>151471.00200000001</v>
      </c>
      <c r="S566" s="14" t="s">
        <v>1568</v>
      </c>
      <c r="AF566" s="17">
        <v>151471</v>
      </c>
      <c r="AN566" s="14" t="s">
        <v>1134</v>
      </c>
    </row>
    <row r="567" spans="2:40" ht="15" hidden="1" x14ac:dyDescent="0.25">
      <c r="B567" s="28">
        <v>42429</v>
      </c>
      <c r="C567" s="29">
        <v>812</v>
      </c>
      <c r="D567" s="124"/>
      <c r="E567" s="124"/>
      <c r="F567" s="29">
        <v>1</v>
      </c>
      <c r="G567" s="29"/>
      <c r="H567" s="29"/>
      <c r="I567" s="29" t="s">
        <v>240</v>
      </c>
      <c r="J567" s="29" t="s">
        <v>277</v>
      </c>
      <c r="K567" s="30"/>
      <c r="L567" s="32" t="s">
        <v>1569</v>
      </c>
      <c r="M567" s="32" t="s">
        <v>238</v>
      </c>
      <c r="N567" s="29">
        <v>2016</v>
      </c>
      <c r="O567" s="29" t="s">
        <v>1570</v>
      </c>
      <c r="P567" s="113">
        <v>310258.52</v>
      </c>
      <c r="Q567" s="113">
        <v>49641.3632</v>
      </c>
      <c r="R567" s="114">
        <v>359899.88319999998</v>
      </c>
      <c r="S567" s="14" t="s">
        <v>1571</v>
      </c>
      <c r="T567" s="14">
        <v>3846066</v>
      </c>
      <c r="U567" s="18" t="s">
        <v>1572</v>
      </c>
      <c r="V567" s="17">
        <v>283270.21999999997</v>
      </c>
      <c r="AF567" s="17">
        <v>80329.63</v>
      </c>
      <c r="AN567" s="14" t="s">
        <v>1134</v>
      </c>
    </row>
    <row r="568" spans="2:40" ht="15" hidden="1" x14ac:dyDescent="0.25">
      <c r="B568" s="28">
        <v>42429</v>
      </c>
      <c r="C568" s="29">
        <v>859</v>
      </c>
      <c r="D568" s="124"/>
      <c r="E568" s="124"/>
      <c r="F568" s="29">
        <v>1</v>
      </c>
      <c r="G568" s="29"/>
      <c r="H568" s="29"/>
      <c r="I568" s="29" t="s">
        <v>240</v>
      </c>
      <c r="J568" s="29" t="s">
        <v>377</v>
      </c>
      <c r="K568" s="30"/>
      <c r="L568" s="32" t="s">
        <v>1573</v>
      </c>
      <c r="M568" s="32" t="s">
        <v>284</v>
      </c>
      <c r="N568" s="29">
        <v>2016</v>
      </c>
      <c r="O568" s="29" t="s">
        <v>1574</v>
      </c>
      <c r="P568" s="113">
        <v>183017.24</v>
      </c>
      <c r="Q568" s="113">
        <v>29282.758399999999</v>
      </c>
      <c r="R568" s="114">
        <v>212299.99840000001</v>
      </c>
      <c r="S568" s="14" t="s">
        <v>1575</v>
      </c>
      <c r="T568" s="14">
        <v>3888197</v>
      </c>
      <c r="AF568" s="17">
        <v>212350</v>
      </c>
      <c r="AN568" s="14" t="s">
        <v>1134</v>
      </c>
    </row>
    <row r="569" spans="2:40" ht="15" hidden="1" x14ac:dyDescent="0.25">
      <c r="B569" s="28">
        <v>42430</v>
      </c>
      <c r="C569" s="29">
        <v>861</v>
      </c>
      <c r="D569" s="124"/>
      <c r="E569" s="124"/>
      <c r="F569" s="29">
        <v>1</v>
      </c>
      <c r="G569" s="29"/>
      <c r="H569" s="29"/>
      <c r="I569" s="29" t="s">
        <v>240</v>
      </c>
      <c r="J569" s="29" t="s">
        <v>277</v>
      </c>
      <c r="K569" s="30"/>
      <c r="L569" s="32" t="s">
        <v>1576</v>
      </c>
      <c r="M569" s="32" t="s">
        <v>238</v>
      </c>
      <c r="N569" s="29">
        <v>2016</v>
      </c>
      <c r="O569" s="29" t="s">
        <v>1577</v>
      </c>
      <c r="P569" s="113">
        <v>204225</v>
      </c>
      <c r="Q569" s="113">
        <v>32676</v>
      </c>
      <c r="R569" s="114">
        <v>236901</v>
      </c>
      <c r="S569" s="14" t="s">
        <v>1578</v>
      </c>
      <c r="T569" s="14">
        <v>3946721</v>
      </c>
      <c r="U569" s="18" t="s">
        <v>1579</v>
      </c>
      <c r="V569" s="17">
        <v>136814.87</v>
      </c>
      <c r="AF569" s="17">
        <v>100085.55</v>
      </c>
      <c r="AN569" s="14" t="s">
        <v>1134</v>
      </c>
    </row>
    <row r="570" spans="2:40" ht="15" hidden="1" x14ac:dyDescent="0.25">
      <c r="B570" s="28">
        <v>42430</v>
      </c>
      <c r="C570" s="29">
        <v>611</v>
      </c>
      <c r="D570" s="124"/>
      <c r="E570" s="124"/>
      <c r="F570" s="29">
        <v>1</v>
      </c>
      <c r="G570" s="29"/>
      <c r="H570" s="29"/>
      <c r="I570" s="29" t="s">
        <v>240</v>
      </c>
      <c r="J570" s="29" t="s">
        <v>277</v>
      </c>
      <c r="K570" s="30"/>
      <c r="L570" s="32" t="s">
        <v>1580</v>
      </c>
      <c r="M570" s="32" t="s">
        <v>359</v>
      </c>
      <c r="N570" s="29">
        <v>2016</v>
      </c>
      <c r="O570" s="29" t="s">
        <v>1581</v>
      </c>
      <c r="P570" s="113">
        <v>133535</v>
      </c>
      <c r="Q570" s="113">
        <v>21365.599999999999</v>
      </c>
      <c r="R570" s="114">
        <v>154900.6</v>
      </c>
      <c r="S570" s="14" t="s">
        <v>1582</v>
      </c>
      <c r="T570" s="14">
        <v>3725367</v>
      </c>
      <c r="U570" s="18" t="s">
        <v>1583</v>
      </c>
      <c r="V570" s="17">
        <v>123426.47</v>
      </c>
      <c r="AF570" s="17">
        <v>34573.81</v>
      </c>
      <c r="AN570" s="14" t="s">
        <v>1134</v>
      </c>
    </row>
    <row r="571" spans="2:40" ht="15" hidden="1" x14ac:dyDescent="0.25">
      <c r="B571" s="28">
        <v>42430</v>
      </c>
      <c r="C571" s="29">
        <v>680</v>
      </c>
      <c r="D571" s="124"/>
      <c r="E571" s="124"/>
      <c r="F571" s="29">
        <v>1</v>
      </c>
      <c r="G571" s="29"/>
      <c r="H571" s="29"/>
      <c r="I571" s="29" t="s">
        <v>240</v>
      </c>
      <c r="J571" s="29" t="s">
        <v>277</v>
      </c>
      <c r="K571" s="30"/>
      <c r="L571" s="32" t="s">
        <v>1584</v>
      </c>
      <c r="M571" s="32" t="s">
        <v>284</v>
      </c>
      <c r="N571" s="29">
        <v>2016</v>
      </c>
      <c r="O571" s="29" t="s">
        <v>1585</v>
      </c>
      <c r="P571" s="113">
        <v>216293</v>
      </c>
      <c r="Q571" s="113">
        <v>34606.879999999997</v>
      </c>
      <c r="R571" s="114">
        <v>250899.88</v>
      </c>
      <c r="S571" s="14" t="s">
        <v>1586</v>
      </c>
      <c r="T571" s="14">
        <v>3797672</v>
      </c>
      <c r="U571" s="18" t="s">
        <v>1587</v>
      </c>
      <c r="V571" s="17">
        <v>194599.98</v>
      </c>
      <c r="AF571" s="17">
        <v>60000</v>
      </c>
      <c r="AN571" s="14" t="s">
        <v>1134</v>
      </c>
    </row>
    <row r="572" spans="2:40" ht="15" hidden="1" x14ac:dyDescent="0.25">
      <c r="B572" s="28">
        <v>42430</v>
      </c>
      <c r="C572" s="29"/>
      <c r="D572" s="124"/>
      <c r="E572" s="124">
        <v>182</v>
      </c>
      <c r="F572" s="29">
        <v>1</v>
      </c>
      <c r="G572" s="29"/>
      <c r="H572" s="29"/>
      <c r="I572" s="29" t="s">
        <v>240</v>
      </c>
      <c r="J572" s="29" t="s">
        <v>277</v>
      </c>
      <c r="K572" s="30"/>
      <c r="L572" s="32" t="s">
        <v>1588</v>
      </c>
      <c r="M572" s="32" t="s">
        <v>1589</v>
      </c>
      <c r="N572" s="29">
        <v>2015</v>
      </c>
      <c r="O572" s="29" t="s">
        <v>1590</v>
      </c>
      <c r="P572" s="113">
        <v>137517.24</v>
      </c>
      <c r="Q572" s="113">
        <v>2482.7600000000002</v>
      </c>
      <c r="R572" s="114">
        <v>140000</v>
      </c>
      <c r="S572" s="14" t="s">
        <v>1591</v>
      </c>
      <c r="U572" s="18" t="s">
        <v>1592</v>
      </c>
      <c r="V572" s="17">
        <v>101915.24</v>
      </c>
      <c r="AF572" s="17">
        <v>38084.76</v>
      </c>
      <c r="AN572" s="14" t="s">
        <v>1134</v>
      </c>
    </row>
    <row r="573" spans="2:40" ht="15" hidden="1" x14ac:dyDescent="0.25">
      <c r="B573" s="28">
        <v>42430</v>
      </c>
      <c r="C573" s="29"/>
      <c r="D573" s="124"/>
      <c r="E573" s="124">
        <v>142</v>
      </c>
      <c r="F573" s="29">
        <v>1</v>
      </c>
      <c r="G573" s="29"/>
      <c r="H573" s="29"/>
      <c r="I573" s="29" t="s">
        <v>240</v>
      </c>
      <c r="J573" s="29" t="s">
        <v>236</v>
      </c>
      <c r="K573" s="30"/>
      <c r="L573" s="32" t="s">
        <v>1593</v>
      </c>
      <c r="M573" s="32" t="s">
        <v>1594</v>
      </c>
      <c r="N573" s="29">
        <v>2013</v>
      </c>
      <c r="O573" s="29" t="s">
        <v>372</v>
      </c>
      <c r="P573" s="113">
        <v>186000</v>
      </c>
      <c r="Q573" s="113">
        <v>0</v>
      </c>
      <c r="R573" s="114">
        <v>186000</v>
      </c>
      <c r="S573" s="14" t="s">
        <v>1595</v>
      </c>
      <c r="AF573" s="40">
        <v>186000</v>
      </c>
      <c r="AG573" s="40"/>
      <c r="AI573" s="38">
        <v>42430</v>
      </c>
      <c r="AN573" s="14" t="s">
        <v>1036</v>
      </c>
    </row>
    <row r="574" spans="2:40" ht="15" hidden="1" x14ac:dyDescent="0.25">
      <c r="B574" s="28">
        <v>42431</v>
      </c>
      <c r="C574" s="29"/>
      <c r="D574" s="124">
        <v>627</v>
      </c>
      <c r="E574" s="124"/>
      <c r="F574" s="29">
        <v>1</v>
      </c>
      <c r="G574" s="29"/>
      <c r="H574" s="29"/>
      <c r="I574" s="29" t="s">
        <v>235</v>
      </c>
      <c r="J574" s="29" t="s">
        <v>288</v>
      </c>
      <c r="K574" s="30"/>
      <c r="L574" s="32" t="s">
        <v>1596</v>
      </c>
      <c r="M574" s="32" t="s">
        <v>323</v>
      </c>
      <c r="N574" s="29">
        <v>2016</v>
      </c>
      <c r="O574" s="29" t="s">
        <v>687</v>
      </c>
      <c r="P574" s="113">
        <v>142923.03</v>
      </c>
      <c r="Q574" s="113">
        <v>22867.684799999999</v>
      </c>
      <c r="R574" s="114">
        <v>165790.71479999999</v>
      </c>
      <c r="S574" s="14" t="s">
        <v>1597</v>
      </c>
      <c r="AF574" s="17">
        <v>165790.72</v>
      </c>
      <c r="AN574" s="14" t="s">
        <v>1134</v>
      </c>
    </row>
    <row r="575" spans="2:40" ht="15" hidden="1" x14ac:dyDescent="0.25">
      <c r="B575" s="28">
        <v>42431</v>
      </c>
      <c r="C575" s="29"/>
      <c r="D575" s="124">
        <v>642</v>
      </c>
      <c r="E575" s="124"/>
      <c r="F575" s="29">
        <v>1</v>
      </c>
      <c r="G575" s="29"/>
      <c r="H575" s="29"/>
      <c r="I575" s="29" t="s">
        <v>235</v>
      </c>
      <c r="J575" s="29" t="s">
        <v>288</v>
      </c>
      <c r="K575" s="30"/>
      <c r="L575" s="32" t="s">
        <v>1598</v>
      </c>
      <c r="M575" s="32" t="s">
        <v>238</v>
      </c>
      <c r="N575" s="29">
        <v>2016</v>
      </c>
      <c r="O575" s="29" t="s">
        <v>107</v>
      </c>
      <c r="P575" s="113">
        <v>227387.93</v>
      </c>
      <c r="Q575" s="113">
        <v>36382.068800000001</v>
      </c>
      <c r="R575" s="114">
        <v>263769.9988</v>
      </c>
      <c r="S575" s="14" t="s">
        <v>1599</v>
      </c>
      <c r="AF575" s="17">
        <v>263770</v>
      </c>
      <c r="AN575" s="14" t="s">
        <v>1134</v>
      </c>
    </row>
    <row r="576" spans="2:40" ht="15" hidden="1" x14ac:dyDescent="0.25">
      <c r="B576" s="28">
        <v>42431</v>
      </c>
      <c r="C576" s="29">
        <v>831</v>
      </c>
      <c r="D576" s="124"/>
      <c r="E576" s="124"/>
      <c r="F576" s="29">
        <v>1</v>
      </c>
      <c r="G576" s="29"/>
      <c r="H576" s="29"/>
      <c r="I576" s="29" t="s">
        <v>240</v>
      </c>
      <c r="J576" s="29" t="s">
        <v>236</v>
      </c>
      <c r="K576" s="30"/>
      <c r="L576" s="32" t="s">
        <v>1600</v>
      </c>
      <c r="M576" s="32" t="s">
        <v>284</v>
      </c>
      <c r="N576" s="29">
        <v>2016</v>
      </c>
      <c r="O576" s="29" t="s">
        <v>1601</v>
      </c>
      <c r="P576" s="113">
        <v>148189.66</v>
      </c>
      <c r="Q576" s="113">
        <v>23710.345600000001</v>
      </c>
      <c r="R576" s="114">
        <v>171900.0056</v>
      </c>
      <c r="S576" s="14" t="s">
        <v>1602</v>
      </c>
      <c r="T576" s="14">
        <v>3928438</v>
      </c>
      <c r="AF576" s="40">
        <v>171900</v>
      </c>
      <c r="AG576" s="40"/>
      <c r="AI576" s="38">
        <v>42430</v>
      </c>
      <c r="AN576" s="14" t="s">
        <v>1036</v>
      </c>
    </row>
    <row r="577" spans="2:40" ht="15" hidden="1" x14ac:dyDescent="0.25">
      <c r="B577" s="28">
        <v>42431</v>
      </c>
      <c r="C577" s="29">
        <v>795</v>
      </c>
      <c r="D577" s="124"/>
      <c r="E577" s="124"/>
      <c r="F577" s="29">
        <v>1</v>
      </c>
      <c r="G577" s="29"/>
      <c r="H577" s="29"/>
      <c r="I577" s="29" t="s">
        <v>240</v>
      </c>
      <c r="J577" s="29" t="s">
        <v>277</v>
      </c>
      <c r="K577" s="30"/>
      <c r="L577" s="32" t="s">
        <v>1603</v>
      </c>
      <c r="M577" s="32" t="s">
        <v>312</v>
      </c>
      <c r="N577" s="29">
        <v>2016</v>
      </c>
      <c r="O577" s="29" t="s">
        <v>1204</v>
      </c>
      <c r="P577" s="113">
        <v>161296.32000000001</v>
      </c>
      <c r="Q577" s="113">
        <v>25807.411199999999</v>
      </c>
      <c r="R577" s="114">
        <v>187103.73120000001</v>
      </c>
      <c r="S577" s="14" t="s">
        <v>1604</v>
      </c>
      <c r="T577" s="14">
        <v>3899921</v>
      </c>
      <c r="U577" s="18" t="s">
        <v>1605</v>
      </c>
      <c r="V577" s="17">
        <v>100803.56</v>
      </c>
      <c r="AF577" s="17">
        <v>90000</v>
      </c>
      <c r="AN577" s="14" t="s">
        <v>1134</v>
      </c>
    </row>
    <row r="578" spans="2:40" ht="15" hidden="1" x14ac:dyDescent="0.25">
      <c r="B578" s="28">
        <v>42432</v>
      </c>
      <c r="C578" s="29"/>
      <c r="D578" s="124">
        <v>444</v>
      </c>
      <c r="E578" s="124"/>
      <c r="F578" s="29">
        <v>1</v>
      </c>
      <c r="G578" s="29"/>
      <c r="H578" s="29"/>
      <c r="I578" s="29" t="s">
        <v>235</v>
      </c>
      <c r="J578" s="29" t="s">
        <v>288</v>
      </c>
      <c r="K578" s="30"/>
      <c r="L578" s="32" t="s">
        <v>1606</v>
      </c>
      <c r="M578" s="32" t="s">
        <v>265</v>
      </c>
      <c r="N578" s="29">
        <v>2016</v>
      </c>
      <c r="O578" s="29" t="s">
        <v>109</v>
      </c>
      <c r="P578" s="113">
        <v>206965</v>
      </c>
      <c r="Q578" s="113">
        <v>33114.400000000001</v>
      </c>
      <c r="R578" s="114">
        <v>240079.4</v>
      </c>
      <c r="S578" s="14" t="s">
        <v>1607</v>
      </c>
      <c r="T578" s="14">
        <v>3615032</v>
      </c>
      <c r="AF578" s="17">
        <v>204079.4</v>
      </c>
      <c r="AN578" s="14" t="s">
        <v>1134</v>
      </c>
    </row>
    <row r="579" spans="2:40" ht="15" hidden="1" x14ac:dyDescent="0.25">
      <c r="B579" s="28">
        <v>42432</v>
      </c>
      <c r="C579" s="29">
        <v>773</v>
      </c>
      <c r="D579" s="124"/>
      <c r="E579" s="124"/>
      <c r="F579" s="29">
        <v>1</v>
      </c>
      <c r="G579" s="29"/>
      <c r="H579" s="29"/>
      <c r="I579" s="29" t="s">
        <v>240</v>
      </c>
      <c r="J579" s="29" t="s">
        <v>277</v>
      </c>
      <c r="K579" s="30"/>
      <c r="L579" s="32" t="s">
        <v>1608</v>
      </c>
      <c r="M579" s="32" t="s">
        <v>318</v>
      </c>
      <c r="N579" s="29">
        <v>2016</v>
      </c>
      <c r="O579" s="29" t="s">
        <v>1609</v>
      </c>
      <c r="P579" s="113">
        <v>166915.51</v>
      </c>
      <c r="Q579" s="113">
        <v>26706.481599999999</v>
      </c>
      <c r="R579" s="114">
        <v>193621.99160000001</v>
      </c>
      <c r="S579" s="14" t="s">
        <v>1610</v>
      </c>
      <c r="T579" s="14">
        <v>3849832</v>
      </c>
      <c r="U579" s="18" t="s">
        <v>1611</v>
      </c>
      <c r="V579" s="17">
        <v>110125.56</v>
      </c>
      <c r="AF579" s="17">
        <v>83496.429999999993</v>
      </c>
      <c r="AN579" s="14" t="s">
        <v>1134</v>
      </c>
    </row>
    <row r="580" spans="2:40" ht="15" hidden="1" x14ac:dyDescent="0.25">
      <c r="B580" s="28">
        <v>42432</v>
      </c>
      <c r="C580" s="29"/>
      <c r="D580" s="124"/>
      <c r="E580" s="124">
        <v>141</v>
      </c>
      <c r="F580" s="29">
        <v>1</v>
      </c>
      <c r="G580" s="29"/>
      <c r="H580" s="29"/>
      <c r="I580" s="29" t="s">
        <v>240</v>
      </c>
      <c r="J580" s="29" t="s">
        <v>277</v>
      </c>
      <c r="K580" s="30"/>
      <c r="L580" s="32" t="s">
        <v>1612</v>
      </c>
      <c r="M580" s="32" t="s">
        <v>1613</v>
      </c>
      <c r="N580" s="29">
        <v>2012</v>
      </c>
      <c r="O580" s="29" t="s">
        <v>1614</v>
      </c>
      <c r="P580" s="113">
        <v>187931.03</v>
      </c>
      <c r="Q580" s="113">
        <v>2068.96</v>
      </c>
      <c r="R580" s="114">
        <v>189999.99</v>
      </c>
      <c r="S580" s="14" t="s">
        <v>1615</v>
      </c>
      <c r="U580" s="18" t="s">
        <v>1616</v>
      </c>
      <c r="V580" s="17">
        <v>129999.79</v>
      </c>
      <c r="AF580" s="17">
        <v>60000</v>
      </c>
      <c r="AN580" s="14" t="s">
        <v>1134</v>
      </c>
    </row>
    <row r="581" spans="2:40" ht="15" hidden="1" x14ac:dyDescent="0.25">
      <c r="B581" s="28">
        <v>42433</v>
      </c>
      <c r="C581" s="29">
        <v>806</v>
      </c>
      <c r="D581" s="124"/>
      <c r="E581" s="124"/>
      <c r="F581" s="29">
        <v>1</v>
      </c>
      <c r="G581" s="29"/>
      <c r="H581" s="29"/>
      <c r="I581" s="29" t="s">
        <v>240</v>
      </c>
      <c r="J581" s="29" t="s">
        <v>236</v>
      </c>
      <c r="K581" s="30"/>
      <c r="L581" s="32" t="s">
        <v>1617</v>
      </c>
      <c r="M581" s="32" t="s">
        <v>284</v>
      </c>
      <c r="N581" s="29">
        <v>2016</v>
      </c>
      <c r="O581" s="29" t="s">
        <v>1618</v>
      </c>
      <c r="P581" s="113">
        <v>148189.66</v>
      </c>
      <c r="Q581" s="113">
        <v>23710.345600000001</v>
      </c>
      <c r="R581" s="114">
        <v>171900.0056</v>
      </c>
      <c r="S581" s="14" t="s">
        <v>1619</v>
      </c>
      <c r="T581" s="14">
        <v>3911158</v>
      </c>
      <c r="AF581" s="17">
        <v>171900</v>
      </c>
      <c r="AN581" s="14" t="s">
        <v>1134</v>
      </c>
    </row>
    <row r="582" spans="2:40" ht="15" hidden="1" x14ac:dyDescent="0.25">
      <c r="B582" s="28">
        <v>42433</v>
      </c>
      <c r="C582" s="29"/>
      <c r="D582" s="124"/>
      <c r="E582" s="124">
        <v>205</v>
      </c>
      <c r="F582" s="29">
        <v>1</v>
      </c>
      <c r="G582" s="29"/>
      <c r="H582" s="29"/>
      <c r="I582" s="29" t="s">
        <v>240</v>
      </c>
      <c r="J582" s="29" t="s">
        <v>236</v>
      </c>
      <c r="K582" s="30"/>
      <c r="L582" s="32" t="s">
        <v>1620</v>
      </c>
      <c r="M582" s="32" t="s">
        <v>312</v>
      </c>
      <c r="N582" s="29">
        <v>2015</v>
      </c>
      <c r="O582" s="29" t="s">
        <v>1621</v>
      </c>
      <c r="P582" s="113">
        <v>133620.69</v>
      </c>
      <c r="Q582" s="113">
        <v>21379.310399999998</v>
      </c>
      <c r="R582" s="114">
        <v>155000.00039999999</v>
      </c>
      <c r="S582" s="14" t="s">
        <v>1622</v>
      </c>
      <c r="AF582" s="40">
        <v>155000</v>
      </c>
      <c r="AG582" s="40"/>
      <c r="AI582" s="38">
        <v>42430</v>
      </c>
      <c r="AN582" s="14" t="s">
        <v>1036</v>
      </c>
    </row>
    <row r="583" spans="2:40" ht="15" hidden="1" x14ac:dyDescent="0.25">
      <c r="B583" s="28">
        <v>42434</v>
      </c>
      <c r="C583" s="29">
        <v>817</v>
      </c>
      <c r="D583" s="124"/>
      <c r="E583" s="124"/>
      <c r="F583" s="29">
        <v>1</v>
      </c>
      <c r="G583" s="29"/>
      <c r="H583" s="29"/>
      <c r="I583" s="29" t="s">
        <v>240</v>
      </c>
      <c r="J583" s="29" t="s">
        <v>236</v>
      </c>
      <c r="K583" s="30"/>
      <c r="L583" s="32" t="s">
        <v>1623</v>
      </c>
      <c r="M583" s="32" t="s">
        <v>238</v>
      </c>
      <c r="N583" s="29">
        <v>2016</v>
      </c>
      <c r="O583" s="29" t="s">
        <v>1624</v>
      </c>
      <c r="P583" s="113">
        <v>204224.14</v>
      </c>
      <c r="Q583" s="113">
        <v>32675.862400000002</v>
      </c>
      <c r="R583" s="114">
        <v>236900.0024</v>
      </c>
      <c r="S583" s="14" t="s">
        <v>1625</v>
      </c>
      <c r="T583" s="14">
        <v>3914567</v>
      </c>
      <c r="AF583" s="40">
        <v>236900</v>
      </c>
      <c r="AG583" s="40"/>
      <c r="AI583" s="38">
        <v>42430</v>
      </c>
      <c r="AN583" s="14" t="s">
        <v>1036</v>
      </c>
    </row>
    <row r="584" spans="2:40" ht="15" hidden="1" x14ac:dyDescent="0.25">
      <c r="B584" s="28">
        <v>42434</v>
      </c>
      <c r="C584" s="29">
        <v>827</v>
      </c>
      <c r="D584" s="124"/>
      <c r="E584" s="124"/>
      <c r="F584" s="29">
        <v>1</v>
      </c>
      <c r="G584" s="29"/>
      <c r="H584" s="29"/>
      <c r="I584" s="29" t="s">
        <v>240</v>
      </c>
      <c r="J584" s="29" t="s">
        <v>236</v>
      </c>
      <c r="K584" s="30"/>
      <c r="L584" s="32" t="s">
        <v>1626</v>
      </c>
      <c r="M584" s="32" t="s">
        <v>1511</v>
      </c>
      <c r="N584" s="29">
        <v>2016</v>
      </c>
      <c r="O584" s="29" t="s">
        <v>1627</v>
      </c>
      <c r="P584" s="113">
        <v>146465.51999999999</v>
      </c>
      <c r="Q584" s="113">
        <v>23434.483199999999</v>
      </c>
      <c r="R584" s="114">
        <v>169900.00320000001</v>
      </c>
      <c r="S584" s="14" t="s">
        <v>1628</v>
      </c>
      <c r="T584" s="14">
        <v>3914568</v>
      </c>
      <c r="AF584" s="17">
        <v>169900</v>
      </c>
      <c r="AN584" s="14" t="s">
        <v>1134</v>
      </c>
    </row>
    <row r="585" spans="2:40" ht="15" hidden="1" x14ac:dyDescent="0.25">
      <c r="B585" s="28">
        <v>42434</v>
      </c>
      <c r="C585" s="29"/>
      <c r="D585" s="124">
        <v>843</v>
      </c>
      <c r="E585" s="124"/>
      <c r="F585" s="29">
        <v>1</v>
      </c>
      <c r="G585" s="29"/>
      <c r="H585" s="29"/>
      <c r="I585" s="29" t="s">
        <v>235</v>
      </c>
      <c r="J585" s="29" t="s">
        <v>288</v>
      </c>
      <c r="K585" s="30"/>
      <c r="L585" s="32" t="s">
        <v>1629</v>
      </c>
      <c r="M585" s="32" t="s">
        <v>265</v>
      </c>
      <c r="N585" s="29">
        <v>2016</v>
      </c>
      <c r="O585" s="29" t="s">
        <v>1111</v>
      </c>
      <c r="P585" s="113">
        <v>229293.88</v>
      </c>
      <c r="Q585" s="113">
        <v>36687.020799999998</v>
      </c>
      <c r="R585" s="114">
        <v>265980.9008</v>
      </c>
      <c r="S585" s="14" t="s">
        <v>1630</v>
      </c>
      <c r="T585" s="14">
        <v>3931263</v>
      </c>
      <c r="AF585" s="17">
        <v>265980.90000000002</v>
      </c>
      <c r="AN585" s="14" t="s">
        <v>1134</v>
      </c>
    </row>
    <row r="586" spans="2:40" ht="15" hidden="1" x14ac:dyDescent="0.25">
      <c r="B586" s="28">
        <v>42434</v>
      </c>
      <c r="C586" s="29"/>
      <c r="D586" s="124"/>
      <c r="E586" s="124">
        <v>197</v>
      </c>
      <c r="F586" s="29">
        <v>1</v>
      </c>
      <c r="G586" s="29"/>
      <c r="H586" s="29"/>
      <c r="I586" s="29" t="s">
        <v>240</v>
      </c>
      <c r="J586" s="29" t="s">
        <v>236</v>
      </c>
      <c r="K586" s="30"/>
      <c r="L586" s="32" t="s">
        <v>1631</v>
      </c>
      <c r="M586" s="32" t="s">
        <v>870</v>
      </c>
      <c r="N586" s="29">
        <v>2015</v>
      </c>
      <c r="O586" s="29" t="s">
        <v>1632</v>
      </c>
      <c r="P586" s="113">
        <v>152586.21</v>
      </c>
      <c r="Q586" s="113">
        <v>24413.793600000001</v>
      </c>
      <c r="R586" s="114">
        <v>177000.0036</v>
      </c>
      <c r="S586" s="14" t="s">
        <v>1633</v>
      </c>
      <c r="AF586" s="40">
        <v>177000</v>
      </c>
      <c r="AG586" s="40"/>
      <c r="AI586" s="38">
        <v>42430</v>
      </c>
      <c r="AN586" s="14" t="s">
        <v>1036</v>
      </c>
    </row>
    <row r="587" spans="2:40" ht="15" hidden="1" x14ac:dyDescent="0.25">
      <c r="B587" s="28">
        <v>42437</v>
      </c>
      <c r="C587" s="29">
        <v>838</v>
      </c>
      <c r="D587" s="124"/>
      <c r="E587" s="124"/>
      <c r="F587" s="29">
        <v>1</v>
      </c>
      <c r="G587" s="29"/>
      <c r="H587" s="29"/>
      <c r="I587" s="29" t="s">
        <v>240</v>
      </c>
      <c r="J587" s="29" t="s">
        <v>277</v>
      </c>
      <c r="K587" s="30"/>
      <c r="L587" s="32" t="s">
        <v>1634</v>
      </c>
      <c r="M587" s="32" t="s">
        <v>238</v>
      </c>
      <c r="N587" s="29">
        <v>2016</v>
      </c>
      <c r="O587" s="29" t="s">
        <v>1635</v>
      </c>
      <c r="P587" s="113">
        <v>215430.97</v>
      </c>
      <c r="Q587" s="113">
        <v>34468.955199999997</v>
      </c>
      <c r="R587" s="114">
        <v>249899.9252</v>
      </c>
      <c r="S587" s="14" t="s">
        <v>1636</v>
      </c>
      <c r="T587" s="14">
        <v>3921458</v>
      </c>
      <c r="U587" s="18" t="s">
        <v>1637</v>
      </c>
      <c r="V587" s="17">
        <v>199904.66</v>
      </c>
      <c r="AF587" s="17">
        <v>53695.27</v>
      </c>
      <c r="AN587" s="14" t="s">
        <v>1134</v>
      </c>
    </row>
    <row r="588" spans="2:40" ht="15" hidden="1" x14ac:dyDescent="0.25">
      <c r="B588" s="28">
        <v>42437</v>
      </c>
      <c r="C588" s="29"/>
      <c r="D588" s="124"/>
      <c r="E588" s="124">
        <v>200</v>
      </c>
      <c r="F588" s="29">
        <v>1</v>
      </c>
      <c r="G588" s="29"/>
      <c r="H588" s="29"/>
      <c r="I588" s="29" t="s">
        <v>240</v>
      </c>
      <c r="J588" s="29" t="s">
        <v>236</v>
      </c>
      <c r="K588" s="30"/>
      <c r="L588" s="32" t="s">
        <v>1638</v>
      </c>
      <c r="M588" s="32" t="s">
        <v>284</v>
      </c>
      <c r="N588" s="29">
        <v>2014</v>
      </c>
      <c r="O588" s="29" t="s">
        <v>1639</v>
      </c>
      <c r="P588" s="113">
        <v>145689.66</v>
      </c>
      <c r="Q588" s="113">
        <v>23310.345600000001</v>
      </c>
      <c r="R588" s="114">
        <v>169000.0056</v>
      </c>
      <c r="S588" s="14" t="s">
        <v>1640</v>
      </c>
      <c r="AF588" s="40">
        <v>169000</v>
      </c>
      <c r="AG588" s="40"/>
      <c r="AI588" s="38">
        <v>42430</v>
      </c>
      <c r="AN588" s="14" t="s">
        <v>1036</v>
      </c>
    </row>
    <row r="589" spans="2:40" ht="15" hidden="1" x14ac:dyDescent="0.25">
      <c r="B589" s="28">
        <v>42437</v>
      </c>
      <c r="C589" s="29"/>
      <c r="D589" s="124"/>
      <c r="E589" s="124">
        <v>207</v>
      </c>
      <c r="F589" s="29">
        <v>1</v>
      </c>
      <c r="G589" s="29"/>
      <c r="H589" s="29"/>
      <c r="I589" s="29" t="s">
        <v>240</v>
      </c>
      <c r="J589" s="29" t="s">
        <v>236</v>
      </c>
      <c r="K589" s="30"/>
      <c r="L589" s="32" t="s">
        <v>1641</v>
      </c>
      <c r="M589" s="32" t="s">
        <v>318</v>
      </c>
      <c r="N589" s="29">
        <v>2012</v>
      </c>
      <c r="O589" s="29" t="s">
        <v>1642</v>
      </c>
      <c r="P589" s="113">
        <v>88793.1</v>
      </c>
      <c r="Q589" s="113">
        <v>14206.896000000001</v>
      </c>
      <c r="R589" s="114">
        <v>102999.996</v>
      </c>
      <c r="S589" s="14" t="s">
        <v>1643</v>
      </c>
      <c r="AF589" s="17">
        <v>103000</v>
      </c>
      <c r="AN589" s="14" t="s">
        <v>1134</v>
      </c>
    </row>
    <row r="590" spans="2:40" ht="15" hidden="1" x14ac:dyDescent="0.25">
      <c r="B590" s="28">
        <v>42438</v>
      </c>
      <c r="C590" s="29">
        <v>865</v>
      </c>
      <c r="D590" s="124"/>
      <c r="E590" s="124"/>
      <c r="F590" s="29">
        <v>1</v>
      </c>
      <c r="G590" s="29"/>
      <c r="H590" s="29"/>
      <c r="I590" s="29" t="s">
        <v>240</v>
      </c>
      <c r="J590" s="29" t="s">
        <v>277</v>
      </c>
      <c r="K590" s="30"/>
      <c r="L590" s="32" t="s">
        <v>1644</v>
      </c>
      <c r="M590" s="32" t="s">
        <v>238</v>
      </c>
      <c r="N590" s="29">
        <v>2016</v>
      </c>
      <c r="O590" s="29" t="s">
        <v>1645</v>
      </c>
      <c r="P590" s="113">
        <v>275776.8</v>
      </c>
      <c r="Q590" s="113">
        <v>44124.288</v>
      </c>
      <c r="R590" s="114">
        <v>319901.08799999999</v>
      </c>
      <c r="S590" s="14" t="s">
        <v>1646</v>
      </c>
      <c r="T590" s="14">
        <v>3953080</v>
      </c>
      <c r="U590" s="18" t="s">
        <v>1647</v>
      </c>
      <c r="V590" s="17">
        <v>123601.07</v>
      </c>
      <c r="AF590" s="17">
        <v>200000</v>
      </c>
      <c r="AN590" s="14" t="s">
        <v>1134</v>
      </c>
    </row>
    <row r="591" spans="2:40" ht="15" hidden="1" x14ac:dyDescent="0.25">
      <c r="B591" s="28">
        <v>42439</v>
      </c>
      <c r="C591" s="29">
        <v>819</v>
      </c>
      <c r="D591" s="124"/>
      <c r="E591" s="124"/>
      <c r="F591" s="29">
        <v>1</v>
      </c>
      <c r="G591" s="29"/>
      <c r="H591" s="29"/>
      <c r="I591" s="29" t="s">
        <v>240</v>
      </c>
      <c r="J591" s="29" t="s">
        <v>236</v>
      </c>
      <c r="K591" s="30"/>
      <c r="L591" s="32" t="s">
        <v>1648</v>
      </c>
      <c r="M591" s="32" t="s">
        <v>238</v>
      </c>
      <c r="N591" s="29">
        <v>2016</v>
      </c>
      <c r="O591" s="29" t="s">
        <v>1649</v>
      </c>
      <c r="P591" s="113">
        <v>204225</v>
      </c>
      <c r="Q591" s="113">
        <v>32676</v>
      </c>
      <c r="R591" s="114">
        <v>236901</v>
      </c>
      <c r="S591" s="14" t="s">
        <v>1650</v>
      </c>
      <c r="T591" s="14">
        <v>3917743</v>
      </c>
      <c r="AF591" s="17">
        <v>236901</v>
      </c>
      <c r="AN591" s="14" t="s">
        <v>1134</v>
      </c>
    </row>
    <row r="592" spans="2:40" ht="15" hidden="1" x14ac:dyDescent="0.25">
      <c r="B592" s="28">
        <v>42439</v>
      </c>
      <c r="C592" s="29">
        <v>847</v>
      </c>
      <c r="D592" s="124"/>
      <c r="E592" s="124"/>
      <c r="F592" s="29">
        <v>1</v>
      </c>
      <c r="G592" s="29"/>
      <c r="H592" s="29"/>
      <c r="I592" s="29" t="s">
        <v>235</v>
      </c>
      <c r="J592" s="29" t="s">
        <v>1651</v>
      </c>
      <c r="K592" s="30"/>
      <c r="L592" s="32" t="s">
        <v>1652</v>
      </c>
      <c r="M592" s="32" t="s">
        <v>284</v>
      </c>
      <c r="N592" s="29">
        <v>2016</v>
      </c>
      <c r="O592" s="29" t="s">
        <v>1653</v>
      </c>
      <c r="P592" s="113">
        <v>174482.76</v>
      </c>
      <c r="Q592" s="113">
        <v>27917.241600000001</v>
      </c>
      <c r="R592" s="114">
        <v>202400.00159999999</v>
      </c>
      <c r="S592" s="14" t="s">
        <v>1654</v>
      </c>
      <c r="T592" s="14">
        <v>3937997</v>
      </c>
      <c r="V592" s="17">
        <v>178873.48</v>
      </c>
      <c r="AN592" s="14" t="s">
        <v>1134</v>
      </c>
    </row>
    <row r="593" spans="2:40" ht="15" hidden="1" x14ac:dyDescent="0.25">
      <c r="B593" s="28">
        <v>42439</v>
      </c>
      <c r="C593" s="29">
        <v>846</v>
      </c>
      <c r="D593" s="124"/>
      <c r="E593" s="124"/>
      <c r="F593" s="29">
        <v>1</v>
      </c>
      <c r="G593" s="29"/>
      <c r="H593" s="29"/>
      <c r="I593" s="29" t="s">
        <v>235</v>
      </c>
      <c r="J593" s="29" t="s">
        <v>1651</v>
      </c>
      <c r="K593" s="30"/>
      <c r="L593" s="32" t="s">
        <v>1655</v>
      </c>
      <c r="M593" s="32" t="s">
        <v>284</v>
      </c>
      <c r="N593" s="29">
        <v>2016</v>
      </c>
      <c r="O593" s="29" t="s">
        <v>1653</v>
      </c>
      <c r="P593" s="113">
        <v>174482.76</v>
      </c>
      <c r="Q593" s="113">
        <v>27917.241600000001</v>
      </c>
      <c r="R593" s="114">
        <v>202400.00159999999</v>
      </c>
      <c r="S593" s="14" t="s">
        <v>1656</v>
      </c>
      <c r="T593" s="14">
        <v>3937998</v>
      </c>
      <c r="V593" s="17">
        <v>178873.48</v>
      </c>
      <c r="AN593" s="14" t="s">
        <v>1134</v>
      </c>
    </row>
    <row r="594" spans="2:40" ht="15" hidden="1" x14ac:dyDescent="0.25">
      <c r="B594" s="28">
        <v>42439</v>
      </c>
      <c r="C594" s="29"/>
      <c r="D594" s="124">
        <v>588</v>
      </c>
      <c r="E594" s="124"/>
      <c r="F594" s="29">
        <v>1</v>
      </c>
      <c r="G594" s="29"/>
      <c r="H594" s="29"/>
      <c r="I594" s="29" t="s">
        <v>235</v>
      </c>
      <c r="J594" s="29" t="s">
        <v>288</v>
      </c>
      <c r="K594" s="30"/>
      <c r="L594" s="32" t="s">
        <v>1657</v>
      </c>
      <c r="M594" s="32" t="s">
        <v>238</v>
      </c>
      <c r="N594" s="29">
        <v>2016</v>
      </c>
      <c r="O594" s="29" t="s">
        <v>543</v>
      </c>
      <c r="P594" s="113">
        <v>227389.15</v>
      </c>
      <c r="Q594" s="113">
        <v>36382.264000000003</v>
      </c>
      <c r="R594" s="114">
        <v>263771.41399999999</v>
      </c>
      <c r="S594" s="14" t="s">
        <v>1658</v>
      </c>
      <c r="T594" s="14">
        <v>3698951</v>
      </c>
      <c r="AF594" s="17">
        <v>263771.40999999997</v>
      </c>
      <c r="AN594" s="14" t="s">
        <v>1134</v>
      </c>
    </row>
    <row r="595" spans="2:40" ht="15" hidden="1" x14ac:dyDescent="0.25">
      <c r="B595" s="28">
        <v>42439</v>
      </c>
      <c r="C595" s="29"/>
      <c r="D595" s="124"/>
      <c r="E595" s="124">
        <v>190</v>
      </c>
      <c r="F595" s="29">
        <v>1</v>
      </c>
      <c r="G595" s="29"/>
      <c r="H595" s="29"/>
      <c r="I595" s="29" t="s">
        <v>240</v>
      </c>
      <c r="J595" s="29" t="s">
        <v>277</v>
      </c>
      <c r="K595" s="30"/>
      <c r="L595" s="32" t="s">
        <v>1659</v>
      </c>
      <c r="M595" s="32" t="s">
        <v>238</v>
      </c>
      <c r="N595" s="29">
        <v>2013</v>
      </c>
      <c r="O595" s="29" t="s">
        <v>1660</v>
      </c>
      <c r="P595" s="113">
        <v>98275.86</v>
      </c>
      <c r="Q595" s="113">
        <v>15724.1376</v>
      </c>
      <c r="R595" s="114">
        <v>113999.9976</v>
      </c>
      <c r="S595" s="14" t="s">
        <v>1661</v>
      </c>
      <c r="U595" s="18" t="s">
        <v>1662</v>
      </c>
      <c r="V595" s="17">
        <v>82833.48</v>
      </c>
      <c r="AF595" s="17">
        <v>31166.52</v>
      </c>
      <c r="AN595" s="14" t="s">
        <v>1134</v>
      </c>
    </row>
    <row r="596" spans="2:40" ht="15" hidden="1" x14ac:dyDescent="0.25">
      <c r="B596" s="28">
        <v>42440</v>
      </c>
      <c r="C596" s="29">
        <v>844</v>
      </c>
      <c r="D596" s="124"/>
      <c r="E596" s="124"/>
      <c r="F596" s="29">
        <v>1</v>
      </c>
      <c r="G596" s="29"/>
      <c r="H596" s="29" t="s">
        <v>1663</v>
      </c>
      <c r="I596" s="29" t="s">
        <v>240</v>
      </c>
      <c r="J596" s="29" t="s">
        <v>277</v>
      </c>
      <c r="K596" s="30"/>
      <c r="L596" s="32" t="s">
        <v>1664</v>
      </c>
      <c r="M596" s="32" t="s">
        <v>238</v>
      </c>
      <c r="N596" s="29">
        <v>2016</v>
      </c>
      <c r="O596" s="29" t="s">
        <v>1665</v>
      </c>
      <c r="P596" s="113">
        <v>232672.41</v>
      </c>
      <c r="Q596" s="113">
        <v>37227.585599999999</v>
      </c>
      <c r="R596" s="114">
        <v>269899.99560000002</v>
      </c>
      <c r="S596" s="14" t="s">
        <v>1666</v>
      </c>
      <c r="T596" s="14">
        <v>3931266</v>
      </c>
      <c r="V596" s="17">
        <v>150223.81</v>
      </c>
      <c r="AF596" s="17">
        <v>3376.1</v>
      </c>
      <c r="AN596" s="14" t="s">
        <v>1134</v>
      </c>
    </row>
    <row r="597" spans="2:40" ht="15" hidden="1" x14ac:dyDescent="0.25">
      <c r="B597" s="28">
        <v>42440</v>
      </c>
      <c r="C597" s="29">
        <v>729</v>
      </c>
      <c r="D597" s="124"/>
      <c r="E597" s="124"/>
      <c r="F597" s="29">
        <v>1</v>
      </c>
      <c r="G597" s="29"/>
      <c r="H597" s="29"/>
      <c r="I597" s="29" t="s">
        <v>240</v>
      </c>
      <c r="J597" s="29" t="s">
        <v>277</v>
      </c>
      <c r="K597" s="30"/>
      <c r="L597" s="32" t="s">
        <v>1667</v>
      </c>
      <c r="M597" s="32" t="s">
        <v>359</v>
      </c>
      <c r="N597" s="29">
        <v>2016</v>
      </c>
      <c r="O597" s="29" t="s">
        <v>1668</v>
      </c>
      <c r="P597" s="113">
        <v>128362</v>
      </c>
      <c r="Q597" s="113">
        <v>20537.919999999998</v>
      </c>
      <c r="R597" s="114">
        <v>148899.92000000001</v>
      </c>
      <c r="S597" s="14" t="s">
        <v>1669</v>
      </c>
      <c r="T597" s="14">
        <v>3815757</v>
      </c>
      <c r="U597" s="18" t="s">
        <v>1670</v>
      </c>
      <c r="V597" s="17">
        <v>93999.5</v>
      </c>
      <c r="AF597" s="17">
        <v>58000</v>
      </c>
      <c r="AN597" s="14" t="s">
        <v>1134</v>
      </c>
    </row>
    <row r="598" spans="2:40" ht="15" hidden="1" x14ac:dyDescent="0.25">
      <c r="B598" s="28">
        <v>42440</v>
      </c>
      <c r="C598" s="29">
        <v>768</v>
      </c>
      <c r="D598" s="124"/>
      <c r="E598" s="124"/>
      <c r="F598" s="29">
        <v>1</v>
      </c>
      <c r="G598" s="29"/>
      <c r="H598" s="29"/>
      <c r="I598" s="29" t="s">
        <v>240</v>
      </c>
      <c r="J598" s="29" t="s">
        <v>1651</v>
      </c>
      <c r="K598" s="30"/>
      <c r="L598" s="32" t="s">
        <v>1671</v>
      </c>
      <c r="M598" s="32" t="s">
        <v>284</v>
      </c>
      <c r="N598" s="29">
        <v>2016</v>
      </c>
      <c r="O598" s="29" t="s">
        <v>1672</v>
      </c>
      <c r="P598" s="113">
        <v>216293.1</v>
      </c>
      <c r="Q598" s="113">
        <v>34606.896000000001</v>
      </c>
      <c r="R598" s="114">
        <v>250899.99600000001</v>
      </c>
      <c r="S598" s="14" t="s">
        <v>1673</v>
      </c>
      <c r="T598" s="14">
        <v>3815738</v>
      </c>
      <c r="V598" s="17">
        <v>222186.1</v>
      </c>
      <c r="AF598" s="17">
        <v>9400</v>
      </c>
      <c r="AN598" s="14" t="s">
        <v>1134</v>
      </c>
    </row>
    <row r="599" spans="2:40" ht="15" hidden="1" x14ac:dyDescent="0.25">
      <c r="B599" s="28">
        <v>42440</v>
      </c>
      <c r="C599" s="29"/>
      <c r="D599" s="124"/>
      <c r="E599" s="124">
        <v>201</v>
      </c>
      <c r="F599" s="29">
        <v>1</v>
      </c>
      <c r="G599" s="29"/>
      <c r="H599" s="29"/>
      <c r="I599" s="29" t="s">
        <v>240</v>
      </c>
      <c r="J599" s="29" t="s">
        <v>277</v>
      </c>
      <c r="K599" s="30"/>
      <c r="L599" s="32" t="s">
        <v>1674</v>
      </c>
      <c r="M599" s="32" t="s">
        <v>284</v>
      </c>
      <c r="N599" s="29">
        <v>2015</v>
      </c>
      <c r="O599" s="29" t="s">
        <v>1675</v>
      </c>
      <c r="P599" s="113">
        <v>133620.69</v>
      </c>
      <c r="Q599" s="113">
        <v>21379.310399999998</v>
      </c>
      <c r="R599" s="114">
        <v>155000.00039999999</v>
      </c>
      <c r="S599" s="14" t="s">
        <v>1676</v>
      </c>
      <c r="U599" s="18" t="s">
        <v>1677</v>
      </c>
      <c r="V599" s="17">
        <v>115500.32</v>
      </c>
      <c r="AF599" s="17">
        <v>39500</v>
      </c>
      <c r="AN599" s="14" t="s">
        <v>1134</v>
      </c>
    </row>
    <row r="600" spans="2:40" ht="15" hidden="1" x14ac:dyDescent="0.25">
      <c r="B600" s="28">
        <v>42441</v>
      </c>
      <c r="C600" s="29">
        <v>884</v>
      </c>
      <c r="D600" s="124"/>
      <c r="E600" s="124"/>
      <c r="F600" s="29">
        <v>1</v>
      </c>
      <c r="G600" s="29"/>
      <c r="H600" s="29"/>
      <c r="I600" s="29" t="s">
        <v>240</v>
      </c>
      <c r="J600" s="29" t="s">
        <v>277</v>
      </c>
      <c r="K600" s="30"/>
      <c r="L600" s="32" t="s">
        <v>1678</v>
      </c>
      <c r="M600" s="32" t="s">
        <v>238</v>
      </c>
      <c r="N600" s="29">
        <v>2016</v>
      </c>
      <c r="O600" s="29" t="s">
        <v>1679</v>
      </c>
      <c r="P600" s="113">
        <v>204225</v>
      </c>
      <c r="Q600" s="113">
        <v>32676</v>
      </c>
      <c r="R600" s="114">
        <v>236901</v>
      </c>
      <c r="S600" s="14" t="s">
        <v>1680</v>
      </c>
      <c r="T600" s="14">
        <v>3962981</v>
      </c>
      <c r="U600" s="18" t="s">
        <v>1681</v>
      </c>
      <c r="V600" s="17">
        <v>120123.88</v>
      </c>
      <c r="AF600" s="17">
        <v>120477.13</v>
      </c>
      <c r="AN600" s="14" t="s">
        <v>1134</v>
      </c>
    </row>
    <row r="601" spans="2:40" ht="15" hidden="1" x14ac:dyDescent="0.25">
      <c r="B601" s="28">
        <v>42441</v>
      </c>
      <c r="C601" s="29">
        <v>625</v>
      </c>
      <c r="D601" s="124"/>
      <c r="E601" s="124"/>
      <c r="F601" s="29">
        <v>1</v>
      </c>
      <c r="G601" s="29"/>
      <c r="H601" s="29"/>
      <c r="I601" s="29" t="s">
        <v>240</v>
      </c>
      <c r="J601" s="29" t="s">
        <v>277</v>
      </c>
      <c r="K601" s="30"/>
      <c r="L601" s="32" t="s">
        <v>1682</v>
      </c>
      <c r="M601" s="32" t="s">
        <v>238</v>
      </c>
      <c r="N601" s="29">
        <v>2016</v>
      </c>
      <c r="O601" s="29" t="s">
        <v>1683</v>
      </c>
      <c r="P601" s="113">
        <v>228361.43</v>
      </c>
      <c r="Q601" s="113">
        <v>36537.828800000003</v>
      </c>
      <c r="R601" s="114">
        <v>264899.25880000001</v>
      </c>
      <c r="S601" s="14" t="s">
        <v>1684</v>
      </c>
      <c r="T601" s="14">
        <v>3733372</v>
      </c>
      <c r="U601" s="18" t="s">
        <v>1685</v>
      </c>
      <c r="V601" s="17">
        <v>216673.88</v>
      </c>
      <c r="AF601" s="17">
        <v>59125.52</v>
      </c>
      <c r="AN601" s="14" t="s">
        <v>1134</v>
      </c>
    </row>
    <row r="602" spans="2:40" ht="15" hidden="1" x14ac:dyDescent="0.25">
      <c r="B602" s="28">
        <v>42441</v>
      </c>
      <c r="C602" s="29">
        <v>892</v>
      </c>
      <c r="D602" s="124"/>
      <c r="E602" s="124"/>
      <c r="F602" s="29">
        <v>1</v>
      </c>
      <c r="G602" s="29"/>
      <c r="H602" s="29"/>
      <c r="I602" s="29" t="s">
        <v>240</v>
      </c>
      <c r="J602" s="29" t="s">
        <v>341</v>
      </c>
      <c r="K602" s="30"/>
      <c r="L602" s="32" t="s">
        <v>1686</v>
      </c>
      <c r="M602" s="32" t="s">
        <v>304</v>
      </c>
      <c r="N602" s="29">
        <v>2016</v>
      </c>
      <c r="O602" s="29" t="s">
        <v>1687</v>
      </c>
      <c r="P602" s="113">
        <v>271465.24</v>
      </c>
      <c r="Q602" s="113">
        <v>43434.438399999999</v>
      </c>
      <c r="R602" s="114">
        <v>314899.67839999998</v>
      </c>
      <c r="S602" s="14" t="s">
        <v>1688</v>
      </c>
      <c r="T602" s="14">
        <v>3972314</v>
      </c>
      <c r="U602" s="18" t="s">
        <v>1689</v>
      </c>
      <c r="V602" s="17">
        <v>145137.79</v>
      </c>
      <c r="AF602" s="40">
        <v>169761.88</v>
      </c>
      <c r="AG602" s="40"/>
      <c r="AI602" s="38">
        <v>42430</v>
      </c>
      <c r="AN602" s="14" t="s">
        <v>1036</v>
      </c>
    </row>
    <row r="603" spans="2:40" ht="15" hidden="1" x14ac:dyDescent="0.25">
      <c r="B603" s="28">
        <v>42441</v>
      </c>
      <c r="C603" s="29"/>
      <c r="D603" s="124">
        <v>745</v>
      </c>
      <c r="E603" s="124"/>
      <c r="F603" s="29">
        <v>1</v>
      </c>
      <c r="G603" s="29"/>
      <c r="H603" s="29"/>
      <c r="I603" s="29" t="s">
        <v>235</v>
      </c>
      <c r="J603" s="29" t="s">
        <v>288</v>
      </c>
      <c r="K603" s="30"/>
      <c r="L603" s="32" t="s">
        <v>1690</v>
      </c>
      <c r="M603" s="32" t="s">
        <v>359</v>
      </c>
      <c r="N603" s="29">
        <v>2016</v>
      </c>
      <c r="O603" s="29" t="s">
        <v>684</v>
      </c>
      <c r="P603" s="113">
        <v>125155.17</v>
      </c>
      <c r="Q603" s="113">
        <v>20024.8272</v>
      </c>
      <c r="R603" s="114">
        <v>145179.99720000001</v>
      </c>
      <c r="S603" s="14" t="s">
        <v>1691</v>
      </c>
      <c r="AF603" s="17">
        <v>145180</v>
      </c>
      <c r="AH603" s="41"/>
      <c r="AN603" s="14" t="s">
        <v>1134</v>
      </c>
    </row>
    <row r="604" spans="2:40" ht="15" hidden="1" x14ac:dyDescent="0.25">
      <c r="B604" s="28">
        <v>42441</v>
      </c>
      <c r="C604" s="29"/>
      <c r="D604" s="124"/>
      <c r="E604" s="124">
        <v>204</v>
      </c>
      <c r="F604" s="29">
        <v>1</v>
      </c>
      <c r="G604" s="29"/>
      <c r="H604" s="29"/>
      <c r="I604" s="29" t="s">
        <v>235</v>
      </c>
      <c r="J604" s="29" t="s">
        <v>277</v>
      </c>
      <c r="K604" s="30"/>
      <c r="L604" s="32" t="s">
        <v>1692</v>
      </c>
      <c r="M604" s="32" t="s">
        <v>388</v>
      </c>
      <c r="N604" s="29">
        <v>2013</v>
      </c>
      <c r="O604" s="29" t="s">
        <v>1693</v>
      </c>
      <c r="P604" s="113">
        <v>137931.03</v>
      </c>
      <c r="Q604" s="113">
        <v>22068.964800000002</v>
      </c>
      <c r="R604" s="114">
        <v>159999.99479999999</v>
      </c>
      <c r="S604" s="14" t="s">
        <v>1694</v>
      </c>
      <c r="U604" s="18" t="s">
        <v>1695</v>
      </c>
      <c r="V604" s="17">
        <v>104559.76</v>
      </c>
      <c r="AF604" s="17">
        <v>55440.24</v>
      </c>
      <c r="AN604" s="14" t="s">
        <v>1134</v>
      </c>
    </row>
    <row r="605" spans="2:40" ht="15" hidden="1" x14ac:dyDescent="0.25">
      <c r="B605" s="28">
        <v>42443</v>
      </c>
      <c r="C605" s="29">
        <v>820</v>
      </c>
      <c r="D605" s="124"/>
      <c r="E605" s="124"/>
      <c r="F605" s="29">
        <v>1</v>
      </c>
      <c r="G605" s="29"/>
      <c r="H605" s="29"/>
      <c r="I605" s="29" t="s">
        <v>240</v>
      </c>
      <c r="J605" s="29" t="s">
        <v>341</v>
      </c>
      <c r="K605" s="30"/>
      <c r="L605" s="32" t="s">
        <v>1696</v>
      </c>
      <c r="M605" s="32" t="s">
        <v>238</v>
      </c>
      <c r="N605" s="29">
        <v>2016</v>
      </c>
      <c r="O605" s="29" t="s">
        <v>1697</v>
      </c>
      <c r="P605" s="113">
        <v>204225</v>
      </c>
      <c r="Q605" s="113">
        <v>32676</v>
      </c>
      <c r="R605" s="114">
        <v>236901</v>
      </c>
      <c r="S605" s="14" t="s">
        <v>1698</v>
      </c>
      <c r="T605" s="14">
        <v>3917744</v>
      </c>
      <c r="U605" s="18" t="s">
        <v>1699</v>
      </c>
      <c r="V605" s="17">
        <v>149253.88</v>
      </c>
      <c r="AF605" s="17">
        <v>91347.13</v>
      </c>
      <c r="AN605" s="14" t="s">
        <v>1134</v>
      </c>
    </row>
    <row r="606" spans="2:40" ht="15" hidden="1" x14ac:dyDescent="0.25">
      <c r="B606" s="28">
        <v>42444</v>
      </c>
      <c r="C606" s="29">
        <v>874</v>
      </c>
      <c r="D606" s="124"/>
      <c r="E606" s="124"/>
      <c r="F606" s="29">
        <v>1</v>
      </c>
      <c r="G606" s="29"/>
      <c r="H606" s="29"/>
      <c r="I606" s="29" t="s">
        <v>240</v>
      </c>
      <c r="J606" s="29" t="s">
        <v>236</v>
      </c>
      <c r="K606" s="30"/>
      <c r="L606" s="32" t="s">
        <v>1700</v>
      </c>
      <c r="M606" s="32" t="s">
        <v>309</v>
      </c>
      <c r="N606" s="29">
        <v>2016</v>
      </c>
      <c r="O606" s="29" t="s">
        <v>1701</v>
      </c>
      <c r="P606" s="113">
        <v>285544.65999999997</v>
      </c>
      <c r="Q606" s="113">
        <v>45687.145600000003</v>
      </c>
      <c r="R606" s="114">
        <v>331231.80560000002</v>
      </c>
      <c r="S606" s="14" t="s">
        <v>1702</v>
      </c>
      <c r="T606" s="14">
        <v>3966081</v>
      </c>
      <c r="AF606" s="17">
        <v>331231.8</v>
      </c>
      <c r="AN606" s="14" t="s">
        <v>1134</v>
      </c>
    </row>
    <row r="607" spans="2:40" ht="15" hidden="1" x14ac:dyDescent="0.25">
      <c r="B607" s="28">
        <v>42444</v>
      </c>
      <c r="C607" s="29">
        <v>733</v>
      </c>
      <c r="D607" s="124"/>
      <c r="E607" s="124"/>
      <c r="F607" s="29">
        <v>1</v>
      </c>
      <c r="G607" s="29"/>
      <c r="H607" s="29"/>
      <c r="I607" s="29" t="s">
        <v>240</v>
      </c>
      <c r="J607" s="29" t="s">
        <v>341</v>
      </c>
      <c r="K607" s="30"/>
      <c r="L607" s="32" t="s">
        <v>1703</v>
      </c>
      <c r="M607" s="32" t="s">
        <v>238</v>
      </c>
      <c r="N607" s="29">
        <v>2016</v>
      </c>
      <c r="O607" s="29" t="s">
        <v>1704</v>
      </c>
      <c r="P607" s="113">
        <v>235689.67</v>
      </c>
      <c r="Q607" s="113">
        <v>37710.347199999997</v>
      </c>
      <c r="R607" s="114">
        <v>273400.0172</v>
      </c>
      <c r="S607" s="14" t="s">
        <v>1705</v>
      </c>
      <c r="T607" s="14">
        <v>3815750</v>
      </c>
      <c r="U607" s="18" t="s">
        <v>1706</v>
      </c>
      <c r="V607" s="17">
        <v>179300.03</v>
      </c>
      <c r="AF607" s="40">
        <v>105000</v>
      </c>
      <c r="AG607" s="40"/>
      <c r="AI607" s="38">
        <v>42430</v>
      </c>
      <c r="AN607" s="14" t="s">
        <v>1036</v>
      </c>
    </row>
    <row r="608" spans="2:40" ht="15" hidden="1" x14ac:dyDescent="0.25">
      <c r="B608" s="28">
        <v>42444</v>
      </c>
      <c r="C608" s="29">
        <v>799</v>
      </c>
      <c r="D608" s="124"/>
      <c r="E608" s="124"/>
      <c r="F608" s="29">
        <v>1</v>
      </c>
      <c r="G608" s="29"/>
      <c r="H608" s="29" t="s">
        <v>1707</v>
      </c>
      <c r="I608" s="29" t="s">
        <v>240</v>
      </c>
      <c r="J608" s="29" t="s">
        <v>236</v>
      </c>
      <c r="K608" s="30"/>
      <c r="L608" s="32" t="s">
        <v>1708</v>
      </c>
      <c r="M608" s="32" t="s">
        <v>318</v>
      </c>
      <c r="N608" s="29">
        <v>2016</v>
      </c>
      <c r="O608" s="29" t="s">
        <v>1709</v>
      </c>
      <c r="P608" s="113">
        <v>164459.48000000001</v>
      </c>
      <c r="Q608" s="113">
        <v>26313.516800000001</v>
      </c>
      <c r="R608" s="114">
        <v>190772.99679999999</v>
      </c>
      <c r="S608" s="14" t="s">
        <v>1710</v>
      </c>
      <c r="T608" s="14">
        <v>3899926</v>
      </c>
      <c r="AN608" s="14" t="s">
        <v>1134</v>
      </c>
    </row>
    <row r="609" spans="2:40" ht="15" hidden="1" x14ac:dyDescent="0.25">
      <c r="B609" s="28">
        <v>42444</v>
      </c>
      <c r="C609" s="29">
        <v>735</v>
      </c>
      <c r="D609" s="124"/>
      <c r="E609" s="124"/>
      <c r="F609" s="29">
        <v>1</v>
      </c>
      <c r="G609" s="29"/>
      <c r="H609" s="29"/>
      <c r="I609" s="29" t="s">
        <v>240</v>
      </c>
      <c r="J609" s="29" t="s">
        <v>277</v>
      </c>
      <c r="K609" s="30"/>
      <c r="L609" s="32" t="s">
        <v>1711</v>
      </c>
      <c r="M609" s="32" t="s">
        <v>238</v>
      </c>
      <c r="N609" s="29">
        <v>2016</v>
      </c>
      <c r="O609" s="29" t="s">
        <v>1712</v>
      </c>
      <c r="P609" s="113">
        <v>232672.33</v>
      </c>
      <c r="Q609" s="113">
        <v>37227.572800000002</v>
      </c>
      <c r="R609" s="114">
        <v>269899.90279999998</v>
      </c>
      <c r="S609" s="14" t="s">
        <v>1713</v>
      </c>
      <c r="T609" s="14">
        <v>3815751</v>
      </c>
      <c r="U609" s="18" t="s">
        <v>1714</v>
      </c>
      <c r="V609" s="17">
        <v>213358.25</v>
      </c>
      <c r="AF609" s="17">
        <v>60274</v>
      </c>
      <c r="AN609" s="14" t="s">
        <v>1134</v>
      </c>
    </row>
    <row r="610" spans="2:40" ht="15" hidden="1" x14ac:dyDescent="0.25">
      <c r="B610" s="28">
        <v>42445</v>
      </c>
      <c r="C610" s="29">
        <v>661</v>
      </c>
      <c r="D610" s="124"/>
      <c r="E610" s="124"/>
      <c r="F610" s="29">
        <v>1</v>
      </c>
      <c r="G610" s="29"/>
      <c r="H610" s="29"/>
      <c r="I610" s="29" t="s">
        <v>240</v>
      </c>
      <c r="J610" s="29" t="s">
        <v>277</v>
      </c>
      <c r="K610" s="30"/>
      <c r="L610" s="32" t="s">
        <v>1715</v>
      </c>
      <c r="M610" s="32" t="s">
        <v>312</v>
      </c>
      <c r="N610" s="29">
        <v>2016</v>
      </c>
      <c r="O610" s="29" t="s">
        <v>386</v>
      </c>
      <c r="P610" s="113">
        <v>191293.1</v>
      </c>
      <c r="Q610" s="113">
        <v>30606.896000000001</v>
      </c>
      <c r="R610" s="114">
        <v>221899.99600000001</v>
      </c>
      <c r="S610" s="14" t="s">
        <v>1716</v>
      </c>
      <c r="T610" s="14">
        <v>3783447</v>
      </c>
      <c r="U610" s="18" t="s">
        <v>1717</v>
      </c>
      <c r="V610" s="17">
        <v>121899.5</v>
      </c>
      <c r="AF610" s="17">
        <v>100000</v>
      </c>
      <c r="AN610" s="14" t="s">
        <v>1134</v>
      </c>
    </row>
    <row r="611" spans="2:40" ht="15" hidden="1" x14ac:dyDescent="0.25">
      <c r="B611" s="28">
        <v>42445</v>
      </c>
      <c r="C611" s="29">
        <v>355</v>
      </c>
      <c r="D611" s="124"/>
      <c r="E611" s="124"/>
      <c r="F611" s="29">
        <v>1</v>
      </c>
      <c r="G611" s="29"/>
      <c r="H611" s="29"/>
      <c r="I611" s="29" t="s">
        <v>240</v>
      </c>
      <c r="J611" s="29" t="s">
        <v>277</v>
      </c>
      <c r="K611" s="30"/>
      <c r="L611" s="32" t="s">
        <v>1718</v>
      </c>
      <c r="M611" s="32" t="s">
        <v>312</v>
      </c>
      <c r="N611" s="29">
        <v>2015</v>
      </c>
      <c r="O611" s="29" t="s">
        <v>1719</v>
      </c>
      <c r="P611" s="113">
        <v>171035</v>
      </c>
      <c r="Q611" s="113">
        <v>27365.599999999999</v>
      </c>
      <c r="R611" s="114">
        <v>198400.6</v>
      </c>
      <c r="S611" s="14" t="s">
        <v>1720</v>
      </c>
      <c r="T611" s="14">
        <v>3529812</v>
      </c>
      <c r="U611" s="18" t="s">
        <v>1721</v>
      </c>
      <c r="V611" s="17">
        <v>126530.26</v>
      </c>
      <c r="AF611" s="17">
        <v>80520.62</v>
      </c>
      <c r="AN611" s="14" t="s">
        <v>1134</v>
      </c>
    </row>
    <row r="612" spans="2:40" ht="15" hidden="1" x14ac:dyDescent="0.25">
      <c r="B612" s="28">
        <v>42445</v>
      </c>
      <c r="C612" s="29">
        <v>877</v>
      </c>
      <c r="D612" s="124"/>
      <c r="E612" s="124"/>
      <c r="F612" s="29">
        <v>1</v>
      </c>
      <c r="G612" s="29"/>
      <c r="H612" s="29"/>
      <c r="I612" s="29" t="s">
        <v>240</v>
      </c>
      <c r="J612" s="29" t="s">
        <v>341</v>
      </c>
      <c r="K612" s="30"/>
      <c r="L612" s="32" t="s">
        <v>1722</v>
      </c>
      <c r="M612" s="32" t="s">
        <v>238</v>
      </c>
      <c r="N612" s="29">
        <v>2016</v>
      </c>
      <c r="O612" s="29" t="s">
        <v>1723</v>
      </c>
      <c r="P612" s="113">
        <v>204225</v>
      </c>
      <c r="Q612" s="113">
        <v>32676</v>
      </c>
      <c r="R612" s="114">
        <v>236901</v>
      </c>
      <c r="S612" s="14" t="s">
        <v>1724</v>
      </c>
      <c r="T612" s="14">
        <v>3956510</v>
      </c>
      <c r="V612" s="17">
        <v>124978.88</v>
      </c>
      <c r="AF612" s="17">
        <v>115622.13</v>
      </c>
      <c r="AN612" s="14" t="s">
        <v>1134</v>
      </c>
    </row>
    <row r="613" spans="2:40" ht="15" hidden="1" x14ac:dyDescent="0.25">
      <c r="B613" s="28">
        <v>42445</v>
      </c>
      <c r="C613" s="29"/>
      <c r="D613" s="124">
        <v>802</v>
      </c>
      <c r="E613" s="124"/>
      <c r="F613" s="29">
        <v>1</v>
      </c>
      <c r="G613" s="29"/>
      <c r="H613" s="29"/>
      <c r="I613" s="29" t="s">
        <v>235</v>
      </c>
      <c r="J613" s="29" t="s">
        <v>288</v>
      </c>
      <c r="K613" s="30"/>
      <c r="L613" s="32" t="s">
        <v>1725</v>
      </c>
      <c r="M613" s="32" t="s">
        <v>359</v>
      </c>
      <c r="N613" s="29">
        <v>2016</v>
      </c>
      <c r="O613" s="29" t="s">
        <v>1515</v>
      </c>
      <c r="P613" s="113">
        <v>125235.34</v>
      </c>
      <c r="Q613" s="113">
        <v>20037.66</v>
      </c>
      <c r="R613" s="114">
        <v>145273</v>
      </c>
      <c r="S613" s="14" t="s">
        <v>1726</v>
      </c>
      <c r="T613" s="14">
        <v>3903217</v>
      </c>
      <c r="AF613" s="17">
        <v>145273</v>
      </c>
      <c r="AN613" s="14" t="s">
        <v>1134</v>
      </c>
    </row>
    <row r="614" spans="2:40" ht="15" hidden="1" x14ac:dyDescent="0.25">
      <c r="B614" s="28">
        <v>42445</v>
      </c>
      <c r="C614" s="29"/>
      <c r="D614" s="124">
        <v>869</v>
      </c>
      <c r="E614" s="124"/>
      <c r="F614" s="29">
        <v>1</v>
      </c>
      <c r="G614" s="29"/>
      <c r="H614" s="29"/>
      <c r="I614" s="29" t="s">
        <v>235</v>
      </c>
      <c r="J614" s="29" t="s">
        <v>288</v>
      </c>
      <c r="K614" s="30"/>
      <c r="L614" s="32" t="s">
        <v>1727</v>
      </c>
      <c r="M614" s="32" t="s">
        <v>265</v>
      </c>
      <c r="N614" s="29">
        <v>2016</v>
      </c>
      <c r="O614" s="29" t="s">
        <v>362</v>
      </c>
      <c r="P614" s="113">
        <v>244549.04</v>
      </c>
      <c r="Q614" s="113">
        <v>39127.846400000002</v>
      </c>
      <c r="R614" s="114">
        <v>283676.88640000002</v>
      </c>
      <c r="S614" s="14" t="s">
        <v>1728</v>
      </c>
      <c r="T614" s="14">
        <v>3953079</v>
      </c>
      <c r="AF614" s="17">
        <v>283676.88</v>
      </c>
      <c r="AN614" s="14" t="s">
        <v>1134</v>
      </c>
    </row>
    <row r="615" spans="2:40" ht="15" hidden="1" x14ac:dyDescent="0.25">
      <c r="B615" s="28">
        <v>42445</v>
      </c>
      <c r="C615" s="29"/>
      <c r="D615" s="124">
        <v>814</v>
      </c>
      <c r="E615" s="124"/>
      <c r="F615" s="29">
        <v>1</v>
      </c>
      <c r="G615" s="29"/>
      <c r="H615" s="29"/>
      <c r="I615" s="29" t="s">
        <v>235</v>
      </c>
      <c r="J615" s="29" t="s">
        <v>288</v>
      </c>
      <c r="K615" s="30"/>
      <c r="L615" s="32" t="s">
        <v>1729</v>
      </c>
      <c r="M615" s="32" t="s">
        <v>238</v>
      </c>
      <c r="N615" s="29">
        <v>2016</v>
      </c>
      <c r="O615" s="29" t="s">
        <v>107</v>
      </c>
      <c r="P615" s="113">
        <v>202625.86</v>
      </c>
      <c r="Q615" s="113">
        <v>32420.137599999998</v>
      </c>
      <c r="R615" s="114">
        <v>235045.9976</v>
      </c>
      <c r="S615" s="14" t="s">
        <v>1730</v>
      </c>
      <c r="T615" s="14">
        <v>3914571</v>
      </c>
      <c r="AF615" s="17">
        <v>235046.88</v>
      </c>
      <c r="AN615" s="14" t="s">
        <v>1134</v>
      </c>
    </row>
    <row r="616" spans="2:40" ht="15" hidden="1" x14ac:dyDescent="0.25">
      <c r="B616" s="28">
        <v>42445</v>
      </c>
      <c r="C616" s="29"/>
      <c r="D616" s="124">
        <v>842</v>
      </c>
      <c r="E616" s="124"/>
      <c r="F616" s="29">
        <v>1</v>
      </c>
      <c r="G616" s="29"/>
      <c r="H616" s="29"/>
      <c r="I616" s="29" t="s">
        <v>235</v>
      </c>
      <c r="J616" s="29" t="s">
        <v>288</v>
      </c>
      <c r="K616" s="30"/>
      <c r="L616" s="32" t="s">
        <v>1731</v>
      </c>
      <c r="M616" s="32" t="s">
        <v>284</v>
      </c>
      <c r="N616" s="29">
        <v>2016</v>
      </c>
      <c r="O616" s="29" t="s">
        <v>360</v>
      </c>
      <c r="P616" s="113">
        <v>158256.41</v>
      </c>
      <c r="Q616" s="113">
        <v>25321.025600000001</v>
      </c>
      <c r="R616" s="114">
        <v>183577.4356</v>
      </c>
      <c r="S616" s="14" t="s">
        <v>1732</v>
      </c>
      <c r="T616" s="14">
        <v>3931264</v>
      </c>
      <c r="AF616" s="17">
        <v>183577.44</v>
      </c>
      <c r="AN616" s="14" t="s">
        <v>1134</v>
      </c>
    </row>
    <row r="617" spans="2:40" ht="15" hidden="1" x14ac:dyDescent="0.25">
      <c r="B617" s="28">
        <v>42447</v>
      </c>
      <c r="C617" s="29">
        <v>674</v>
      </c>
      <c r="D617" s="124"/>
      <c r="E617" s="124"/>
      <c r="F617" s="29">
        <v>1</v>
      </c>
      <c r="G617" s="29"/>
      <c r="H617" s="29"/>
      <c r="I617" s="29" t="s">
        <v>240</v>
      </c>
      <c r="J617" s="29" t="s">
        <v>341</v>
      </c>
      <c r="K617" s="30"/>
      <c r="L617" s="32" t="s">
        <v>1203</v>
      </c>
      <c r="M617" s="32" t="s">
        <v>312</v>
      </c>
      <c r="N617" s="29">
        <v>2016</v>
      </c>
      <c r="O617" s="29" t="s">
        <v>1733</v>
      </c>
      <c r="P617" s="113">
        <v>174051.72</v>
      </c>
      <c r="Q617" s="113">
        <v>27848.2752</v>
      </c>
      <c r="R617" s="114">
        <v>201899.9952</v>
      </c>
      <c r="S617" s="14" t="s">
        <v>1734</v>
      </c>
      <c r="T617" s="14">
        <v>3792923</v>
      </c>
      <c r="U617" s="18" t="s">
        <v>1735</v>
      </c>
      <c r="V617" s="17">
        <v>125000.68</v>
      </c>
      <c r="AF617" s="17">
        <v>80000</v>
      </c>
      <c r="AN617" s="14" t="s">
        <v>1134</v>
      </c>
    </row>
    <row r="618" spans="2:40" ht="15" hidden="1" x14ac:dyDescent="0.25">
      <c r="B618" s="28">
        <v>42447</v>
      </c>
      <c r="C618" s="29"/>
      <c r="D618" s="124">
        <v>731</v>
      </c>
      <c r="E618" s="124"/>
      <c r="F618" s="29">
        <v>1</v>
      </c>
      <c r="G618" s="29"/>
      <c r="H618" s="29"/>
      <c r="I618" s="29" t="s">
        <v>235</v>
      </c>
      <c r="J618" s="29" t="s">
        <v>288</v>
      </c>
      <c r="K618" s="30"/>
      <c r="L618" s="32" t="s">
        <v>1736</v>
      </c>
      <c r="M618" s="32" t="s">
        <v>359</v>
      </c>
      <c r="N618" s="29">
        <v>2016</v>
      </c>
      <c r="O618" s="29" t="s">
        <v>1737</v>
      </c>
      <c r="P618" s="113">
        <v>144474.14000000001</v>
      </c>
      <c r="Q618" s="113">
        <v>23115.862400000002</v>
      </c>
      <c r="R618" s="114">
        <v>167590.0024</v>
      </c>
      <c r="S618" s="14" t="s">
        <v>1738</v>
      </c>
      <c r="T618" s="14">
        <v>3810354</v>
      </c>
      <c r="AF618" s="17">
        <v>167590</v>
      </c>
      <c r="AN618" s="14" t="s">
        <v>1134</v>
      </c>
    </row>
    <row r="619" spans="2:40" ht="15" hidden="1" x14ac:dyDescent="0.25">
      <c r="B619" s="28">
        <v>42447</v>
      </c>
      <c r="C619" s="29"/>
      <c r="D619" s="124"/>
      <c r="E619" s="124">
        <v>208</v>
      </c>
      <c r="F619" s="29">
        <v>1</v>
      </c>
      <c r="G619" s="29"/>
      <c r="H619" s="29"/>
      <c r="I619" s="29" t="s">
        <v>240</v>
      </c>
      <c r="J619" s="29" t="s">
        <v>236</v>
      </c>
      <c r="K619" s="30"/>
      <c r="L619" s="32" t="s">
        <v>1739</v>
      </c>
      <c r="M619" s="32" t="s">
        <v>238</v>
      </c>
      <c r="N619" s="29">
        <v>2014</v>
      </c>
      <c r="O619" s="29" t="s">
        <v>1740</v>
      </c>
      <c r="P619" s="113">
        <v>137241.38</v>
      </c>
      <c r="Q619" s="113">
        <v>2758.62</v>
      </c>
      <c r="R619" s="114">
        <v>140000</v>
      </c>
      <c r="S619" s="14" t="s">
        <v>1676</v>
      </c>
      <c r="AF619" s="17">
        <v>140000</v>
      </c>
      <c r="AN619" s="14" t="s">
        <v>1134</v>
      </c>
    </row>
    <row r="620" spans="2:40" ht="15" hidden="1" x14ac:dyDescent="0.25">
      <c r="B620" s="28">
        <v>42447</v>
      </c>
      <c r="C620" s="29"/>
      <c r="D620" s="124"/>
      <c r="E620" s="124">
        <v>196</v>
      </c>
      <c r="F620" s="29">
        <v>1</v>
      </c>
      <c r="G620" s="29"/>
      <c r="H620" s="29"/>
      <c r="I620" s="29" t="s">
        <v>240</v>
      </c>
      <c r="J620" s="29" t="s">
        <v>277</v>
      </c>
      <c r="K620" s="30"/>
      <c r="L620" s="32" t="s">
        <v>1741</v>
      </c>
      <c r="M620" s="32" t="s">
        <v>870</v>
      </c>
      <c r="N620" s="29">
        <v>2013</v>
      </c>
      <c r="O620" s="29" t="s">
        <v>1742</v>
      </c>
      <c r="P620" s="113">
        <v>131275.85999999999</v>
      </c>
      <c r="Q620" s="113">
        <v>3724.14</v>
      </c>
      <c r="R620" s="114">
        <v>135000</v>
      </c>
      <c r="S620" s="14" t="s">
        <v>1743</v>
      </c>
      <c r="AF620" s="17">
        <v>39000</v>
      </c>
      <c r="AN620" s="14" t="s">
        <v>1134</v>
      </c>
    </row>
    <row r="621" spans="2:40" ht="15" hidden="1" x14ac:dyDescent="0.25">
      <c r="B621" s="28">
        <v>42448</v>
      </c>
      <c r="C621" s="29">
        <v>677</v>
      </c>
      <c r="D621" s="124"/>
      <c r="E621" s="124"/>
      <c r="F621" s="29">
        <v>1</v>
      </c>
      <c r="G621" s="29"/>
      <c r="H621" s="29"/>
      <c r="I621" s="29" t="s">
        <v>235</v>
      </c>
      <c r="J621" s="29" t="s">
        <v>236</v>
      </c>
      <c r="K621" s="30"/>
      <c r="L621" s="32" t="s">
        <v>1744</v>
      </c>
      <c r="M621" s="32" t="s">
        <v>238</v>
      </c>
      <c r="N621" s="29">
        <v>2016</v>
      </c>
      <c r="O621" s="29" t="s">
        <v>1745</v>
      </c>
      <c r="P621" s="113">
        <v>301744.84000000003</v>
      </c>
      <c r="Q621" s="113">
        <v>48279.174400000004</v>
      </c>
      <c r="R621" s="114">
        <v>350024.01439999999</v>
      </c>
      <c r="S621" s="14" t="s">
        <v>1746</v>
      </c>
      <c r="T621" s="14">
        <v>3797674</v>
      </c>
      <c r="AF621" s="17">
        <v>350024</v>
      </c>
      <c r="AN621" s="14" t="s">
        <v>1134</v>
      </c>
    </row>
    <row r="622" spans="2:40" ht="15" hidden="1" x14ac:dyDescent="0.25">
      <c r="B622" s="28">
        <v>42448</v>
      </c>
      <c r="C622" s="29"/>
      <c r="D622" s="124">
        <v>880</v>
      </c>
      <c r="E622" s="124"/>
      <c r="F622" s="29">
        <v>1</v>
      </c>
      <c r="G622" s="29"/>
      <c r="H622" s="29"/>
      <c r="I622" s="29" t="s">
        <v>235</v>
      </c>
      <c r="J622" s="29" t="s">
        <v>288</v>
      </c>
      <c r="K622" s="30"/>
      <c r="L622" s="32" t="s">
        <v>1747</v>
      </c>
      <c r="M622" s="32" t="s">
        <v>284</v>
      </c>
      <c r="N622" s="29">
        <v>2016</v>
      </c>
      <c r="O622" s="29" t="s">
        <v>815</v>
      </c>
      <c r="P622" s="113">
        <v>158564.03</v>
      </c>
      <c r="Q622" s="113">
        <v>25370.2448</v>
      </c>
      <c r="R622" s="114">
        <v>183934.27480000001</v>
      </c>
      <c r="S622" s="14" t="s">
        <v>1748</v>
      </c>
      <c r="T622" s="14">
        <v>3962980</v>
      </c>
      <c r="AF622" s="17">
        <v>183934.28</v>
      </c>
      <c r="AN622" s="14" t="s">
        <v>1134</v>
      </c>
    </row>
    <row r="623" spans="2:40" ht="15" hidden="1" x14ac:dyDescent="0.25">
      <c r="B623" s="28">
        <v>42448</v>
      </c>
      <c r="C623" s="29"/>
      <c r="D623" s="124">
        <v>855</v>
      </c>
      <c r="E623" s="124"/>
      <c r="F623" s="29">
        <v>1</v>
      </c>
      <c r="G623" s="29"/>
      <c r="H623" s="29"/>
      <c r="I623" s="29" t="s">
        <v>235</v>
      </c>
      <c r="J623" s="29" t="s">
        <v>288</v>
      </c>
      <c r="K623" s="30"/>
      <c r="L623" s="32" t="s">
        <v>1749</v>
      </c>
      <c r="M623" s="32" t="s">
        <v>238</v>
      </c>
      <c r="N623" s="29">
        <v>2016</v>
      </c>
      <c r="O623" s="29" t="s">
        <v>107</v>
      </c>
      <c r="P623" s="113">
        <v>189015.62</v>
      </c>
      <c r="Q623" s="113">
        <v>30242.499199999998</v>
      </c>
      <c r="R623" s="114">
        <v>219258.11919999999</v>
      </c>
      <c r="S623" s="14" t="s">
        <v>1750</v>
      </c>
      <c r="T623" s="14">
        <v>3934696</v>
      </c>
      <c r="AF623" s="17">
        <v>219258.12</v>
      </c>
      <c r="AN623" s="14" t="s">
        <v>1134</v>
      </c>
    </row>
    <row r="624" spans="2:40" ht="15" hidden="1" x14ac:dyDescent="0.25">
      <c r="B624" s="28">
        <v>42448</v>
      </c>
      <c r="C624" s="29"/>
      <c r="D624" s="124"/>
      <c r="E624" s="124">
        <v>203</v>
      </c>
      <c r="F624" s="29">
        <v>1</v>
      </c>
      <c r="G624" s="29"/>
      <c r="H624" s="29"/>
      <c r="I624" s="29" t="s">
        <v>240</v>
      </c>
      <c r="J624" s="29" t="s">
        <v>277</v>
      </c>
      <c r="K624" s="30"/>
      <c r="L624" s="32" t="s">
        <v>1751</v>
      </c>
      <c r="M624" s="32" t="s">
        <v>312</v>
      </c>
      <c r="N624" s="29">
        <v>2015</v>
      </c>
      <c r="O624" s="29" t="s">
        <v>1752</v>
      </c>
      <c r="P624" s="113">
        <v>133620.69</v>
      </c>
      <c r="Q624" s="113">
        <v>21379.310399999998</v>
      </c>
      <c r="R624" s="114">
        <v>155000.00039999999</v>
      </c>
      <c r="S624" s="14" t="s">
        <v>1753</v>
      </c>
      <c r="U624" s="18" t="s">
        <v>1754</v>
      </c>
      <c r="V624" s="17">
        <v>114366.8</v>
      </c>
      <c r="AF624" s="17">
        <v>40633.199999999997</v>
      </c>
      <c r="AN624" s="14" t="s">
        <v>1134</v>
      </c>
    </row>
    <row r="625" spans="2:40" ht="15" hidden="1" x14ac:dyDescent="0.25">
      <c r="B625" s="28">
        <v>42448</v>
      </c>
      <c r="C625" s="29"/>
      <c r="D625" s="124"/>
      <c r="E625" s="124">
        <v>188</v>
      </c>
      <c r="F625" s="29">
        <v>1</v>
      </c>
      <c r="G625" s="29"/>
      <c r="H625" s="29"/>
      <c r="I625" s="29" t="s">
        <v>240</v>
      </c>
      <c r="J625" s="29" t="s">
        <v>236</v>
      </c>
      <c r="K625" s="30"/>
      <c r="L625" s="32" t="s">
        <v>1755</v>
      </c>
      <c r="M625" s="32" t="s">
        <v>1756</v>
      </c>
      <c r="N625" s="29">
        <v>2015</v>
      </c>
      <c r="O625" s="29" t="s">
        <v>1757</v>
      </c>
      <c r="P625" s="113">
        <v>193620.69</v>
      </c>
      <c r="Q625" s="113">
        <v>1379.31</v>
      </c>
      <c r="R625" s="114">
        <v>195000</v>
      </c>
      <c r="S625" s="14" t="s">
        <v>1758</v>
      </c>
      <c r="AF625" s="40">
        <v>195750</v>
      </c>
      <c r="AG625" s="40"/>
      <c r="AI625" s="38">
        <v>42430</v>
      </c>
      <c r="AN625" s="14" t="s">
        <v>1036</v>
      </c>
    </row>
    <row r="626" spans="2:40" ht="15" hidden="1" x14ac:dyDescent="0.25">
      <c r="B626" s="28">
        <v>42448</v>
      </c>
      <c r="C626" s="29"/>
      <c r="D626" s="124"/>
      <c r="E626" s="124">
        <v>210</v>
      </c>
      <c r="F626" s="29">
        <v>1</v>
      </c>
      <c r="G626" s="29"/>
      <c r="H626" s="29"/>
      <c r="I626" s="29" t="s">
        <v>240</v>
      </c>
      <c r="J626" s="29" t="s">
        <v>236</v>
      </c>
      <c r="K626" s="30"/>
      <c r="L626" s="32" t="s">
        <v>1759</v>
      </c>
      <c r="M626" s="32" t="s">
        <v>284</v>
      </c>
      <c r="N626" s="29">
        <v>2014</v>
      </c>
      <c r="O626" s="29" t="s">
        <v>1760</v>
      </c>
      <c r="P626" s="113">
        <v>157241.38</v>
      </c>
      <c r="Q626" s="113">
        <v>2758.62</v>
      </c>
      <c r="R626" s="114">
        <v>160000</v>
      </c>
      <c r="S626" s="14" t="s">
        <v>1761</v>
      </c>
      <c r="AF626" s="40">
        <v>160000</v>
      </c>
      <c r="AG626" s="40"/>
      <c r="AI626" s="38">
        <v>42430</v>
      </c>
      <c r="AN626" s="14" t="s">
        <v>1036</v>
      </c>
    </row>
    <row r="627" spans="2:40" ht="15" hidden="1" x14ac:dyDescent="0.25">
      <c r="B627" s="28">
        <v>42451</v>
      </c>
      <c r="C627" s="29">
        <v>359</v>
      </c>
      <c r="D627" s="124"/>
      <c r="E627" s="124"/>
      <c r="F627" s="29">
        <v>1</v>
      </c>
      <c r="G627" s="29"/>
      <c r="H627" s="29"/>
      <c r="I627" s="29" t="s">
        <v>240</v>
      </c>
      <c r="J627" s="29" t="s">
        <v>277</v>
      </c>
      <c r="K627" s="30"/>
      <c r="L627" s="32" t="s">
        <v>1762</v>
      </c>
      <c r="M627" s="32" t="s">
        <v>312</v>
      </c>
      <c r="N627" s="29">
        <v>2015</v>
      </c>
      <c r="O627" s="29" t="s">
        <v>1763</v>
      </c>
      <c r="P627" s="113">
        <v>171035</v>
      </c>
      <c r="Q627" s="113">
        <v>27365.599999999999</v>
      </c>
      <c r="R627" s="114">
        <v>198400.6</v>
      </c>
      <c r="S627" s="14" t="s">
        <v>1764</v>
      </c>
      <c r="T627" s="14">
        <v>3525849</v>
      </c>
      <c r="U627" s="18" t="s">
        <v>1765</v>
      </c>
      <c r="V627" s="17">
        <v>158720.48000000001</v>
      </c>
      <c r="AF627" s="17">
        <v>39681</v>
      </c>
      <c r="AN627" s="14" t="s">
        <v>1134</v>
      </c>
    </row>
    <row r="628" spans="2:40" ht="15" hidden="1" x14ac:dyDescent="0.25">
      <c r="B628" s="28">
        <v>42451</v>
      </c>
      <c r="C628" s="29">
        <v>672</v>
      </c>
      <c r="D628" s="124"/>
      <c r="E628" s="124"/>
      <c r="F628" s="29">
        <v>1</v>
      </c>
      <c r="G628" s="29"/>
      <c r="H628" s="29"/>
      <c r="I628" s="29" t="s">
        <v>240</v>
      </c>
      <c r="J628" s="29" t="s">
        <v>277</v>
      </c>
      <c r="K628" s="30"/>
      <c r="L628" s="32" t="s">
        <v>1766</v>
      </c>
      <c r="M628" s="32" t="s">
        <v>359</v>
      </c>
      <c r="N628" s="29">
        <v>2016</v>
      </c>
      <c r="O628" s="29" t="s">
        <v>1767</v>
      </c>
      <c r="P628" s="113">
        <v>128362</v>
      </c>
      <c r="Q628" s="113">
        <v>20537.919999999998</v>
      </c>
      <c r="R628" s="114">
        <v>148899.92000000001</v>
      </c>
      <c r="S628" s="14" t="s">
        <v>1768</v>
      </c>
      <c r="T628" s="14">
        <v>3786791</v>
      </c>
      <c r="U628" s="18" t="s">
        <v>1769</v>
      </c>
      <c r="V628" s="17">
        <v>119119.94</v>
      </c>
      <c r="AF628" s="17">
        <v>29779.98</v>
      </c>
      <c r="AN628" s="14" t="s">
        <v>1134</v>
      </c>
    </row>
    <row r="629" spans="2:40" ht="15" hidden="1" x14ac:dyDescent="0.25">
      <c r="B629" s="28">
        <v>42451</v>
      </c>
      <c r="C629" s="29">
        <v>898</v>
      </c>
      <c r="D629" s="124"/>
      <c r="E629" s="124"/>
      <c r="F629" s="29">
        <v>1</v>
      </c>
      <c r="G629" s="29"/>
      <c r="H629" s="29"/>
      <c r="I629" s="29" t="s">
        <v>240</v>
      </c>
      <c r="J629" s="29" t="s">
        <v>277</v>
      </c>
      <c r="K629" s="30"/>
      <c r="L629" s="32" t="s">
        <v>1770</v>
      </c>
      <c r="M629" s="32" t="s">
        <v>359</v>
      </c>
      <c r="N629" s="29">
        <v>2016</v>
      </c>
      <c r="O629" s="29" t="s">
        <v>1771</v>
      </c>
      <c r="P629" s="113">
        <v>128362</v>
      </c>
      <c r="Q629" s="113">
        <v>20537.919999999998</v>
      </c>
      <c r="R629" s="114">
        <v>148899.92000000001</v>
      </c>
      <c r="S629" s="14" t="s">
        <v>1772</v>
      </c>
      <c r="T629" s="14">
        <v>3824527</v>
      </c>
      <c r="U629" s="18" t="s">
        <v>1773</v>
      </c>
      <c r="V629" s="17">
        <v>89848.78</v>
      </c>
      <c r="AF629" s="17">
        <v>62151</v>
      </c>
      <c r="AN629" s="14" t="s">
        <v>1134</v>
      </c>
    </row>
    <row r="630" spans="2:40" ht="15" hidden="1" x14ac:dyDescent="0.25">
      <c r="B630" s="28">
        <v>42451</v>
      </c>
      <c r="C630" s="29"/>
      <c r="D630" s="124">
        <v>890</v>
      </c>
      <c r="E630" s="124"/>
      <c r="F630" s="29">
        <v>1</v>
      </c>
      <c r="G630" s="29"/>
      <c r="H630" s="29"/>
      <c r="I630" s="29" t="s">
        <v>235</v>
      </c>
      <c r="J630" s="29" t="s">
        <v>288</v>
      </c>
      <c r="K630" s="30"/>
      <c r="L630" s="32" t="s">
        <v>1774</v>
      </c>
      <c r="M630" s="32" t="s">
        <v>284</v>
      </c>
      <c r="N630" s="29">
        <v>2016</v>
      </c>
      <c r="O630" s="29" t="s">
        <v>1775</v>
      </c>
      <c r="P630" s="113">
        <v>173908.78</v>
      </c>
      <c r="Q630" s="113">
        <v>27825.4048</v>
      </c>
      <c r="R630" s="114">
        <v>201734.18479999999</v>
      </c>
      <c r="S630" s="14" t="s">
        <v>1776</v>
      </c>
      <c r="T630" s="14">
        <v>3969146</v>
      </c>
      <c r="AF630" s="17">
        <v>201734.19</v>
      </c>
      <c r="AN630" s="14" t="s">
        <v>1134</v>
      </c>
    </row>
    <row r="631" spans="2:40" ht="15" hidden="1" x14ac:dyDescent="0.25">
      <c r="B631" s="28">
        <v>42451</v>
      </c>
      <c r="C631" s="29">
        <v>909</v>
      </c>
      <c r="D631" s="124"/>
      <c r="E631" s="124"/>
      <c r="F631" s="29">
        <v>1</v>
      </c>
      <c r="G631" s="29"/>
      <c r="H631" s="29" t="s">
        <v>1777</v>
      </c>
      <c r="I631" s="29" t="s">
        <v>235</v>
      </c>
      <c r="J631" s="29" t="s">
        <v>341</v>
      </c>
      <c r="K631" s="30"/>
      <c r="L631" s="32" t="s">
        <v>1778</v>
      </c>
      <c r="M631" s="32" t="s">
        <v>355</v>
      </c>
      <c r="N631" s="29">
        <v>2016</v>
      </c>
      <c r="O631" s="29" t="s">
        <v>1779</v>
      </c>
      <c r="P631" s="113">
        <v>268879.40999999997</v>
      </c>
      <c r="Q631" s="113">
        <v>43020.705600000001</v>
      </c>
      <c r="R631" s="114">
        <v>311900.11560000002</v>
      </c>
      <c r="S631" s="14" t="s">
        <v>1780</v>
      </c>
      <c r="T631" s="14">
        <v>3917335</v>
      </c>
      <c r="U631" s="18" t="s">
        <v>1781</v>
      </c>
      <c r="V631" s="17">
        <v>58100.11</v>
      </c>
      <c r="AF631" s="17">
        <v>50000</v>
      </c>
      <c r="AN631" s="14" t="s">
        <v>1134</v>
      </c>
    </row>
    <row r="632" spans="2:40" ht="15" hidden="1" x14ac:dyDescent="0.25">
      <c r="B632" s="28">
        <v>42452</v>
      </c>
      <c r="C632" s="29">
        <v>787</v>
      </c>
      <c r="D632" s="124"/>
      <c r="E632" s="124"/>
      <c r="F632" s="29">
        <v>1</v>
      </c>
      <c r="G632" s="29"/>
      <c r="H632" s="29"/>
      <c r="I632" s="29" t="s">
        <v>240</v>
      </c>
      <c r="J632" s="29" t="s">
        <v>341</v>
      </c>
      <c r="K632" s="30"/>
      <c r="L632" s="32" t="s">
        <v>1782</v>
      </c>
      <c r="M632" s="32" t="s">
        <v>238</v>
      </c>
      <c r="N632" s="29">
        <v>2016</v>
      </c>
      <c r="O632" s="29" t="s">
        <v>1783</v>
      </c>
      <c r="P632" s="113">
        <v>204225</v>
      </c>
      <c r="Q632" s="113">
        <v>32676</v>
      </c>
      <c r="R632" s="114">
        <v>236901</v>
      </c>
      <c r="S632" s="14" t="s">
        <v>1784</v>
      </c>
      <c r="T632" s="14">
        <v>3874917</v>
      </c>
      <c r="U632" s="18" t="s">
        <v>1785</v>
      </c>
      <c r="V632" s="17">
        <v>40601.01</v>
      </c>
      <c r="AF632" s="40">
        <v>200000</v>
      </c>
      <c r="AG632" s="40"/>
      <c r="AI632" s="38">
        <v>42430</v>
      </c>
      <c r="AN632" s="14" t="s">
        <v>1036</v>
      </c>
    </row>
    <row r="633" spans="2:40" ht="15" hidden="1" x14ac:dyDescent="0.25">
      <c r="B633" s="28">
        <v>42452</v>
      </c>
      <c r="C633" s="29">
        <v>910</v>
      </c>
      <c r="D633" s="124"/>
      <c r="E633" s="124"/>
      <c r="F633" s="29">
        <v>1</v>
      </c>
      <c r="G633" s="29"/>
      <c r="H633" s="29"/>
      <c r="I633" s="29" t="s">
        <v>240</v>
      </c>
      <c r="J633" s="29" t="s">
        <v>341</v>
      </c>
      <c r="K633" s="30"/>
      <c r="L633" s="32" t="s">
        <v>1786</v>
      </c>
      <c r="M633" s="32" t="s">
        <v>238</v>
      </c>
      <c r="N633" s="29">
        <v>2016</v>
      </c>
      <c r="O633" s="29" t="s">
        <v>1787</v>
      </c>
      <c r="P633" s="113">
        <v>204225</v>
      </c>
      <c r="Q633" s="113">
        <v>32676</v>
      </c>
      <c r="R633" s="114">
        <v>236901</v>
      </c>
      <c r="S633" s="14" t="s">
        <v>1788</v>
      </c>
      <c r="T633" s="14">
        <v>3931140</v>
      </c>
      <c r="U633" s="18" t="s">
        <v>1789</v>
      </c>
      <c r="V633" s="17">
        <v>36901</v>
      </c>
      <c r="AF633" s="17">
        <v>200000</v>
      </c>
      <c r="AN633" s="14" t="s">
        <v>1134</v>
      </c>
    </row>
    <row r="634" spans="2:40" ht="15" hidden="1" x14ac:dyDescent="0.25">
      <c r="B634" s="28">
        <v>42452</v>
      </c>
      <c r="C634" s="29">
        <v>743</v>
      </c>
      <c r="D634" s="124"/>
      <c r="E634" s="124"/>
      <c r="F634" s="29">
        <v>1</v>
      </c>
      <c r="G634" s="29"/>
      <c r="H634" s="29"/>
      <c r="I634" s="29" t="s">
        <v>240</v>
      </c>
      <c r="J634" s="29" t="s">
        <v>277</v>
      </c>
      <c r="K634" s="30"/>
      <c r="L634" s="32" t="s">
        <v>1790</v>
      </c>
      <c r="M634" s="32" t="s">
        <v>359</v>
      </c>
      <c r="N634" s="29">
        <v>2016</v>
      </c>
      <c r="O634" s="29" t="s">
        <v>1791</v>
      </c>
      <c r="P634" s="113">
        <v>131810.32</v>
      </c>
      <c r="Q634" s="113">
        <v>21089.6512</v>
      </c>
      <c r="R634" s="114">
        <v>152899.9712</v>
      </c>
      <c r="S634" s="14" t="s">
        <v>1792</v>
      </c>
      <c r="T634" s="14">
        <v>3819434</v>
      </c>
      <c r="U634" s="18" t="s">
        <v>1793</v>
      </c>
      <c r="V634" s="17">
        <v>125419.66</v>
      </c>
      <c r="AF634" s="17">
        <v>30579.99</v>
      </c>
      <c r="AN634" s="14" t="s">
        <v>1134</v>
      </c>
    </row>
    <row r="635" spans="2:40" ht="15" hidden="1" x14ac:dyDescent="0.25">
      <c r="B635" s="28">
        <v>42452</v>
      </c>
      <c r="C635" s="29">
        <v>756</v>
      </c>
      <c r="D635" s="124"/>
      <c r="E635" s="124"/>
      <c r="F635" s="29">
        <v>1</v>
      </c>
      <c r="G635" s="29"/>
      <c r="H635" s="29"/>
      <c r="I635" s="29" t="s">
        <v>240</v>
      </c>
      <c r="J635" s="29" t="s">
        <v>277</v>
      </c>
      <c r="K635" s="30"/>
      <c r="L635" s="32" t="s">
        <v>1794</v>
      </c>
      <c r="M635" s="32" t="s">
        <v>359</v>
      </c>
      <c r="N635" s="29">
        <v>2016</v>
      </c>
      <c r="O635" s="29" t="s">
        <v>1795</v>
      </c>
      <c r="P635" s="113">
        <v>137844.79999999999</v>
      </c>
      <c r="Q635" s="113">
        <v>22055.168000000001</v>
      </c>
      <c r="R635" s="114">
        <v>159899.96799999999</v>
      </c>
      <c r="S635" s="14" t="s">
        <v>1796</v>
      </c>
      <c r="T635" s="14">
        <v>3846618</v>
      </c>
      <c r="U635" s="18" t="s">
        <v>1797</v>
      </c>
      <c r="V635" s="17">
        <v>109449.54</v>
      </c>
      <c r="AF635" s="17">
        <v>60000</v>
      </c>
      <c r="AN635" s="14" t="s">
        <v>1134</v>
      </c>
    </row>
    <row r="636" spans="2:40" ht="15" hidden="1" x14ac:dyDescent="0.25">
      <c r="B636" s="28">
        <v>42452</v>
      </c>
      <c r="C636" s="29"/>
      <c r="D636" s="124">
        <v>826</v>
      </c>
      <c r="E636" s="124"/>
      <c r="F636" s="29">
        <v>1</v>
      </c>
      <c r="G636" s="29"/>
      <c r="H636" s="29"/>
      <c r="I636" s="29" t="s">
        <v>235</v>
      </c>
      <c r="J636" s="29" t="s">
        <v>288</v>
      </c>
      <c r="K636" s="30"/>
      <c r="L636" s="32" t="s">
        <v>1798</v>
      </c>
      <c r="M636" s="32" t="s">
        <v>284</v>
      </c>
      <c r="N636" s="29">
        <v>2016</v>
      </c>
      <c r="O636" s="29" t="s">
        <v>107</v>
      </c>
      <c r="P636" s="113">
        <v>159671.54</v>
      </c>
      <c r="Q636" s="113">
        <v>25547.446400000001</v>
      </c>
      <c r="R636" s="114">
        <v>185218.98639999999</v>
      </c>
      <c r="S636" s="14" t="s">
        <v>1799</v>
      </c>
      <c r="T636" s="14">
        <v>3926101</v>
      </c>
      <c r="AF636" s="17">
        <v>185218.99</v>
      </c>
      <c r="AN636" s="14" t="s">
        <v>1134</v>
      </c>
    </row>
    <row r="637" spans="2:40" ht="15" hidden="1" x14ac:dyDescent="0.25">
      <c r="B637" s="28">
        <v>42452</v>
      </c>
      <c r="C637" s="29"/>
      <c r="D637" s="124">
        <v>905</v>
      </c>
      <c r="E637" s="124"/>
      <c r="F637" s="29">
        <v>1</v>
      </c>
      <c r="G637" s="29"/>
      <c r="H637" s="29"/>
      <c r="I637" s="29" t="s">
        <v>235</v>
      </c>
      <c r="J637" s="29" t="s">
        <v>288</v>
      </c>
      <c r="K637" s="30"/>
      <c r="L637" s="32" t="s">
        <v>1800</v>
      </c>
      <c r="M637" s="32" t="s">
        <v>284</v>
      </c>
      <c r="N637" s="29">
        <v>2016</v>
      </c>
      <c r="O637" s="29" t="s">
        <v>600</v>
      </c>
      <c r="P637" s="113">
        <v>158563.79</v>
      </c>
      <c r="Q637" s="113">
        <v>25370.206399999999</v>
      </c>
      <c r="R637" s="114">
        <v>183933.9964</v>
      </c>
      <c r="S637" s="14" t="s">
        <v>1801</v>
      </c>
      <c r="T637" s="14">
        <v>3983426</v>
      </c>
      <c r="AF637" s="17">
        <v>183934</v>
      </c>
      <c r="AN637" s="14" t="s">
        <v>1134</v>
      </c>
    </row>
    <row r="638" spans="2:40" ht="15" hidden="1" x14ac:dyDescent="0.25">
      <c r="B638" s="28">
        <v>42452</v>
      </c>
      <c r="C638" s="29"/>
      <c r="D638" s="124">
        <v>740</v>
      </c>
      <c r="E638" s="124"/>
      <c r="F638" s="29">
        <v>1</v>
      </c>
      <c r="G638" s="29"/>
      <c r="H638" s="29"/>
      <c r="I638" s="29" t="s">
        <v>235</v>
      </c>
      <c r="J638" s="29" t="s">
        <v>288</v>
      </c>
      <c r="K638" s="30"/>
      <c r="L638" s="32" t="s">
        <v>1802</v>
      </c>
      <c r="M638" s="32" t="s">
        <v>359</v>
      </c>
      <c r="N638" s="29">
        <v>2016</v>
      </c>
      <c r="O638" s="29" t="s">
        <v>508</v>
      </c>
      <c r="P638" s="113">
        <v>133224.14000000001</v>
      </c>
      <c r="Q638" s="113">
        <v>21315.862400000002</v>
      </c>
      <c r="R638" s="114">
        <v>154540.0024</v>
      </c>
      <c r="S638" s="14" t="s">
        <v>1803</v>
      </c>
      <c r="T638" s="14">
        <v>3819433</v>
      </c>
      <c r="AF638" s="17">
        <v>154540</v>
      </c>
      <c r="AN638" s="14" t="s">
        <v>1134</v>
      </c>
    </row>
    <row r="639" spans="2:40" ht="15" hidden="1" x14ac:dyDescent="0.25">
      <c r="B639" s="28">
        <v>42452</v>
      </c>
      <c r="C639" s="29"/>
      <c r="D639" s="124"/>
      <c r="E639" s="124">
        <v>202</v>
      </c>
      <c r="F639" s="29">
        <v>1</v>
      </c>
      <c r="G639" s="29"/>
      <c r="H639" s="29"/>
      <c r="I639" s="29" t="s">
        <v>240</v>
      </c>
      <c r="J639" s="29" t="s">
        <v>236</v>
      </c>
      <c r="K639" s="30"/>
      <c r="L639" s="32" t="s">
        <v>1804</v>
      </c>
      <c r="M639" s="32" t="s">
        <v>1805</v>
      </c>
      <c r="N639" s="29">
        <v>2015</v>
      </c>
      <c r="O639" s="29" t="s">
        <v>1806</v>
      </c>
      <c r="P639" s="113">
        <v>135344.82999999999</v>
      </c>
      <c r="Q639" s="113">
        <v>1655.17</v>
      </c>
      <c r="R639" s="114">
        <v>137000</v>
      </c>
      <c r="S639" s="14" t="s">
        <v>1807</v>
      </c>
      <c r="AF639" s="40">
        <v>137000</v>
      </c>
      <c r="AG639" s="40"/>
      <c r="AI639" s="38">
        <v>42430</v>
      </c>
      <c r="AN639" s="14" t="s">
        <v>1036</v>
      </c>
    </row>
    <row r="640" spans="2:40" ht="15" hidden="1" x14ac:dyDescent="0.25">
      <c r="B640" s="28">
        <v>42452</v>
      </c>
      <c r="C640" s="29"/>
      <c r="D640" s="124"/>
      <c r="E640" s="124">
        <v>209</v>
      </c>
      <c r="F640" s="29">
        <v>1</v>
      </c>
      <c r="G640" s="29"/>
      <c r="H640" s="29"/>
      <c r="I640" s="29" t="s">
        <v>240</v>
      </c>
      <c r="J640" s="29" t="s">
        <v>377</v>
      </c>
      <c r="K640" s="30"/>
      <c r="L640" s="32" t="s">
        <v>1808</v>
      </c>
      <c r="M640" s="32" t="s">
        <v>294</v>
      </c>
      <c r="N640" s="29">
        <v>2015</v>
      </c>
      <c r="O640" s="29" t="s">
        <v>1809</v>
      </c>
      <c r="P640" s="113">
        <v>280172.40999999997</v>
      </c>
      <c r="Q640" s="113">
        <v>44827.585599999999</v>
      </c>
      <c r="R640" s="114">
        <v>324999.99560000002</v>
      </c>
      <c r="S640" s="14" t="s">
        <v>1810</v>
      </c>
      <c r="AF640" s="17">
        <v>325000</v>
      </c>
      <c r="AN640" s="14" t="s">
        <v>1134</v>
      </c>
    </row>
    <row r="641" spans="2:40" ht="15" hidden="1" x14ac:dyDescent="0.25">
      <c r="B641" s="28">
        <v>42453</v>
      </c>
      <c r="C641" s="29">
        <v>887</v>
      </c>
      <c r="D641" s="124"/>
      <c r="E641" s="124"/>
      <c r="F641" s="29">
        <v>1</v>
      </c>
      <c r="G641" s="29"/>
      <c r="H641" s="29"/>
      <c r="I641" s="29" t="s">
        <v>240</v>
      </c>
      <c r="J641" s="29" t="s">
        <v>277</v>
      </c>
      <c r="K641" s="30"/>
      <c r="L641" s="32" t="s">
        <v>1811</v>
      </c>
      <c r="M641" s="32" t="s">
        <v>284</v>
      </c>
      <c r="N641" s="29">
        <v>2016</v>
      </c>
      <c r="O641" s="29" t="s">
        <v>1812</v>
      </c>
      <c r="P641" s="113">
        <v>174957.28</v>
      </c>
      <c r="Q641" s="113">
        <v>27993.164799999999</v>
      </c>
      <c r="R641" s="114">
        <v>202950.4448</v>
      </c>
      <c r="S641" s="14" t="s">
        <v>1813</v>
      </c>
      <c r="T641" s="14">
        <v>3969140</v>
      </c>
      <c r="V641" s="17">
        <v>142023.43</v>
      </c>
      <c r="AF641" s="17">
        <v>64627.02</v>
      </c>
      <c r="AN641" s="14" t="s">
        <v>1134</v>
      </c>
    </row>
    <row r="642" spans="2:40" ht="15" hidden="1" x14ac:dyDescent="0.25">
      <c r="B642" s="28">
        <v>42453</v>
      </c>
      <c r="C642" s="29">
        <v>889</v>
      </c>
      <c r="D642" s="124"/>
      <c r="E642" s="124"/>
      <c r="F642" s="29">
        <v>1</v>
      </c>
      <c r="G642" s="29"/>
      <c r="H642" s="29"/>
      <c r="I642" s="29" t="s">
        <v>240</v>
      </c>
      <c r="J642" s="29" t="s">
        <v>236</v>
      </c>
      <c r="K642" s="30"/>
      <c r="L642" s="32" t="s">
        <v>1814</v>
      </c>
      <c r="M642" s="32" t="s">
        <v>1511</v>
      </c>
      <c r="N642" s="29">
        <v>2016</v>
      </c>
      <c r="O642" s="29" t="s">
        <v>1815</v>
      </c>
      <c r="P642" s="113">
        <v>146465.51999999999</v>
      </c>
      <c r="Q642" s="113">
        <v>23434.483199999999</v>
      </c>
      <c r="R642" s="114">
        <v>169900.00320000001</v>
      </c>
      <c r="S642" s="14" t="s">
        <v>1816</v>
      </c>
      <c r="T642" s="14">
        <v>3969145</v>
      </c>
      <c r="AF642" s="17">
        <v>169900</v>
      </c>
      <c r="AN642" s="14" t="s">
        <v>1134</v>
      </c>
    </row>
    <row r="643" spans="2:40" ht="15" hidden="1" x14ac:dyDescent="0.25">
      <c r="B643" s="28">
        <v>42457</v>
      </c>
      <c r="C643" s="29">
        <v>822</v>
      </c>
      <c r="D643" s="124"/>
      <c r="E643" s="124"/>
      <c r="F643" s="29">
        <v>1</v>
      </c>
      <c r="G643" s="29"/>
      <c r="H643" s="29" t="s">
        <v>1817</v>
      </c>
      <c r="I643" s="29" t="s">
        <v>240</v>
      </c>
      <c r="J643" s="29" t="s">
        <v>236</v>
      </c>
      <c r="K643" s="30"/>
      <c r="L643" s="32" t="s">
        <v>1818</v>
      </c>
      <c r="M643" s="32" t="s">
        <v>304</v>
      </c>
      <c r="N643" s="29">
        <v>2016</v>
      </c>
      <c r="O643" s="29" t="s">
        <v>1819</v>
      </c>
      <c r="P643" s="113">
        <v>276637.94</v>
      </c>
      <c r="Q643" s="113">
        <v>44262.070399999997</v>
      </c>
      <c r="R643" s="114">
        <v>320900.01040000003</v>
      </c>
      <c r="S643" s="14" t="s">
        <v>1820</v>
      </c>
      <c r="T643" s="14">
        <v>3917746</v>
      </c>
      <c r="AF643" s="17">
        <v>203454.2</v>
      </c>
      <c r="AN643" s="14" t="s">
        <v>1134</v>
      </c>
    </row>
    <row r="644" spans="2:40" ht="15" hidden="1" x14ac:dyDescent="0.25">
      <c r="B644" s="28">
        <v>42457</v>
      </c>
      <c r="C644" s="29"/>
      <c r="D644" s="124"/>
      <c r="E644" s="124">
        <v>213</v>
      </c>
      <c r="F644" s="29">
        <v>1</v>
      </c>
      <c r="G644" s="29"/>
      <c r="H644" s="29"/>
      <c r="I644" s="29" t="s">
        <v>235</v>
      </c>
      <c r="J644" s="29" t="s">
        <v>236</v>
      </c>
      <c r="K644" s="30"/>
      <c r="L644" s="32" t="s">
        <v>1821</v>
      </c>
      <c r="M644" s="32" t="s">
        <v>238</v>
      </c>
      <c r="N644" s="29">
        <v>2014</v>
      </c>
      <c r="O644" s="29" t="s">
        <v>1822</v>
      </c>
      <c r="P644" s="113">
        <v>134482.76</v>
      </c>
      <c r="Q644" s="113">
        <v>21517.241600000001</v>
      </c>
      <c r="R644" s="114">
        <v>156000.00159999999</v>
      </c>
      <c r="S644" s="14" t="s">
        <v>1823</v>
      </c>
      <c r="AF644" s="17">
        <v>156000</v>
      </c>
      <c r="AN644" s="14" t="s">
        <v>1134</v>
      </c>
    </row>
    <row r="645" spans="2:40" ht="15" hidden="1" x14ac:dyDescent="0.25">
      <c r="B645" s="28">
        <v>42457</v>
      </c>
      <c r="C645" s="29"/>
      <c r="D645" s="124"/>
      <c r="E645" s="124">
        <v>214</v>
      </c>
      <c r="F645" s="29">
        <v>1</v>
      </c>
      <c r="G645" s="29"/>
      <c r="H645" s="29"/>
      <c r="I645" s="29" t="s">
        <v>240</v>
      </c>
      <c r="J645" s="29" t="s">
        <v>236</v>
      </c>
      <c r="K645" s="30"/>
      <c r="L645" s="32" t="s">
        <v>1824</v>
      </c>
      <c r="M645" s="32" t="s">
        <v>359</v>
      </c>
      <c r="N645" s="29">
        <v>2013</v>
      </c>
      <c r="O645" s="29" t="s">
        <v>753</v>
      </c>
      <c r="P645" s="113">
        <v>63793.1</v>
      </c>
      <c r="Q645" s="113">
        <v>10206.896000000001</v>
      </c>
      <c r="R645" s="114">
        <v>73999.995999999999</v>
      </c>
      <c r="S645" s="14" t="s">
        <v>1825</v>
      </c>
      <c r="AF645" s="17">
        <v>74000</v>
      </c>
      <c r="AN645" s="14" t="s">
        <v>1134</v>
      </c>
    </row>
    <row r="646" spans="2:40" ht="15" hidden="1" x14ac:dyDescent="0.25">
      <c r="B646" s="28">
        <v>42457</v>
      </c>
      <c r="C646" s="29">
        <v>683</v>
      </c>
      <c r="D646" s="124"/>
      <c r="E646" s="124"/>
      <c r="F646" s="29">
        <v>1</v>
      </c>
      <c r="G646" s="29"/>
      <c r="H646" s="29"/>
      <c r="I646" s="29" t="s">
        <v>240</v>
      </c>
      <c r="J646" s="29" t="s">
        <v>341</v>
      </c>
      <c r="K646" s="30"/>
      <c r="L646" s="32" t="s">
        <v>1826</v>
      </c>
      <c r="M646" s="32" t="s">
        <v>312</v>
      </c>
      <c r="N646" s="29">
        <v>2016</v>
      </c>
      <c r="O646" s="29" t="s">
        <v>1827</v>
      </c>
      <c r="P646" s="113">
        <v>174051.72</v>
      </c>
      <c r="Q646" s="113">
        <v>27848.2752</v>
      </c>
      <c r="R646" s="114">
        <v>201899.9952</v>
      </c>
      <c r="S646" s="14" t="s">
        <v>1828</v>
      </c>
      <c r="T646" s="14">
        <v>3792924</v>
      </c>
      <c r="V646" s="17">
        <v>150900.99</v>
      </c>
      <c r="AF646" s="17">
        <v>50999</v>
      </c>
      <c r="AN646" s="14" t="s">
        <v>1134</v>
      </c>
    </row>
    <row r="647" spans="2:40" ht="15" hidden="1" x14ac:dyDescent="0.25">
      <c r="B647" s="28">
        <v>42458</v>
      </c>
      <c r="C647" s="29">
        <v>852</v>
      </c>
      <c r="D647" s="124"/>
      <c r="E647" s="124"/>
      <c r="F647" s="29">
        <v>1</v>
      </c>
      <c r="G647" s="29"/>
      <c r="H647" s="29"/>
      <c r="I647" s="29" t="s">
        <v>240</v>
      </c>
      <c r="J647" s="29" t="s">
        <v>277</v>
      </c>
      <c r="K647" s="30"/>
      <c r="L647" s="32" t="s">
        <v>1829</v>
      </c>
      <c r="M647" s="32" t="s">
        <v>238</v>
      </c>
      <c r="N647" s="29">
        <v>2016</v>
      </c>
      <c r="O647" s="29" t="s">
        <v>1507</v>
      </c>
      <c r="P647" s="113">
        <v>258535.18</v>
      </c>
      <c r="Q647" s="113">
        <v>41365.628799999999</v>
      </c>
      <c r="R647" s="114">
        <v>299900.8088</v>
      </c>
      <c r="S647" s="14" t="s">
        <v>1830</v>
      </c>
      <c r="T647" s="14">
        <v>3937613</v>
      </c>
      <c r="V647" s="17">
        <v>198635.53</v>
      </c>
      <c r="AF647" s="40">
        <v>104965</v>
      </c>
      <c r="AG647" s="40"/>
      <c r="AI647" s="38">
        <v>42430</v>
      </c>
      <c r="AN647" s="14" t="s">
        <v>1036</v>
      </c>
    </row>
    <row r="648" spans="2:40" ht="15" hidden="1" x14ac:dyDescent="0.25">
      <c r="B648" s="28">
        <v>42458</v>
      </c>
      <c r="C648" s="29"/>
      <c r="D648" s="124"/>
      <c r="E648" s="124">
        <v>212</v>
      </c>
      <c r="F648" s="29">
        <v>1</v>
      </c>
      <c r="G648" s="29"/>
      <c r="H648" s="29"/>
      <c r="I648" s="29" t="s">
        <v>240</v>
      </c>
      <c r="J648" s="29" t="s">
        <v>236</v>
      </c>
      <c r="K648" s="30"/>
      <c r="L648" s="32" t="s">
        <v>1831</v>
      </c>
      <c r="M648" s="32" t="s">
        <v>238</v>
      </c>
      <c r="N648" s="29">
        <v>2012</v>
      </c>
      <c r="O648" s="29" t="s">
        <v>1832</v>
      </c>
      <c r="P648" s="113">
        <v>140862.07</v>
      </c>
      <c r="Q648" s="113">
        <v>4137.93</v>
      </c>
      <c r="R648" s="114">
        <v>145000</v>
      </c>
      <c r="S648" s="14" t="s">
        <v>1833</v>
      </c>
      <c r="AF648" s="17">
        <v>145000</v>
      </c>
      <c r="AN648" s="14" t="s">
        <v>1134</v>
      </c>
    </row>
    <row r="649" spans="2:40" ht="15" hidden="1" x14ac:dyDescent="0.25">
      <c r="B649" s="28">
        <v>42459</v>
      </c>
      <c r="C649" s="29">
        <v>894</v>
      </c>
      <c r="D649" s="124"/>
      <c r="E649" s="124"/>
      <c r="F649" s="29">
        <v>1</v>
      </c>
      <c r="G649" s="29"/>
      <c r="H649" s="29"/>
      <c r="I649" s="29" t="s">
        <v>240</v>
      </c>
      <c r="J649" s="29" t="s">
        <v>236</v>
      </c>
      <c r="K649" s="30"/>
      <c r="L649" s="32" t="s">
        <v>1834</v>
      </c>
      <c r="M649" s="32" t="s">
        <v>238</v>
      </c>
      <c r="N649" s="29">
        <v>2016</v>
      </c>
      <c r="O649" s="29" t="s">
        <v>1835</v>
      </c>
      <c r="P649" s="113">
        <v>206379.31</v>
      </c>
      <c r="Q649" s="113">
        <v>33020.689599999998</v>
      </c>
      <c r="R649" s="114">
        <v>239399.99960000001</v>
      </c>
      <c r="S649" s="14" t="s">
        <v>1836</v>
      </c>
      <c r="T649" s="14">
        <v>3972315</v>
      </c>
      <c r="AF649" s="40">
        <v>239400</v>
      </c>
      <c r="AG649" s="40"/>
      <c r="AI649" s="38">
        <v>42430</v>
      </c>
      <c r="AN649" s="14" t="s">
        <v>1036</v>
      </c>
    </row>
    <row r="650" spans="2:40" ht="15" hidden="1" x14ac:dyDescent="0.25">
      <c r="B650" s="28">
        <v>42459</v>
      </c>
      <c r="C650" s="29">
        <v>862</v>
      </c>
      <c r="D650" s="124"/>
      <c r="E650" s="124"/>
      <c r="F650" s="29">
        <v>1</v>
      </c>
      <c r="G650" s="29"/>
      <c r="H650" s="29"/>
      <c r="I650" s="29" t="s">
        <v>240</v>
      </c>
      <c r="J650" s="29" t="s">
        <v>277</v>
      </c>
      <c r="K650" s="30"/>
      <c r="L650" s="32" t="s">
        <v>1837</v>
      </c>
      <c r="M650" s="32" t="s">
        <v>284</v>
      </c>
      <c r="N650" s="29">
        <v>2016</v>
      </c>
      <c r="O650" s="29" t="s">
        <v>1838</v>
      </c>
      <c r="P650" s="113">
        <v>164513.10999999999</v>
      </c>
      <c r="Q650" s="113">
        <v>26322.097600000001</v>
      </c>
      <c r="R650" s="114">
        <v>190835.20759999999</v>
      </c>
      <c r="S650" s="14" t="s">
        <v>1839</v>
      </c>
      <c r="T650" s="14">
        <v>3946722</v>
      </c>
      <c r="V650" s="17">
        <v>147123.69</v>
      </c>
      <c r="AF650" s="17">
        <v>43711.62</v>
      </c>
      <c r="AN650" s="14" t="s">
        <v>1134</v>
      </c>
    </row>
    <row r="651" spans="2:40" ht="15" hidden="1" x14ac:dyDescent="0.25">
      <c r="B651" s="28">
        <v>42459</v>
      </c>
      <c r="C651" s="29"/>
      <c r="D651" s="124">
        <v>744</v>
      </c>
      <c r="E651" s="124"/>
      <c r="F651" s="29">
        <v>1</v>
      </c>
      <c r="G651" s="29"/>
      <c r="H651" s="29"/>
      <c r="I651" s="29" t="s">
        <v>235</v>
      </c>
      <c r="J651" s="29" t="s">
        <v>288</v>
      </c>
      <c r="K651" s="30"/>
      <c r="L651" s="32" t="s">
        <v>1840</v>
      </c>
      <c r="M651" s="32" t="s">
        <v>359</v>
      </c>
      <c r="N651" s="29">
        <v>2016</v>
      </c>
      <c r="O651" s="29" t="s">
        <v>1398</v>
      </c>
      <c r="P651" s="113">
        <v>139509.03</v>
      </c>
      <c r="Q651" s="113">
        <v>22321.444800000001</v>
      </c>
      <c r="R651" s="114">
        <v>161830.4748</v>
      </c>
      <c r="S651" s="14" t="s">
        <v>1841</v>
      </c>
      <c r="T651" s="14">
        <v>3815769</v>
      </c>
      <c r="AF651" s="17">
        <v>161830.47</v>
      </c>
      <c r="AN651" s="14" t="s">
        <v>1134</v>
      </c>
    </row>
    <row r="652" spans="2:40" ht="15" hidden="1" x14ac:dyDescent="0.25">
      <c r="B652" s="28">
        <v>42459</v>
      </c>
      <c r="C652" s="29"/>
      <c r="D652" s="124">
        <v>914</v>
      </c>
      <c r="E652" s="124"/>
      <c r="F652" s="29">
        <v>1</v>
      </c>
      <c r="G652" s="29"/>
      <c r="H652" s="29"/>
      <c r="I652" s="29" t="s">
        <v>235</v>
      </c>
      <c r="J652" s="29" t="s">
        <v>288</v>
      </c>
      <c r="K652" s="30"/>
      <c r="L652" s="32" t="s">
        <v>1842</v>
      </c>
      <c r="M652" s="32" t="s">
        <v>359</v>
      </c>
      <c r="N652" s="29">
        <v>2016</v>
      </c>
      <c r="O652" s="29" t="s">
        <v>908</v>
      </c>
      <c r="P652" s="113">
        <v>126707.03</v>
      </c>
      <c r="Q652" s="113">
        <v>20273.124800000001</v>
      </c>
      <c r="R652" s="114">
        <v>146980.15479999999</v>
      </c>
      <c r="S652" s="14" t="s">
        <v>1843</v>
      </c>
      <c r="T652" s="14">
        <v>3997463</v>
      </c>
      <c r="AF652" s="17">
        <v>146980.16</v>
      </c>
      <c r="AN652" s="14" t="s">
        <v>1134</v>
      </c>
    </row>
    <row r="653" spans="2:40" ht="15" hidden="1" x14ac:dyDescent="0.25">
      <c r="B653" s="28">
        <v>42459</v>
      </c>
      <c r="C653" s="29"/>
      <c r="D653" s="124"/>
      <c r="E653" s="124">
        <v>194</v>
      </c>
      <c r="F653" s="29">
        <v>1</v>
      </c>
      <c r="G653" s="29"/>
      <c r="H653" s="29"/>
      <c r="I653" s="29" t="s">
        <v>240</v>
      </c>
      <c r="J653" s="29" t="s">
        <v>277</v>
      </c>
      <c r="K653" s="30"/>
      <c r="L653" s="32" t="s">
        <v>1844</v>
      </c>
      <c r="M653" s="32" t="s">
        <v>284</v>
      </c>
      <c r="N653" s="29">
        <v>2015</v>
      </c>
      <c r="O653" s="29" t="s">
        <v>1845</v>
      </c>
      <c r="P653" s="113">
        <v>168103.45</v>
      </c>
      <c r="Q653" s="113">
        <v>26896.552</v>
      </c>
      <c r="R653" s="114">
        <v>195000.00200000001</v>
      </c>
      <c r="S653" s="14" t="s">
        <v>1846</v>
      </c>
      <c r="V653" s="17">
        <v>94999.3</v>
      </c>
      <c r="AF653" s="17">
        <v>100000</v>
      </c>
      <c r="AN653" s="14" t="s">
        <v>1134</v>
      </c>
    </row>
    <row r="654" spans="2:40" ht="15" hidden="1" x14ac:dyDescent="0.25">
      <c r="B654" s="28">
        <v>42460</v>
      </c>
      <c r="C654" s="29">
        <v>893</v>
      </c>
      <c r="D654" s="124"/>
      <c r="E654" s="124"/>
      <c r="F654" s="29">
        <v>1</v>
      </c>
      <c r="G654" s="29"/>
      <c r="H654" s="29"/>
      <c r="I654" s="29" t="s">
        <v>240</v>
      </c>
      <c r="J654" s="29" t="s">
        <v>277</v>
      </c>
      <c r="K654" s="30"/>
      <c r="L654" s="32" t="s">
        <v>1847</v>
      </c>
      <c r="M654" s="32" t="s">
        <v>238</v>
      </c>
      <c r="N654" s="29">
        <v>2016</v>
      </c>
      <c r="O654" s="29" t="s">
        <v>1848</v>
      </c>
      <c r="P654" s="113">
        <v>232672.33</v>
      </c>
      <c r="Q654" s="113">
        <v>37227.572800000002</v>
      </c>
      <c r="R654" s="114">
        <v>269899.90279999998</v>
      </c>
      <c r="S654" s="14" t="s">
        <v>1849</v>
      </c>
      <c r="T654" s="14">
        <v>3972312</v>
      </c>
      <c r="V654" s="17">
        <v>209899.9</v>
      </c>
      <c r="AF654" s="17">
        <v>60000</v>
      </c>
      <c r="AN654" s="14" t="s">
        <v>1134</v>
      </c>
    </row>
    <row r="655" spans="2:40" ht="15" hidden="1" x14ac:dyDescent="0.25">
      <c r="B655" s="28">
        <v>42460</v>
      </c>
      <c r="C655" s="29">
        <v>821</v>
      </c>
      <c r="D655" s="124"/>
      <c r="E655" s="124"/>
      <c r="F655" s="29">
        <v>1</v>
      </c>
      <c r="G655" s="29"/>
      <c r="H655" s="29"/>
      <c r="I655" s="29" t="s">
        <v>240</v>
      </c>
      <c r="J655" s="29" t="s">
        <v>277</v>
      </c>
      <c r="K655" s="30"/>
      <c r="L655" s="32" t="s">
        <v>1850</v>
      </c>
      <c r="M655" s="32" t="s">
        <v>284</v>
      </c>
      <c r="N655" s="29">
        <v>2016</v>
      </c>
      <c r="O655" s="29" t="s">
        <v>1851</v>
      </c>
      <c r="P655" s="113">
        <v>168016.55</v>
      </c>
      <c r="Q655" s="113">
        <v>26882.648000000001</v>
      </c>
      <c r="R655" s="114">
        <v>194899.198</v>
      </c>
      <c r="S655" s="14" t="s">
        <v>1852</v>
      </c>
      <c r="T655" s="14">
        <v>3921218</v>
      </c>
      <c r="V655" s="17">
        <v>135173.99</v>
      </c>
      <c r="AF655" s="17">
        <v>63425.21</v>
      </c>
      <c r="AN655" s="14" t="s">
        <v>1134</v>
      </c>
    </row>
    <row r="656" spans="2:40" ht="15" hidden="1" x14ac:dyDescent="0.25">
      <c r="B656" s="28">
        <v>42460</v>
      </c>
      <c r="C656" s="29">
        <v>922</v>
      </c>
      <c r="D656" s="124"/>
      <c r="E656" s="124"/>
      <c r="F656" s="29">
        <v>1</v>
      </c>
      <c r="G656" s="29"/>
      <c r="H656" s="29"/>
      <c r="I656" s="29" t="s">
        <v>240</v>
      </c>
      <c r="J656" s="29" t="s">
        <v>277</v>
      </c>
      <c r="K656" s="30"/>
      <c r="L656" s="32" t="s">
        <v>1853</v>
      </c>
      <c r="M656" s="32" t="s">
        <v>238</v>
      </c>
      <c r="N656" s="29">
        <v>2016</v>
      </c>
      <c r="O656" s="29" t="s">
        <v>1854</v>
      </c>
      <c r="P656" s="113">
        <v>336121.5</v>
      </c>
      <c r="Q656" s="113">
        <v>53779.44</v>
      </c>
      <c r="R656" s="114">
        <v>389900.94</v>
      </c>
      <c r="S656" s="14" t="s">
        <v>1855</v>
      </c>
      <c r="T656" s="14">
        <v>3921218</v>
      </c>
      <c r="V656" s="17">
        <v>190750.65</v>
      </c>
      <c r="AF656" s="17">
        <v>205000</v>
      </c>
      <c r="AN656" s="14" t="s">
        <v>1134</v>
      </c>
    </row>
    <row r="657" spans="2:40" ht="15" hidden="1" x14ac:dyDescent="0.25">
      <c r="B657" s="28">
        <v>42460</v>
      </c>
      <c r="C657" s="29">
        <v>924</v>
      </c>
      <c r="D657" s="124"/>
      <c r="E657" s="124"/>
      <c r="F657" s="29">
        <v>1</v>
      </c>
      <c r="G657" s="29"/>
      <c r="H657" s="29"/>
      <c r="I657" s="29" t="s">
        <v>240</v>
      </c>
      <c r="J657" s="29" t="s">
        <v>277</v>
      </c>
      <c r="K657" s="30"/>
      <c r="L657" s="32" t="s">
        <v>1856</v>
      </c>
      <c r="M657" s="32" t="s">
        <v>238</v>
      </c>
      <c r="N657" s="29">
        <v>2016</v>
      </c>
      <c r="O657" s="29" t="s">
        <v>1857</v>
      </c>
      <c r="P657" s="113">
        <v>232672.33</v>
      </c>
      <c r="Q657" s="113">
        <v>37227.572800000002</v>
      </c>
      <c r="R657" s="114">
        <v>269899.90279999998</v>
      </c>
      <c r="S657" s="14" t="s">
        <v>1858</v>
      </c>
      <c r="T657" s="14">
        <v>3778229</v>
      </c>
      <c r="V657" s="17">
        <v>165639.95000000001</v>
      </c>
      <c r="AF657" s="40">
        <v>107960</v>
      </c>
      <c r="AG657" s="40"/>
      <c r="AI657" s="38">
        <v>42430</v>
      </c>
      <c r="AN657" s="14" t="s">
        <v>1036</v>
      </c>
    </row>
    <row r="658" spans="2:40" ht="15" hidden="1" x14ac:dyDescent="0.25">
      <c r="B658" s="28">
        <v>42460</v>
      </c>
      <c r="C658" s="29"/>
      <c r="D658" s="124">
        <v>766</v>
      </c>
      <c r="E658" s="124"/>
      <c r="F658" s="29">
        <v>1</v>
      </c>
      <c r="G658" s="29"/>
      <c r="H658" s="29"/>
      <c r="I658" s="29" t="s">
        <v>235</v>
      </c>
      <c r="J658" s="29" t="s">
        <v>288</v>
      </c>
      <c r="K658" s="30"/>
      <c r="L658" s="32" t="s">
        <v>1859</v>
      </c>
      <c r="M658" s="32" t="s">
        <v>1452</v>
      </c>
      <c r="N658" s="29">
        <v>2016</v>
      </c>
      <c r="O658" s="29" t="s">
        <v>254</v>
      </c>
      <c r="P658" s="113">
        <v>130578.84</v>
      </c>
      <c r="Q658" s="113">
        <v>20892.614399999999</v>
      </c>
      <c r="R658" s="114">
        <v>151471.45439999999</v>
      </c>
      <c r="S658" s="14" t="s">
        <v>1860</v>
      </c>
      <c r="T658" s="14">
        <v>3840347</v>
      </c>
      <c r="AF658" s="17">
        <v>151471.45000000001</v>
      </c>
      <c r="AN658" s="14" t="s">
        <v>1134</v>
      </c>
    </row>
    <row r="659" spans="2:40" ht="15" hidden="1" x14ac:dyDescent="0.25">
      <c r="B659" s="28">
        <v>42460</v>
      </c>
      <c r="C659" s="29"/>
      <c r="D659" s="124">
        <v>572</v>
      </c>
      <c r="E659" s="124"/>
      <c r="F659" s="29">
        <v>1</v>
      </c>
      <c r="G659" s="29"/>
      <c r="H659" s="29"/>
      <c r="I659" s="29" t="s">
        <v>235</v>
      </c>
      <c r="J659" s="29" t="s">
        <v>288</v>
      </c>
      <c r="K659" s="30"/>
      <c r="L659" s="32" t="s">
        <v>1861</v>
      </c>
      <c r="M659" s="32" t="s">
        <v>265</v>
      </c>
      <c r="N659" s="29">
        <v>2016</v>
      </c>
      <c r="O659" s="29" t="s">
        <v>759</v>
      </c>
      <c r="P659" s="113">
        <v>206965</v>
      </c>
      <c r="Q659" s="113">
        <v>33114.400000000001</v>
      </c>
      <c r="R659" s="114">
        <v>240079.4</v>
      </c>
      <c r="S659" s="14" t="s">
        <v>1862</v>
      </c>
      <c r="T659" s="14">
        <v>3691676</v>
      </c>
      <c r="AF659" s="17">
        <v>240079.4</v>
      </c>
      <c r="AN659" s="14" t="s">
        <v>1134</v>
      </c>
    </row>
    <row r="660" spans="2:40" ht="15" hidden="1" x14ac:dyDescent="0.25">
      <c r="B660" s="28">
        <v>42460</v>
      </c>
      <c r="C660" s="29"/>
      <c r="D660" s="124"/>
      <c r="E660" s="124">
        <v>218</v>
      </c>
      <c r="F660" s="29">
        <v>1</v>
      </c>
      <c r="G660" s="29"/>
      <c r="H660" s="29"/>
      <c r="I660" s="29" t="s">
        <v>240</v>
      </c>
      <c r="J660" s="29" t="s">
        <v>236</v>
      </c>
      <c r="K660" s="30"/>
      <c r="L660" s="32" t="s">
        <v>1863</v>
      </c>
      <c r="M660" s="32" t="s">
        <v>238</v>
      </c>
      <c r="N660" s="29">
        <v>2014</v>
      </c>
      <c r="O660" s="29" t="s">
        <v>224</v>
      </c>
      <c r="P660" s="113">
        <v>123448.28</v>
      </c>
      <c r="Q660" s="113">
        <v>19751.7248</v>
      </c>
      <c r="R660" s="114">
        <v>143200.0048</v>
      </c>
      <c r="S660" s="14" t="s">
        <v>1864</v>
      </c>
      <c r="AF660" s="40">
        <v>124000</v>
      </c>
      <c r="AG660" s="40"/>
      <c r="AI660" s="38">
        <v>42430</v>
      </c>
      <c r="AN660" s="14" t="s">
        <v>1036</v>
      </c>
    </row>
    <row r="661" spans="2:40" ht="15" hidden="1" x14ac:dyDescent="0.25">
      <c r="B661" s="28">
        <v>42461</v>
      </c>
      <c r="C661" s="29">
        <v>830</v>
      </c>
      <c r="D661" s="124"/>
      <c r="E661" s="124"/>
      <c r="F661" s="29">
        <v>1</v>
      </c>
      <c r="G661" s="29"/>
      <c r="H661" s="29"/>
      <c r="I661" s="29" t="s">
        <v>240</v>
      </c>
      <c r="J661" s="29" t="s">
        <v>277</v>
      </c>
      <c r="K661" s="30"/>
      <c r="L661" s="32" t="s">
        <v>1865</v>
      </c>
      <c r="M661" s="32" t="s">
        <v>284</v>
      </c>
      <c r="N661" s="29">
        <v>2016</v>
      </c>
      <c r="O661" s="29" t="s">
        <v>1866</v>
      </c>
      <c r="P661" s="113">
        <v>149914.07</v>
      </c>
      <c r="Q661" s="113">
        <v>23986.251199999999</v>
      </c>
      <c r="R661" s="114">
        <v>173900.32120000001</v>
      </c>
      <c r="S661" s="14" t="s">
        <v>1867</v>
      </c>
      <c r="T661" s="14">
        <v>3928437</v>
      </c>
      <c r="V661" s="17">
        <v>76601.33</v>
      </c>
      <c r="AF661" s="17">
        <v>100999</v>
      </c>
      <c r="AN661" s="14" t="s">
        <v>1134</v>
      </c>
    </row>
    <row r="662" spans="2:40" ht="15" hidden="1" x14ac:dyDescent="0.25">
      <c r="B662" s="28">
        <v>42461</v>
      </c>
      <c r="C662" s="29">
        <v>879</v>
      </c>
      <c r="D662" s="124"/>
      <c r="E662" s="124"/>
      <c r="F662" s="29">
        <v>1</v>
      </c>
      <c r="G662" s="29"/>
      <c r="H662" s="29"/>
      <c r="I662" s="29" t="s">
        <v>240</v>
      </c>
      <c r="J662" s="29" t="s">
        <v>277</v>
      </c>
      <c r="K662" s="30"/>
      <c r="L662" s="32" t="s">
        <v>1868</v>
      </c>
      <c r="M662" s="32" t="s">
        <v>284</v>
      </c>
      <c r="N662" s="29">
        <v>2016</v>
      </c>
      <c r="O662" s="29" t="s">
        <v>1869</v>
      </c>
      <c r="P662" s="113">
        <v>168016.55</v>
      </c>
      <c r="Q662" s="113">
        <v>26882.648000000001</v>
      </c>
      <c r="R662" s="114">
        <v>194899.198</v>
      </c>
      <c r="S662" s="14" t="s">
        <v>1870</v>
      </c>
      <c r="T662" s="14">
        <v>3962984</v>
      </c>
      <c r="V662" s="17">
        <v>134899.20000000001</v>
      </c>
      <c r="AF662" s="17">
        <v>60000</v>
      </c>
      <c r="AN662" s="14" t="s">
        <v>1134</v>
      </c>
    </row>
    <row r="663" spans="2:40" ht="15" hidden="1" x14ac:dyDescent="0.25">
      <c r="B663" s="28">
        <v>42461</v>
      </c>
      <c r="C663" s="29">
        <v>923</v>
      </c>
      <c r="D663" s="124"/>
      <c r="E663" s="124"/>
      <c r="F663" s="29">
        <v>1</v>
      </c>
      <c r="G663" s="29"/>
      <c r="H663" s="29"/>
      <c r="I663" s="29" t="s">
        <v>240</v>
      </c>
      <c r="J663" s="29" t="s">
        <v>277</v>
      </c>
      <c r="K663" s="30"/>
      <c r="L663" s="32" t="s">
        <v>1871</v>
      </c>
      <c r="M663" s="32" t="s">
        <v>238</v>
      </c>
      <c r="N663" s="29">
        <v>2016</v>
      </c>
      <c r="O663" s="29" t="s">
        <v>475</v>
      </c>
      <c r="P663" s="113">
        <v>353361.84</v>
      </c>
      <c r="Q663" s="113">
        <v>56537.894399999997</v>
      </c>
      <c r="R663" s="114">
        <v>409899.73440000002</v>
      </c>
      <c r="S663" s="14" t="s">
        <v>1872</v>
      </c>
      <c r="T663" s="14">
        <v>3965799</v>
      </c>
      <c r="V663" s="17">
        <v>325962.55</v>
      </c>
      <c r="AF663" s="17">
        <v>89786.38</v>
      </c>
      <c r="AN663" s="14" t="s">
        <v>1134</v>
      </c>
    </row>
    <row r="664" spans="2:40" ht="15" hidden="1" x14ac:dyDescent="0.25">
      <c r="B664" s="28">
        <v>42462</v>
      </c>
      <c r="C664" s="29">
        <v>387</v>
      </c>
      <c r="D664" s="124"/>
      <c r="E664" s="124"/>
      <c r="F664" s="29">
        <v>1</v>
      </c>
      <c r="G664" s="29"/>
      <c r="H664" s="29" t="s">
        <v>1873</v>
      </c>
      <c r="I664" s="29" t="s">
        <v>240</v>
      </c>
      <c r="J664" s="29" t="s">
        <v>277</v>
      </c>
      <c r="K664" s="30"/>
      <c r="L664" s="32" t="s">
        <v>1874</v>
      </c>
      <c r="M664" s="32" t="s">
        <v>284</v>
      </c>
      <c r="N664" s="29">
        <v>2016</v>
      </c>
      <c r="O664" s="29" t="s">
        <v>1875</v>
      </c>
      <c r="P664" s="113">
        <v>202499.93</v>
      </c>
      <c r="Q664" s="113">
        <v>32399.988799999999</v>
      </c>
      <c r="R664" s="114">
        <v>234899.91880000001</v>
      </c>
      <c r="S664" s="14" t="s">
        <v>1876</v>
      </c>
      <c r="T664" s="14">
        <v>3565508</v>
      </c>
      <c r="V664" s="17">
        <v>185171.26</v>
      </c>
      <c r="AN664" s="14" t="s">
        <v>1134</v>
      </c>
    </row>
    <row r="665" spans="2:40" ht="15" hidden="1" x14ac:dyDescent="0.25">
      <c r="B665" s="28">
        <v>42464</v>
      </c>
      <c r="C665" s="29">
        <v>798</v>
      </c>
      <c r="D665" s="124"/>
      <c r="E665" s="124"/>
      <c r="F665" s="29">
        <v>1</v>
      </c>
      <c r="G665" s="29"/>
      <c r="H665" s="29"/>
      <c r="I665" s="29" t="s">
        <v>240</v>
      </c>
      <c r="J665" s="29" t="s">
        <v>236</v>
      </c>
      <c r="K665" s="30"/>
      <c r="L665" s="32" t="s">
        <v>1877</v>
      </c>
      <c r="M665" s="32" t="s">
        <v>318</v>
      </c>
      <c r="N665" s="29">
        <v>2016</v>
      </c>
      <c r="O665" s="29" t="s">
        <v>1878</v>
      </c>
      <c r="P665" s="113">
        <v>161442.23999999999</v>
      </c>
      <c r="Q665" s="113">
        <v>25830.758399999999</v>
      </c>
      <c r="R665" s="114">
        <v>187272.99840000001</v>
      </c>
      <c r="S665" s="14" t="s">
        <v>1879</v>
      </c>
      <c r="T665" s="14">
        <v>3899922</v>
      </c>
      <c r="AF665" s="17">
        <v>187273</v>
      </c>
      <c r="AN665" s="14" t="s">
        <v>1134</v>
      </c>
    </row>
    <row r="666" spans="2:40" ht="15" hidden="1" x14ac:dyDescent="0.25">
      <c r="B666" s="28">
        <v>42464</v>
      </c>
      <c r="C666" s="29">
        <v>876</v>
      </c>
      <c r="D666" s="124"/>
      <c r="E666" s="124"/>
      <c r="F666" s="29">
        <v>1</v>
      </c>
      <c r="G666" s="29"/>
      <c r="H666" s="29"/>
      <c r="I666" s="29" t="s">
        <v>240</v>
      </c>
      <c r="J666" s="29" t="s">
        <v>277</v>
      </c>
      <c r="K666" s="30"/>
      <c r="L666" s="32" t="s">
        <v>1880</v>
      </c>
      <c r="M666" s="32" t="s">
        <v>238</v>
      </c>
      <c r="N666" s="29">
        <v>2016</v>
      </c>
      <c r="O666" s="29" t="s">
        <v>1881</v>
      </c>
      <c r="P666" s="113">
        <v>353361.84</v>
      </c>
      <c r="Q666" s="113">
        <v>56537.894399999997</v>
      </c>
      <c r="R666" s="114">
        <v>409899.73440000002</v>
      </c>
      <c r="S666" s="14" t="s">
        <v>1882</v>
      </c>
      <c r="T666" s="14">
        <v>3966079</v>
      </c>
      <c r="V666" s="17">
        <v>396055.41</v>
      </c>
      <c r="AF666" s="17">
        <v>19694.32</v>
      </c>
      <c r="AN666" s="14" t="s">
        <v>1134</v>
      </c>
    </row>
    <row r="667" spans="2:40" ht="15" hidden="1" x14ac:dyDescent="0.25">
      <c r="B667" s="28">
        <v>42464</v>
      </c>
      <c r="C667" s="29">
        <v>829</v>
      </c>
      <c r="D667" s="124"/>
      <c r="E667" s="124"/>
      <c r="F667" s="29">
        <v>1</v>
      </c>
      <c r="G667" s="29"/>
      <c r="H667" s="29"/>
      <c r="I667" s="29" t="s">
        <v>240</v>
      </c>
      <c r="J667" s="29" t="s">
        <v>277</v>
      </c>
      <c r="K667" s="30"/>
      <c r="L667" s="32" t="s">
        <v>1883</v>
      </c>
      <c r="M667" s="32" t="s">
        <v>284</v>
      </c>
      <c r="N667" s="29">
        <v>2016</v>
      </c>
      <c r="O667" s="29" t="s">
        <v>1884</v>
      </c>
      <c r="P667" s="113">
        <v>149914.07</v>
      </c>
      <c r="Q667" s="113">
        <v>23986.251199999999</v>
      </c>
      <c r="R667" s="114">
        <v>173900.32120000001</v>
      </c>
      <c r="S667" s="14" t="s">
        <v>1885</v>
      </c>
      <c r="T667" s="14">
        <v>3928436</v>
      </c>
      <c r="V667" s="17">
        <v>150773.1</v>
      </c>
      <c r="AF667" s="17">
        <v>26917.23</v>
      </c>
      <c r="AN667" s="14" t="s">
        <v>1134</v>
      </c>
    </row>
    <row r="668" spans="2:40" ht="15" hidden="1" x14ac:dyDescent="0.25">
      <c r="B668" s="28">
        <v>42464</v>
      </c>
      <c r="C668" s="29">
        <v>937</v>
      </c>
      <c r="D668" s="124"/>
      <c r="E668" s="124"/>
      <c r="F668" s="29">
        <v>1</v>
      </c>
      <c r="G668" s="29"/>
      <c r="H668" s="29" t="s">
        <v>1886</v>
      </c>
      <c r="I668" s="29" t="s">
        <v>240</v>
      </c>
      <c r="J668" s="29" t="s">
        <v>236</v>
      </c>
      <c r="K668" s="30"/>
      <c r="L668" s="32" t="s">
        <v>1641</v>
      </c>
      <c r="M668" s="32" t="s">
        <v>318</v>
      </c>
      <c r="N668" s="29">
        <v>2016</v>
      </c>
      <c r="O668" s="29" t="s">
        <v>1887</v>
      </c>
      <c r="P668" s="113">
        <v>198684.48</v>
      </c>
      <c r="Q668" s="113">
        <v>31789.516800000001</v>
      </c>
      <c r="R668" s="114">
        <v>230473.99679999999</v>
      </c>
      <c r="S668" s="14" t="s">
        <v>1888</v>
      </c>
      <c r="T668" s="14">
        <v>4003929</v>
      </c>
      <c r="AF668" s="17">
        <v>67974</v>
      </c>
      <c r="AN668" s="14" t="s">
        <v>1134</v>
      </c>
    </row>
    <row r="669" spans="2:40" ht="15" hidden="1" x14ac:dyDescent="0.25">
      <c r="B669" s="28">
        <v>42465</v>
      </c>
      <c r="C669" s="29">
        <v>895</v>
      </c>
      <c r="D669" s="124"/>
      <c r="E669" s="124"/>
      <c r="F669" s="29">
        <v>1</v>
      </c>
      <c r="G669" s="29"/>
      <c r="H669" s="29"/>
      <c r="I669" s="29" t="s">
        <v>240</v>
      </c>
      <c r="J669" s="29" t="s">
        <v>277</v>
      </c>
      <c r="K669" s="30"/>
      <c r="L669" s="32" t="s">
        <v>1889</v>
      </c>
      <c r="M669" s="32" t="s">
        <v>238</v>
      </c>
      <c r="N669" s="29">
        <v>2016</v>
      </c>
      <c r="O669" s="29" t="s">
        <v>1890</v>
      </c>
      <c r="P669" s="113">
        <v>204225</v>
      </c>
      <c r="Q669" s="113">
        <v>32676</v>
      </c>
      <c r="R669" s="114">
        <v>236901</v>
      </c>
      <c r="S669" s="14" t="s">
        <v>1891</v>
      </c>
      <c r="T669" s="14">
        <v>3972321</v>
      </c>
      <c r="V669" s="17">
        <v>177050.61</v>
      </c>
      <c r="AF669" s="17">
        <v>73500</v>
      </c>
      <c r="AN669" s="14" t="s">
        <v>1134</v>
      </c>
    </row>
    <row r="670" spans="2:40" ht="15" hidden="1" x14ac:dyDescent="0.25">
      <c r="B670" s="28">
        <v>42465</v>
      </c>
      <c r="C670" s="29">
        <v>654</v>
      </c>
      <c r="D670" s="124"/>
      <c r="E670" s="124"/>
      <c r="F670" s="29">
        <v>1</v>
      </c>
      <c r="G670" s="29"/>
      <c r="H670" s="29"/>
      <c r="I670" s="29" t="s">
        <v>240</v>
      </c>
      <c r="J670" s="29" t="s">
        <v>277</v>
      </c>
      <c r="K670" s="30"/>
      <c r="L670" s="32" t="s">
        <v>1892</v>
      </c>
      <c r="M670" s="32" t="s">
        <v>359</v>
      </c>
      <c r="N670" s="29">
        <v>2016</v>
      </c>
      <c r="O670" s="29" t="s">
        <v>1893</v>
      </c>
      <c r="P670" s="113">
        <v>140431</v>
      </c>
      <c r="Q670" s="113">
        <v>22468.959999999999</v>
      </c>
      <c r="R670" s="114">
        <v>162899.96</v>
      </c>
      <c r="S670" s="14" t="s">
        <v>1894</v>
      </c>
      <c r="T670" s="14">
        <v>3770518</v>
      </c>
      <c r="V670" s="17">
        <v>85999.64</v>
      </c>
      <c r="AF670" s="17">
        <v>80000</v>
      </c>
      <c r="AN670" s="14" t="s">
        <v>1134</v>
      </c>
    </row>
    <row r="671" spans="2:40" ht="15" hidden="1" x14ac:dyDescent="0.25">
      <c r="B671" s="28">
        <v>42466</v>
      </c>
      <c r="C671" s="29">
        <v>936</v>
      </c>
      <c r="D671" s="124"/>
      <c r="E671" s="124"/>
      <c r="F671" s="29">
        <v>1</v>
      </c>
      <c r="G671" s="29"/>
      <c r="H671" s="29" t="s">
        <v>1895</v>
      </c>
      <c r="I671" s="29" t="s">
        <v>240</v>
      </c>
      <c r="J671" s="29" t="s">
        <v>236</v>
      </c>
      <c r="K671" s="30"/>
      <c r="L671" s="32" t="s">
        <v>1896</v>
      </c>
      <c r="M671" s="32" t="s">
        <v>238</v>
      </c>
      <c r="N671" s="29">
        <v>2016</v>
      </c>
      <c r="O671" s="29" t="s">
        <v>1897</v>
      </c>
      <c r="P671" s="113">
        <v>356810.35</v>
      </c>
      <c r="Q671" s="113">
        <v>57089.656000000003</v>
      </c>
      <c r="R671" s="114">
        <v>413900.00599999999</v>
      </c>
      <c r="S671" s="14" t="s">
        <v>1898</v>
      </c>
      <c r="T671" s="14">
        <v>399746</v>
      </c>
      <c r="AF671" s="17">
        <v>303900</v>
      </c>
      <c r="AN671" s="14" t="s">
        <v>1134</v>
      </c>
    </row>
    <row r="672" spans="2:40" ht="15" hidden="1" x14ac:dyDescent="0.25">
      <c r="B672" s="28">
        <v>42466</v>
      </c>
      <c r="C672" s="29">
        <v>823</v>
      </c>
      <c r="D672" s="124"/>
      <c r="E672" s="124"/>
      <c r="F672" s="29">
        <v>1</v>
      </c>
      <c r="G672" s="29"/>
      <c r="H672" s="29"/>
      <c r="I672" s="29" t="s">
        <v>240</v>
      </c>
      <c r="J672" s="29" t="s">
        <v>277</v>
      </c>
      <c r="K672" s="30"/>
      <c r="L672" s="32" t="s">
        <v>1899</v>
      </c>
      <c r="M672" s="32" t="s">
        <v>284</v>
      </c>
      <c r="N672" s="29">
        <v>2016</v>
      </c>
      <c r="O672" s="29" t="s">
        <v>1900</v>
      </c>
      <c r="P672" s="113">
        <v>175776.14</v>
      </c>
      <c r="Q672" s="113">
        <v>28124.182400000002</v>
      </c>
      <c r="R672" s="114">
        <v>203900.3224</v>
      </c>
      <c r="S672" s="14" t="s">
        <v>1901</v>
      </c>
      <c r="T672" s="14">
        <v>3926108</v>
      </c>
      <c r="V672" s="17">
        <v>172370.86</v>
      </c>
      <c r="AF672" s="17">
        <v>40780.9</v>
      </c>
      <c r="AN672" s="14" t="s">
        <v>1134</v>
      </c>
    </row>
    <row r="673" spans="2:40" ht="15" hidden="1" x14ac:dyDescent="0.25">
      <c r="B673" s="28">
        <v>42466</v>
      </c>
      <c r="C673" s="29">
        <v>549</v>
      </c>
      <c r="D673" s="124"/>
      <c r="E673" s="124"/>
      <c r="F673" s="29">
        <v>1</v>
      </c>
      <c r="G673" s="29"/>
      <c r="H673" s="29"/>
      <c r="I673" s="29" t="s">
        <v>240</v>
      </c>
      <c r="J673" s="29" t="s">
        <v>236</v>
      </c>
      <c r="K673" s="30"/>
      <c r="L673" s="32" t="s">
        <v>1902</v>
      </c>
      <c r="M673" s="32" t="s">
        <v>565</v>
      </c>
      <c r="N673" s="29">
        <v>2016</v>
      </c>
      <c r="O673" s="29" t="s">
        <v>1903</v>
      </c>
      <c r="P673" s="113">
        <v>186379.31</v>
      </c>
      <c r="Q673" s="113">
        <v>29820.689600000002</v>
      </c>
      <c r="R673" s="114">
        <v>216199.99960000001</v>
      </c>
      <c r="S673" s="14" t="s">
        <v>1904</v>
      </c>
      <c r="T673" s="14">
        <v>3683747</v>
      </c>
      <c r="AF673" s="40">
        <v>216200</v>
      </c>
      <c r="AG673" s="40"/>
      <c r="AI673" s="38">
        <v>42461</v>
      </c>
      <c r="AN673" s="14" t="s">
        <v>1036</v>
      </c>
    </row>
    <row r="674" spans="2:40" ht="15" hidden="1" x14ac:dyDescent="0.25">
      <c r="B674" s="28">
        <v>42466</v>
      </c>
      <c r="C674" s="29"/>
      <c r="D674" s="124">
        <v>918</v>
      </c>
      <c r="E674" s="124"/>
      <c r="F674" s="29">
        <v>1</v>
      </c>
      <c r="G674" s="29"/>
      <c r="H674" s="29"/>
      <c r="I674" s="29" t="s">
        <v>235</v>
      </c>
      <c r="J674" s="29" t="s">
        <v>288</v>
      </c>
      <c r="K674" s="30"/>
      <c r="L674" s="32" t="s">
        <v>1905</v>
      </c>
      <c r="M674" s="32" t="s">
        <v>284</v>
      </c>
      <c r="N674" s="29">
        <v>2016</v>
      </c>
      <c r="O674" s="29" t="s">
        <v>508</v>
      </c>
      <c r="P674" s="113">
        <v>144293.26999999999</v>
      </c>
      <c r="Q674" s="113">
        <v>23086.923200000001</v>
      </c>
      <c r="R674" s="114">
        <v>167380.19320000001</v>
      </c>
      <c r="S674" s="14" t="s">
        <v>1906</v>
      </c>
      <c r="T674" s="14">
        <v>3989777</v>
      </c>
      <c r="AF674" s="17">
        <v>167380.19</v>
      </c>
      <c r="AN674" s="14" t="s">
        <v>1134</v>
      </c>
    </row>
    <row r="675" spans="2:40" ht="15" hidden="1" x14ac:dyDescent="0.25">
      <c r="B675" s="28">
        <v>42466</v>
      </c>
      <c r="C675" s="29"/>
      <c r="D675" s="124"/>
      <c r="E675" s="124">
        <v>211</v>
      </c>
      <c r="F675" s="29">
        <v>1</v>
      </c>
      <c r="G675" s="29"/>
      <c r="H675" s="29"/>
      <c r="I675" s="29" t="s">
        <v>240</v>
      </c>
      <c r="J675" s="29" t="s">
        <v>277</v>
      </c>
      <c r="K675" s="30"/>
      <c r="L675" s="32" t="s">
        <v>1907</v>
      </c>
      <c r="M675" s="32" t="s">
        <v>238</v>
      </c>
      <c r="N675" s="29">
        <v>2013</v>
      </c>
      <c r="O675" s="29" t="s">
        <v>1908</v>
      </c>
      <c r="P675" s="113">
        <v>142241.38</v>
      </c>
      <c r="Q675" s="113">
        <v>22758.620800000001</v>
      </c>
      <c r="R675" s="114">
        <v>165000.00080000001</v>
      </c>
      <c r="S675" s="14" t="s">
        <v>1909</v>
      </c>
      <c r="V675" s="17">
        <v>120991.02</v>
      </c>
      <c r="AF675" s="17">
        <v>44008.98</v>
      </c>
      <c r="AN675" s="14" t="s">
        <v>1134</v>
      </c>
    </row>
    <row r="676" spans="2:40" ht="15" hidden="1" x14ac:dyDescent="0.25">
      <c r="B676" s="28">
        <v>42467</v>
      </c>
      <c r="C676" s="29">
        <v>945</v>
      </c>
      <c r="D676" s="124"/>
      <c r="E676" s="124"/>
      <c r="F676" s="29">
        <v>1</v>
      </c>
      <c r="G676" s="29"/>
      <c r="H676" s="29"/>
      <c r="I676" s="29" t="s">
        <v>240</v>
      </c>
      <c r="J676" s="29" t="s">
        <v>277</v>
      </c>
      <c r="K676" s="30"/>
      <c r="L676" s="32" t="s">
        <v>1910</v>
      </c>
      <c r="M676" s="32" t="s">
        <v>284</v>
      </c>
      <c r="N676" s="29">
        <v>2016</v>
      </c>
      <c r="O676" s="29" t="s">
        <v>1911</v>
      </c>
      <c r="P676" s="113">
        <v>185258.55</v>
      </c>
      <c r="Q676" s="113">
        <v>29641.367999999999</v>
      </c>
      <c r="R676" s="114">
        <v>214899.91800000001</v>
      </c>
      <c r="S676" s="14" t="s">
        <v>1912</v>
      </c>
      <c r="T676" s="14">
        <v>4003928</v>
      </c>
      <c r="V676" s="17">
        <v>153804.43</v>
      </c>
      <c r="AF676" s="17">
        <v>70346.100000000006</v>
      </c>
      <c r="AN676" s="14" t="s">
        <v>1134</v>
      </c>
    </row>
    <row r="677" spans="2:40" ht="15" hidden="1" x14ac:dyDescent="0.25">
      <c r="B677" s="28">
        <v>42467</v>
      </c>
      <c r="C677" s="29">
        <v>858</v>
      </c>
      <c r="D677" s="124"/>
      <c r="E677" s="124"/>
      <c r="F677" s="29">
        <v>1</v>
      </c>
      <c r="G677" s="29"/>
      <c r="H677" s="29"/>
      <c r="I677" s="29" t="s">
        <v>240</v>
      </c>
      <c r="J677" s="29" t="s">
        <v>277</v>
      </c>
      <c r="K677" s="30"/>
      <c r="L677" s="32" t="s">
        <v>1913</v>
      </c>
      <c r="M677" s="32" t="s">
        <v>284</v>
      </c>
      <c r="N677" s="29">
        <v>2016</v>
      </c>
      <c r="O677" s="29" t="s">
        <v>1914</v>
      </c>
      <c r="P677" s="113">
        <v>149914.07</v>
      </c>
      <c r="Q677" s="113">
        <v>23986.251199999999</v>
      </c>
      <c r="R677" s="114">
        <v>173900.32120000001</v>
      </c>
      <c r="S677" s="14" t="s">
        <v>1915</v>
      </c>
      <c r="T677" s="14">
        <v>3937611</v>
      </c>
      <c r="V677" s="17">
        <v>87566.720000000001</v>
      </c>
      <c r="AF677" s="17">
        <v>90033.61</v>
      </c>
      <c r="AN677" s="14" t="s">
        <v>1134</v>
      </c>
    </row>
    <row r="678" spans="2:40" ht="15" hidden="1" x14ac:dyDescent="0.25">
      <c r="B678" s="28">
        <v>42467</v>
      </c>
      <c r="C678" s="29">
        <v>818</v>
      </c>
      <c r="D678" s="124"/>
      <c r="E678" s="124"/>
      <c r="F678" s="29">
        <v>1</v>
      </c>
      <c r="G678" s="29"/>
      <c r="H678" s="29"/>
      <c r="I678" s="29" t="s">
        <v>240</v>
      </c>
      <c r="J678" s="29" t="s">
        <v>236</v>
      </c>
      <c r="K678" s="30"/>
      <c r="L678" s="32" t="s">
        <v>1916</v>
      </c>
      <c r="M678" s="32" t="s">
        <v>238</v>
      </c>
      <c r="N678" s="29">
        <v>2016</v>
      </c>
      <c r="O678" s="29" t="s">
        <v>1917</v>
      </c>
      <c r="P678" s="113">
        <v>209609.48</v>
      </c>
      <c r="Q678" s="113">
        <v>33537.516799999998</v>
      </c>
      <c r="R678" s="114">
        <v>243146.99679999999</v>
      </c>
      <c r="S678" s="14" t="s">
        <v>1918</v>
      </c>
      <c r="T678" s="14">
        <v>3914570</v>
      </c>
      <c r="AF678" s="17">
        <v>243147</v>
      </c>
      <c r="AN678" s="14" t="s">
        <v>1134</v>
      </c>
    </row>
    <row r="679" spans="2:40" ht="15" hidden="1" x14ac:dyDescent="0.25">
      <c r="B679" s="28">
        <v>42467</v>
      </c>
      <c r="C679" s="29"/>
      <c r="D679" s="124"/>
      <c r="E679" s="124">
        <v>220</v>
      </c>
      <c r="F679" s="29">
        <v>1</v>
      </c>
      <c r="G679" s="29"/>
      <c r="H679" s="29"/>
      <c r="I679" s="29" t="s">
        <v>240</v>
      </c>
      <c r="J679" s="29" t="s">
        <v>236</v>
      </c>
      <c r="K679" s="30"/>
      <c r="L679" s="32" t="s">
        <v>1919</v>
      </c>
      <c r="M679" s="32" t="s">
        <v>359</v>
      </c>
      <c r="N679" s="29">
        <v>2016</v>
      </c>
      <c r="O679" s="29" t="s">
        <v>1920</v>
      </c>
      <c r="P679" s="113">
        <v>64224.14</v>
      </c>
      <c r="Q679" s="113">
        <v>10275.8624</v>
      </c>
      <c r="R679" s="114">
        <v>74500.002399999998</v>
      </c>
      <c r="S679" s="14" t="s">
        <v>1921</v>
      </c>
      <c r="AF679" s="17">
        <v>74500</v>
      </c>
      <c r="AN679" s="14" t="s">
        <v>1134</v>
      </c>
    </row>
    <row r="680" spans="2:40" ht="15" hidden="1" x14ac:dyDescent="0.25">
      <c r="B680" s="28">
        <v>42468</v>
      </c>
      <c r="C680" s="29">
        <v>947</v>
      </c>
      <c r="D680" s="124"/>
      <c r="E680" s="124"/>
      <c r="F680" s="29">
        <v>1</v>
      </c>
      <c r="G680" s="29"/>
      <c r="H680" s="29"/>
      <c r="I680" s="29" t="s">
        <v>240</v>
      </c>
      <c r="J680" s="29" t="s">
        <v>236</v>
      </c>
      <c r="K680" s="30"/>
      <c r="L680" s="32" t="s">
        <v>1922</v>
      </c>
      <c r="M680" s="32" t="s">
        <v>284</v>
      </c>
      <c r="N680" s="29">
        <v>2016</v>
      </c>
      <c r="O680" s="29" t="s">
        <v>1923</v>
      </c>
      <c r="P680" s="113">
        <v>168153.45</v>
      </c>
      <c r="Q680" s="113">
        <v>26904.552</v>
      </c>
      <c r="R680" s="114">
        <v>195058.00200000001</v>
      </c>
      <c r="S680" s="14" t="s">
        <v>1924</v>
      </c>
      <c r="T680" s="14">
        <v>4013870</v>
      </c>
      <c r="AF680" s="40">
        <v>195058</v>
      </c>
      <c r="AG680" s="40"/>
      <c r="AI680" s="38">
        <v>42461</v>
      </c>
      <c r="AN680" s="14" t="s">
        <v>1036</v>
      </c>
    </row>
    <row r="681" spans="2:40" ht="15" hidden="1" x14ac:dyDescent="0.25">
      <c r="B681" s="28">
        <v>42469</v>
      </c>
      <c r="C681" s="29">
        <v>912</v>
      </c>
      <c r="D681" s="124"/>
      <c r="E681" s="124"/>
      <c r="F681" s="29">
        <v>1</v>
      </c>
      <c r="G681" s="29"/>
      <c r="H681" s="29"/>
      <c r="I681" s="29" t="s">
        <v>240</v>
      </c>
      <c r="J681" s="29" t="s">
        <v>277</v>
      </c>
      <c r="K681" s="30"/>
      <c r="L681" s="32" t="s">
        <v>1925</v>
      </c>
      <c r="M681" s="32" t="s">
        <v>238</v>
      </c>
      <c r="N681" s="29">
        <v>2016</v>
      </c>
      <c r="O681" s="29" t="s">
        <v>1926</v>
      </c>
      <c r="P681" s="113">
        <v>204225</v>
      </c>
      <c r="Q681" s="113">
        <v>32676</v>
      </c>
      <c r="R681" s="114">
        <v>236901</v>
      </c>
      <c r="S681" s="14" t="s">
        <v>1927</v>
      </c>
      <c r="T681" s="14">
        <v>3992754</v>
      </c>
      <c r="U681" s="18" t="s">
        <v>1928</v>
      </c>
      <c r="V681" s="17">
        <v>193220.81</v>
      </c>
      <c r="AF681" s="17">
        <v>47380.2</v>
      </c>
      <c r="AN681" s="14" t="s">
        <v>1134</v>
      </c>
    </row>
    <row r="682" spans="2:40" ht="15" hidden="1" x14ac:dyDescent="0.25">
      <c r="B682" s="28">
        <v>42471</v>
      </c>
      <c r="C682" s="29"/>
      <c r="D682" s="124"/>
      <c r="E682" s="124">
        <v>193</v>
      </c>
      <c r="F682" s="29">
        <v>1</v>
      </c>
      <c r="G682" s="29"/>
      <c r="H682" s="29"/>
      <c r="I682" s="29" t="s">
        <v>235</v>
      </c>
      <c r="J682" s="29" t="s">
        <v>236</v>
      </c>
      <c r="K682" s="30"/>
      <c r="L682" s="32" t="s">
        <v>1929</v>
      </c>
      <c r="M682" s="32" t="s">
        <v>304</v>
      </c>
      <c r="N682" s="29">
        <v>2015</v>
      </c>
      <c r="O682" s="29" t="s">
        <v>1930</v>
      </c>
      <c r="P682" s="113">
        <v>241379.31</v>
      </c>
      <c r="Q682" s="113">
        <v>38620.689599999998</v>
      </c>
      <c r="R682" s="114">
        <v>279999.99959999998</v>
      </c>
      <c r="S682" s="14" t="s">
        <v>1931</v>
      </c>
      <c r="AF682" s="17">
        <v>280000</v>
      </c>
      <c r="AN682" s="14" t="s">
        <v>1134</v>
      </c>
    </row>
    <row r="683" spans="2:40" ht="15" hidden="1" x14ac:dyDescent="0.25">
      <c r="B683" s="28">
        <v>42471</v>
      </c>
      <c r="C683" s="29"/>
      <c r="D683" s="124"/>
      <c r="E683" s="124">
        <v>195</v>
      </c>
      <c r="F683" s="29">
        <v>1</v>
      </c>
      <c r="G683" s="29"/>
      <c r="H683" s="29"/>
      <c r="I683" s="29" t="s">
        <v>240</v>
      </c>
      <c r="J683" s="29" t="s">
        <v>277</v>
      </c>
      <c r="K683" s="30"/>
      <c r="L683" s="32" t="s">
        <v>1932</v>
      </c>
      <c r="M683" s="32" t="s">
        <v>870</v>
      </c>
      <c r="N683" s="29">
        <v>2015</v>
      </c>
      <c r="O683" s="29" t="s">
        <v>1933</v>
      </c>
      <c r="P683" s="113">
        <v>157758.62</v>
      </c>
      <c r="Q683" s="113">
        <v>25241.379199999999</v>
      </c>
      <c r="R683" s="114">
        <v>182999.99919999999</v>
      </c>
      <c r="S683" s="14" t="s">
        <v>1934</v>
      </c>
      <c r="U683" s="18" t="s">
        <v>1935</v>
      </c>
      <c r="V683" s="17">
        <v>130850.52</v>
      </c>
      <c r="AF683" s="17">
        <v>52814.5</v>
      </c>
      <c r="AN683" s="14" t="s">
        <v>1134</v>
      </c>
    </row>
    <row r="684" spans="2:40" ht="15" hidden="1" x14ac:dyDescent="0.25">
      <c r="B684" s="28">
        <v>42472</v>
      </c>
      <c r="C684" s="29">
        <v>856</v>
      </c>
      <c r="D684" s="124"/>
      <c r="E684" s="124"/>
      <c r="F684" s="29">
        <v>1</v>
      </c>
      <c r="G684" s="29"/>
      <c r="H684" s="29"/>
      <c r="I684" s="29" t="s">
        <v>240</v>
      </c>
      <c r="J684" s="29" t="s">
        <v>236</v>
      </c>
      <c r="K684" s="30"/>
      <c r="L684" s="32" t="s">
        <v>1936</v>
      </c>
      <c r="M684" s="32" t="s">
        <v>238</v>
      </c>
      <c r="N684" s="29">
        <v>2016</v>
      </c>
      <c r="O684" s="29" t="s">
        <v>1917</v>
      </c>
      <c r="P684" s="113">
        <v>209609.48</v>
      </c>
      <c r="Q684" s="113">
        <v>33537.516799999998</v>
      </c>
      <c r="R684" s="114">
        <v>243146.99679999999</v>
      </c>
      <c r="S684" s="14" t="s">
        <v>1937</v>
      </c>
      <c r="T684" s="14">
        <v>3934697</v>
      </c>
      <c r="AF684" s="17">
        <v>243147</v>
      </c>
      <c r="AN684" s="14" t="s">
        <v>1134</v>
      </c>
    </row>
    <row r="685" spans="2:40" ht="15" hidden="1" x14ac:dyDescent="0.25">
      <c r="B685" s="28">
        <v>42472</v>
      </c>
      <c r="C685" s="29">
        <v>953</v>
      </c>
      <c r="D685" s="124"/>
      <c r="E685" s="124"/>
      <c r="F685" s="29">
        <v>1</v>
      </c>
      <c r="G685" s="29"/>
      <c r="H685" s="29" t="s">
        <v>1938</v>
      </c>
      <c r="I685" s="29" t="s">
        <v>240</v>
      </c>
      <c r="J685" s="29" t="s">
        <v>277</v>
      </c>
      <c r="K685" s="30"/>
      <c r="L685" s="32" t="s">
        <v>1939</v>
      </c>
      <c r="M685" s="32" t="s">
        <v>318</v>
      </c>
      <c r="N685" s="29">
        <v>2016</v>
      </c>
      <c r="O685" s="29" t="s">
        <v>1940</v>
      </c>
      <c r="P685" s="113">
        <v>237738.34</v>
      </c>
      <c r="Q685" s="113">
        <v>38038.134400000003</v>
      </c>
      <c r="R685" s="114">
        <v>275776.47440000001</v>
      </c>
      <c r="S685" s="14" t="s">
        <v>1941</v>
      </c>
      <c r="T685" s="14">
        <v>4030616</v>
      </c>
      <c r="U685" s="18" t="s">
        <v>1942</v>
      </c>
      <c r="V685" s="17">
        <v>105776.46</v>
      </c>
      <c r="AF685" s="17">
        <v>55000</v>
      </c>
      <c r="AN685" s="14" t="s">
        <v>1134</v>
      </c>
    </row>
    <row r="686" spans="2:40" ht="15" hidden="1" x14ac:dyDescent="0.25">
      <c r="B686" s="28">
        <v>42472</v>
      </c>
      <c r="C686" s="29">
        <v>904</v>
      </c>
      <c r="D686" s="124"/>
      <c r="E686" s="124"/>
      <c r="F686" s="29">
        <v>1</v>
      </c>
      <c r="G686" s="29"/>
      <c r="H686" s="29"/>
      <c r="I686" s="29" t="s">
        <v>240</v>
      </c>
      <c r="J686" s="29" t="s">
        <v>277</v>
      </c>
      <c r="K686" s="30"/>
      <c r="L686" s="32" t="s">
        <v>1943</v>
      </c>
      <c r="M686" s="32" t="s">
        <v>284</v>
      </c>
      <c r="N686" s="29">
        <v>2016</v>
      </c>
      <c r="O686" s="29" t="s">
        <v>1944</v>
      </c>
      <c r="P686" s="113">
        <v>168016.55</v>
      </c>
      <c r="Q686" s="113">
        <v>26882.648000000001</v>
      </c>
      <c r="R686" s="114">
        <v>194899.198</v>
      </c>
      <c r="S686" s="14" t="s">
        <v>1945</v>
      </c>
      <c r="T686" s="14">
        <v>3983421</v>
      </c>
      <c r="U686" s="18" t="s">
        <v>1946</v>
      </c>
      <c r="V686" s="17">
        <v>144093.73000000001</v>
      </c>
      <c r="AF686" s="17">
        <v>60056.08</v>
      </c>
      <c r="AN686" s="14" t="s">
        <v>1134</v>
      </c>
    </row>
    <row r="687" spans="2:40" ht="15" hidden="1" x14ac:dyDescent="0.25">
      <c r="B687" s="28">
        <v>42472</v>
      </c>
      <c r="C687" s="29">
        <v>911</v>
      </c>
      <c r="D687" s="124"/>
      <c r="E687" s="124"/>
      <c r="F687" s="29">
        <v>1</v>
      </c>
      <c r="G687" s="29"/>
      <c r="H687" s="29"/>
      <c r="I687" s="29" t="s">
        <v>240</v>
      </c>
      <c r="J687" s="29" t="s">
        <v>277</v>
      </c>
      <c r="K687" s="30"/>
      <c r="L687" s="32" t="s">
        <v>1947</v>
      </c>
      <c r="M687" s="32" t="s">
        <v>238</v>
      </c>
      <c r="N687" s="29">
        <v>2016</v>
      </c>
      <c r="O687" s="29" t="s">
        <v>1948</v>
      </c>
      <c r="P687" s="113">
        <v>207242.23999999999</v>
      </c>
      <c r="Q687" s="113">
        <v>33158.758399999999</v>
      </c>
      <c r="R687" s="114">
        <v>240400.99840000001</v>
      </c>
      <c r="S687" s="14" t="s">
        <v>1949</v>
      </c>
      <c r="T687" s="14">
        <v>3914842</v>
      </c>
      <c r="U687" s="18" t="s">
        <v>1950</v>
      </c>
      <c r="V687" s="17">
        <v>144100.78</v>
      </c>
      <c r="AF687" s="17">
        <v>100000</v>
      </c>
      <c r="AN687" s="14" t="s">
        <v>1134</v>
      </c>
    </row>
    <row r="688" spans="2:40" ht="15" hidden="1" x14ac:dyDescent="0.25">
      <c r="B688" s="28">
        <v>42473</v>
      </c>
      <c r="C688" s="29">
        <v>908</v>
      </c>
      <c r="D688" s="124"/>
      <c r="E688" s="124"/>
      <c r="F688" s="29">
        <v>1</v>
      </c>
      <c r="G688" s="29"/>
      <c r="H688" s="29"/>
      <c r="I688" s="29" t="s">
        <v>240</v>
      </c>
      <c r="J688" s="29" t="s">
        <v>277</v>
      </c>
      <c r="K688" s="30"/>
      <c r="L688" s="32" t="s">
        <v>1951</v>
      </c>
      <c r="M688" s="32" t="s">
        <v>284</v>
      </c>
      <c r="N688" s="29">
        <v>2016</v>
      </c>
      <c r="O688" s="29" t="s">
        <v>1952</v>
      </c>
      <c r="P688" s="113">
        <v>141293.07</v>
      </c>
      <c r="Q688" s="113">
        <v>22606.891199999998</v>
      </c>
      <c r="R688" s="114">
        <v>163899.96119999999</v>
      </c>
      <c r="S688" s="14" t="s">
        <v>1953</v>
      </c>
      <c r="T688" s="14">
        <v>3980860</v>
      </c>
      <c r="U688" s="18" t="s">
        <v>1954</v>
      </c>
      <c r="V688" s="17">
        <v>88846.46</v>
      </c>
      <c r="AF688" s="17">
        <v>85053.5</v>
      </c>
      <c r="AN688" s="14" t="s">
        <v>1134</v>
      </c>
    </row>
    <row r="689" spans="2:40" ht="15" hidden="1" x14ac:dyDescent="0.25">
      <c r="B689" s="28">
        <v>42474</v>
      </c>
      <c r="C689" s="29">
        <v>881</v>
      </c>
      <c r="D689" s="124"/>
      <c r="E689" s="124"/>
      <c r="F689" s="29">
        <v>1</v>
      </c>
      <c r="G689" s="29"/>
      <c r="H689" s="29"/>
      <c r="I689" s="29" t="s">
        <v>240</v>
      </c>
      <c r="J689" s="29" t="s">
        <v>236</v>
      </c>
      <c r="K689" s="30"/>
      <c r="L689" s="32" t="s">
        <v>1955</v>
      </c>
      <c r="M689" s="32" t="s">
        <v>284</v>
      </c>
      <c r="N689" s="29">
        <v>2016</v>
      </c>
      <c r="O689" s="29" t="s">
        <v>1956</v>
      </c>
      <c r="P689" s="113">
        <v>158534.48000000001</v>
      </c>
      <c r="Q689" s="113">
        <v>25365.516800000001</v>
      </c>
      <c r="R689" s="114">
        <v>183899.99679999999</v>
      </c>
      <c r="S689" s="14" t="s">
        <v>1957</v>
      </c>
      <c r="AF689" s="17">
        <v>195400</v>
      </c>
      <c r="AN689" s="14" t="s">
        <v>1134</v>
      </c>
    </row>
    <row r="690" spans="2:40" ht="15" hidden="1" x14ac:dyDescent="0.25">
      <c r="B690" s="28">
        <v>42474</v>
      </c>
      <c r="C690" s="29">
        <v>907</v>
      </c>
      <c r="D690" s="124"/>
      <c r="E690" s="124"/>
      <c r="F690" s="29">
        <v>1</v>
      </c>
      <c r="G690" s="29"/>
      <c r="H690" s="29"/>
      <c r="I690" s="29" t="s">
        <v>240</v>
      </c>
      <c r="J690" s="29" t="s">
        <v>277</v>
      </c>
      <c r="K690" s="30"/>
      <c r="L690" s="32" t="s">
        <v>1958</v>
      </c>
      <c r="M690" s="32" t="s">
        <v>284</v>
      </c>
      <c r="N690" s="29">
        <v>2016</v>
      </c>
      <c r="O690" s="29" t="s">
        <v>1959</v>
      </c>
      <c r="P690" s="113">
        <v>151293.07</v>
      </c>
      <c r="Q690" s="113">
        <v>24206.891199999998</v>
      </c>
      <c r="R690" s="114">
        <v>175499.96119999999</v>
      </c>
      <c r="S690" s="14" t="s">
        <v>1960</v>
      </c>
      <c r="T690" s="14">
        <v>3983418</v>
      </c>
      <c r="U690" s="18" t="s">
        <v>1961</v>
      </c>
      <c r="V690" s="17">
        <v>134703.76999999999</v>
      </c>
      <c r="AF690" s="17">
        <v>50046.8</v>
      </c>
      <c r="AN690" s="14" t="s">
        <v>1134</v>
      </c>
    </row>
    <row r="691" spans="2:40" ht="15" hidden="1" x14ac:dyDescent="0.25">
      <c r="B691" s="28">
        <v>42474</v>
      </c>
      <c r="C691" s="29"/>
      <c r="D691" s="124">
        <v>863</v>
      </c>
      <c r="E691" s="124"/>
      <c r="F691" s="29">
        <v>1</v>
      </c>
      <c r="G691" s="29"/>
      <c r="H691" s="29"/>
      <c r="I691" s="29" t="s">
        <v>235</v>
      </c>
      <c r="J691" s="29" t="s">
        <v>288</v>
      </c>
      <c r="K691" s="30"/>
      <c r="L691" s="32" t="s">
        <v>1962</v>
      </c>
      <c r="M691" s="32" t="s">
        <v>238</v>
      </c>
      <c r="N691" s="29">
        <v>2016</v>
      </c>
      <c r="O691" s="29" t="s">
        <v>908</v>
      </c>
      <c r="P691" s="113">
        <v>205657.76</v>
      </c>
      <c r="Q691" s="113">
        <v>32905.241600000001</v>
      </c>
      <c r="R691" s="114">
        <v>238563.00159999999</v>
      </c>
      <c r="S691" s="14" t="s">
        <v>1963</v>
      </c>
      <c r="AF691" s="17">
        <v>238563</v>
      </c>
      <c r="AN691" s="14" t="s">
        <v>1134</v>
      </c>
    </row>
    <row r="692" spans="2:40" ht="15" hidden="1" x14ac:dyDescent="0.25">
      <c r="B692" s="28">
        <v>42475</v>
      </c>
      <c r="C692" s="29"/>
      <c r="D692" s="124"/>
      <c r="E692" s="124">
        <v>226</v>
      </c>
      <c r="F692" s="29">
        <v>1</v>
      </c>
      <c r="G692" s="29"/>
      <c r="H692" s="29"/>
      <c r="I692" s="29" t="s">
        <v>240</v>
      </c>
      <c r="J692" s="29" t="s">
        <v>236</v>
      </c>
      <c r="K692" s="30"/>
      <c r="L692" s="32" t="s">
        <v>1964</v>
      </c>
      <c r="M692" s="32" t="s">
        <v>359</v>
      </c>
      <c r="N692" s="29">
        <v>2014</v>
      </c>
      <c r="O692" s="29" t="s">
        <v>1965</v>
      </c>
      <c r="P692" s="113">
        <v>83620.69</v>
      </c>
      <c r="Q692" s="113">
        <v>13379.3104</v>
      </c>
      <c r="R692" s="114">
        <v>97000.000400000004</v>
      </c>
      <c r="S692" s="14" t="s">
        <v>1966</v>
      </c>
      <c r="AF692" s="17">
        <v>97000</v>
      </c>
      <c r="AN692" s="14" t="s">
        <v>1134</v>
      </c>
    </row>
    <row r="693" spans="2:40" ht="15" hidden="1" x14ac:dyDescent="0.25">
      <c r="B693" s="28">
        <v>42475</v>
      </c>
      <c r="C693" s="29">
        <v>952</v>
      </c>
      <c r="D693" s="124"/>
      <c r="E693" s="124"/>
      <c r="F693" s="29">
        <v>1</v>
      </c>
      <c r="G693" s="29"/>
      <c r="H693" s="29"/>
      <c r="I693" s="29" t="s">
        <v>235</v>
      </c>
      <c r="J693" s="29" t="s">
        <v>277</v>
      </c>
      <c r="K693" s="30"/>
      <c r="L693" s="32" t="s">
        <v>1967</v>
      </c>
      <c r="M693" s="32" t="s">
        <v>318</v>
      </c>
      <c r="N693" s="29">
        <v>2016</v>
      </c>
      <c r="O693" s="29" t="s">
        <v>1968</v>
      </c>
      <c r="P693" s="113">
        <v>161442.06</v>
      </c>
      <c r="Q693" s="113">
        <v>25830.729599999999</v>
      </c>
      <c r="R693" s="114">
        <v>187272.78959999999</v>
      </c>
      <c r="S693" s="14" t="s">
        <v>1969</v>
      </c>
      <c r="T693" s="14">
        <v>4021486</v>
      </c>
      <c r="U693" s="18" t="s">
        <v>1970</v>
      </c>
      <c r="V693" s="17">
        <v>178638.97</v>
      </c>
      <c r="AF693" s="17">
        <v>8633.82</v>
      </c>
      <c r="AN693" s="14" t="s">
        <v>1134</v>
      </c>
    </row>
    <row r="694" spans="2:40" ht="15" hidden="1" x14ac:dyDescent="0.25">
      <c r="B694" s="28">
        <v>42475</v>
      </c>
      <c r="C694" s="29">
        <v>832</v>
      </c>
      <c r="D694" s="124"/>
      <c r="E694" s="124"/>
      <c r="F694" s="29">
        <v>1</v>
      </c>
      <c r="G694" s="29"/>
      <c r="H694" s="29"/>
      <c r="I694" s="29" t="s">
        <v>240</v>
      </c>
      <c r="J694" s="29" t="s">
        <v>277</v>
      </c>
      <c r="K694" s="30"/>
      <c r="L694" s="32" t="s">
        <v>1971</v>
      </c>
      <c r="M694" s="32" t="s">
        <v>238</v>
      </c>
      <c r="N694" s="29">
        <v>2016</v>
      </c>
      <c r="O694" s="29" t="s">
        <v>1972</v>
      </c>
      <c r="P694" s="113">
        <v>206811</v>
      </c>
      <c r="Q694" s="113">
        <v>33089.760000000002</v>
      </c>
      <c r="R694" s="114">
        <v>239900.76</v>
      </c>
      <c r="S694" s="14" t="s">
        <v>1973</v>
      </c>
      <c r="T694" s="14">
        <v>3928442</v>
      </c>
      <c r="U694" s="18" t="s">
        <v>1974</v>
      </c>
      <c r="V694" s="17">
        <v>139196.24</v>
      </c>
      <c r="AF694" s="40">
        <v>114354.12</v>
      </c>
      <c r="AG694" s="40"/>
      <c r="AI694" s="38">
        <v>42461</v>
      </c>
      <c r="AN694" s="14" t="s">
        <v>1036</v>
      </c>
    </row>
    <row r="695" spans="2:40" ht="15" hidden="1" x14ac:dyDescent="0.25">
      <c r="B695" s="28">
        <v>42476</v>
      </c>
      <c r="C695" s="29"/>
      <c r="D695" s="124">
        <v>939</v>
      </c>
      <c r="E695" s="124"/>
      <c r="F695" s="29">
        <v>1</v>
      </c>
      <c r="G695" s="29"/>
      <c r="H695" s="29"/>
      <c r="I695" s="29" t="s">
        <v>235</v>
      </c>
      <c r="J695" s="29" t="s">
        <v>288</v>
      </c>
      <c r="K695" s="30"/>
      <c r="L695" s="32" t="s">
        <v>1975</v>
      </c>
      <c r="M695" s="32" t="s">
        <v>312</v>
      </c>
      <c r="N695" s="29">
        <v>2016</v>
      </c>
      <c r="O695" s="29" t="s">
        <v>107</v>
      </c>
      <c r="P695" s="113">
        <v>156039.62</v>
      </c>
      <c r="Q695" s="113">
        <v>24966.339199999999</v>
      </c>
      <c r="R695" s="114">
        <v>181005.95920000001</v>
      </c>
      <c r="S695" s="14" t="s">
        <v>1976</v>
      </c>
      <c r="T695" s="14">
        <v>4010169</v>
      </c>
      <c r="AF695" s="17">
        <v>181005.96</v>
      </c>
      <c r="AN695" s="14" t="s">
        <v>1134</v>
      </c>
    </row>
    <row r="696" spans="2:40" ht="15" hidden="1" x14ac:dyDescent="0.25">
      <c r="B696" s="28">
        <v>42476</v>
      </c>
      <c r="C696" s="29"/>
      <c r="D696" s="124">
        <v>828</v>
      </c>
      <c r="E696" s="124"/>
      <c r="F696" s="29">
        <v>1</v>
      </c>
      <c r="G696" s="29"/>
      <c r="H696" s="29"/>
      <c r="I696" s="29" t="s">
        <v>235</v>
      </c>
      <c r="J696" s="29" t="s">
        <v>288</v>
      </c>
      <c r="K696" s="30"/>
      <c r="L696" s="32" t="s">
        <v>1977</v>
      </c>
      <c r="M696" s="32" t="s">
        <v>284</v>
      </c>
      <c r="N696" s="29">
        <v>2016</v>
      </c>
      <c r="O696" s="29" t="s">
        <v>1098</v>
      </c>
      <c r="P696" s="113">
        <v>144373.03</v>
      </c>
      <c r="Q696" s="113">
        <v>23099.684799999999</v>
      </c>
      <c r="R696" s="114">
        <v>167472.71479999999</v>
      </c>
      <c r="S696" s="14" t="s">
        <v>1978</v>
      </c>
      <c r="T696" s="14">
        <v>3928435</v>
      </c>
      <c r="AF696" s="17">
        <v>167472.72</v>
      </c>
      <c r="AN696" s="14" t="s">
        <v>1134</v>
      </c>
    </row>
    <row r="697" spans="2:40" ht="15" hidden="1" x14ac:dyDescent="0.25">
      <c r="B697" s="28">
        <v>42476</v>
      </c>
      <c r="C697" s="29">
        <v>885</v>
      </c>
      <c r="D697" s="124"/>
      <c r="E697" s="124"/>
      <c r="F697" s="29">
        <v>1</v>
      </c>
      <c r="G697" s="29"/>
      <c r="H697" s="29" t="s">
        <v>1979</v>
      </c>
      <c r="I697" s="29" t="s">
        <v>240</v>
      </c>
      <c r="J697" s="29" t="s">
        <v>377</v>
      </c>
      <c r="K697" s="30"/>
      <c r="L697" s="32" t="s">
        <v>1980</v>
      </c>
      <c r="M697" s="32" t="s">
        <v>265</v>
      </c>
      <c r="N697" s="29">
        <v>2016</v>
      </c>
      <c r="O697" s="29" t="s">
        <v>1981</v>
      </c>
      <c r="P697" s="113">
        <v>224051.72</v>
      </c>
      <c r="Q697" s="113">
        <v>35848.275199999996</v>
      </c>
      <c r="R697" s="114">
        <v>259899.9952</v>
      </c>
      <c r="S697" s="14" t="s">
        <v>1982</v>
      </c>
      <c r="AF697" s="17">
        <v>121900</v>
      </c>
      <c r="AN697" s="14" t="s">
        <v>1134</v>
      </c>
    </row>
    <row r="698" spans="2:40" ht="15" hidden="1" x14ac:dyDescent="0.25">
      <c r="B698" s="28">
        <v>42478</v>
      </c>
      <c r="C698" s="29">
        <v>959</v>
      </c>
      <c r="D698" s="124"/>
      <c r="E698" s="124"/>
      <c r="F698" s="29">
        <v>1</v>
      </c>
      <c r="G698" s="29"/>
      <c r="H698" s="29"/>
      <c r="I698" s="29" t="s">
        <v>240</v>
      </c>
      <c r="J698" s="29" t="s">
        <v>277</v>
      </c>
      <c r="K698" s="30"/>
      <c r="L698" s="32" t="s">
        <v>1983</v>
      </c>
      <c r="M698" s="32" t="s">
        <v>238</v>
      </c>
      <c r="N698" s="29">
        <v>2016</v>
      </c>
      <c r="O698" s="29" t="s">
        <v>1984</v>
      </c>
      <c r="P698" s="113">
        <v>206811</v>
      </c>
      <c r="Q698" s="113">
        <v>33089.760000000002</v>
      </c>
      <c r="R698" s="114">
        <v>239900.76</v>
      </c>
      <c r="S698" s="14" t="s">
        <v>1985</v>
      </c>
      <c r="T698" s="14">
        <v>4040010</v>
      </c>
      <c r="U698" s="18" t="s">
        <v>1986</v>
      </c>
      <c r="V698" s="17">
        <v>196504.52</v>
      </c>
      <c r="AF698" s="17">
        <v>53545.85</v>
      </c>
      <c r="AN698" s="14" t="s">
        <v>1134</v>
      </c>
    </row>
    <row r="699" spans="2:40" ht="15" hidden="1" x14ac:dyDescent="0.25">
      <c r="B699" s="28">
        <v>42478</v>
      </c>
      <c r="C699" s="29">
        <v>854</v>
      </c>
      <c r="D699" s="124"/>
      <c r="E699" s="124"/>
      <c r="F699" s="29">
        <v>1</v>
      </c>
      <c r="G699" s="29"/>
      <c r="H699" s="29"/>
      <c r="I699" s="29" t="s">
        <v>240</v>
      </c>
      <c r="J699" s="29" t="s">
        <v>341</v>
      </c>
      <c r="K699" s="30"/>
      <c r="L699" s="32" t="s">
        <v>1987</v>
      </c>
      <c r="M699" s="32" t="s">
        <v>238</v>
      </c>
      <c r="N699" s="29">
        <v>2016</v>
      </c>
      <c r="O699" s="29" t="s">
        <v>1988</v>
      </c>
      <c r="P699" s="113">
        <v>206811</v>
      </c>
      <c r="Q699" s="113">
        <v>33089.760000000002</v>
      </c>
      <c r="R699" s="114">
        <v>239900.76</v>
      </c>
      <c r="S699" s="14" t="s">
        <v>1989</v>
      </c>
      <c r="T699" s="14">
        <v>3934699</v>
      </c>
      <c r="U699" s="18" t="s">
        <v>1990</v>
      </c>
      <c r="V699" s="17">
        <v>39900.75</v>
      </c>
      <c r="AF699" s="17">
        <v>200000</v>
      </c>
      <c r="AN699" s="14" t="s">
        <v>1134</v>
      </c>
    </row>
    <row r="700" spans="2:40" ht="15" hidden="1" x14ac:dyDescent="0.25">
      <c r="B700" s="28">
        <v>42478</v>
      </c>
      <c r="C700" s="29">
        <v>775</v>
      </c>
      <c r="D700" s="124"/>
      <c r="E700" s="124"/>
      <c r="F700" s="29">
        <v>1</v>
      </c>
      <c r="G700" s="29"/>
      <c r="H700" s="29"/>
      <c r="I700" s="29" t="s">
        <v>235</v>
      </c>
      <c r="J700" s="29" t="s">
        <v>236</v>
      </c>
      <c r="K700" s="30"/>
      <c r="L700" s="32" t="s">
        <v>1991</v>
      </c>
      <c r="M700" s="32" t="s">
        <v>323</v>
      </c>
      <c r="N700" s="29">
        <v>2016</v>
      </c>
      <c r="O700" s="29" t="s">
        <v>1992</v>
      </c>
      <c r="P700" s="113">
        <v>128362.07</v>
      </c>
      <c r="Q700" s="113">
        <v>20537.931199999999</v>
      </c>
      <c r="R700" s="114">
        <v>148900.0012</v>
      </c>
      <c r="S700" s="14" t="s">
        <v>1993</v>
      </c>
      <c r="T700" s="14">
        <v>3849831</v>
      </c>
      <c r="AF700" s="17">
        <v>148900</v>
      </c>
      <c r="AN700" s="14" t="s">
        <v>1134</v>
      </c>
    </row>
    <row r="701" spans="2:40" ht="15" hidden="1" x14ac:dyDescent="0.25">
      <c r="B701" s="28">
        <v>42478</v>
      </c>
      <c r="C701" s="29">
        <v>920</v>
      </c>
      <c r="D701" s="124"/>
      <c r="E701" s="124"/>
      <c r="F701" s="29">
        <v>1</v>
      </c>
      <c r="G701" s="29"/>
      <c r="H701" s="29"/>
      <c r="I701" s="29" t="s">
        <v>240</v>
      </c>
      <c r="J701" s="29" t="s">
        <v>277</v>
      </c>
      <c r="K701" s="30"/>
      <c r="L701" s="32" t="s">
        <v>1994</v>
      </c>
      <c r="M701" s="32" t="s">
        <v>238</v>
      </c>
      <c r="N701" s="29">
        <v>2016</v>
      </c>
      <c r="O701" s="29" t="s">
        <v>1995</v>
      </c>
      <c r="P701" s="113">
        <v>204225</v>
      </c>
      <c r="Q701" s="113">
        <v>32676</v>
      </c>
      <c r="R701" s="114">
        <v>236901</v>
      </c>
      <c r="S701" s="14" t="s">
        <v>1996</v>
      </c>
      <c r="T701" s="14">
        <v>4000751</v>
      </c>
      <c r="U701" s="18" t="s">
        <v>1997</v>
      </c>
      <c r="V701" s="17">
        <v>187901</v>
      </c>
      <c r="AF701" s="17">
        <v>49000.61</v>
      </c>
      <c r="AN701" s="14" t="s">
        <v>1134</v>
      </c>
    </row>
    <row r="702" spans="2:40" ht="15" hidden="1" x14ac:dyDescent="0.25">
      <c r="B702" s="28">
        <v>42478</v>
      </c>
      <c r="C702" s="29"/>
      <c r="D702" s="124">
        <v>835</v>
      </c>
      <c r="E702" s="124"/>
      <c r="F702" s="29">
        <v>1</v>
      </c>
      <c r="G702" s="29"/>
      <c r="H702" s="29"/>
      <c r="I702" s="29" t="s">
        <v>235</v>
      </c>
      <c r="J702" s="29" t="s">
        <v>288</v>
      </c>
      <c r="K702" s="30"/>
      <c r="L702" s="32" t="s">
        <v>1998</v>
      </c>
      <c r="M702" s="32" t="s">
        <v>284</v>
      </c>
      <c r="N702" s="29">
        <v>2016</v>
      </c>
      <c r="O702" s="29" t="s">
        <v>1098</v>
      </c>
      <c r="P702" s="113">
        <v>151505.17000000001</v>
      </c>
      <c r="Q702" s="113">
        <v>24240.8272</v>
      </c>
      <c r="R702" s="114">
        <v>175745.99720000001</v>
      </c>
      <c r="S702" s="14" t="s">
        <v>1999</v>
      </c>
      <c r="T702" s="14">
        <v>3928441</v>
      </c>
      <c r="AF702" s="17">
        <v>175746</v>
      </c>
      <c r="AN702" s="14" t="s">
        <v>1134</v>
      </c>
    </row>
    <row r="703" spans="2:40" ht="15" hidden="1" x14ac:dyDescent="0.25">
      <c r="B703" s="28">
        <v>42478</v>
      </c>
      <c r="C703" s="29"/>
      <c r="D703" s="124">
        <v>836</v>
      </c>
      <c r="E703" s="124"/>
      <c r="F703" s="29">
        <v>1</v>
      </c>
      <c r="G703" s="29"/>
      <c r="H703" s="29"/>
      <c r="I703" s="29" t="s">
        <v>235</v>
      </c>
      <c r="J703" s="29" t="s">
        <v>288</v>
      </c>
      <c r="K703" s="30"/>
      <c r="L703" s="32" t="s">
        <v>2000</v>
      </c>
      <c r="M703" s="32" t="s">
        <v>284</v>
      </c>
      <c r="N703" s="29">
        <v>2016</v>
      </c>
      <c r="O703" s="29" t="s">
        <v>1098</v>
      </c>
      <c r="P703" s="113">
        <v>151505.17000000001</v>
      </c>
      <c r="Q703" s="113">
        <v>24240.8272</v>
      </c>
      <c r="R703" s="114">
        <v>175745.99720000001</v>
      </c>
      <c r="S703" s="14" t="s">
        <v>2001</v>
      </c>
      <c r="T703" s="14">
        <v>3928440</v>
      </c>
      <c r="AF703" s="17">
        <v>175746</v>
      </c>
      <c r="AN703" s="14" t="s">
        <v>1134</v>
      </c>
    </row>
    <row r="704" spans="2:40" ht="15" hidden="1" x14ac:dyDescent="0.25">
      <c r="B704" s="28">
        <v>42478</v>
      </c>
      <c r="C704" s="29"/>
      <c r="D704" s="124"/>
      <c r="E704" s="124">
        <v>88</v>
      </c>
      <c r="F704" s="29">
        <v>1</v>
      </c>
      <c r="G704" s="29"/>
      <c r="H704" s="29"/>
      <c r="I704" s="29" t="s">
        <v>240</v>
      </c>
      <c r="J704" s="29" t="s">
        <v>236</v>
      </c>
      <c r="K704" s="30"/>
      <c r="L704" s="32" t="s">
        <v>2002</v>
      </c>
      <c r="M704" s="32" t="s">
        <v>265</v>
      </c>
      <c r="N704" s="29">
        <v>2015</v>
      </c>
      <c r="O704" s="29" t="s">
        <v>2003</v>
      </c>
      <c r="P704" s="113">
        <v>237068.97</v>
      </c>
      <c r="Q704" s="113">
        <v>37931.035199999998</v>
      </c>
      <c r="R704" s="114">
        <v>275000.00520000001</v>
      </c>
      <c r="S704" s="14" t="s">
        <v>2004</v>
      </c>
      <c r="AF704" s="17">
        <v>275000</v>
      </c>
      <c r="AN704" s="14" t="s">
        <v>1134</v>
      </c>
    </row>
    <row r="705" spans="2:40" ht="15" hidden="1" x14ac:dyDescent="0.25">
      <c r="B705" s="28">
        <v>42479</v>
      </c>
      <c r="C705" s="29">
        <v>980</v>
      </c>
      <c r="D705" s="124"/>
      <c r="E705" s="124"/>
      <c r="F705" s="29">
        <v>1</v>
      </c>
      <c r="G705" s="29"/>
      <c r="H705" s="29"/>
      <c r="I705" s="29" t="s">
        <v>240</v>
      </c>
      <c r="J705" s="29" t="s">
        <v>236</v>
      </c>
      <c r="K705" s="30"/>
      <c r="L705" s="32" t="s">
        <v>2005</v>
      </c>
      <c r="M705" s="32" t="s">
        <v>238</v>
      </c>
      <c r="N705" s="29">
        <v>2016</v>
      </c>
      <c r="O705" s="29" t="s">
        <v>2006</v>
      </c>
      <c r="P705" s="113">
        <v>206810.34</v>
      </c>
      <c r="Q705" s="113">
        <v>33089.654399999999</v>
      </c>
      <c r="R705" s="114">
        <v>239899.9944</v>
      </c>
      <c r="S705" s="14" t="s">
        <v>2007</v>
      </c>
      <c r="T705" s="14">
        <v>4063170</v>
      </c>
      <c r="AF705" s="17">
        <v>239900</v>
      </c>
      <c r="AN705" s="14" t="s">
        <v>1134</v>
      </c>
    </row>
    <row r="706" spans="2:40" ht="15" hidden="1" x14ac:dyDescent="0.25">
      <c r="B706" s="28">
        <v>42479</v>
      </c>
      <c r="C706" s="29">
        <v>967</v>
      </c>
      <c r="D706" s="124"/>
      <c r="E706" s="124"/>
      <c r="F706" s="29">
        <v>1</v>
      </c>
      <c r="G706" s="29"/>
      <c r="H706" s="29"/>
      <c r="I706" s="29" t="s">
        <v>240</v>
      </c>
      <c r="J706" s="29" t="s">
        <v>277</v>
      </c>
      <c r="K706" s="30"/>
      <c r="L706" s="32" t="s">
        <v>2008</v>
      </c>
      <c r="M706" s="32" t="s">
        <v>284</v>
      </c>
      <c r="N706" s="29">
        <v>2016</v>
      </c>
      <c r="O706" s="29" t="s">
        <v>2009</v>
      </c>
      <c r="P706" s="113">
        <v>159395.54999999999</v>
      </c>
      <c r="Q706" s="113">
        <v>25503.288</v>
      </c>
      <c r="R706" s="114">
        <v>184898.83799999999</v>
      </c>
      <c r="S706" s="14" t="s">
        <v>2010</v>
      </c>
      <c r="T706" s="14">
        <v>4040007</v>
      </c>
      <c r="U706" s="18" t="s">
        <v>2011</v>
      </c>
      <c r="V706" s="17">
        <v>138295.38</v>
      </c>
      <c r="AF706" s="17">
        <v>55854</v>
      </c>
      <c r="AN706" s="14" t="s">
        <v>1134</v>
      </c>
    </row>
    <row r="707" spans="2:40" ht="15" hidden="1" x14ac:dyDescent="0.25">
      <c r="B707" s="28">
        <v>42479</v>
      </c>
      <c r="C707" s="29">
        <v>946</v>
      </c>
      <c r="D707" s="124"/>
      <c r="E707" s="124"/>
      <c r="F707" s="29">
        <v>1</v>
      </c>
      <c r="G707" s="29"/>
      <c r="H707" s="29"/>
      <c r="I707" s="29" t="s">
        <v>240</v>
      </c>
      <c r="J707" s="29" t="s">
        <v>341</v>
      </c>
      <c r="K707" s="30"/>
      <c r="L707" s="32" t="s">
        <v>2012</v>
      </c>
      <c r="M707" s="32" t="s">
        <v>238</v>
      </c>
      <c r="N707" s="29">
        <v>2016</v>
      </c>
      <c r="O707" s="29" t="s">
        <v>2013</v>
      </c>
      <c r="P707" s="113">
        <v>228361.43</v>
      </c>
      <c r="Q707" s="113">
        <v>36537.828800000003</v>
      </c>
      <c r="R707" s="114">
        <v>264899.25880000001</v>
      </c>
      <c r="S707" s="14" t="s">
        <v>2014</v>
      </c>
      <c r="T707" s="14">
        <v>3584177</v>
      </c>
      <c r="U707" s="18" t="s">
        <v>2015</v>
      </c>
      <c r="V707" s="17">
        <v>114868.59</v>
      </c>
      <c r="AF707" s="40">
        <v>150031</v>
      </c>
      <c r="AG707" s="40"/>
      <c r="AI707" s="38">
        <v>42430</v>
      </c>
      <c r="AN707" s="14" t="s">
        <v>1036</v>
      </c>
    </row>
    <row r="708" spans="2:40" ht="15" hidden="1" x14ac:dyDescent="0.25">
      <c r="B708" s="28">
        <v>42479</v>
      </c>
      <c r="C708" s="29"/>
      <c r="D708" s="124">
        <v>878</v>
      </c>
      <c r="E708" s="124"/>
      <c r="F708" s="29">
        <v>1</v>
      </c>
      <c r="G708" s="29"/>
      <c r="H708" s="29"/>
      <c r="I708" s="29" t="s">
        <v>235</v>
      </c>
      <c r="J708" s="29" t="s">
        <v>288</v>
      </c>
      <c r="K708" s="30"/>
      <c r="L708" s="32" t="s">
        <v>2016</v>
      </c>
      <c r="M708" s="32" t="s">
        <v>312</v>
      </c>
      <c r="N708" s="29">
        <v>2016</v>
      </c>
      <c r="O708" s="29" t="s">
        <v>1437</v>
      </c>
      <c r="P708" s="113">
        <v>156032.03</v>
      </c>
      <c r="Q708" s="113">
        <v>24965.124800000001</v>
      </c>
      <c r="R708" s="114">
        <v>180997.15479999999</v>
      </c>
      <c r="S708" s="14" t="s">
        <v>2017</v>
      </c>
      <c r="T708" s="14">
        <v>3959004</v>
      </c>
      <c r="AF708" s="17">
        <v>180997.16</v>
      </c>
      <c r="AN708" s="14" t="s">
        <v>1134</v>
      </c>
    </row>
    <row r="709" spans="2:40" ht="15" hidden="1" x14ac:dyDescent="0.25">
      <c r="B709" s="28">
        <v>42479</v>
      </c>
      <c r="C709" s="29"/>
      <c r="D709" s="124"/>
      <c r="E709" s="124">
        <v>221</v>
      </c>
      <c r="F709" s="29">
        <v>1</v>
      </c>
      <c r="G709" s="29"/>
      <c r="H709" s="29"/>
      <c r="I709" s="29" t="s">
        <v>240</v>
      </c>
      <c r="J709" s="29" t="s">
        <v>236</v>
      </c>
      <c r="K709" s="30"/>
      <c r="L709" s="32" t="s">
        <v>2018</v>
      </c>
      <c r="M709" s="32" t="s">
        <v>238</v>
      </c>
      <c r="N709" s="29">
        <v>2011</v>
      </c>
      <c r="O709" s="29" t="s">
        <v>2019</v>
      </c>
      <c r="P709" s="113">
        <v>133275.85999999999</v>
      </c>
      <c r="Q709" s="113">
        <v>3724.14</v>
      </c>
      <c r="R709" s="114">
        <v>137000</v>
      </c>
      <c r="S709" s="14" t="s">
        <v>2020</v>
      </c>
      <c r="AF709" s="40">
        <v>137000</v>
      </c>
      <c r="AG709" s="40"/>
      <c r="AI709" s="38">
        <v>42461</v>
      </c>
      <c r="AN709" s="14" t="s">
        <v>1036</v>
      </c>
    </row>
    <row r="710" spans="2:40" ht="15" hidden="1" x14ac:dyDescent="0.25">
      <c r="B710" s="28">
        <v>42480</v>
      </c>
      <c r="C710" s="29">
        <v>834</v>
      </c>
      <c r="D710" s="124"/>
      <c r="E710" s="124"/>
      <c r="F710" s="29">
        <v>1</v>
      </c>
      <c r="G710" s="29"/>
      <c r="H710" s="29"/>
      <c r="I710" s="29" t="s">
        <v>240</v>
      </c>
      <c r="J710" s="29" t="s">
        <v>236</v>
      </c>
      <c r="K710" s="30"/>
      <c r="L710" s="32" t="s">
        <v>2021</v>
      </c>
      <c r="M710" s="32" t="s">
        <v>284</v>
      </c>
      <c r="N710" s="29">
        <v>2016</v>
      </c>
      <c r="O710" s="29" t="s">
        <v>2022</v>
      </c>
      <c r="P710" s="113">
        <v>158534.48000000001</v>
      </c>
      <c r="Q710" s="113">
        <v>25365.516800000001</v>
      </c>
      <c r="R710" s="114">
        <v>183899.99679999999</v>
      </c>
      <c r="S710" s="14" t="s">
        <v>2017</v>
      </c>
      <c r="T710" s="14">
        <v>3926098</v>
      </c>
      <c r="AF710" s="17">
        <v>183900</v>
      </c>
      <c r="AN710" s="14" t="s">
        <v>1134</v>
      </c>
    </row>
    <row r="711" spans="2:40" ht="15" hidden="1" x14ac:dyDescent="0.25">
      <c r="B711" s="28">
        <v>42481</v>
      </c>
      <c r="C711" s="29">
        <v>971</v>
      </c>
      <c r="D711" s="124"/>
      <c r="E711" s="124"/>
      <c r="F711" s="29">
        <v>1</v>
      </c>
      <c r="G711" s="29"/>
      <c r="H711" s="29"/>
      <c r="I711" s="29" t="s">
        <v>240</v>
      </c>
      <c r="J711" s="29" t="s">
        <v>277</v>
      </c>
      <c r="K711" s="30"/>
      <c r="L711" s="32" t="s">
        <v>2023</v>
      </c>
      <c r="M711" s="32" t="s">
        <v>284</v>
      </c>
      <c r="N711" s="29">
        <v>2016</v>
      </c>
      <c r="O711" s="29" t="s">
        <v>2024</v>
      </c>
      <c r="P711" s="113">
        <v>141293.07</v>
      </c>
      <c r="Q711" s="113">
        <v>22606.891199999998</v>
      </c>
      <c r="R711" s="114">
        <v>163899.96119999999</v>
      </c>
      <c r="S711" s="14" t="s">
        <v>2025</v>
      </c>
      <c r="T711" s="14">
        <v>3908461</v>
      </c>
      <c r="U711" s="42">
        <v>51227353</v>
      </c>
      <c r="V711" s="17">
        <v>136568.1</v>
      </c>
      <c r="AF711" s="17">
        <v>36582.5</v>
      </c>
      <c r="AN711" s="14" t="s">
        <v>1134</v>
      </c>
    </row>
    <row r="712" spans="2:40" ht="15" hidden="1" x14ac:dyDescent="0.25">
      <c r="B712" s="28">
        <v>42481</v>
      </c>
      <c r="C712" s="29">
        <v>917</v>
      </c>
      <c r="D712" s="124"/>
      <c r="E712" s="124"/>
      <c r="F712" s="29">
        <v>1</v>
      </c>
      <c r="G712" s="29"/>
      <c r="H712" s="29"/>
      <c r="I712" s="29" t="s">
        <v>240</v>
      </c>
      <c r="J712" s="29" t="s">
        <v>277</v>
      </c>
      <c r="K712" s="30"/>
      <c r="L712" s="32" t="s">
        <v>2026</v>
      </c>
      <c r="M712" s="32" t="s">
        <v>284</v>
      </c>
      <c r="N712" s="29">
        <v>2016</v>
      </c>
      <c r="O712" s="29" t="s">
        <v>2027</v>
      </c>
      <c r="P712" s="113">
        <v>151206.85999999999</v>
      </c>
      <c r="Q712" s="113">
        <v>24193.097600000001</v>
      </c>
      <c r="R712" s="114">
        <v>175399.95759999999</v>
      </c>
      <c r="S712" s="14" t="s">
        <v>2028</v>
      </c>
      <c r="T712" s="14">
        <v>3989778</v>
      </c>
      <c r="U712" s="18" t="s">
        <v>2029</v>
      </c>
      <c r="V712" s="17">
        <v>144019.97</v>
      </c>
      <c r="AF712" s="17">
        <v>35080</v>
      </c>
      <c r="AN712" s="14" t="s">
        <v>1134</v>
      </c>
    </row>
    <row r="713" spans="2:40" ht="15" hidden="1" x14ac:dyDescent="0.25">
      <c r="B713" s="28">
        <v>42481</v>
      </c>
      <c r="C713" s="29">
        <v>864</v>
      </c>
      <c r="D713" s="124"/>
      <c r="E713" s="124"/>
      <c r="F713" s="29">
        <v>1</v>
      </c>
      <c r="G713" s="29"/>
      <c r="H713" s="29"/>
      <c r="I713" s="29" t="s">
        <v>240</v>
      </c>
      <c r="J713" s="29" t="s">
        <v>236</v>
      </c>
      <c r="K713" s="30"/>
      <c r="L713" s="32" t="s">
        <v>2030</v>
      </c>
      <c r="M713" s="32" t="s">
        <v>284</v>
      </c>
      <c r="N713" s="29">
        <v>2016</v>
      </c>
      <c r="O713" s="29" t="s">
        <v>2031</v>
      </c>
      <c r="P713" s="113">
        <v>151206.9</v>
      </c>
      <c r="Q713" s="113">
        <v>24193.103999999999</v>
      </c>
      <c r="R713" s="114">
        <v>175400.00399999999</v>
      </c>
      <c r="S713" s="14" t="s">
        <v>2032</v>
      </c>
      <c r="T713" s="14">
        <v>3939821</v>
      </c>
      <c r="AF713" s="40">
        <v>175400</v>
      </c>
      <c r="AG713" s="40"/>
      <c r="AI713" s="38">
        <v>42461</v>
      </c>
      <c r="AN713" s="14" t="s">
        <v>1036</v>
      </c>
    </row>
    <row r="714" spans="2:40" ht="15" hidden="1" x14ac:dyDescent="0.25">
      <c r="B714" s="28">
        <v>42481</v>
      </c>
      <c r="C714" s="29">
        <v>983</v>
      </c>
      <c r="D714" s="124"/>
      <c r="E714" s="124"/>
      <c r="F714" s="29">
        <v>1</v>
      </c>
      <c r="G714" s="29"/>
      <c r="H714" s="29"/>
      <c r="I714" s="29" t="s">
        <v>240</v>
      </c>
      <c r="J714" s="29" t="s">
        <v>236</v>
      </c>
      <c r="K714" s="30"/>
      <c r="L714" s="32" t="s">
        <v>2033</v>
      </c>
      <c r="M714" s="32" t="s">
        <v>238</v>
      </c>
      <c r="N714" s="29">
        <v>2016</v>
      </c>
      <c r="O714" s="29" t="s">
        <v>2034</v>
      </c>
      <c r="P714" s="113">
        <v>206811.21</v>
      </c>
      <c r="Q714" s="113">
        <v>33089.793599999997</v>
      </c>
      <c r="R714" s="114">
        <v>239901.0036</v>
      </c>
      <c r="S714" s="14" t="s">
        <v>2035</v>
      </c>
      <c r="T714" s="14">
        <v>4063157</v>
      </c>
      <c r="AF714" s="17">
        <v>239901</v>
      </c>
      <c r="AN714" s="14" t="s">
        <v>1134</v>
      </c>
    </row>
    <row r="715" spans="2:40" ht="15" hidden="1" x14ac:dyDescent="0.25">
      <c r="B715" s="28">
        <v>42481</v>
      </c>
      <c r="C715" s="29"/>
      <c r="D715" s="124">
        <v>938</v>
      </c>
      <c r="E715" s="124"/>
      <c r="F715" s="29">
        <v>1</v>
      </c>
      <c r="G715" s="29"/>
      <c r="H715" s="29"/>
      <c r="I715" s="29" t="s">
        <v>235</v>
      </c>
      <c r="J715" s="29" t="s">
        <v>288</v>
      </c>
      <c r="K715" s="30"/>
      <c r="L715" s="32" t="s">
        <v>2036</v>
      </c>
      <c r="M715" s="32" t="s">
        <v>312</v>
      </c>
      <c r="N715" s="29">
        <v>2016</v>
      </c>
      <c r="O715" s="29" t="s">
        <v>107</v>
      </c>
      <c r="P715" s="113">
        <v>158436.88</v>
      </c>
      <c r="Q715" s="113">
        <v>25349.900799999999</v>
      </c>
      <c r="R715" s="114">
        <v>183786.78080000001</v>
      </c>
      <c r="S715" s="14" t="s">
        <v>2037</v>
      </c>
      <c r="T715" s="14">
        <v>4010172</v>
      </c>
      <c r="AF715" s="17">
        <v>183786.78</v>
      </c>
      <c r="AN715" s="14" t="s">
        <v>1134</v>
      </c>
    </row>
    <row r="716" spans="2:40" ht="15" hidden="1" x14ac:dyDescent="0.25">
      <c r="B716" s="28">
        <v>42481</v>
      </c>
      <c r="C716" s="29"/>
      <c r="D716" s="124">
        <v>931</v>
      </c>
      <c r="E716" s="124"/>
      <c r="F716" s="29">
        <v>1</v>
      </c>
      <c r="G716" s="29"/>
      <c r="H716" s="29"/>
      <c r="I716" s="29" t="s">
        <v>235</v>
      </c>
      <c r="J716" s="29" t="s">
        <v>288</v>
      </c>
      <c r="K716" s="30"/>
      <c r="L716" s="32" t="s">
        <v>2038</v>
      </c>
      <c r="M716" s="32" t="s">
        <v>238</v>
      </c>
      <c r="N716" s="29">
        <v>2016</v>
      </c>
      <c r="O716" s="29" t="s">
        <v>2039</v>
      </c>
      <c r="P716" s="113">
        <v>249860</v>
      </c>
      <c r="Q716" s="113">
        <v>39977.599999999999</v>
      </c>
      <c r="R716" s="114">
        <v>289837.59999999998</v>
      </c>
      <c r="S716" s="14" t="s">
        <v>2040</v>
      </c>
      <c r="T716" s="14">
        <v>4007126</v>
      </c>
      <c r="AF716" s="17">
        <v>289837.59999999998</v>
      </c>
      <c r="AN716" s="14" t="s">
        <v>1134</v>
      </c>
    </row>
    <row r="717" spans="2:40" ht="15" hidden="1" x14ac:dyDescent="0.25">
      <c r="B717" s="28">
        <v>42482</v>
      </c>
      <c r="C717" s="29"/>
      <c r="D717" s="124"/>
      <c r="E717" s="124">
        <v>192</v>
      </c>
      <c r="F717" s="29">
        <v>1</v>
      </c>
      <c r="G717" s="29"/>
      <c r="H717" s="29"/>
      <c r="I717" s="29" t="s">
        <v>240</v>
      </c>
      <c r="J717" s="29" t="s">
        <v>277</v>
      </c>
      <c r="K717" s="30"/>
      <c r="L717" s="32" t="s">
        <v>2041</v>
      </c>
      <c r="M717" s="32" t="s">
        <v>265</v>
      </c>
      <c r="N717" s="29">
        <v>2016</v>
      </c>
      <c r="O717" s="29" t="s">
        <v>2042</v>
      </c>
      <c r="P717" s="113">
        <v>257758.62</v>
      </c>
      <c r="Q717" s="113">
        <v>41241.379200000003</v>
      </c>
      <c r="R717" s="114">
        <v>298999.99920000002</v>
      </c>
      <c r="S717" s="14" t="s">
        <v>2043</v>
      </c>
      <c r="AF717" s="17">
        <v>100000</v>
      </c>
      <c r="AN717" s="14" t="s">
        <v>1134</v>
      </c>
    </row>
    <row r="718" spans="2:40" ht="15" hidden="1" x14ac:dyDescent="0.25">
      <c r="B718" s="28">
        <v>42482</v>
      </c>
      <c r="C718" s="29"/>
      <c r="D718" s="124"/>
      <c r="E718" s="124">
        <v>225</v>
      </c>
      <c r="F718" s="29">
        <v>1</v>
      </c>
      <c r="G718" s="29"/>
      <c r="H718" s="29"/>
      <c r="I718" s="29" t="s">
        <v>240</v>
      </c>
      <c r="J718" s="29" t="s">
        <v>277</v>
      </c>
      <c r="K718" s="30"/>
      <c r="L718" s="32" t="s">
        <v>2044</v>
      </c>
      <c r="M718" s="32" t="s">
        <v>312</v>
      </c>
      <c r="N718" s="29">
        <v>2016</v>
      </c>
      <c r="O718" s="29" t="s">
        <v>2045</v>
      </c>
      <c r="P718" s="113">
        <v>168103.45</v>
      </c>
      <c r="Q718" s="113">
        <v>26896.552</v>
      </c>
      <c r="R718" s="114">
        <v>195000.00200000001</v>
      </c>
      <c r="S718" s="14" t="s">
        <v>2046</v>
      </c>
      <c r="AF718" s="17">
        <v>89638</v>
      </c>
      <c r="AN718" s="14" t="s">
        <v>1134</v>
      </c>
    </row>
    <row r="719" spans="2:40" ht="15" hidden="1" x14ac:dyDescent="0.25">
      <c r="B719" s="28">
        <v>42483</v>
      </c>
      <c r="C719" s="29">
        <v>933</v>
      </c>
      <c r="D719" s="124"/>
      <c r="E719" s="124"/>
      <c r="F719" s="29">
        <v>1</v>
      </c>
      <c r="G719" s="29"/>
      <c r="H719" s="29"/>
      <c r="I719" s="29" t="s">
        <v>240</v>
      </c>
      <c r="J719" s="29" t="s">
        <v>277</v>
      </c>
      <c r="K719" s="30"/>
      <c r="L719" s="32" t="s">
        <v>2047</v>
      </c>
      <c r="M719" s="32" t="s">
        <v>238</v>
      </c>
      <c r="N719" s="29">
        <v>2016</v>
      </c>
      <c r="O719" s="29" t="s">
        <v>2048</v>
      </c>
      <c r="P719" s="113">
        <v>206811</v>
      </c>
      <c r="Q719" s="113">
        <v>33089.760000000002</v>
      </c>
      <c r="R719" s="114">
        <v>239900.76</v>
      </c>
      <c r="S719" s="14" t="s">
        <v>2049</v>
      </c>
      <c r="T719" s="14">
        <v>4013868</v>
      </c>
      <c r="U719" s="18" t="s">
        <v>2050</v>
      </c>
      <c r="V719" s="17">
        <v>143600.48000000001</v>
      </c>
      <c r="AF719" s="17">
        <v>100000</v>
      </c>
      <c r="AN719" s="14" t="s">
        <v>1134</v>
      </c>
    </row>
    <row r="720" spans="2:40" ht="15" hidden="1" x14ac:dyDescent="0.25">
      <c r="B720" s="28">
        <v>42483</v>
      </c>
      <c r="C720" s="29">
        <v>968</v>
      </c>
      <c r="D720" s="124"/>
      <c r="E720" s="124"/>
      <c r="F720" s="29">
        <v>1</v>
      </c>
      <c r="G720" s="29"/>
      <c r="H720" s="29"/>
      <c r="I720" s="29" t="s">
        <v>240</v>
      </c>
      <c r="J720" s="29" t="s">
        <v>277</v>
      </c>
      <c r="K720" s="30"/>
      <c r="L720" s="32" t="s">
        <v>2051</v>
      </c>
      <c r="M720" s="32" t="s">
        <v>1511</v>
      </c>
      <c r="N720" s="29">
        <v>2016</v>
      </c>
      <c r="O720" s="29" t="s">
        <v>2052</v>
      </c>
      <c r="P720" s="113">
        <v>146466</v>
      </c>
      <c r="Q720" s="113">
        <v>23434.560000000001</v>
      </c>
      <c r="R720" s="114">
        <v>169900.56</v>
      </c>
      <c r="S720" s="14" t="s">
        <v>2053</v>
      </c>
      <c r="T720" s="14">
        <v>3840708</v>
      </c>
      <c r="U720" s="18" t="s">
        <v>2054</v>
      </c>
      <c r="V720" s="17">
        <v>134839.15</v>
      </c>
      <c r="AF720" s="17">
        <v>43715</v>
      </c>
      <c r="AN720" s="14" t="s">
        <v>1134</v>
      </c>
    </row>
    <row r="721" spans="2:40" ht="15" hidden="1" x14ac:dyDescent="0.25">
      <c r="B721" s="28">
        <v>42483</v>
      </c>
      <c r="C721" s="29">
        <v>888</v>
      </c>
      <c r="D721" s="124"/>
      <c r="E721" s="124"/>
      <c r="F721" s="29">
        <v>1</v>
      </c>
      <c r="G721" s="29"/>
      <c r="H721" s="29"/>
      <c r="I721" s="29" t="s">
        <v>240</v>
      </c>
      <c r="J721" s="29" t="s">
        <v>277</v>
      </c>
      <c r="K721" s="30"/>
      <c r="L721" s="32" t="s">
        <v>2055</v>
      </c>
      <c r="M721" s="32" t="s">
        <v>355</v>
      </c>
      <c r="N721" s="29">
        <v>2016</v>
      </c>
      <c r="O721" s="29" t="s">
        <v>2056</v>
      </c>
      <c r="P721" s="113">
        <v>268879.40999999997</v>
      </c>
      <c r="Q721" s="113">
        <v>43020.705600000001</v>
      </c>
      <c r="R721" s="114">
        <v>311900.11560000002</v>
      </c>
      <c r="S721" s="14" t="s">
        <v>2057</v>
      </c>
      <c r="T721" s="14">
        <v>3969142</v>
      </c>
      <c r="U721" s="18" t="s">
        <v>2058</v>
      </c>
      <c r="V721" s="17">
        <v>211380.46</v>
      </c>
      <c r="AF721" s="17">
        <v>100519.65</v>
      </c>
      <c r="AN721" s="14" t="s">
        <v>1134</v>
      </c>
    </row>
    <row r="722" spans="2:40" ht="15" hidden="1" x14ac:dyDescent="0.25">
      <c r="B722" s="28">
        <v>42483</v>
      </c>
      <c r="C722" s="29"/>
      <c r="D722" s="124"/>
      <c r="E722" s="124">
        <v>166</v>
      </c>
      <c r="F722" s="29">
        <v>1</v>
      </c>
      <c r="G722" s="29"/>
      <c r="H722" s="29"/>
      <c r="I722" s="29" t="s">
        <v>240</v>
      </c>
      <c r="J722" s="29" t="s">
        <v>236</v>
      </c>
      <c r="K722" s="30"/>
      <c r="L722" s="32" t="s">
        <v>2059</v>
      </c>
      <c r="M722" s="32" t="s">
        <v>870</v>
      </c>
      <c r="N722" s="29">
        <v>2015</v>
      </c>
      <c r="O722" s="29" t="s">
        <v>2060</v>
      </c>
      <c r="P722" s="113">
        <v>157758.62</v>
      </c>
      <c r="Q722" s="113">
        <v>25241.379199999999</v>
      </c>
      <c r="R722" s="114">
        <v>182999.99919999999</v>
      </c>
      <c r="S722" s="14" t="s">
        <v>2061</v>
      </c>
      <c r="AF722" s="17">
        <v>198000</v>
      </c>
      <c r="AN722" s="14" t="s">
        <v>1134</v>
      </c>
    </row>
    <row r="723" spans="2:40" ht="15" hidden="1" x14ac:dyDescent="0.25">
      <c r="B723" s="28">
        <v>42483</v>
      </c>
      <c r="C723" s="29"/>
      <c r="D723" s="124">
        <v>896</v>
      </c>
      <c r="E723" s="124"/>
      <c r="F723" s="29">
        <v>1</v>
      </c>
      <c r="G723" s="29"/>
      <c r="H723" s="29"/>
      <c r="I723" s="29" t="s">
        <v>235</v>
      </c>
      <c r="J723" s="29" t="s">
        <v>288</v>
      </c>
      <c r="K723" s="30"/>
      <c r="L723" s="32" t="s">
        <v>2062</v>
      </c>
      <c r="M723" s="32" t="s">
        <v>238</v>
      </c>
      <c r="N723" s="29">
        <v>2016</v>
      </c>
      <c r="O723" s="29" t="s">
        <v>600</v>
      </c>
      <c r="P723" s="113">
        <v>198528.45</v>
      </c>
      <c r="Q723" s="113">
        <v>31764.552</v>
      </c>
      <c r="R723" s="114">
        <v>230293.00200000001</v>
      </c>
      <c r="S723" s="14" t="s">
        <v>2063</v>
      </c>
      <c r="T723" s="14">
        <v>3972316</v>
      </c>
      <c r="AF723" s="17">
        <v>230293</v>
      </c>
      <c r="AN723" s="14" t="s">
        <v>1134</v>
      </c>
    </row>
    <row r="724" spans="2:40" ht="15" hidden="1" x14ac:dyDescent="0.25">
      <c r="B724" s="28">
        <v>42486</v>
      </c>
      <c r="C724" s="29"/>
      <c r="D724" s="124">
        <v>721</v>
      </c>
      <c r="E724" s="124"/>
      <c r="F724" s="29">
        <v>1</v>
      </c>
      <c r="G724" s="29"/>
      <c r="H724" s="29"/>
      <c r="I724" s="29" t="s">
        <v>235</v>
      </c>
      <c r="J724" s="29" t="s">
        <v>288</v>
      </c>
      <c r="K724" s="30"/>
      <c r="L724" s="32" t="s">
        <v>2064</v>
      </c>
      <c r="M724" s="32" t="s">
        <v>359</v>
      </c>
      <c r="N724" s="29">
        <v>2016</v>
      </c>
      <c r="O724" s="29" t="s">
        <v>68</v>
      </c>
      <c r="P724" s="113">
        <v>138887.93</v>
      </c>
      <c r="Q724" s="113">
        <v>22222.068800000001</v>
      </c>
      <c r="R724" s="114">
        <v>161109.9988</v>
      </c>
      <c r="S724" s="14" t="s">
        <v>2065</v>
      </c>
      <c r="T724" s="14">
        <v>3815774</v>
      </c>
      <c r="AF724" s="17">
        <v>161110</v>
      </c>
      <c r="AN724" s="14" t="s">
        <v>1134</v>
      </c>
    </row>
    <row r="725" spans="2:40" ht="15" hidden="1" x14ac:dyDescent="0.25">
      <c r="B725" s="28">
        <v>42486</v>
      </c>
      <c r="C725" s="29"/>
      <c r="D725" s="124">
        <v>986</v>
      </c>
      <c r="E725" s="124"/>
      <c r="F725" s="29">
        <v>1</v>
      </c>
      <c r="G725" s="29"/>
      <c r="H725" s="29"/>
      <c r="I725" s="29" t="s">
        <v>235</v>
      </c>
      <c r="J725" s="29" t="s">
        <v>288</v>
      </c>
      <c r="K725" s="30"/>
      <c r="L725" s="32" t="s">
        <v>2066</v>
      </c>
      <c r="M725" s="32" t="s">
        <v>284</v>
      </c>
      <c r="N725" s="29">
        <v>2016</v>
      </c>
      <c r="O725" s="29" t="s">
        <v>2067</v>
      </c>
      <c r="P725" s="113">
        <v>144293.26999999999</v>
      </c>
      <c r="Q725" s="113">
        <v>23086.923200000001</v>
      </c>
      <c r="R725" s="114">
        <v>167380.19320000001</v>
      </c>
      <c r="S725" s="14" t="s">
        <v>2068</v>
      </c>
      <c r="T725" s="14">
        <v>4063169</v>
      </c>
      <c r="AF725" s="17">
        <v>167380.19</v>
      </c>
      <c r="AN725" s="14" t="s">
        <v>1134</v>
      </c>
    </row>
    <row r="726" spans="2:40" ht="15" hidden="1" x14ac:dyDescent="0.25">
      <c r="B726" s="28">
        <v>42487</v>
      </c>
      <c r="C726" s="29">
        <v>596</v>
      </c>
      <c r="D726" s="124"/>
      <c r="E726" s="124"/>
      <c r="F726" s="29">
        <v>1</v>
      </c>
      <c r="G726" s="29"/>
      <c r="H726" s="29"/>
      <c r="I726" s="29" t="s">
        <v>240</v>
      </c>
      <c r="J726" s="29" t="s">
        <v>277</v>
      </c>
      <c r="K726" s="30"/>
      <c r="L726" s="32" t="s">
        <v>2069</v>
      </c>
      <c r="M726" s="32" t="s">
        <v>304</v>
      </c>
      <c r="N726" s="29">
        <v>2016</v>
      </c>
      <c r="O726" s="29" t="s">
        <v>2070</v>
      </c>
      <c r="P726" s="113">
        <v>271465.24</v>
      </c>
      <c r="Q726" s="113">
        <v>43434.438399999999</v>
      </c>
      <c r="R726" s="114">
        <v>314899.67839999998</v>
      </c>
      <c r="S726" s="14" t="s">
        <v>2071</v>
      </c>
      <c r="T726" s="14">
        <v>3712706</v>
      </c>
      <c r="U726" s="18" t="s">
        <v>2072</v>
      </c>
      <c r="V726" s="17">
        <v>190893.61</v>
      </c>
      <c r="AF726" s="17">
        <v>134900</v>
      </c>
      <c r="AI726" s="41"/>
      <c r="AN726" s="14" t="s">
        <v>1134</v>
      </c>
    </row>
    <row r="727" spans="2:40" ht="15" hidden="1" x14ac:dyDescent="0.25">
      <c r="B727" s="28">
        <v>42487</v>
      </c>
      <c r="C727" s="29"/>
      <c r="D727" s="124">
        <v>966</v>
      </c>
      <c r="E727" s="124"/>
      <c r="F727" s="29">
        <v>1</v>
      </c>
      <c r="G727" s="29"/>
      <c r="H727" s="29"/>
      <c r="I727" s="29" t="s">
        <v>235</v>
      </c>
      <c r="J727" s="29" t="s">
        <v>288</v>
      </c>
      <c r="K727" s="30"/>
      <c r="L727" s="32" t="s">
        <v>2073</v>
      </c>
      <c r="M727" s="32" t="s">
        <v>355</v>
      </c>
      <c r="N727" s="29">
        <v>2016</v>
      </c>
      <c r="O727" s="29" t="s">
        <v>545</v>
      </c>
      <c r="P727" s="113">
        <v>341957.77</v>
      </c>
      <c r="Q727" s="113">
        <v>54713.243199999997</v>
      </c>
      <c r="R727" s="114">
        <v>396671.01319999999</v>
      </c>
      <c r="S727" s="14" t="s">
        <v>2074</v>
      </c>
      <c r="T727" s="14">
        <v>4040009</v>
      </c>
      <c r="AF727" s="17">
        <v>396671</v>
      </c>
      <c r="AI727" s="39"/>
      <c r="AN727" s="14" t="s">
        <v>1134</v>
      </c>
    </row>
    <row r="728" spans="2:40" ht="15" hidden="1" x14ac:dyDescent="0.25">
      <c r="B728" s="28">
        <v>42487</v>
      </c>
      <c r="C728" s="29"/>
      <c r="D728" s="124"/>
      <c r="E728" s="124">
        <v>215</v>
      </c>
      <c r="F728" s="29">
        <v>1</v>
      </c>
      <c r="G728" s="29"/>
      <c r="H728" s="29"/>
      <c r="I728" s="29" t="s">
        <v>240</v>
      </c>
      <c r="J728" s="29" t="s">
        <v>236</v>
      </c>
      <c r="K728" s="30"/>
      <c r="L728" s="32" t="s">
        <v>2075</v>
      </c>
      <c r="M728" s="32" t="s">
        <v>284</v>
      </c>
      <c r="N728" s="29">
        <v>2015</v>
      </c>
      <c r="O728" s="29" t="s">
        <v>2076</v>
      </c>
      <c r="P728" s="113">
        <v>137931.03</v>
      </c>
      <c r="Q728" s="113">
        <v>22068.964800000002</v>
      </c>
      <c r="R728" s="114">
        <v>159999.99479999999</v>
      </c>
      <c r="S728" s="14" t="s">
        <v>2077</v>
      </c>
      <c r="AF728" s="17">
        <v>159999.99</v>
      </c>
      <c r="AN728" s="14" t="s">
        <v>1134</v>
      </c>
    </row>
    <row r="729" spans="2:40" ht="15" hidden="1" x14ac:dyDescent="0.25">
      <c r="B729" s="28">
        <v>42487</v>
      </c>
      <c r="C729" s="29"/>
      <c r="D729" s="124"/>
      <c r="E729" s="124">
        <v>219</v>
      </c>
      <c r="F729" s="29">
        <v>1</v>
      </c>
      <c r="G729" s="29"/>
      <c r="H729" s="29"/>
      <c r="I729" s="29" t="s">
        <v>240</v>
      </c>
      <c r="J729" s="29" t="s">
        <v>236</v>
      </c>
      <c r="K729" s="30"/>
      <c r="L729" s="32" t="s">
        <v>2078</v>
      </c>
      <c r="M729" s="32" t="s">
        <v>238</v>
      </c>
      <c r="N729" s="29">
        <v>2016</v>
      </c>
      <c r="O729" s="29" t="s">
        <v>2079</v>
      </c>
      <c r="P729" s="113">
        <v>320689.65999999997</v>
      </c>
      <c r="Q729" s="113">
        <v>51310.345600000001</v>
      </c>
      <c r="R729" s="114">
        <v>372000.00559999997</v>
      </c>
      <c r="S729" s="14" t="s">
        <v>2080</v>
      </c>
      <c r="AF729" s="17">
        <v>372000</v>
      </c>
      <c r="AN729" s="14" t="s">
        <v>1134</v>
      </c>
    </row>
    <row r="730" spans="2:40" ht="15" hidden="1" x14ac:dyDescent="0.25">
      <c r="B730" s="28">
        <v>42488</v>
      </c>
      <c r="C730" s="29">
        <v>977</v>
      </c>
      <c r="D730" s="124"/>
      <c r="E730" s="124"/>
      <c r="F730" s="29">
        <v>1</v>
      </c>
      <c r="G730" s="29"/>
      <c r="H730" s="29"/>
      <c r="I730" s="29" t="s">
        <v>240</v>
      </c>
      <c r="J730" s="29" t="s">
        <v>277</v>
      </c>
      <c r="K730" s="30"/>
      <c r="L730" s="32" t="s">
        <v>2081</v>
      </c>
      <c r="M730" s="32" t="s">
        <v>309</v>
      </c>
      <c r="N730" s="29">
        <v>2016</v>
      </c>
      <c r="O730" s="29" t="s">
        <v>2082</v>
      </c>
      <c r="P730" s="113">
        <v>241292.53</v>
      </c>
      <c r="Q730" s="113">
        <v>38606.804799999998</v>
      </c>
      <c r="R730" s="114">
        <v>279899.33480000001</v>
      </c>
      <c r="S730" s="14" t="s">
        <v>2083</v>
      </c>
      <c r="T730" s="14">
        <v>4059485</v>
      </c>
      <c r="U730" s="18" t="s">
        <v>2084</v>
      </c>
      <c r="V730" s="17">
        <v>183237.26</v>
      </c>
      <c r="AF730" s="17">
        <v>100362.08</v>
      </c>
      <c r="AI730" s="39"/>
      <c r="AN730" s="14" t="s">
        <v>1134</v>
      </c>
    </row>
    <row r="731" spans="2:40" ht="15" hidden="1" x14ac:dyDescent="0.25">
      <c r="B731" s="28">
        <v>42488</v>
      </c>
      <c r="C731" s="29">
        <v>903</v>
      </c>
      <c r="D731" s="124"/>
      <c r="E731" s="124"/>
      <c r="F731" s="29">
        <v>1</v>
      </c>
      <c r="G731" s="29"/>
      <c r="H731" s="29"/>
      <c r="I731" s="29" t="s">
        <v>240</v>
      </c>
      <c r="J731" s="29" t="s">
        <v>277</v>
      </c>
      <c r="K731" s="30"/>
      <c r="L731" s="32" t="s">
        <v>2085</v>
      </c>
      <c r="M731" s="32" t="s">
        <v>238</v>
      </c>
      <c r="N731" s="29">
        <v>2016</v>
      </c>
      <c r="O731" s="29" t="s">
        <v>1848</v>
      </c>
      <c r="P731" s="113">
        <v>227120.43</v>
      </c>
      <c r="Q731" s="113">
        <v>36339.268799999998</v>
      </c>
      <c r="R731" s="114">
        <v>263459.69880000001</v>
      </c>
      <c r="S731" s="14" t="s">
        <v>2086</v>
      </c>
      <c r="T731" s="14">
        <v>3977774</v>
      </c>
      <c r="U731" s="18" t="s">
        <v>2087</v>
      </c>
      <c r="V731" s="17">
        <v>203459.16</v>
      </c>
      <c r="AF731" s="17">
        <v>60000</v>
      </c>
      <c r="AN731" s="14" t="s">
        <v>1134</v>
      </c>
    </row>
    <row r="732" spans="2:40" ht="15" hidden="1" x14ac:dyDescent="0.25">
      <c r="B732" s="28">
        <v>42488</v>
      </c>
      <c r="C732" s="29">
        <v>934</v>
      </c>
      <c r="D732" s="124"/>
      <c r="E732" s="124"/>
      <c r="F732" s="29">
        <v>1</v>
      </c>
      <c r="G732" s="29"/>
      <c r="H732" s="29"/>
      <c r="I732" s="29" t="s">
        <v>240</v>
      </c>
      <c r="J732" s="29" t="s">
        <v>341</v>
      </c>
      <c r="K732" s="30"/>
      <c r="L732" s="32" t="s">
        <v>2088</v>
      </c>
      <c r="M732" s="32" t="s">
        <v>265</v>
      </c>
      <c r="N732" s="29">
        <v>2016</v>
      </c>
      <c r="O732" s="29" t="s">
        <v>2089</v>
      </c>
      <c r="P732" s="113">
        <v>224052.24</v>
      </c>
      <c r="Q732" s="113">
        <v>35848.358399999997</v>
      </c>
      <c r="R732" s="114">
        <v>259900.59839999999</v>
      </c>
      <c r="S732" s="14" t="s">
        <v>2090</v>
      </c>
      <c r="T732" s="14">
        <v>4003926</v>
      </c>
      <c r="U732" s="18" t="s">
        <v>2091</v>
      </c>
      <c r="V732" s="17">
        <v>126573.09</v>
      </c>
      <c r="AF732" s="40">
        <v>143477.12</v>
      </c>
      <c r="AG732" s="40"/>
      <c r="AI732" s="38">
        <v>42461</v>
      </c>
      <c r="AN732" s="14" t="s">
        <v>1036</v>
      </c>
    </row>
    <row r="733" spans="2:40" ht="15" hidden="1" x14ac:dyDescent="0.25">
      <c r="B733" s="28">
        <v>42489</v>
      </c>
      <c r="C733" s="29">
        <v>868</v>
      </c>
      <c r="D733" s="124"/>
      <c r="E733" s="124"/>
      <c r="F733" s="29">
        <v>1</v>
      </c>
      <c r="G733" s="29"/>
      <c r="H733" s="29"/>
      <c r="I733" s="29" t="s">
        <v>240</v>
      </c>
      <c r="J733" s="29" t="s">
        <v>341</v>
      </c>
      <c r="K733" s="30"/>
      <c r="L733" s="32" t="s">
        <v>2092</v>
      </c>
      <c r="M733" s="32" t="s">
        <v>238</v>
      </c>
      <c r="N733" s="29">
        <v>2016</v>
      </c>
      <c r="O733" s="29" t="s">
        <v>2093</v>
      </c>
      <c r="P733" s="113">
        <v>206811</v>
      </c>
      <c r="Q733" s="113">
        <v>33089.760000000002</v>
      </c>
      <c r="R733" s="114">
        <v>239900.76</v>
      </c>
      <c r="S733" s="14" t="s">
        <v>2094</v>
      </c>
      <c r="T733" s="14">
        <v>3949599</v>
      </c>
      <c r="U733" s="18" t="s">
        <v>2095</v>
      </c>
      <c r="V733" s="17">
        <v>176579.74</v>
      </c>
      <c r="AF733" s="17">
        <v>73470.62</v>
      </c>
      <c r="AN733" s="14" t="s">
        <v>1134</v>
      </c>
    </row>
    <row r="734" spans="2:40" ht="15" hidden="1" x14ac:dyDescent="0.25">
      <c r="B734" s="28">
        <v>42489</v>
      </c>
      <c r="C734" s="29">
        <v>994</v>
      </c>
      <c r="D734" s="124"/>
      <c r="E734" s="124"/>
      <c r="F734" s="29">
        <v>1</v>
      </c>
      <c r="G734" s="29"/>
      <c r="H734" s="29"/>
      <c r="I734" s="29" t="s">
        <v>240</v>
      </c>
      <c r="J734" s="29" t="s">
        <v>341</v>
      </c>
      <c r="K734" s="30"/>
      <c r="L734" s="32" t="s">
        <v>2096</v>
      </c>
      <c r="M734" s="32" t="s">
        <v>238</v>
      </c>
      <c r="N734" s="29">
        <v>2016</v>
      </c>
      <c r="O734" s="29" t="s">
        <v>2097</v>
      </c>
      <c r="P734" s="113">
        <v>223206.93</v>
      </c>
      <c r="Q734" s="113">
        <v>35713.108800000002</v>
      </c>
      <c r="R734" s="114">
        <v>258920.03880000001</v>
      </c>
      <c r="S734" s="14" t="s">
        <v>2098</v>
      </c>
      <c r="T734" s="14">
        <v>4073583</v>
      </c>
      <c r="U734" s="18" t="s">
        <v>2099</v>
      </c>
      <c r="V734" s="17">
        <v>182577.66</v>
      </c>
      <c r="AF734" s="17">
        <v>80042.38</v>
      </c>
      <c r="AN734" s="14" t="s">
        <v>1134</v>
      </c>
    </row>
    <row r="735" spans="2:40" ht="15" hidden="1" x14ac:dyDescent="0.25">
      <c r="B735" s="28">
        <v>42489</v>
      </c>
      <c r="C735" s="29">
        <v>978</v>
      </c>
      <c r="D735" s="124"/>
      <c r="E735" s="124"/>
      <c r="F735" s="29">
        <v>1</v>
      </c>
      <c r="G735" s="29"/>
      <c r="H735" s="29"/>
      <c r="I735" s="29" t="s">
        <v>240</v>
      </c>
      <c r="J735" s="29" t="s">
        <v>277</v>
      </c>
      <c r="K735" s="30"/>
      <c r="L735" s="32" t="s">
        <v>2100</v>
      </c>
      <c r="M735" s="32" t="s">
        <v>238</v>
      </c>
      <c r="N735" s="29">
        <v>2016</v>
      </c>
      <c r="O735" s="29" t="s">
        <v>182</v>
      </c>
      <c r="P735" s="113">
        <v>261983.28</v>
      </c>
      <c r="Q735" s="113">
        <v>41917.324800000002</v>
      </c>
      <c r="R735" s="114">
        <v>303900.60479999997</v>
      </c>
      <c r="S735" s="14" t="s">
        <v>2101</v>
      </c>
      <c r="T735" s="14">
        <v>4063165</v>
      </c>
      <c r="U735" s="18" t="s">
        <v>2102</v>
      </c>
      <c r="V735" s="17">
        <v>54789.8</v>
      </c>
      <c r="AF735" s="17">
        <v>260010.82</v>
      </c>
      <c r="AN735" s="14" t="s">
        <v>1134</v>
      </c>
    </row>
    <row r="736" spans="2:40" s="47" customFormat="1" ht="15" hidden="1" x14ac:dyDescent="0.25">
      <c r="B736" s="43">
        <v>42490</v>
      </c>
      <c r="C736" s="44">
        <v>772</v>
      </c>
      <c r="D736" s="125"/>
      <c r="E736" s="125"/>
      <c r="F736" s="44">
        <v>1</v>
      </c>
      <c r="G736" s="44"/>
      <c r="H736" s="44"/>
      <c r="I736" s="44" t="s">
        <v>240</v>
      </c>
      <c r="J736" s="44" t="s">
        <v>236</v>
      </c>
      <c r="K736" s="45"/>
      <c r="L736" s="46" t="s">
        <v>2103</v>
      </c>
      <c r="M736" s="46" t="s">
        <v>318</v>
      </c>
      <c r="N736" s="44">
        <v>2016</v>
      </c>
      <c r="O736" s="44" t="s">
        <v>2104</v>
      </c>
      <c r="P736" s="115">
        <v>187658.62</v>
      </c>
      <c r="Q736" s="115">
        <v>30025.379199999999</v>
      </c>
      <c r="R736" s="116">
        <v>217683.99919999999</v>
      </c>
      <c r="S736" s="47" t="s">
        <v>2105</v>
      </c>
      <c r="T736" s="47">
        <v>3849830</v>
      </c>
      <c r="U736" s="48"/>
      <c r="V736" s="49"/>
      <c r="X736" s="49"/>
      <c r="Y736" s="49"/>
      <c r="AF736" s="49">
        <v>217683</v>
      </c>
      <c r="AG736" s="49"/>
      <c r="AN736" s="47" t="s">
        <v>1134</v>
      </c>
    </row>
    <row r="737" spans="2:40" ht="15" hidden="1" x14ac:dyDescent="0.25">
      <c r="B737" s="28">
        <v>42490</v>
      </c>
      <c r="C737" s="29">
        <v>975</v>
      </c>
      <c r="D737" s="124"/>
      <c r="E737" s="124"/>
      <c r="F737" s="29">
        <v>1</v>
      </c>
      <c r="G737" s="29"/>
      <c r="H737" s="29"/>
      <c r="I737" s="29" t="s">
        <v>240</v>
      </c>
      <c r="J737" s="29" t="s">
        <v>277</v>
      </c>
      <c r="K737" s="30"/>
      <c r="L737" s="32" t="s">
        <v>2106</v>
      </c>
      <c r="M737" s="32" t="s">
        <v>284</v>
      </c>
      <c r="N737" s="29">
        <v>2016</v>
      </c>
      <c r="O737" s="29" t="s">
        <v>2107</v>
      </c>
      <c r="P737" s="113">
        <v>151293.07</v>
      </c>
      <c r="Q737" s="113">
        <v>24206.891199999998</v>
      </c>
      <c r="R737" s="114">
        <v>175499.96119999999</v>
      </c>
      <c r="S737" s="14" t="s">
        <v>2108</v>
      </c>
      <c r="T737" s="14">
        <v>3993092</v>
      </c>
      <c r="U737" s="18" t="s">
        <v>2109</v>
      </c>
      <c r="V737" s="17">
        <v>128571.27</v>
      </c>
      <c r="AF737" s="17">
        <v>46930</v>
      </c>
      <c r="AN737" s="14" t="s">
        <v>1134</v>
      </c>
    </row>
    <row r="738" spans="2:40" ht="15" hidden="1" x14ac:dyDescent="0.25">
      <c r="B738" s="28">
        <v>42490</v>
      </c>
      <c r="C738" s="29"/>
      <c r="D738" s="124">
        <v>776</v>
      </c>
      <c r="E738" s="124"/>
      <c r="F738" s="29">
        <v>1</v>
      </c>
      <c r="G738" s="29"/>
      <c r="H738" s="29"/>
      <c r="I738" s="29" t="s">
        <v>235</v>
      </c>
      <c r="J738" s="29" t="s">
        <v>288</v>
      </c>
      <c r="K738" s="30"/>
      <c r="L738" s="32" t="s">
        <v>2110</v>
      </c>
      <c r="M738" s="32" t="s">
        <v>359</v>
      </c>
      <c r="N738" s="29">
        <v>2016</v>
      </c>
      <c r="O738" s="29" t="s">
        <v>815</v>
      </c>
      <c r="P738" s="113">
        <v>126787.03</v>
      </c>
      <c r="Q738" s="113">
        <v>20285.924800000001</v>
      </c>
      <c r="R738" s="114">
        <v>147072.95480000001</v>
      </c>
      <c r="S738" s="14" t="s">
        <v>2111</v>
      </c>
      <c r="T738" s="14">
        <v>3857659</v>
      </c>
      <c r="AF738" s="17">
        <v>147072.95999999999</v>
      </c>
      <c r="AN738" s="14" t="s">
        <v>1134</v>
      </c>
    </row>
    <row r="739" spans="2:40" ht="15" hidden="1" x14ac:dyDescent="0.25">
      <c r="B739" s="28">
        <v>42490</v>
      </c>
      <c r="C739" s="29"/>
      <c r="D739" s="124"/>
      <c r="E739" s="124">
        <v>228</v>
      </c>
      <c r="F739" s="29">
        <v>1</v>
      </c>
      <c r="G739" s="29"/>
      <c r="H739" s="29"/>
      <c r="I739" s="29" t="s">
        <v>240</v>
      </c>
      <c r="J739" s="29" t="s">
        <v>277</v>
      </c>
      <c r="K739" s="30"/>
      <c r="L739" s="32" t="s">
        <v>2112</v>
      </c>
      <c r="M739" s="32" t="s">
        <v>238</v>
      </c>
      <c r="N739" s="29">
        <v>2013</v>
      </c>
      <c r="O739" s="29" t="s">
        <v>2113</v>
      </c>
      <c r="P739" s="113">
        <v>80172.41</v>
      </c>
      <c r="Q739" s="113">
        <v>12827.5856</v>
      </c>
      <c r="R739" s="114">
        <v>92999.995599999995</v>
      </c>
      <c r="S739" s="14" t="s">
        <v>2114</v>
      </c>
      <c r="U739" s="18" t="s">
        <v>2115</v>
      </c>
      <c r="V739" s="17">
        <v>67375.320000000007</v>
      </c>
      <c r="AF739" s="17">
        <v>25624.68</v>
      </c>
      <c r="AN739" s="14" t="s">
        <v>1134</v>
      </c>
    </row>
    <row r="740" spans="2:40" ht="15" hidden="1" x14ac:dyDescent="0.25">
      <c r="B740" s="28">
        <v>42492</v>
      </c>
      <c r="C740" s="29">
        <v>951</v>
      </c>
      <c r="D740" s="124"/>
      <c r="E740" s="124"/>
      <c r="F740" s="29">
        <v>1</v>
      </c>
      <c r="G740" s="29"/>
      <c r="H740" s="29"/>
      <c r="I740" s="29" t="s">
        <v>240</v>
      </c>
      <c r="J740" s="29" t="s">
        <v>277</v>
      </c>
      <c r="K740" s="30"/>
      <c r="L740" s="32" t="s">
        <v>2116</v>
      </c>
      <c r="M740" s="32" t="s">
        <v>359</v>
      </c>
      <c r="N740" s="29">
        <v>2016</v>
      </c>
      <c r="O740" s="29" t="s">
        <v>2117</v>
      </c>
      <c r="P740" s="113">
        <v>130086</v>
      </c>
      <c r="Q740" s="113">
        <v>20813.759999999998</v>
      </c>
      <c r="R740" s="114">
        <v>150899.76</v>
      </c>
      <c r="S740" s="14" t="s">
        <v>2118</v>
      </c>
      <c r="T740" s="14">
        <v>4021487</v>
      </c>
      <c r="U740" s="18" t="s">
        <v>2119</v>
      </c>
      <c r="V740" s="17">
        <v>120318.62</v>
      </c>
      <c r="AF740" s="17">
        <v>33680.959999999999</v>
      </c>
      <c r="AN740" s="14" t="s">
        <v>1134</v>
      </c>
    </row>
    <row r="741" spans="2:40" ht="15" hidden="1" x14ac:dyDescent="0.25">
      <c r="B741" s="28">
        <v>42492</v>
      </c>
      <c r="C741" s="29">
        <v>979</v>
      </c>
      <c r="D741" s="124"/>
      <c r="E741" s="124"/>
      <c r="F741" s="29">
        <v>1</v>
      </c>
      <c r="G741" s="29"/>
      <c r="H741" s="29"/>
      <c r="I741" s="29" t="s">
        <v>240</v>
      </c>
      <c r="J741" s="29" t="s">
        <v>277</v>
      </c>
      <c r="K741" s="30"/>
      <c r="L741" s="32" t="s">
        <v>2120</v>
      </c>
      <c r="M741" s="32" t="s">
        <v>238</v>
      </c>
      <c r="N741" s="29">
        <v>2016</v>
      </c>
      <c r="O741" s="29" t="s">
        <v>2121</v>
      </c>
      <c r="P741" s="113">
        <v>250000.01</v>
      </c>
      <c r="Q741" s="113">
        <v>40000.001600000003</v>
      </c>
      <c r="R741" s="114">
        <v>290000.01160000003</v>
      </c>
      <c r="S741" s="14" t="s">
        <v>2122</v>
      </c>
      <c r="T741" s="14">
        <v>4063171</v>
      </c>
      <c r="U741" s="18" t="s">
        <v>2123</v>
      </c>
      <c r="V741" s="17">
        <v>200000</v>
      </c>
      <c r="AF741" s="17">
        <v>90000</v>
      </c>
      <c r="AN741" s="14" t="s">
        <v>1134</v>
      </c>
    </row>
    <row r="742" spans="2:40" ht="15" hidden="1" x14ac:dyDescent="0.25">
      <c r="B742" s="28">
        <v>42492</v>
      </c>
      <c r="C742" s="29"/>
      <c r="D742" s="124"/>
      <c r="E742" s="124">
        <v>230</v>
      </c>
      <c r="F742" s="29">
        <v>1</v>
      </c>
      <c r="G742" s="29"/>
      <c r="H742" s="29"/>
      <c r="I742" s="29" t="s">
        <v>240</v>
      </c>
      <c r="J742" s="29" t="s">
        <v>236</v>
      </c>
      <c r="K742" s="30"/>
      <c r="L742" s="32" t="s">
        <v>2124</v>
      </c>
      <c r="M742" s="32" t="s">
        <v>238</v>
      </c>
      <c r="N742" s="29">
        <v>2013</v>
      </c>
      <c r="O742" s="29" t="s">
        <v>2125</v>
      </c>
      <c r="P742" s="113">
        <v>94827.59</v>
      </c>
      <c r="Q742" s="113">
        <v>15172.4144</v>
      </c>
      <c r="R742" s="114">
        <v>110000.00440000001</v>
      </c>
      <c r="S742" s="14" t="s">
        <v>2126</v>
      </c>
      <c r="AF742" s="40">
        <v>110000</v>
      </c>
      <c r="AG742" s="40"/>
      <c r="AI742" s="38">
        <v>42461</v>
      </c>
      <c r="AN742" s="14" t="s">
        <v>1036</v>
      </c>
    </row>
    <row r="743" spans="2:40" ht="15" hidden="1" x14ac:dyDescent="0.25">
      <c r="B743" s="28">
        <v>42493</v>
      </c>
      <c r="C743" s="29">
        <v>981</v>
      </c>
      <c r="D743" s="124"/>
      <c r="E743" s="124"/>
      <c r="F743" s="29">
        <v>1</v>
      </c>
      <c r="G743" s="29"/>
      <c r="H743" s="29"/>
      <c r="I743" s="29" t="s">
        <v>240</v>
      </c>
      <c r="J743" s="29" t="s">
        <v>277</v>
      </c>
      <c r="K743" s="30"/>
      <c r="L743" s="32" t="s">
        <v>2127</v>
      </c>
      <c r="M743" s="32" t="s">
        <v>238</v>
      </c>
      <c r="N743" s="29">
        <v>2016</v>
      </c>
      <c r="O743" s="29" t="s">
        <v>2128</v>
      </c>
      <c r="P743" s="113">
        <v>206811</v>
      </c>
      <c r="Q743" s="113">
        <v>33089.760000000002</v>
      </c>
      <c r="R743" s="114">
        <v>239900.76</v>
      </c>
      <c r="S743" s="14" t="s">
        <v>2129</v>
      </c>
      <c r="T743" s="14">
        <v>4063160</v>
      </c>
      <c r="U743" s="18" t="s">
        <v>2130</v>
      </c>
      <c r="V743" s="17">
        <v>187600.76</v>
      </c>
      <c r="AF743" s="17">
        <v>56000</v>
      </c>
      <c r="AN743" s="14" t="s">
        <v>1134</v>
      </c>
    </row>
    <row r="744" spans="2:40" ht="15" hidden="1" x14ac:dyDescent="0.25">
      <c r="B744" s="28">
        <v>42493</v>
      </c>
      <c r="C744" s="29">
        <v>925</v>
      </c>
      <c r="D744" s="124"/>
      <c r="E744" s="124"/>
      <c r="F744" s="29">
        <v>1</v>
      </c>
      <c r="G744" s="29"/>
      <c r="H744" s="29" t="s">
        <v>2131</v>
      </c>
      <c r="I744" s="29" t="s">
        <v>240</v>
      </c>
      <c r="J744" s="29" t="s">
        <v>341</v>
      </c>
      <c r="K744" s="30"/>
      <c r="L744" s="32" t="s">
        <v>2132</v>
      </c>
      <c r="M744" s="32" t="s">
        <v>238</v>
      </c>
      <c r="N744" s="29">
        <v>2016</v>
      </c>
      <c r="O744" s="29" t="s">
        <v>2133</v>
      </c>
      <c r="P744" s="113">
        <v>223189.69</v>
      </c>
      <c r="Q744" s="113">
        <v>35710.350400000003</v>
      </c>
      <c r="R744" s="114">
        <v>258900.0404</v>
      </c>
      <c r="S744" s="14" t="s">
        <v>2134</v>
      </c>
      <c r="T744" s="14">
        <v>4010166</v>
      </c>
      <c r="U744" s="18" t="s">
        <v>2135</v>
      </c>
      <c r="V744" s="17">
        <v>58621.96</v>
      </c>
      <c r="AF744" s="17">
        <v>73447.679999999993</v>
      </c>
      <c r="AN744" s="14" t="s">
        <v>1134</v>
      </c>
    </row>
    <row r="745" spans="2:40" ht="15" hidden="1" x14ac:dyDescent="0.25">
      <c r="B745" s="28">
        <v>42493</v>
      </c>
      <c r="C745" s="29"/>
      <c r="D745" s="124">
        <v>620</v>
      </c>
      <c r="E745" s="124"/>
      <c r="F745" s="29">
        <v>1</v>
      </c>
      <c r="G745" s="29"/>
      <c r="H745" s="29"/>
      <c r="I745" s="29" t="s">
        <v>235</v>
      </c>
      <c r="J745" s="29" t="s">
        <v>288</v>
      </c>
      <c r="K745" s="30"/>
      <c r="L745" s="32" t="s">
        <v>2136</v>
      </c>
      <c r="M745" s="32" t="s">
        <v>312</v>
      </c>
      <c r="N745" s="29">
        <v>2016</v>
      </c>
      <c r="O745" s="29" t="s">
        <v>107</v>
      </c>
      <c r="P745" s="113">
        <v>167066.38</v>
      </c>
      <c r="Q745" s="113">
        <v>26730.620800000001</v>
      </c>
      <c r="R745" s="114">
        <v>193797.00080000001</v>
      </c>
      <c r="S745" s="14" t="s">
        <v>2137</v>
      </c>
      <c r="T745" s="14">
        <v>3733370</v>
      </c>
      <c r="AF745" s="17">
        <v>193797</v>
      </c>
      <c r="AN745" s="14" t="s">
        <v>1134</v>
      </c>
    </row>
    <row r="746" spans="2:40" ht="15" hidden="1" x14ac:dyDescent="0.25">
      <c r="B746" s="28">
        <v>42493</v>
      </c>
      <c r="C746" s="29"/>
      <c r="D746" s="124">
        <v>723</v>
      </c>
      <c r="E746" s="124"/>
      <c r="F746" s="29">
        <v>1</v>
      </c>
      <c r="G746" s="29"/>
      <c r="H746" s="29"/>
      <c r="I746" s="29" t="s">
        <v>235</v>
      </c>
      <c r="J746" s="29" t="s">
        <v>288</v>
      </c>
      <c r="K746" s="30"/>
      <c r="L746" s="32" t="s">
        <v>2138</v>
      </c>
      <c r="M746" s="32" t="s">
        <v>565</v>
      </c>
      <c r="N746" s="29">
        <v>2016</v>
      </c>
      <c r="O746" s="29" t="s">
        <v>68</v>
      </c>
      <c r="P746" s="113">
        <v>182617.24</v>
      </c>
      <c r="Q746" s="113">
        <v>29218.758399999999</v>
      </c>
      <c r="R746" s="114">
        <v>211835.99840000001</v>
      </c>
      <c r="S746" s="14" t="s">
        <v>2139</v>
      </c>
      <c r="T746" s="14">
        <v>3815771</v>
      </c>
      <c r="AF746" s="17">
        <v>211836</v>
      </c>
      <c r="AN746" s="14" t="s">
        <v>1134</v>
      </c>
    </row>
    <row r="747" spans="2:40" ht="15" hidden="1" x14ac:dyDescent="0.25">
      <c r="B747" s="28">
        <v>42494</v>
      </c>
      <c r="C747" s="29">
        <v>999</v>
      </c>
      <c r="D747" s="124"/>
      <c r="E747" s="124"/>
      <c r="F747" s="29">
        <v>1</v>
      </c>
      <c r="G747" s="29"/>
      <c r="H747" s="29"/>
      <c r="I747" s="29" t="s">
        <v>240</v>
      </c>
      <c r="J747" s="29" t="s">
        <v>277</v>
      </c>
      <c r="K747" s="30"/>
      <c r="L747" s="32" t="s">
        <v>2140</v>
      </c>
      <c r="M747" s="32" t="s">
        <v>284</v>
      </c>
      <c r="N747" s="29">
        <v>2016</v>
      </c>
      <c r="O747" s="29" t="s">
        <v>2141</v>
      </c>
      <c r="P747" s="113">
        <v>141293.07</v>
      </c>
      <c r="Q747" s="113">
        <v>22606.891199999998</v>
      </c>
      <c r="R747" s="114">
        <v>163899.96119999999</v>
      </c>
      <c r="S747" s="14" t="s">
        <v>2142</v>
      </c>
      <c r="T747" s="14">
        <v>3956349</v>
      </c>
      <c r="U747" s="18" t="s">
        <v>2143</v>
      </c>
      <c r="V747" s="17">
        <v>63794.66</v>
      </c>
      <c r="AF747" s="17">
        <v>111105.3</v>
      </c>
      <c r="AI747" s="38"/>
      <c r="AN747" s="14" t="s">
        <v>1134</v>
      </c>
    </row>
    <row r="748" spans="2:40" ht="15" hidden="1" x14ac:dyDescent="0.25">
      <c r="B748" s="28">
        <v>42494</v>
      </c>
      <c r="C748" s="29">
        <v>1011</v>
      </c>
      <c r="D748" s="124"/>
      <c r="E748" s="124"/>
      <c r="F748" s="29">
        <v>1</v>
      </c>
      <c r="G748" s="29"/>
      <c r="H748" s="29"/>
      <c r="I748" s="29" t="s">
        <v>240</v>
      </c>
      <c r="J748" s="29" t="s">
        <v>236</v>
      </c>
      <c r="K748" s="30"/>
      <c r="L748" s="32" t="s">
        <v>2144</v>
      </c>
      <c r="M748" s="32" t="s">
        <v>312</v>
      </c>
      <c r="N748" s="29">
        <v>2016</v>
      </c>
      <c r="O748" s="29" t="s">
        <v>2145</v>
      </c>
      <c r="P748" s="113">
        <v>194741.38</v>
      </c>
      <c r="Q748" s="113">
        <v>31158.620800000001</v>
      </c>
      <c r="R748" s="114">
        <v>225900.00080000001</v>
      </c>
      <c r="S748" s="14" t="s">
        <v>2146</v>
      </c>
      <c r="T748" s="14">
        <v>3972819</v>
      </c>
      <c r="AF748" s="40">
        <v>225899.64</v>
      </c>
      <c r="AG748" s="40"/>
      <c r="AI748" s="38">
        <v>42461</v>
      </c>
      <c r="AN748" s="14" t="s">
        <v>1036</v>
      </c>
    </row>
    <row r="749" spans="2:40" ht="15" hidden="1" x14ac:dyDescent="0.25">
      <c r="B749" s="28">
        <v>42494</v>
      </c>
      <c r="C749" s="29">
        <v>987</v>
      </c>
      <c r="D749" s="124"/>
      <c r="E749" s="124"/>
      <c r="F749" s="29">
        <v>1</v>
      </c>
      <c r="G749" s="29"/>
      <c r="H749" s="29"/>
      <c r="I749" s="29" t="s">
        <v>240</v>
      </c>
      <c r="J749" s="29" t="s">
        <v>377</v>
      </c>
      <c r="K749" s="30"/>
      <c r="L749" s="32" t="s">
        <v>2147</v>
      </c>
      <c r="M749" s="32" t="s">
        <v>284</v>
      </c>
      <c r="N749" s="29">
        <v>2016</v>
      </c>
      <c r="O749" s="29" t="s">
        <v>2148</v>
      </c>
      <c r="P749" s="113">
        <v>151206.9</v>
      </c>
      <c r="Q749" s="113">
        <v>24193.103999999999</v>
      </c>
      <c r="R749" s="114">
        <v>175400.00399999999</v>
      </c>
      <c r="S749" s="14" t="s">
        <v>2149</v>
      </c>
      <c r="T749" s="14">
        <v>4063164</v>
      </c>
      <c r="AF749" s="17">
        <v>180400</v>
      </c>
      <c r="AN749" s="14" t="s">
        <v>1134</v>
      </c>
    </row>
    <row r="750" spans="2:40" ht="15" hidden="1" x14ac:dyDescent="0.25">
      <c r="B750" s="28">
        <v>42494</v>
      </c>
      <c r="C750" s="29">
        <v>720</v>
      </c>
      <c r="D750" s="124"/>
      <c r="E750" s="124"/>
      <c r="F750" s="29">
        <v>1</v>
      </c>
      <c r="G750" s="29"/>
      <c r="H750" s="29"/>
      <c r="I750" s="29" t="s">
        <v>240</v>
      </c>
      <c r="J750" s="29" t="s">
        <v>277</v>
      </c>
      <c r="K750" s="30"/>
      <c r="L750" s="32" t="s">
        <v>2150</v>
      </c>
      <c r="M750" s="32" t="s">
        <v>284</v>
      </c>
      <c r="N750" s="29">
        <v>2016</v>
      </c>
      <c r="O750" s="29" t="s">
        <v>2151</v>
      </c>
      <c r="P750" s="113">
        <v>193878.93</v>
      </c>
      <c r="Q750" s="113">
        <v>31020.628799999999</v>
      </c>
      <c r="R750" s="114">
        <v>224899.5588</v>
      </c>
      <c r="S750" s="14" t="s">
        <v>2152</v>
      </c>
      <c r="T750" s="14">
        <v>3812114</v>
      </c>
      <c r="U750" s="18" t="s">
        <v>2153</v>
      </c>
      <c r="V750" s="17">
        <v>163542.07999999999</v>
      </c>
      <c r="AF750" s="17">
        <v>70608.09</v>
      </c>
      <c r="AN750" s="14" t="s">
        <v>1134</v>
      </c>
    </row>
    <row r="751" spans="2:40" ht="15" hidden="1" x14ac:dyDescent="0.25">
      <c r="B751" s="28">
        <v>42494</v>
      </c>
      <c r="C751" s="29"/>
      <c r="D751" s="124">
        <v>797</v>
      </c>
      <c r="E751" s="124"/>
      <c r="F751" s="29">
        <v>1</v>
      </c>
      <c r="G751" s="29"/>
      <c r="H751" s="29"/>
      <c r="I751" s="29" t="s">
        <v>235</v>
      </c>
      <c r="J751" s="29" t="s">
        <v>288</v>
      </c>
      <c r="K751" s="30"/>
      <c r="L751" s="32" t="s">
        <v>2154</v>
      </c>
      <c r="M751" s="32" t="s">
        <v>318</v>
      </c>
      <c r="N751" s="29">
        <v>2016</v>
      </c>
      <c r="O751" s="29" t="s">
        <v>1098</v>
      </c>
      <c r="P751" s="113">
        <v>171172.71</v>
      </c>
      <c r="Q751" s="113">
        <v>27387.633600000001</v>
      </c>
      <c r="R751" s="114">
        <v>198560.34359999999</v>
      </c>
      <c r="S751" s="14" t="s">
        <v>2155</v>
      </c>
      <c r="T751" s="14">
        <v>3899918</v>
      </c>
      <c r="AF751" s="17">
        <v>198560.34</v>
      </c>
      <c r="AN751" s="14" t="s">
        <v>1134</v>
      </c>
    </row>
    <row r="752" spans="2:40" ht="15" hidden="1" x14ac:dyDescent="0.25">
      <c r="B752" s="28">
        <v>42494</v>
      </c>
      <c r="C752" s="29"/>
      <c r="D752" s="124">
        <v>718</v>
      </c>
      <c r="E752" s="124"/>
      <c r="F752" s="29">
        <v>1</v>
      </c>
      <c r="G752" s="29"/>
      <c r="H752" s="29"/>
      <c r="I752" s="29" t="s">
        <v>235</v>
      </c>
      <c r="J752" s="29" t="s">
        <v>288</v>
      </c>
      <c r="K752" s="30"/>
      <c r="L752" s="32" t="s">
        <v>2156</v>
      </c>
      <c r="M752" s="32" t="s">
        <v>284</v>
      </c>
      <c r="N752" s="29">
        <v>2016</v>
      </c>
      <c r="O752" s="29" t="s">
        <v>1098</v>
      </c>
      <c r="P752" s="113">
        <v>159638.03</v>
      </c>
      <c r="Q752" s="113">
        <v>25542.084800000001</v>
      </c>
      <c r="R752" s="114">
        <v>185180.11480000001</v>
      </c>
      <c r="S752" s="14" t="s">
        <v>2157</v>
      </c>
      <c r="T752" s="14">
        <v>3800976</v>
      </c>
      <c r="AF752" s="17">
        <v>185180.11</v>
      </c>
      <c r="AN752" s="14" t="s">
        <v>1134</v>
      </c>
    </row>
    <row r="753" spans="2:40" ht="15" hidden="1" x14ac:dyDescent="0.25">
      <c r="B753" s="28">
        <v>42495</v>
      </c>
      <c r="C753" s="29">
        <v>984</v>
      </c>
      <c r="D753" s="124"/>
      <c r="E753" s="124"/>
      <c r="F753" s="29">
        <v>1</v>
      </c>
      <c r="G753" s="29"/>
      <c r="H753" s="29"/>
      <c r="I753" s="29" t="s">
        <v>240</v>
      </c>
      <c r="J753" s="29" t="s">
        <v>341</v>
      </c>
      <c r="K753" s="30"/>
      <c r="L753" s="32" t="s">
        <v>2158</v>
      </c>
      <c r="M753" s="32" t="s">
        <v>238</v>
      </c>
      <c r="N753" s="29">
        <v>2016</v>
      </c>
      <c r="O753" s="29" t="s">
        <v>2159</v>
      </c>
      <c r="P753" s="113">
        <v>206811</v>
      </c>
      <c r="Q753" s="113">
        <v>33089.760000000002</v>
      </c>
      <c r="R753" s="114">
        <v>239900.76</v>
      </c>
      <c r="S753" s="14" t="s">
        <v>2160</v>
      </c>
      <c r="T753" s="14">
        <v>4063159</v>
      </c>
      <c r="U753" s="18" t="s">
        <v>2161</v>
      </c>
      <c r="V753" s="17">
        <v>151413.35999999999</v>
      </c>
      <c r="AF753" s="17">
        <v>88487.4</v>
      </c>
      <c r="AN753" s="14" t="s">
        <v>1134</v>
      </c>
    </row>
    <row r="754" spans="2:40" ht="15" hidden="1" x14ac:dyDescent="0.25">
      <c r="B754" s="28">
        <v>42495</v>
      </c>
      <c r="C754" s="29">
        <v>950</v>
      </c>
      <c r="D754" s="124"/>
      <c r="E754" s="124"/>
      <c r="F754" s="29">
        <v>1</v>
      </c>
      <c r="G754" s="29"/>
      <c r="H754" s="29"/>
      <c r="I754" s="29" t="s">
        <v>240</v>
      </c>
      <c r="J754" s="29" t="s">
        <v>277</v>
      </c>
      <c r="K754" s="30"/>
      <c r="L754" s="32" t="s">
        <v>2162</v>
      </c>
      <c r="M754" s="32" t="s">
        <v>284</v>
      </c>
      <c r="N754" s="29">
        <v>2016</v>
      </c>
      <c r="O754" s="29" t="s">
        <v>2163</v>
      </c>
      <c r="P754" s="113">
        <v>159395.54999999999</v>
      </c>
      <c r="Q754" s="113">
        <v>25503.288</v>
      </c>
      <c r="R754" s="114">
        <v>184898.83799999999</v>
      </c>
      <c r="S754" s="14" t="s">
        <v>2164</v>
      </c>
      <c r="T754" s="14">
        <v>4013869</v>
      </c>
      <c r="U754" s="18" t="s">
        <v>2165</v>
      </c>
      <c r="V754" s="17">
        <v>138295.38</v>
      </c>
      <c r="AF754" s="17">
        <v>55854</v>
      </c>
      <c r="AN754" s="14" t="s">
        <v>1134</v>
      </c>
    </row>
    <row r="755" spans="2:40" ht="15" hidden="1" x14ac:dyDescent="0.25">
      <c r="B755" s="28">
        <v>42495</v>
      </c>
      <c r="C755" s="29">
        <v>1008</v>
      </c>
      <c r="D755" s="124"/>
      <c r="E755" s="124"/>
      <c r="F755" s="29">
        <v>1</v>
      </c>
      <c r="G755" s="29"/>
      <c r="H755" s="29"/>
      <c r="I755" s="29" t="s">
        <v>240</v>
      </c>
      <c r="J755" s="29" t="s">
        <v>277</v>
      </c>
      <c r="K755" s="30"/>
      <c r="L755" s="32" t="s">
        <v>2166</v>
      </c>
      <c r="M755" s="32" t="s">
        <v>359</v>
      </c>
      <c r="N755" s="29">
        <v>2016</v>
      </c>
      <c r="O755" s="29" t="s">
        <v>2167</v>
      </c>
      <c r="P755" s="113">
        <v>130086</v>
      </c>
      <c r="Q755" s="113">
        <v>20813.759999999998</v>
      </c>
      <c r="R755" s="114">
        <v>150899.76</v>
      </c>
      <c r="S755" s="14" t="s">
        <v>2168</v>
      </c>
      <c r="T755" s="14">
        <v>4090554</v>
      </c>
      <c r="U755" s="18" t="s">
        <v>2169</v>
      </c>
      <c r="V755" s="17">
        <v>108841.35</v>
      </c>
      <c r="AF755" s="17">
        <v>45158.09</v>
      </c>
      <c r="AN755" s="14" t="s">
        <v>1134</v>
      </c>
    </row>
    <row r="756" spans="2:40" ht="15" hidden="1" x14ac:dyDescent="0.25">
      <c r="B756" s="28">
        <v>42495</v>
      </c>
      <c r="C756" s="29">
        <v>997</v>
      </c>
      <c r="D756" s="124"/>
      <c r="E756" s="124"/>
      <c r="F756" s="29">
        <v>1</v>
      </c>
      <c r="G756" s="29"/>
      <c r="H756" s="29"/>
      <c r="I756" s="29" t="s">
        <v>240</v>
      </c>
      <c r="J756" s="29" t="s">
        <v>277</v>
      </c>
      <c r="K756" s="30"/>
      <c r="L756" s="32" t="s">
        <v>2170</v>
      </c>
      <c r="M756" s="32" t="s">
        <v>284</v>
      </c>
      <c r="N756" s="29">
        <v>2016</v>
      </c>
      <c r="O756" s="29" t="s">
        <v>2171</v>
      </c>
      <c r="P756" s="113">
        <v>141293.07</v>
      </c>
      <c r="Q756" s="113">
        <v>22606.891199999998</v>
      </c>
      <c r="R756" s="114">
        <v>163899.96119999999</v>
      </c>
      <c r="S756" s="14" t="s">
        <v>2172</v>
      </c>
      <c r="T756" s="14">
        <v>4066429</v>
      </c>
      <c r="U756" s="18" t="s">
        <v>2173</v>
      </c>
      <c r="V756" s="17">
        <v>102369.47</v>
      </c>
      <c r="AF756" s="17">
        <v>70781.100000000006</v>
      </c>
      <c r="AN756" s="14" t="s">
        <v>1134</v>
      </c>
    </row>
    <row r="757" spans="2:40" ht="15" hidden="1" x14ac:dyDescent="0.25">
      <c r="B757" s="28">
        <v>42495</v>
      </c>
      <c r="C757" s="29">
        <v>929</v>
      </c>
      <c r="D757" s="124"/>
      <c r="E757" s="124"/>
      <c r="F757" s="29">
        <v>1</v>
      </c>
      <c r="G757" s="29"/>
      <c r="H757" s="29"/>
      <c r="I757" s="29" t="s">
        <v>240</v>
      </c>
      <c r="J757" s="29" t="s">
        <v>277</v>
      </c>
      <c r="K757" s="30"/>
      <c r="L757" s="32" t="s">
        <v>2174</v>
      </c>
      <c r="M757" s="32" t="s">
        <v>238</v>
      </c>
      <c r="N757" s="29">
        <v>2016</v>
      </c>
      <c r="O757" s="29" t="s">
        <v>2175</v>
      </c>
      <c r="P757" s="113">
        <v>193880</v>
      </c>
      <c r="Q757" s="113">
        <v>31020.799999999999</v>
      </c>
      <c r="R757" s="114">
        <v>224900.8</v>
      </c>
      <c r="S757" s="14" t="s">
        <v>2176</v>
      </c>
      <c r="T757" s="14">
        <v>4010171</v>
      </c>
      <c r="U757" s="18" t="s">
        <v>2177</v>
      </c>
      <c r="V757" s="17">
        <v>168596</v>
      </c>
      <c r="AF757" s="17">
        <v>60005</v>
      </c>
      <c r="AN757" s="14" t="s">
        <v>1134</v>
      </c>
    </row>
    <row r="758" spans="2:40" ht="15" hidden="1" x14ac:dyDescent="0.25">
      <c r="B758" s="28">
        <v>42495</v>
      </c>
      <c r="C758" s="29"/>
      <c r="D758" s="124">
        <v>833</v>
      </c>
      <c r="E758" s="124"/>
      <c r="F758" s="29">
        <v>1</v>
      </c>
      <c r="G758" s="29"/>
      <c r="H758" s="29"/>
      <c r="I758" s="29" t="s">
        <v>235</v>
      </c>
      <c r="J758" s="29" t="s">
        <v>288</v>
      </c>
      <c r="K758" s="30"/>
      <c r="L758" s="32" t="s">
        <v>2178</v>
      </c>
      <c r="M758" s="32" t="s">
        <v>284</v>
      </c>
      <c r="N758" s="29">
        <v>2016</v>
      </c>
      <c r="O758" s="29" t="s">
        <v>1098</v>
      </c>
      <c r="P758" s="113">
        <v>159638.03</v>
      </c>
      <c r="Q758" s="113">
        <v>25542.084800000001</v>
      </c>
      <c r="R758" s="114">
        <v>185180.11480000001</v>
      </c>
      <c r="S758" s="14" t="s">
        <v>2179</v>
      </c>
      <c r="T758" s="14">
        <v>3928439</v>
      </c>
      <c r="AF758" s="17">
        <v>185180.11</v>
      </c>
      <c r="AN758" s="14" t="s">
        <v>1134</v>
      </c>
    </row>
    <row r="759" spans="2:40" ht="15" hidden="1" x14ac:dyDescent="0.25">
      <c r="B759" s="28">
        <v>42495</v>
      </c>
      <c r="C759" s="29"/>
      <c r="D759" s="124">
        <v>825</v>
      </c>
      <c r="E759" s="124"/>
      <c r="F759" s="29">
        <v>1</v>
      </c>
      <c r="G759" s="29"/>
      <c r="H759" s="29"/>
      <c r="I759" s="29" t="s">
        <v>235</v>
      </c>
      <c r="J759" s="29" t="s">
        <v>288</v>
      </c>
      <c r="K759" s="30"/>
      <c r="L759" s="32" t="s">
        <v>2180</v>
      </c>
      <c r="M759" s="32" t="s">
        <v>284</v>
      </c>
      <c r="N759" s="29">
        <v>2016</v>
      </c>
      <c r="O759" s="29" t="s">
        <v>2181</v>
      </c>
      <c r="P759" s="113">
        <v>159637.93</v>
      </c>
      <c r="Q759" s="113">
        <v>25542.068800000001</v>
      </c>
      <c r="R759" s="114">
        <v>185179.9988</v>
      </c>
      <c r="S759" s="14" t="s">
        <v>2182</v>
      </c>
      <c r="T759" s="14">
        <v>3926099</v>
      </c>
      <c r="AF759" s="17">
        <v>185180</v>
      </c>
      <c r="AN759" s="14" t="s">
        <v>1134</v>
      </c>
    </row>
    <row r="760" spans="2:40" ht="15" hidden="1" x14ac:dyDescent="0.25">
      <c r="B760" s="28">
        <v>42495</v>
      </c>
      <c r="C760" s="29"/>
      <c r="D760" s="124">
        <v>851</v>
      </c>
      <c r="E760" s="124"/>
      <c r="F760" s="29">
        <v>1</v>
      </c>
      <c r="G760" s="29"/>
      <c r="H760" s="29"/>
      <c r="I760" s="29" t="s">
        <v>235</v>
      </c>
      <c r="J760" s="29" t="s">
        <v>288</v>
      </c>
      <c r="K760" s="30"/>
      <c r="L760" s="32" t="s">
        <v>2183</v>
      </c>
      <c r="M760" s="32" t="s">
        <v>238</v>
      </c>
      <c r="N760" s="29">
        <v>2016</v>
      </c>
      <c r="O760" s="29" t="s">
        <v>107</v>
      </c>
      <c r="P760" s="113">
        <v>206527.69</v>
      </c>
      <c r="Q760" s="113">
        <v>33044.430399999997</v>
      </c>
      <c r="R760" s="114">
        <v>239572.12040000001</v>
      </c>
      <c r="S760" s="14" t="s">
        <v>2184</v>
      </c>
      <c r="T760" s="14">
        <v>3937612</v>
      </c>
      <c r="AF760" s="17">
        <v>239572.12</v>
      </c>
      <c r="AN760" s="14" t="s">
        <v>1134</v>
      </c>
    </row>
    <row r="761" spans="2:40" ht="15" hidden="1" x14ac:dyDescent="0.25">
      <c r="B761" s="28">
        <v>42495</v>
      </c>
      <c r="C761" s="29"/>
      <c r="D761" s="124">
        <v>682</v>
      </c>
      <c r="E761" s="124"/>
      <c r="F761" s="29">
        <v>1</v>
      </c>
      <c r="G761" s="29"/>
      <c r="H761" s="29"/>
      <c r="I761" s="29" t="s">
        <v>235</v>
      </c>
      <c r="J761" s="29" t="s">
        <v>288</v>
      </c>
      <c r="K761" s="30"/>
      <c r="L761" s="32" t="s">
        <v>2185</v>
      </c>
      <c r="M761" s="32" t="s">
        <v>312</v>
      </c>
      <c r="N761" s="29">
        <v>2016</v>
      </c>
      <c r="O761" s="29" t="s">
        <v>2181</v>
      </c>
      <c r="P761" s="113">
        <v>151721.54999999999</v>
      </c>
      <c r="Q761" s="113">
        <v>24275.448</v>
      </c>
      <c r="R761" s="114">
        <v>175996.99799999999</v>
      </c>
      <c r="S761" s="14" t="s">
        <v>2186</v>
      </c>
      <c r="T761" s="14">
        <v>3792926</v>
      </c>
      <c r="AF761" s="17">
        <v>175997</v>
      </c>
      <c r="AN761" s="14" t="s">
        <v>1134</v>
      </c>
    </row>
    <row r="762" spans="2:40" ht="15" hidden="1" x14ac:dyDescent="0.25">
      <c r="B762" s="28">
        <v>42495</v>
      </c>
      <c r="C762" s="29"/>
      <c r="D762" s="124">
        <v>882</v>
      </c>
      <c r="E762" s="124"/>
      <c r="F762" s="29">
        <v>1</v>
      </c>
      <c r="G762" s="29"/>
      <c r="H762" s="29"/>
      <c r="I762" s="29" t="s">
        <v>235</v>
      </c>
      <c r="J762" s="29" t="s">
        <v>288</v>
      </c>
      <c r="K762" s="30"/>
      <c r="L762" s="32" t="s">
        <v>2187</v>
      </c>
      <c r="M762" s="32" t="s">
        <v>284</v>
      </c>
      <c r="N762" s="29">
        <v>2016</v>
      </c>
      <c r="O762" s="29" t="s">
        <v>2188</v>
      </c>
      <c r="P762" s="113">
        <v>159638.09</v>
      </c>
      <c r="Q762" s="113">
        <v>25542.094400000002</v>
      </c>
      <c r="R762" s="114">
        <v>185180.1844</v>
      </c>
      <c r="S762" s="14" t="s">
        <v>2189</v>
      </c>
      <c r="T762" s="14">
        <v>3966078</v>
      </c>
      <c r="AF762" s="17">
        <v>185180.19</v>
      </c>
      <c r="AN762" s="14" t="s">
        <v>1134</v>
      </c>
    </row>
    <row r="763" spans="2:40" ht="15" hidden="1" x14ac:dyDescent="0.25">
      <c r="B763" s="28">
        <v>42496</v>
      </c>
      <c r="C763" s="29">
        <v>870</v>
      </c>
      <c r="D763" s="124"/>
      <c r="E763" s="124"/>
      <c r="F763" s="29">
        <v>1</v>
      </c>
      <c r="G763" s="29"/>
      <c r="H763" s="29"/>
      <c r="I763" s="29" t="s">
        <v>240</v>
      </c>
      <c r="J763" s="29" t="s">
        <v>277</v>
      </c>
      <c r="K763" s="30"/>
      <c r="L763" s="32" t="s">
        <v>2190</v>
      </c>
      <c r="M763" s="32" t="s">
        <v>238</v>
      </c>
      <c r="N763" s="29">
        <v>2016</v>
      </c>
      <c r="O763" s="29" t="s">
        <v>2191</v>
      </c>
      <c r="P763" s="113">
        <v>223206.93</v>
      </c>
      <c r="Q763" s="113">
        <v>35713.108800000002</v>
      </c>
      <c r="R763" s="114">
        <v>258920.03880000001</v>
      </c>
      <c r="S763" s="14" t="s">
        <v>2192</v>
      </c>
      <c r="T763" s="14">
        <v>3949600</v>
      </c>
      <c r="U763" s="18" t="s">
        <v>2193</v>
      </c>
      <c r="V763" s="17">
        <v>199834.43</v>
      </c>
      <c r="AF763" s="17">
        <v>69235.22</v>
      </c>
      <c r="AN763" s="14" t="s">
        <v>1134</v>
      </c>
    </row>
    <row r="764" spans="2:40" ht="15" hidden="1" x14ac:dyDescent="0.25">
      <c r="B764" s="28">
        <v>42496</v>
      </c>
      <c r="C764" s="29"/>
      <c r="D764" s="124">
        <v>915</v>
      </c>
      <c r="E764" s="124"/>
      <c r="F764" s="29">
        <v>1</v>
      </c>
      <c r="G764" s="29"/>
      <c r="H764" s="29"/>
      <c r="I764" s="29" t="s">
        <v>235</v>
      </c>
      <c r="J764" s="29" t="s">
        <v>288</v>
      </c>
      <c r="K764" s="30"/>
      <c r="L764" s="32" t="s">
        <v>2194</v>
      </c>
      <c r="M764" s="32" t="s">
        <v>359</v>
      </c>
      <c r="N764" s="29">
        <v>2016</v>
      </c>
      <c r="O764" s="29" t="s">
        <v>815</v>
      </c>
      <c r="P764" s="113">
        <v>134853.45000000001</v>
      </c>
      <c r="Q764" s="113">
        <v>21576.552</v>
      </c>
      <c r="R764" s="114">
        <v>156430.00200000001</v>
      </c>
      <c r="S764" s="14" t="s">
        <v>2195</v>
      </c>
      <c r="T764" s="14">
        <v>3997460</v>
      </c>
      <c r="AF764" s="17">
        <v>156430</v>
      </c>
      <c r="AN764" s="14" t="s">
        <v>1134</v>
      </c>
    </row>
    <row r="765" spans="2:40" ht="15" hidden="1" x14ac:dyDescent="0.25">
      <c r="B765" s="28">
        <v>42497</v>
      </c>
      <c r="C765" s="29"/>
      <c r="D765" s="124">
        <v>897</v>
      </c>
      <c r="E765" s="124"/>
      <c r="F765" s="29">
        <v>1</v>
      </c>
      <c r="G765" s="29"/>
      <c r="H765" s="29"/>
      <c r="I765" s="29" t="s">
        <v>235</v>
      </c>
      <c r="J765" s="29" t="s">
        <v>288</v>
      </c>
      <c r="K765" s="30"/>
      <c r="L765" s="32" t="s">
        <v>2196</v>
      </c>
      <c r="M765" s="32" t="s">
        <v>284</v>
      </c>
      <c r="N765" s="29">
        <v>2016</v>
      </c>
      <c r="O765" s="29" t="s">
        <v>47</v>
      </c>
      <c r="P765" s="113">
        <v>173908.62</v>
      </c>
      <c r="Q765" s="113">
        <v>27825.379199999999</v>
      </c>
      <c r="R765" s="114">
        <v>201733.99919999999</v>
      </c>
      <c r="S765" s="14" t="s">
        <v>2197</v>
      </c>
      <c r="T765" s="14">
        <v>3972311</v>
      </c>
      <c r="AF765" s="17">
        <v>201734</v>
      </c>
      <c r="AN765" s="14" t="s">
        <v>1134</v>
      </c>
    </row>
    <row r="766" spans="2:40" ht="15" hidden="1" x14ac:dyDescent="0.25">
      <c r="B766" s="28">
        <v>42497</v>
      </c>
      <c r="C766" s="29"/>
      <c r="D766" s="124">
        <v>916</v>
      </c>
      <c r="E766" s="124"/>
      <c r="F766" s="29">
        <v>1</v>
      </c>
      <c r="G766" s="29"/>
      <c r="H766" s="29"/>
      <c r="I766" s="29" t="s">
        <v>235</v>
      </c>
      <c r="J766" s="29" t="s">
        <v>288</v>
      </c>
      <c r="K766" s="30"/>
      <c r="L766" s="32" t="s">
        <v>2198</v>
      </c>
      <c r="M766" s="32" t="s">
        <v>359</v>
      </c>
      <c r="N766" s="29">
        <v>2016</v>
      </c>
      <c r="O766" s="29" t="s">
        <v>2039</v>
      </c>
      <c r="P766" s="113">
        <v>126756</v>
      </c>
      <c r="Q766" s="113">
        <v>20280.96</v>
      </c>
      <c r="R766" s="114">
        <v>147036.96</v>
      </c>
      <c r="S766" s="14" t="s">
        <v>2199</v>
      </c>
      <c r="T766" s="14">
        <v>3997464</v>
      </c>
      <c r="AF766" s="17">
        <v>147036.96</v>
      </c>
      <c r="AN766" s="14" t="s">
        <v>1134</v>
      </c>
    </row>
    <row r="767" spans="2:40" ht="15" hidden="1" x14ac:dyDescent="0.25">
      <c r="B767" s="28">
        <v>42499</v>
      </c>
      <c r="C767" s="29">
        <v>1002</v>
      </c>
      <c r="D767" s="124"/>
      <c r="E767" s="124"/>
      <c r="F767" s="29">
        <v>1</v>
      </c>
      <c r="G767" s="29"/>
      <c r="H767" s="29"/>
      <c r="I767" s="29" t="s">
        <v>235</v>
      </c>
      <c r="J767" s="29" t="s">
        <v>236</v>
      </c>
      <c r="K767" s="30"/>
      <c r="L767" s="32" t="s">
        <v>2200</v>
      </c>
      <c r="M767" s="32" t="s">
        <v>238</v>
      </c>
      <c r="N767" s="29">
        <v>2016</v>
      </c>
      <c r="O767" s="29" t="s">
        <v>2201</v>
      </c>
      <c r="P767" s="113">
        <v>223206.9</v>
      </c>
      <c r="Q767" s="113">
        <v>35713.103999999999</v>
      </c>
      <c r="R767" s="114">
        <v>258920.00399999999</v>
      </c>
      <c r="S767" s="14" t="s">
        <v>2202</v>
      </c>
      <c r="T767" s="14">
        <v>4090552</v>
      </c>
      <c r="AF767" s="17">
        <v>273920</v>
      </c>
      <c r="AN767" s="14" t="s">
        <v>1134</v>
      </c>
    </row>
    <row r="768" spans="2:40" ht="15" hidden="1" x14ac:dyDescent="0.25">
      <c r="B768" s="28">
        <v>42499</v>
      </c>
      <c r="C768" s="29">
        <v>1017</v>
      </c>
      <c r="D768" s="124"/>
      <c r="E768" s="124"/>
      <c r="F768" s="29">
        <v>1</v>
      </c>
      <c r="G768" s="29"/>
      <c r="H768" s="29"/>
      <c r="I768" s="29" t="s">
        <v>240</v>
      </c>
      <c r="J768" s="29" t="s">
        <v>377</v>
      </c>
      <c r="K768" s="30"/>
      <c r="L768" s="32" t="s">
        <v>2203</v>
      </c>
      <c r="M768" s="32" t="s">
        <v>309</v>
      </c>
      <c r="N768" s="29">
        <v>2016</v>
      </c>
      <c r="O768" s="29" t="s">
        <v>2204</v>
      </c>
      <c r="P768" s="113">
        <v>247909.48</v>
      </c>
      <c r="Q768" s="113">
        <v>39665.516799999998</v>
      </c>
      <c r="R768" s="114">
        <v>287574.99680000002</v>
      </c>
      <c r="S768" s="14" t="s">
        <v>2205</v>
      </c>
      <c r="T768" s="14">
        <v>4102056</v>
      </c>
      <c r="AF768" s="17">
        <v>287575</v>
      </c>
      <c r="AN768" s="14" t="s">
        <v>1134</v>
      </c>
    </row>
    <row r="769" spans="2:40" ht="15" hidden="1" x14ac:dyDescent="0.25">
      <c r="B769" s="28">
        <v>42500</v>
      </c>
      <c r="C769" s="29">
        <v>256</v>
      </c>
      <c r="D769" s="124"/>
      <c r="E769" s="124"/>
      <c r="F769" s="29">
        <v>1</v>
      </c>
      <c r="G769" s="29"/>
      <c r="H769" s="29"/>
      <c r="I769" s="29" t="s">
        <v>240</v>
      </c>
      <c r="J769" s="29" t="s">
        <v>277</v>
      </c>
      <c r="K769" s="30"/>
      <c r="L769" s="32" t="s">
        <v>2206</v>
      </c>
      <c r="M769" s="32" t="s">
        <v>359</v>
      </c>
      <c r="N769" s="29">
        <v>2015</v>
      </c>
      <c r="O769" s="29" t="s">
        <v>2207</v>
      </c>
      <c r="P769" s="113">
        <v>128708</v>
      </c>
      <c r="Q769" s="113">
        <v>20593.28</v>
      </c>
      <c r="R769" s="114">
        <v>149301.28</v>
      </c>
      <c r="S769" s="14" t="s">
        <v>2208</v>
      </c>
      <c r="T769" s="14">
        <v>2803628</v>
      </c>
      <c r="U769" s="18" t="s">
        <v>2209</v>
      </c>
      <c r="V769" s="17">
        <v>127054.47</v>
      </c>
      <c r="AF769" s="17">
        <v>25346.29</v>
      </c>
      <c r="AN769" s="14" t="s">
        <v>1134</v>
      </c>
    </row>
    <row r="770" spans="2:40" ht="15" hidden="1" x14ac:dyDescent="0.25">
      <c r="B770" s="28">
        <v>42500</v>
      </c>
      <c r="C770" s="29">
        <v>940</v>
      </c>
      <c r="D770" s="124"/>
      <c r="E770" s="124"/>
      <c r="F770" s="29">
        <v>1</v>
      </c>
      <c r="G770" s="29"/>
      <c r="H770" s="29"/>
      <c r="I770" s="29" t="s">
        <v>240</v>
      </c>
      <c r="J770" s="29" t="s">
        <v>277</v>
      </c>
      <c r="K770" s="30"/>
      <c r="L770" s="32" t="s">
        <v>2210</v>
      </c>
      <c r="M770" s="32" t="s">
        <v>312</v>
      </c>
      <c r="N770" s="29">
        <v>2016</v>
      </c>
      <c r="O770" s="29" t="s">
        <v>2211</v>
      </c>
      <c r="P770" s="113">
        <v>182672.1</v>
      </c>
      <c r="Q770" s="113">
        <v>29227.536</v>
      </c>
      <c r="R770" s="114">
        <v>211899.636</v>
      </c>
      <c r="S770" s="14" t="s">
        <v>2212</v>
      </c>
      <c r="T770" s="14">
        <v>4010170</v>
      </c>
      <c r="U770" s="18" t="s">
        <v>2213</v>
      </c>
      <c r="V770" s="17">
        <v>167703.32</v>
      </c>
      <c r="AF770" s="17">
        <v>47296</v>
      </c>
      <c r="AN770" s="14" t="s">
        <v>1134</v>
      </c>
    </row>
    <row r="771" spans="2:40" ht="15" hidden="1" x14ac:dyDescent="0.25">
      <c r="B771" s="28">
        <v>42500</v>
      </c>
      <c r="C771" s="29">
        <v>943</v>
      </c>
      <c r="D771" s="124"/>
      <c r="E771" s="124"/>
      <c r="F771" s="29">
        <v>1</v>
      </c>
      <c r="G771" s="29"/>
      <c r="H771" s="29"/>
      <c r="I771" s="29" t="s">
        <v>240</v>
      </c>
      <c r="J771" s="29" t="s">
        <v>277</v>
      </c>
      <c r="K771" s="30"/>
      <c r="L771" s="32" t="s">
        <v>2214</v>
      </c>
      <c r="M771" s="32" t="s">
        <v>284</v>
      </c>
      <c r="N771" s="29">
        <v>2016</v>
      </c>
      <c r="O771" s="29" t="s">
        <v>2215</v>
      </c>
      <c r="P771" s="113">
        <v>176637.55</v>
      </c>
      <c r="Q771" s="113">
        <v>28262.008000000002</v>
      </c>
      <c r="R771" s="114">
        <v>204899.55799999999</v>
      </c>
      <c r="S771" s="14" t="s">
        <v>2216</v>
      </c>
      <c r="T771" s="14">
        <v>4007125</v>
      </c>
      <c r="U771" s="18" t="s">
        <v>2217</v>
      </c>
      <c r="V771" s="17">
        <v>162865.98000000001</v>
      </c>
      <c r="AF771" s="17">
        <v>45733.58</v>
      </c>
      <c r="AN771" s="14" t="s">
        <v>1134</v>
      </c>
    </row>
    <row r="772" spans="2:40" ht="15" hidden="1" x14ac:dyDescent="0.25">
      <c r="B772" s="28">
        <v>42500</v>
      </c>
      <c r="C772" s="29"/>
      <c r="D772" s="124">
        <v>1021</v>
      </c>
      <c r="E772" s="124"/>
      <c r="F772" s="29">
        <v>1</v>
      </c>
      <c r="G772" s="29"/>
      <c r="H772" s="29"/>
      <c r="I772" s="29" t="s">
        <v>235</v>
      </c>
      <c r="J772" s="29" t="s">
        <v>288</v>
      </c>
      <c r="K772" s="30"/>
      <c r="L772" s="32" t="s">
        <v>2218</v>
      </c>
      <c r="M772" s="32" t="s">
        <v>284</v>
      </c>
      <c r="N772" s="29">
        <v>2017</v>
      </c>
      <c r="O772" s="29" t="s">
        <v>360</v>
      </c>
      <c r="P772" s="113">
        <v>160865.67000000001</v>
      </c>
      <c r="Q772" s="113">
        <v>25738.5072</v>
      </c>
      <c r="R772" s="114">
        <v>186604.17720000001</v>
      </c>
      <c r="S772" s="14" t="s">
        <v>2219</v>
      </c>
      <c r="AF772" s="17">
        <v>186604.18</v>
      </c>
      <c r="AN772" s="14" t="s">
        <v>1134</v>
      </c>
    </row>
    <row r="773" spans="2:40" ht="15" hidden="1" x14ac:dyDescent="0.25">
      <c r="B773" s="28">
        <v>42501</v>
      </c>
      <c r="C773" s="29">
        <v>988</v>
      </c>
      <c r="D773" s="124"/>
      <c r="E773" s="124"/>
      <c r="F773" s="29">
        <v>1</v>
      </c>
      <c r="G773" s="29"/>
      <c r="H773" s="29"/>
      <c r="I773" s="29" t="s">
        <v>240</v>
      </c>
      <c r="J773" s="29" t="s">
        <v>277</v>
      </c>
      <c r="K773" s="30"/>
      <c r="L773" s="32" t="s">
        <v>2220</v>
      </c>
      <c r="M773" s="32" t="s">
        <v>238</v>
      </c>
      <c r="N773" s="29">
        <v>2016</v>
      </c>
      <c r="O773" s="29" t="s">
        <v>2221</v>
      </c>
      <c r="P773" s="113">
        <v>206811</v>
      </c>
      <c r="Q773" s="113">
        <v>33089.760000000002</v>
      </c>
      <c r="R773" s="114">
        <v>239900.76</v>
      </c>
      <c r="S773" s="14" t="s">
        <v>2222</v>
      </c>
      <c r="T773" s="14">
        <v>4063163</v>
      </c>
      <c r="U773" s="18" t="s">
        <v>2223</v>
      </c>
      <c r="V773" s="17">
        <v>163600.17000000001</v>
      </c>
      <c r="AF773" s="17">
        <v>80000</v>
      </c>
      <c r="AN773" s="14" t="s">
        <v>1134</v>
      </c>
    </row>
    <row r="774" spans="2:40" ht="15" hidden="1" x14ac:dyDescent="0.25">
      <c r="B774" s="28">
        <v>42502</v>
      </c>
      <c r="C774" s="29"/>
      <c r="D774" s="124"/>
      <c r="E774" s="124">
        <v>86</v>
      </c>
      <c r="F774" s="29">
        <v>1</v>
      </c>
      <c r="G774" s="29"/>
      <c r="H774" s="29"/>
      <c r="I774" s="29" t="s">
        <v>240</v>
      </c>
      <c r="J774" s="29" t="s">
        <v>277</v>
      </c>
      <c r="K774" s="30"/>
      <c r="L774" s="32" t="s">
        <v>2224</v>
      </c>
      <c r="M774" s="32" t="s">
        <v>309</v>
      </c>
      <c r="N774" s="29">
        <v>2015</v>
      </c>
      <c r="O774" s="29" t="s">
        <v>2225</v>
      </c>
      <c r="P774" s="113">
        <v>218103.45</v>
      </c>
      <c r="Q774" s="113">
        <v>34896.552000000003</v>
      </c>
      <c r="R774" s="114">
        <v>253000.00200000001</v>
      </c>
      <c r="S774" s="14" t="s">
        <v>2226</v>
      </c>
      <c r="U774" s="18" t="s">
        <v>2227</v>
      </c>
      <c r="V774" s="17">
        <v>225057.29</v>
      </c>
      <c r="AF774" s="17">
        <v>27942.71</v>
      </c>
      <c r="AN774" s="14" t="s">
        <v>1134</v>
      </c>
    </row>
    <row r="775" spans="2:40" ht="15" hidden="1" x14ac:dyDescent="0.25">
      <c r="B775" s="28">
        <v>42502</v>
      </c>
      <c r="C775" s="29">
        <v>1003</v>
      </c>
      <c r="D775" s="124"/>
      <c r="E775" s="124"/>
      <c r="F775" s="29">
        <v>1</v>
      </c>
      <c r="G775" s="29"/>
      <c r="H775" s="29"/>
      <c r="I775" s="29" t="s">
        <v>240</v>
      </c>
      <c r="J775" s="29" t="s">
        <v>277</v>
      </c>
      <c r="K775" s="30"/>
      <c r="L775" s="32" t="s">
        <v>2228</v>
      </c>
      <c r="M775" s="32" t="s">
        <v>284</v>
      </c>
      <c r="N775" s="29">
        <v>2017</v>
      </c>
      <c r="O775" s="29" t="s">
        <v>2229</v>
      </c>
      <c r="P775" s="113">
        <v>170603</v>
      </c>
      <c r="Q775" s="113">
        <v>27296.48</v>
      </c>
      <c r="R775" s="114">
        <v>197899.48</v>
      </c>
      <c r="S775" s="14" t="s">
        <v>2230</v>
      </c>
      <c r="T775" s="14">
        <v>4090547</v>
      </c>
      <c r="U775" s="18" t="s">
        <v>2231</v>
      </c>
      <c r="V775" s="17">
        <v>157150.09</v>
      </c>
      <c r="AF775" s="17">
        <v>50000</v>
      </c>
      <c r="AN775" s="14" t="s">
        <v>1134</v>
      </c>
    </row>
    <row r="776" spans="2:40" ht="15" hidden="1" x14ac:dyDescent="0.25">
      <c r="B776" s="28">
        <v>42502</v>
      </c>
      <c r="C776" s="29">
        <v>960</v>
      </c>
      <c r="D776" s="124"/>
      <c r="E776" s="124"/>
      <c r="F776" s="29">
        <v>1</v>
      </c>
      <c r="G776" s="29"/>
      <c r="H776" s="29"/>
      <c r="I776" s="29" t="s">
        <v>240</v>
      </c>
      <c r="J776" s="29" t="s">
        <v>341</v>
      </c>
      <c r="K776" s="30"/>
      <c r="L776" s="32" t="s">
        <v>2232</v>
      </c>
      <c r="M776" s="32" t="s">
        <v>238</v>
      </c>
      <c r="N776" s="29">
        <v>2016</v>
      </c>
      <c r="O776" s="29" t="s">
        <v>2233</v>
      </c>
      <c r="P776" s="113">
        <v>206811</v>
      </c>
      <c r="Q776" s="113">
        <v>33089.760000000002</v>
      </c>
      <c r="R776" s="114">
        <v>239900.76</v>
      </c>
      <c r="S776" s="14" t="s">
        <v>2234</v>
      </c>
      <c r="T776" s="14">
        <v>404006</v>
      </c>
      <c r="U776" s="18" t="s">
        <v>2235</v>
      </c>
      <c r="V776" s="17">
        <v>129874.64</v>
      </c>
      <c r="AF776" s="49">
        <v>120175.72</v>
      </c>
      <c r="AG776" s="49"/>
      <c r="AI776" s="38">
        <v>42461</v>
      </c>
      <c r="AN776" s="14" t="s">
        <v>1036</v>
      </c>
    </row>
    <row r="777" spans="2:40" ht="15" hidden="1" x14ac:dyDescent="0.25">
      <c r="B777" s="28">
        <v>42503</v>
      </c>
      <c r="C777" s="29">
        <v>1034</v>
      </c>
      <c r="D777" s="124"/>
      <c r="E777" s="124"/>
      <c r="F777" s="29">
        <v>1</v>
      </c>
      <c r="G777" s="29"/>
      <c r="H777" s="29"/>
      <c r="I777" s="29" t="s">
        <v>240</v>
      </c>
      <c r="J777" s="29" t="s">
        <v>277</v>
      </c>
      <c r="K777" s="30"/>
      <c r="L777" s="32" t="s">
        <v>2236</v>
      </c>
      <c r="M777" s="32" t="s">
        <v>284</v>
      </c>
      <c r="N777" s="29">
        <v>2017</v>
      </c>
      <c r="O777" s="29" t="s">
        <v>2237</v>
      </c>
      <c r="P777" s="113">
        <v>192733.73</v>
      </c>
      <c r="Q777" s="113">
        <v>30837.396799999999</v>
      </c>
      <c r="R777" s="114">
        <v>223571.1268</v>
      </c>
      <c r="S777" s="14" t="s">
        <v>2238</v>
      </c>
      <c r="T777" s="14">
        <v>4106931</v>
      </c>
      <c r="U777" s="18" t="s">
        <v>2239</v>
      </c>
      <c r="V777" s="17">
        <v>120492.69</v>
      </c>
      <c r="AF777" s="40">
        <v>106778</v>
      </c>
      <c r="AG777" s="40"/>
      <c r="AH777" s="14" t="s">
        <v>1034</v>
      </c>
      <c r="AI777" s="38">
        <v>42491</v>
      </c>
      <c r="AN777" s="14" t="s">
        <v>1036</v>
      </c>
    </row>
    <row r="778" spans="2:40" ht="15" hidden="1" x14ac:dyDescent="0.25">
      <c r="B778" s="28">
        <v>42506</v>
      </c>
      <c r="C778" s="29">
        <v>824</v>
      </c>
      <c r="D778" s="124"/>
      <c r="E778" s="124"/>
      <c r="F778" s="29">
        <v>1</v>
      </c>
      <c r="G778" s="29"/>
      <c r="H778" s="29"/>
      <c r="I778" s="29" t="s">
        <v>240</v>
      </c>
      <c r="J778" s="29" t="s">
        <v>377</v>
      </c>
      <c r="K778" s="30"/>
      <c r="L778" s="32" t="s">
        <v>2240</v>
      </c>
      <c r="M778" s="32" t="s">
        <v>284</v>
      </c>
      <c r="N778" s="29">
        <v>2016</v>
      </c>
      <c r="O778" s="29" t="s">
        <v>2241</v>
      </c>
      <c r="P778" s="113">
        <v>168448.28</v>
      </c>
      <c r="Q778" s="113">
        <v>26951.7248</v>
      </c>
      <c r="R778" s="114">
        <v>195400.0048</v>
      </c>
      <c r="S778" s="14" t="s">
        <v>2242</v>
      </c>
      <c r="T778" s="14">
        <v>3926100</v>
      </c>
      <c r="AF778" s="17">
        <v>195400</v>
      </c>
      <c r="AN778" s="14" t="s">
        <v>1134</v>
      </c>
    </row>
    <row r="779" spans="2:40" ht="15" hidden="1" x14ac:dyDescent="0.25">
      <c r="B779" s="28">
        <v>42506</v>
      </c>
      <c r="C779" s="29">
        <v>1022</v>
      </c>
      <c r="D779" s="124"/>
      <c r="E779" s="124"/>
      <c r="F779" s="29">
        <v>1</v>
      </c>
      <c r="G779" s="29"/>
      <c r="H779" s="29"/>
      <c r="I779" s="29" t="s">
        <v>240</v>
      </c>
      <c r="J779" s="29" t="s">
        <v>236</v>
      </c>
      <c r="K779" s="30"/>
      <c r="L779" s="32" t="s">
        <v>2243</v>
      </c>
      <c r="M779" s="32" t="s">
        <v>284</v>
      </c>
      <c r="N779" s="29">
        <v>2017</v>
      </c>
      <c r="O779" s="29" t="s">
        <v>2244</v>
      </c>
      <c r="P779" s="113">
        <v>170603.45</v>
      </c>
      <c r="Q779" s="113">
        <v>27296.552</v>
      </c>
      <c r="R779" s="114">
        <v>197900.00200000001</v>
      </c>
      <c r="S779" s="14" t="s">
        <v>2245</v>
      </c>
      <c r="T779" s="14">
        <v>4104404</v>
      </c>
      <c r="AF779" s="17">
        <v>197900</v>
      </c>
      <c r="AN779" s="14" t="s">
        <v>1134</v>
      </c>
    </row>
    <row r="780" spans="2:40" ht="15" hidden="1" x14ac:dyDescent="0.25">
      <c r="B780" s="28">
        <v>42506</v>
      </c>
      <c r="C780" s="29"/>
      <c r="D780" s="124"/>
      <c r="E780" s="124">
        <v>217</v>
      </c>
      <c r="F780" s="29">
        <v>1</v>
      </c>
      <c r="G780" s="29"/>
      <c r="H780" s="29"/>
      <c r="I780" s="29" t="s">
        <v>240</v>
      </c>
      <c r="J780" s="29" t="s">
        <v>236</v>
      </c>
      <c r="K780" s="30"/>
      <c r="L780" s="32" t="s">
        <v>2246</v>
      </c>
      <c r="M780" s="32" t="s">
        <v>2247</v>
      </c>
      <c r="N780" s="29">
        <v>2016</v>
      </c>
      <c r="O780" s="29" t="s">
        <v>2248</v>
      </c>
      <c r="P780" s="113">
        <v>178879.31</v>
      </c>
      <c r="Q780" s="113">
        <v>2620.69</v>
      </c>
      <c r="R780" s="114">
        <v>181500</v>
      </c>
      <c r="S780" s="14" t="s">
        <v>2249</v>
      </c>
      <c r="AF780" s="40">
        <v>181500</v>
      </c>
      <c r="AG780" s="40"/>
      <c r="AH780" s="14" t="s">
        <v>1034</v>
      </c>
      <c r="AI780" s="38">
        <v>42491</v>
      </c>
      <c r="AN780" s="14" t="s">
        <v>1036</v>
      </c>
    </row>
    <row r="781" spans="2:40" ht="15" hidden="1" x14ac:dyDescent="0.25">
      <c r="B781" s="28">
        <v>42506</v>
      </c>
      <c r="C781" s="29"/>
      <c r="D781" s="124"/>
      <c r="E781" s="124">
        <v>229</v>
      </c>
      <c r="F781" s="29">
        <v>1</v>
      </c>
      <c r="G781" s="29"/>
      <c r="H781" s="29"/>
      <c r="I781" s="29" t="s">
        <v>240</v>
      </c>
      <c r="J781" s="29" t="s">
        <v>277</v>
      </c>
      <c r="K781" s="30"/>
      <c r="L781" s="32" t="s">
        <v>2250</v>
      </c>
      <c r="M781" s="32" t="s">
        <v>238</v>
      </c>
      <c r="N781" s="29">
        <v>2013</v>
      </c>
      <c r="O781" s="29" t="s">
        <v>2251</v>
      </c>
      <c r="P781" s="113">
        <v>153620.69</v>
      </c>
      <c r="Q781" s="113">
        <v>1379.31</v>
      </c>
      <c r="R781" s="114">
        <v>155000</v>
      </c>
      <c r="S781" s="14" t="s">
        <v>2252</v>
      </c>
      <c r="U781" s="18" t="s">
        <v>2253</v>
      </c>
      <c r="V781" s="17">
        <v>114545.72</v>
      </c>
      <c r="AF781" s="17">
        <v>40454.28</v>
      </c>
      <c r="AN781" s="14" t="s">
        <v>1134</v>
      </c>
    </row>
    <row r="782" spans="2:40" ht="15" hidden="1" x14ac:dyDescent="0.25">
      <c r="B782" s="28">
        <v>42509</v>
      </c>
      <c r="C782" s="29">
        <v>1018</v>
      </c>
      <c r="D782" s="124"/>
      <c r="E782" s="124"/>
      <c r="F782" s="29">
        <v>1</v>
      </c>
      <c r="G782" s="29"/>
      <c r="H782" s="29"/>
      <c r="I782" s="29" t="s">
        <v>240</v>
      </c>
      <c r="J782" s="29" t="s">
        <v>341</v>
      </c>
      <c r="K782" s="30"/>
      <c r="L782" s="32" t="s">
        <v>2254</v>
      </c>
      <c r="M782" s="32" t="s">
        <v>238</v>
      </c>
      <c r="N782" s="29">
        <v>2016</v>
      </c>
      <c r="O782" s="29" t="s">
        <v>2255</v>
      </c>
      <c r="P782" s="113">
        <v>206811</v>
      </c>
      <c r="Q782" s="113">
        <v>33089.760000000002</v>
      </c>
      <c r="R782" s="114">
        <v>239900.76</v>
      </c>
      <c r="S782" s="14" t="s">
        <v>2256</v>
      </c>
      <c r="T782" s="14">
        <v>4101839</v>
      </c>
      <c r="U782" s="18" t="s">
        <v>2257</v>
      </c>
      <c r="V782" s="17">
        <v>164109.94</v>
      </c>
      <c r="AF782" s="17">
        <v>79490.820000000007</v>
      </c>
      <c r="AN782" s="14" t="s">
        <v>1134</v>
      </c>
    </row>
    <row r="783" spans="2:40" ht="15" hidden="1" x14ac:dyDescent="0.25">
      <c r="B783" s="28">
        <v>42510</v>
      </c>
      <c r="C783" s="29">
        <v>995</v>
      </c>
      <c r="D783" s="124"/>
      <c r="E783" s="124"/>
      <c r="F783" s="29">
        <v>1</v>
      </c>
      <c r="G783" s="29"/>
      <c r="H783" s="29"/>
      <c r="I783" s="29" t="s">
        <v>240</v>
      </c>
      <c r="J783" s="29" t="s">
        <v>277</v>
      </c>
      <c r="K783" s="30"/>
      <c r="L783" s="32" t="s">
        <v>2258</v>
      </c>
      <c r="M783" s="32" t="s">
        <v>359</v>
      </c>
      <c r="N783" s="29">
        <v>2016</v>
      </c>
      <c r="O783" s="29" t="s">
        <v>2259</v>
      </c>
      <c r="P783" s="113">
        <v>125775.87</v>
      </c>
      <c r="Q783" s="113">
        <v>20124.139200000001</v>
      </c>
      <c r="R783" s="114">
        <v>145900.0092</v>
      </c>
      <c r="S783" s="14" t="s">
        <v>2260</v>
      </c>
      <c r="T783" s="14">
        <v>4070640</v>
      </c>
      <c r="U783" s="18" t="s">
        <v>2261</v>
      </c>
      <c r="V783" s="17">
        <v>122884.41</v>
      </c>
      <c r="AF783" s="17">
        <v>33564.879999999997</v>
      </c>
      <c r="AN783" s="14" t="s">
        <v>1134</v>
      </c>
    </row>
    <row r="784" spans="2:40" ht="15" hidden="1" x14ac:dyDescent="0.25">
      <c r="B784" s="28">
        <v>42510</v>
      </c>
      <c r="C784" s="29">
        <v>1044</v>
      </c>
      <c r="D784" s="124"/>
      <c r="E784" s="124"/>
      <c r="F784" s="29">
        <v>1</v>
      </c>
      <c r="G784" s="29"/>
      <c r="H784" s="29"/>
      <c r="I784" s="29" t="s">
        <v>240</v>
      </c>
      <c r="J784" s="29" t="s">
        <v>277</v>
      </c>
      <c r="K784" s="30"/>
      <c r="L784" s="32" t="s">
        <v>2262</v>
      </c>
      <c r="M784" s="32" t="s">
        <v>238</v>
      </c>
      <c r="N784" s="29">
        <v>2016</v>
      </c>
      <c r="O784" s="29" t="s">
        <v>2263</v>
      </c>
      <c r="P784" s="113">
        <v>279224.90999999997</v>
      </c>
      <c r="Q784" s="113">
        <v>44675.9856</v>
      </c>
      <c r="R784" s="114">
        <v>323900.89559999999</v>
      </c>
      <c r="S784" s="14" t="s">
        <v>2264</v>
      </c>
      <c r="T784" s="14">
        <v>41235228</v>
      </c>
      <c r="U784" s="18" t="s">
        <v>2265</v>
      </c>
      <c r="V784" s="17">
        <v>209800.52</v>
      </c>
      <c r="AF784" s="17">
        <v>125000.39</v>
      </c>
      <c r="AN784" s="14" t="s">
        <v>1134</v>
      </c>
    </row>
    <row r="785" spans="2:40" ht="15" hidden="1" x14ac:dyDescent="0.25">
      <c r="B785" s="28">
        <v>42510</v>
      </c>
      <c r="C785" s="29">
        <v>1048</v>
      </c>
      <c r="D785" s="124"/>
      <c r="E785" s="124"/>
      <c r="F785" s="29">
        <v>1</v>
      </c>
      <c r="G785" s="29"/>
      <c r="H785" s="29"/>
      <c r="I785" s="29" t="s">
        <v>240</v>
      </c>
      <c r="J785" s="29" t="s">
        <v>341</v>
      </c>
      <c r="K785" s="30"/>
      <c r="L785" s="32" t="s">
        <v>2266</v>
      </c>
      <c r="M785" s="32" t="s">
        <v>238</v>
      </c>
      <c r="N785" s="29">
        <v>2016</v>
      </c>
      <c r="O785" s="29" t="s">
        <v>2267</v>
      </c>
      <c r="P785" s="113">
        <v>261983.28</v>
      </c>
      <c r="Q785" s="113">
        <v>41917.324800000002</v>
      </c>
      <c r="R785" s="114">
        <v>303900.60479999997</v>
      </c>
      <c r="S785" s="14" t="s">
        <v>2268</v>
      </c>
      <c r="T785" s="14">
        <v>4127041</v>
      </c>
      <c r="U785" s="18" t="s">
        <v>2269</v>
      </c>
      <c r="V785" s="17">
        <v>164707.10999999999</v>
      </c>
      <c r="AF785" s="40">
        <v>150093.62</v>
      </c>
      <c r="AG785" s="40"/>
      <c r="AH785" s="14" t="s">
        <v>1034</v>
      </c>
      <c r="AI785" s="38">
        <v>42491</v>
      </c>
      <c r="AN785" s="14" t="s">
        <v>1036</v>
      </c>
    </row>
    <row r="786" spans="2:40" ht="15" hidden="1" x14ac:dyDescent="0.25">
      <c r="B786" s="28">
        <v>42510</v>
      </c>
      <c r="C786" s="29"/>
      <c r="D786" s="124"/>
      <c r="E786" s="124">
        <v>135</v>
      </c>
      <c r="F786" s="29">
        <v>1</v>
      </c>
      <c r="G786" s="29"/>
      <c r="H786" s="29" t="s">
        <v>2270</v>
      </c>
      <c r="I786" s="29" t="s">
        <v>240</v>
      </c>
      <c r="J786" s="29" t="s">
        <v>377</v>
      </c>
      <c r="K786" s="30"/>
      <c r="L786" s="32" t="s">
        <v>2271</v>
      </c>
      <c r="M786" s="32" t="s">
        <v>304</v>
      </c>
      <c r="N786" s="29">
        <v>2015</v>
      </c>
      <c r="O786" s="29" t="s">
        <v>2272</v>
      </c>
      <c r="P786" s="113">
        <v>232758.62</v>
      </c>
      <c r="Q786" s="113">
        <v>37241.379200000003</v>
      </c>
      <c r="R786" s="114">
        <v>269999.99920000002</v>
      </c>
      <c r="S786" s="14" t="s">
        <v>2273</v>
      </c>
      <c r="AF786" s="17">
        <v>145000</v>
      </c>
      <c r="AN786" s="14" t="s">
        <v>1134</v>
      </c>
    </row>
    <row r="787" spans="2:40" ht="15" hidden="1" x14ac:dyDescent="0.25">
      <c r="B787" s="28">
        <v>42510</v>
      </c>
      <c r="C787" s="29"/>
      <c r="D787" s="124"/>
      <c r="E787" s="124">
        <v>216</v>
      </c>
      <c r="F787" s="29">
        <v>1</v>
      </c>
      <c r="G787" s="29"/>
      <c r="H787" s="29"/>
      <c r="I787" s="29" t="s">
        <v>240</v>
      </c>
      <c r="J787" s="29" t="s">
        <v>236</v>
      </c>
      <c r="K787" s="30"/>
      <c r="L787" s="32" t="s">
        <v>2274</v>
      </c>
      <c r="M787" s="32" t="s">
        <v>2275</v>
      </c>
      <c r="N787" s="29">
        <v>2010</v>
      </c>
      <c r="O787" s="29" t="s">
        <v>2276</v>
      </c>
      <c r="P787" s="113">
        <v>129655.17</v>
      </c>
      <c r="Q787" s="113">
        <v>2344.83</v>
      </c>
      <c r="R787" s="114">
        <v>132000</v>
      </c>
      <c r="S787" s="14" t="s">
        <v>2277</v>
      </c>
      <c r="AF787" s="40">
        <v>132000</v>
      </c>
      <c r="AG787" s="40"/>
      <c r="AH787" s="14" t="s">
        <v>1034</v>
      </c>
      <c r="AI787" s="38">
        <v>42491</v>
      </c>
      <c r="AN787" s="14" t="s">
        <v>1036</v>
      </c>
    </row>
    <row r="788" spans="2:40" ht="15" hidden="1" x14ac:dyDescent="0.25">
      <c r="B788" s="28">
        <v>42510</v>
      </c>
      <c r="C788" s="29"/>
      <c r="D788" s="124"/>
      <c r="E788" s="124">
        <v>235</v>
      </c>
      <c r="F788" s="29">
        <v>1</v>
      </c>
      <c r="G788" s="29"/>
      <c r="H788" s="29"/>
      <c r="I788" s="29" t="s">
        <v>240</v>
      </c>
      <c r="J788" s="29" t="s">
        <v>236</v>
      </c>
      <c r="K788" s="30"/>
      <c r="L788" s="32" t="s">
        <v>2278</v>
      </c>
      <c r="M788" s="32" t="s">
        <v>359</v>
      </c>
      <c r="N788" s="29">
        <v>2012</v>
      </c>
      <c r="O788" s="29" t="s">
        <v>2279</v>
      </c>
      <c r="P788" s="113">
        <v>53448.28</v>
      </c>
      <c r="Q788" s="113">
        <v>8551.7248</v>
      </c>
      <c r="R788" s="114">
        <v>62000.004800000002</v>
      </c>
      <c r="S788" s="14" t="s">
        <v>2280</v>
      </c>
      <c r="AF788" s="17">
        <v>62000</v>
      </c>
      <c r="AN788" s="14" t="s">
        <v>1134</v>
      </c>
    </row>
    <row r="789" spans="2:40" ht="15" hidden="1" x14ac:dyDescent="0.25">
      <c r="B789" s="28">
        <v>42511</v>
      </c>
      <c r="C789" s="29">
        <v>891</v>
      </c>
      <c r="D789" s="124"/>
      <c r="E789" s="124"/>
      <c r="F789" s="29">
        <v>1</v>
      </c>
      <c r="G789" s="29"/>
      <c r="H789" s="29"/>
      <c r="I789" s="29" t="s">
        <v>240</v>
      </c>
      <c r="J789" s="29" t="s">
        <v>277</v>
      </c>
      <c r="K789" s="30"/>
      <c r="L789" s="32" t="s">
        <v>2281</v>
      </c>
      <c r="M789" s="32" t="s">
        <v>284</v>
      </c>
      <c r="N789" s="29">
        <v>2016</v>
      </c>
      <c r="O789" s="29" t="s">
        <v>2282</v>
      </c>
      <c r="P789" s="113">
        <v>176636.93</v>
      </c>
      <c r="Q789" s="113">
        <v>28261.908800000001</v>
      </c>
      <c r="R789" s="114">
        <v>204898.8388</v>
      </c>
      <c r="S789" s="14" t="s">
        <v>2283</v>
      </c>
      <c r="T789" s="14">
        <v>3969144</v>
      </c>
      <c r="U789" s="18" t="s">
        <v>2284</v>
      </c>
      <c r="V789" s="17">
        <v>64898.57</v>
      </c>
      <c r="AF789" s="40">
        <v>140000</v>
      </c>
      <c r="AG789" s="40"/>
      <c r="AH789" s="14" t="s">
        <v>1034</v>
      </c>
      <c r="AI789" s="38">
        <v>42491</v>
      </c>
      <c r="AN789" s="14" t="s">
        <v>1036</v>
      </c>
    </row>
    <row r="790" spans="2:40" ht="15" hidden="1" x14ac:dyDescent="0.25">
      <c r="B790" s="28">
        <v>42511</v>
      </c>
      <c r="C790" s="29"/>
      <c r="D790" s="124">
        <v>1057</v>
      </c>
      <c r="E790" s="124"/>
      <c r="F790" s="29">
        <v>1</v>
      </c>
      <c r="G790" s="29"/>
      <c r="H790" s="29"/>
      <c r="I790" s="29" t="s">
        <v>235</v>
      </c>
      <c r="J790" s="29" t="s">
        <v>288</v>
      </c>
      <c r="K790" s="30"/>
      <c r="L790" s="32" t="s">
        <v>2285</v>
      </c>
      <c r="M790" s="32" t="s">
        <v>238</v>
      </c>
      <c r="N790" s="29">
        <v>2016</v>
      </c>
      <c r="O790" s="29" t="s">
        <v>908</v>
      </c>
      <c r="P790" s="113">
        <v>235976.37</v>
      </c>
      <c r="Q790" s="113">
        <v>37756.2192</v>
      </c>
      <c r="R790" s="114">
        <v>273732.58919999999</v>
      </c>
      <c r="S790" s="14" t="s">
        <v>2286</v>
      </c>
      <c r="T790" s="14">
        <v>4117439</v>
      </c>
      <c r="AF790" s="17">
        <v>273732.59000000003</v>
      </c>
      <c r="AN790" s="14" t="s">
        <v>1134</v>
      </c>
    </row>
    <row r="791" spans="2:40" ht="15" hidden="1" x14ac:dyDescent="0.25">
      <c r="B791" s="28">
        <v>42513</v>
      </c>
      <c r="C791" s="29"/>
      <c r="D791" s="124"/>
      <c r="E791" s="124">
        <v>238</v>
      </c>
      <c r="F791" s="29">
        <v>1</v>
      </c>
      <c r="G791" s="29"/>
      <c r="H791" s="29"/>
      <c r="I791" s="29" t="s">
        <v>240</v>
      </c>
      <c r="J791" s="29" t="s">
        <v>236</v>
      </c>
      <c r="K791" s="30"/>
      <c r="L791" s="32" t="s">
        <v>2287</v>
      </c>
      <c r="M791" s="32" t="s">
        <v>238</v>
      </c>
      <c r="N791" s="29">
        <v>2012</v>
      </c>
      <c r="O791" s="29" t="s">
        <v>2288</v>
      </c>
      <c r="P791" s="113">
        <v>94827.59</v>
      </c>
      <c r="Q791" s="113">
        <v>15172.4144</v>
      </c>
      <c r="R791" s="114">
        <v>110000.00440000001</v>
      </c>
      <c r="S791" s="14" t="s">
        <v>2289</v>
      </c>
      <c r="AF791" s="40">
        <v>110000</v>
      </c>
      <c r="AG791" s="40"/>
      <c r="AH791" s="14" t="s">
        <v>1034</v>
      </c>
      <c r="AI791" s="38">
        <v>42491</v>
      </c>
      <c r="AN791" s="14" t="s">
        <v>1036</v>
      </c>
    </row>
    <row r="792" spans="2:40" ht="15" hidden="1" x14ac:dyDescent="0.25">
      <c r="B792" s="28">
        <v>42513</v>
      </c>
      <c r="C792" s="29"/>
      <c r="D792" s="124"/>
      <c r="E792" s="124">
        <v>206</v>
      </c>
      <c r="F792" s="29">
        <v>1</v>
      </c>
      <c r="G792" s="29"/>
      <c r="H792" s="29"/>
      <c r="I792" s="29" t="s">
        <v>235</v>
      </c>
      <c r="J792" s="29" t="s">
        <v>236</v>
      </c>
      <c r="K792" s="30"/>
      <c r="L792" s="32" t="s">
        <v>2290</v>
      </c>
      <c r="M792" s="32" t="s">
        <v>238</v>
      </c>
      <c r="N792" s="29">
        <v>2015</v>
      </c>
      <c r="O792" s="29" t="s">
        <v>2291</v>
      </c>
      <c r="P792" s="113">
        <v>223879.31</v>
      </c>
      <c r="Q792" s="113">
        <v>2620.69</v>
      </c>
      <c r="R792" s="114">
        <v>226500</v>
      </c>
      <c r="S792" s="14" t="s">
        <v>2292</v>
      </c>
      <c r="AF792" s="17">
        <v>226500</v>
      </c>
      <c r="AN792" s="14" t="s">
        <v>1134</v>
      </c>
    </row>
    <row r="793" spans="2:40" ht="15" hidden="1" x14ac:dyDescent="0.25">
      <c r="B793" s="28">
        <v>42513</v>
      </c>
      <c r="C793" s="29"/>
      <c r="D793" s="124">
        <v>1025</v>
      </c>
      <c r="E793" s="124"/>
      <c r="F793" s="29">
        <v>1</v>
      </c>
      <c r="G793" s="29"/>
      <c r="H793" s="29"/>
      <c r="I793" s="29" t="s">
        <v>235</v>
      </c>
      <c r="J793" s="29" t="s">
        <v>288</v>
      </c>
      <c r="K793" s="30"/>
      <c r="L793" s="32" t="s">
        <v>2293</v>
      </c>
      <c r="M793" s="32" t="s">
        <v>284</v>
      </c>
      <c r="N793" s="29">
        <v>2017</v>
      </c>
      <c r="O793" s="29" t="s">
        <v>2294</v>
      </c>
      <c r="P793" s="113">
        <v>160915</v>
      </c>
      <c r="Q793" s="113">
        <v>25746.400000000001</v>
      </c>
      <c r="R793" s="114">
        <v>186661.4</v>
      </c>
      <c r="S793" s="14" t="s">
        <v>2295</v>
      </c>
      <c r="T793" s="14">
        <v>4104405</v>
      </c>
      <c r="AF793" s="17">
        <v>186661.4</v>
      </c>
      <c r="AN793" s="14" t="s">
        <v>1134</v>
      </c>
    </row>
    <row r="794" spans="2:40" ht="15" hidden="1" x14ac:dyDescent="0.25">
      <c r="B794" s="28">
        <v>42514</v>
      </c>
      <c r="C794" s="29">
        <v>1031</v>
      </c>
      <c r="D794" s="124"/>
      <c r="E794" s="124"/>
      <c r="F794" s="29">
        <v>1</v>
      </c>
      <c r="G794" s="29"/>
      <c r="H794" s="29"/>
      <c r="I794" s="29" t="s">
        <v>240</v>
      </c>
      <c r="J794" s="29" t="s">
        <v>236</v>
      </c>
      <c r="K794" s="30"/>
      <c r="L794" s="32" t="s">
        <v>2296</v>
      </c>
      <c r="M794" s="32" t="s">
        <v>318</v>
      </c>
      <c r="N794" s="29">
        <v>2016</v>
      </c>
      <c r="O794" s="29" t="s">
        <v>2104</v>
      </c>
      <c r="P794" s="113">
        <v>204844.83</v>
      </c>
      <c r="Q794" s="113">
        <v>32775.1728</v>
      </c>
      <c r="R794" s="114">
        <v>237620.00279999999</v>
      </c>
      <c r="S794" s="14" t="s">
        <v>2297</v>
      </c>
      <c r="T794" s="14">
        <v>3914454</v>
      </c>
      <c r="AF794" s="17">
        <v>237683</v>
      </c>
      <c r="AN794" s="14" t="s">
        <v>1134</v>
      </c>
    </row>
    <row r="795" spans="2:40" ht="15" hidden="1" x14ac:dyDescent="0.25">
      <c r="B795" s="28">
        <v>42514</v>
      </c>
      <c r="C795" s="29"/>
      <c r="D795" s="124"/>
      <c r="E795" s="124">
        <v>232</v>
      </c>
      <c r="F795" s="29">
        <v>1</v>
      </c>
      <c r="G795" s="29"/>
      <c r="H795" s="29"/>
      <c r="I795" s="29" t="s">
        <v>240</v>
      </c>
      <c r="J795" s="29" t="s">
        <v>277</v>
      </c>
      <c r="K795" s="30"/>
      <c r="L795" s="32" t="s">
        <v>2298</v>
      </c>
      <c r="M795" s="32" t="s">
        <v>265</v>
      </c>
      <c r="N795" s="29">
        <v>2013</v>
      </c>
      <c r="O795" s="29" t="s">
        <v>2299</v>
      </c>
      <c r="P795" s="113">
        <v>178965.52</v>
      </c>
      <c r="Q795" s="113">
        <v>3034.48</v>
      </c>
      <c r="R795" s="114">
        <v>182000</v>
      </c>
      <c r="S795" s="14" t="s">
        <v>2300</v>
      </c>
      <c r="AF795" s="17">
        <v>90000</v>
      </c>
      <c r="AN795" s="14" t="s">
        <v>1134</v>
      </c>
    </row>
    <row r="796" spans="2:40" ht="15" hidden="1" x14ac:dyDescent="0.25">
      <c r="B796" s="28">
        <v>42514</v>
      </c>
      <c r="C796" s="29"/>
      <c r="D796" s="124"/>
      <c r="E796" s="124">
        <v>233</v>
      </c>
      <c r="F796" s="29">
        <v>1</v>
      </c>
      <c r="G796" s="29"/>
      <c r="H796" s="29"/>
      <c r="I796" s="29" t="s">
        <v>240</v>
      </c>
      <c r="J796" s="29" t="s">
        <v>277</v>
      </c>
      <c r="K796" s="30"/>
      <c r="L796" s="32" t="s">
        <v>2301</v>
      </c>
      <c r="M796" s="32" t="s">
        <v>238</v>
      </c>
      <c r="N796" s="29">
        <v>2013</v>
      </c>
      <c r="O796" s="29" t="s">
        <v>2302</v>
      </c>
      <c r="P796" s="113">
        <v>131896.54999999999</v>
      </c>
      <c r="Q796" s="113">
        <v>1103.45</v>
      </c>
      <c r="R796" s="114">
        <v>133000</v>
      </c>
      <c r="S796" s="14" t="s">
        <v>2303</v>
      </c>
      <c r="AF796" s="17">
        <v>80000</v>
      </c>
      <c r="AN796" s="14" t="s">
        <v>1134</v>
      </c>
    </row>
    <row r="797" spans="2:40" ht="15" hidden="1" x14ac:dyDescent="0.25">
      <c r="B797" s="28">
        <v>42514</v>
      </c>
      <c r="C797" s="29"/>
      <c r="D797" s="124"/>
      <c r="E797" s="124">
        <v>239</v>
      </c>
      <c r="F797" s="29">
        <v>1</v>
      </c>
      <c r="G797" s="29"/>
      <c r="H797" s="29"/>
      <c r="I797" s="29" t="s">
        <v>240</v>
      </c>
      <c r="J797" s="29" t="s">
        <v>236</v>
      </c>
      <c r="K797" s="30"/>
      <c r="L797" s="32" t="s">
        <v>2304</v>
      </c>
      <c r="M797" s="32" t="s">
        <v>238</v>
      </c>
      <c r="N797" s="29">
        <v>2013</v>
      </c>
      <c r="O797" s="29" t="s">
        <v>2305</v>
      </c>
      <c r="P797" s="113">
        <v>91379.31</v>
      </c>
      <c r="Q797" s="113">
        <v>14620.6896</v>
      </c>
      <c r="R797" s="114">
        <v>105999.9996</v>
      </c>
      <c r="S797" s="14" t="s">
        <v>2306</v>
      </c>
      <c r="AF797" s="40">
        <v>106000</v>
      </c>
      <c r="AG797" s="40"/>
      <c r="AH797" s="14" t="s">
        <v>1034</v>
      </c>
      <c r="AI797" s="38">
        <v>42491</v>
      </c>
      <c r="AN797" s="14" t="s">
        <v>1036</v>
      </c>
    </row>
    <row r="798" spans="2:40" ht="15" hidden="1" x14ac:dyDescent="0.25">
      <c r="B798" s="28">
        <v>42515</v>
      </c>
      <c r="C798" s="29">
        <v>496</v>
      </c>
      <c r="D798" s="124"/>
      <c r="E798" s="124"/>
      <c r="F798" s="29">
        <v>1</v>
      </c>
      <c r="G798" s="29"/>
      <c r="H798" s="29" t="s">
        <v>2307</v>
      </c>
      <c r="I798" s="29" t="s">
        <v>240</v>
      </c>
      <c r="J798" s="29" t="s">
        <v>277</v>
      </c>
      <c r="K798" s="30"/>
      <c r="L798" s="32" t="s">
        <v>2308</v>
      </c>
      <c r="M798" s="32" t="s">
        <v>312</v>
      </c>
      <c r="N798" s="29">
        <v>2016</v>
      </c>
      <c r="O798" s="29" t="s">
        <v>2309</v>
      </c>
      <c r="P798" s="113">
        <v>191160.04</v>
      </c>
      <c r="Q798" s="113">
        <v>30585.606400000001</v>
      </c>
      <c r="R798" s="114">
        <v>221745.6464</v>
      </c>
      <c r="S798" s="14" t="s">
        <v>2310</v>
      </c>
      <c r="T798" s="14">
        <v>3648496</v>
      </c>
      <c r="U798" s="18" t="s">
        <v>2311</v>
      </c>
      <c r="V798" s="17">
        <v>136574.15</v>
      </c>
      <c r="AF798" s="17">
        <v>820.62</v>
      </c>
      <c r="AN798" s="14" t="s">
        <v>1134</v>
      </c>
    </row>
    <row r="799" spans="2:40" ht="15" hidden="1" x14ac:dyDescent="0.25">
      <c r="B799" s="28">
        <v>42515</v>
      </c>
      <c r="C799" s="29"/>
      <c r="D799" s="124"/>
      <c r="E799" s="124">
        <v>223</v>
      </c>
      <c r="F799" s="29">
        <v>1</v>
      </c>
      <c r="G799" s="29"/>
      <c r="H799" s="29"/>
      <c r="I799" s="29" t="s">
        <v>240</v>
      </c>
      <c r="J799" s="29" t="s">
        <v>277</v>
      </c>
      <c r="K799" s="30"/>
      <c r="L799" s="32" t="s">
        <v>2312</v>
      </c>
      <c r="M799" s="32" t="s">
        <v>565</v>
      </c>
      <c r="N799" s="29">
        <v>2016</v>
      </c>
      <c r="O799" s="29" t="s">
        <v>2313</v>
      </c>
      <c r="P799" s="113">
        <v>162931.03</v>
      </c>
      <c r="Q799" s="113">
        <v>26068.964800000002</v>
      </c>
      <c r="R799" s="114">
        <v>188999.99479999999</v>
      </c>
      <c r="S799" s="14" t="s">
        <v>2314</v>
      </c>
      <c r="U799" s="18" t="s">
        <v>2315</v>
      </c>
      <c r="V799" s="17">
        <v>139427.76</v>
      </c>
      <c r="AF799" s="17">
        <v>49573</v>
      </c>
      <c r="AN799" s="14" t="s">
        <v>1134</v>
      </c>
    </row>
    <row r="800" spans="2:40" ht="15" hidden="1" x14ac:dyDescent="0.25">
      <c r="B800" s="28">
        <v>42516</v>
      </c>
      <c r="C800" s="29">
        <v>967</v>
      </c>
      <c r="D800" s="124"/>
      <c r="E800" s="124"/>
      <c r="F800" s="29">
        <v>1</v>
      </c>
      <c r="G800" s="29"/>
      <c r="H800" s="29" t="s">
        <v>2316</v>
      </c>
      <c r="I800" s="29" t="s">
        <v>240</v>
      </c>
      <c r="J800" s="29" t="s">
        <v>236</v>
      </c>
      <c r="K800" s="30"/>
      <c r="L800" s="32" t="s">
        <v>2008</v>
      </c>
      <c r="M800" s="32" t="s">
        <v>284</v>
      </c>
      <c r="N800" s="29">
        <v>2016</v>
      </c>
      <c r="O800" s="29" t="s">
        <v>2317</v>
      </c>
      <c r="P800" s="113">
        <v>169870.69</v>
      </c>
      <c r="Q800" s="113">
        <v>27179.310399999998</v>
      </c>
      <c r="R800" s="114">
        <v>197050.00039999999</v>
      </c>
      <c r="S800" s="14" t="s">
        <v>2318</v>
      </c>
      <c r="T800" s="14">
        <v>4040007</v>
      </c>
      <c r="AF800" s="17">
        <v>64420</v>
      </c>
      <c r="AN800" s="14" t="s">
        <v>1134</v>
      </c>
    </row>
    <row r="801" spans="2:40" ht="15" hidden="1" x14ac:dyDescent="0.25">
      <c r="B801" s="28">
        <v>42516</v>
      </c>
      <c r="C801" s="29">
        <v>955</v>
      </c>
      <c r="D801" s="124"/>
      <c r="E801" s="124"/>
      <c r="F801" s="29">
        <v>1</v>
      </c>
      <c r="G801" s="29"/>
      <c r="H801" s="29"/>
      <c r="I801" s="29" t="s">
        <v>240</v>
      </c>
      <c r="J801" s="29" t="s">
        <v>236</v>
      </c>
      <c r="K801" s="30"/>
      <c r="L801" s="32" t="s">
        <v>2319</v>
      </c>
      <c r="M801" s="32" t="s">
        <v>318</v>
      </c>
      <c r="N801" s="29">
        <v>2016</v>
      </c>
      <c r="O801" s="29" t="s">
        <v>2320</v>
      </c>
      <c r="P801" s="113">
        <v>237843.1</v>
      </c>
      <c r="Q801" s="113">
        <v>38054.896000000001</v>
      </c>
      <c r="R801" s="114">
        <v>275897.99599999998</v>
      </c>
      <c r="S801" s="14" t="s">
        <v>2321</v>
      </c>
      <c r="T801" s="14">
        <v>4027374</v>
      </c>
      <c r="AF801" s="40">
        <v>275898</v>
      </c>
      <c r="AG801" s="40"/>
      <c r="AH801" s="14" t="s">
        <v>1034</v>
      </c>
      <c r="AI801" s="38">
        <v>42491</v>
      </c>
      <c r="AN801" s="14" t="s">
        <v>1036</v>
      </c>
    </row>
    <row r="802" spans="2:40" ht="15" hidden="1" x14ac:dyDescent="0.25">
      <c r="B802" s="28">
        <v>42516</v>
      </c>
      <c r="C802" s="29">
        <v>1032</v>
      </c>
      <c r="D802" s="124"/>
      <c r="E802" s="124"/>
      <c r="F802" s="29">
        <v>1</v>
      </c>
      <c r="G802" s="29"/>
      <c r="H802" s="29"/>
      <c r="I802" s="29" t="s">
        <v>240</v>
      </c>
      <c r="J802" s="29" t="s">
        <v>277</v>
      </c>
      <c r="K802" s="30"/>
      <c r="L802" s="32" t="s">
        <v>2322</v>
      </c>
      <c r="M802" s="32" t="s">
        <v>318</v>
      </c>
      <c r="N802" s="29">
        <v>2016</v>
      </c>
      <c r="O802" s="29" t="s">
        <v>1296</v>
      </c>
      <c r="P802" s="113">
        <v>161442.06</v>
      </c>
      <c r="Q802" s="113">
        <v>25830.729599999999</v>
      </c>
      <c r="R802" s="114">
        <v>187272.78959999999</v>
      </c>
      <c r="S802" s="14" t="s">
        <v>2323</v>
      </c>
      <c r="T802" s="14">
        <v>3893242</v>
      </c>
      <c r="U802" s="18" t="s">
        <v>2324</v>
      </c>
      <c r="V802" s="17">
        <v>145473.5</v>
      </c>
      <c r="AF802" s="17">
        <v>41799.29</v>
      </c>
      <c r="AI802" s="41"/>
      <c r="AN802" s="14" t="s">
        <v>1134</v>
      </c>
    </row>
    <row r="803" spans="2:40" ht="15" hidden="1" x14ac:dyDescent="0.25">
      <c r="B803" s="28">
        <v>42516</v>
      </c>
      <c r="C803" s="29"/>
      <c r="D803" s="124"/>
      <c r="E803" s="124">
        <v>240</v>
      </c>
      <c r="F803" s="29">
        <v>1</v>
      </c>
      <c r="G803" s="29"/>
      <c r="H803" s="29"/>
      <c r="I803" s="29" t="s">
        <v>240</v>
      </c>
      <c r="J803" s="29" t="s">
        <v>236</v>
      </c>
      <c r="K803" s="30"/>
      <c r="L803" s="32" t="s">
        <v>2325</v>
      </c>
      <c r="M803" s="32" t="s">
        <v>238</v>
      </c>
      <c r="N803" s="29">
        <v>2012</v>
      </c>
      <c r="O803" s="29" t="s">
        <v>2326</v>
      </c>
      <c r="P803" s="113">
        <v>70689.66</v>
      </c>
      <c r="Q803" s="113">
        <v>11310.345600000001</v>
      </c>
      <c r="R803" s="114">
        <v>82000.005600000004</v>
      </c>
      <c r="S803" s="14" t="s">
        <v>2327</v>
      </c>
      <c r="AF803" s="17">
        <v>82000</v>
      </c>
      <c r="AN803" s="14" t="s">
        <v>1134</v>
      </c>
    </row>
    <row r="804" spans="2:40" ht="15" hidden="1" x14ac:dyDescent="0.25">
      <c r="B804" s="28">
        <v>42516</v>
      </c>
      <c r="C804" s="29"/>
      <c r="D804" s="124">
        <v>935</v>
      </c>
      <c r="E804" s="124"/>
      <c r="F804" s="29">
        <v>1</v>
      </c>
      <c r="G804" s="29"/>
      <c r="H804" s="29"/>
      <c r="I804" s="29" t="s">
        <v>235</v>
      </c>
      <c r="J804" s="29" t="s">
        <v>288</v>
      </c>
      <c r="K804" s="30"/>
      <c r="L804" s="32" t="s">
        <v>2328</v>
      </c>
      <c r="M804" s="32" t="s">
        <v>265</v>
      </c>
      <c r="N804" s="29">
        <v>2016</v>
      </c>
      <c r="O804" s="29" t="s">
        <v>908</v>
      </c>
      <c r="P804" s="113">
        <v>206915.39</v>
      </c>
      <c r="Q804" s="113">
        <v>33106.462399999997</v>
      </c>
      <c r="R804" s="114">
        <v>240021.8524</v>
      </c>
      <c r="S804" s="14" t="s">
        <v>2329</v>
      </c>
      <c r="T804" s="14">
        <v>4003925</v>
      </c>
      <c r="AF804" s="17">
        <v>240021.85</v>
      </c>
      <c r="AN804" s="14" t="s">
        <v>1134</v>
      </c>
    </row>
    <row r="805" spans="2:40" ht="15" hidden="1" x14ac:dyDescent="0.25">
      <c r="B805" s="28">
        <v>42516</v>
      </c>
      <c r="C805" s="29"/>
      <c r="D805" s="124">
        <v>965</v>
      </c>
      <c r="E805" s="124"/>
      <c r="F805" s="29">
        <v>1</v>
      </c>
      <c r="G805" s="29"/>
      <c r="H805" s="29"/>
      <c r="I805" s="29" t="s">
        <v>235</v>
      </c>
      <c r="J805" s="29" t="s">
        <v>288</v>
      </c>
      <c r="K805" s="30"/>
      <c r="L805" s="32" t="s">
        <v>2330</v>
      </c>
      <c r="M805" s="32" t="s">
        <v>355</v>
      </c>
      <c r="N805" s="29">
        <v>2016</v>
      </c>
      <c r="O805" s="29" t="s">
        <v>1398</v>
      </c>
      <c r="P805" s="113">
        <v>341958.03</v>
      </c>
      <c r="Q805" s="113">
        <v>54713.284800000001</v>
      </c>
      <c r="R805" s="114">
        <v>396671.31479999999</v>
      </c>
      <c r="S805" s="14" t="s">
        <v>2331</v>
      </c>
      <c r="T805" s="14">
        <v>4040004</v>
      </c>
      <c r="AF805" s="17">
        <v>396671.32</v>
      </c>
      <c r="AN805" s="14" t="s">
        <v>1134</v>
      </c>
    </row>
    <row r="806" spans="2:40" ht="15" hidden="1" x14ac:dyDescent="0.25">
      <c r="B806" s="28">
        <v>42516</v>
      </c>
      <c r="C806" s="29"/>
      <c r="D806" s="124">
        <v>1001</v>
      </c>
      <c r="E806" s="124"/>
      <c r="F806" s="29">
        <v>1</v>
      </c>
      <c r="G806" s="29"/>
      <c r="H806" s="29"/>
      <c r="I806" s="29" t="s">
        <v>235</v>
      </c>
      <c r="J806" s="29" t="s">
        <v>288</v>
      </c>
      <c r="K806" s="30"/>
      <c r="L806" s="32" t="s">
        <v>2332</v>
      </c>
      <c r="M806" s="32" t="s">
        <v>312</v>
      </c>
      <c r="N806" s="29">
        <v>2017</v>
      </c>
      <c r="O806" s="29" t="s">
        <v>2067</v>
      </c>
      <c r="P806" s="113">
        <v>186298.28</v>
      </c>
      <c r="Q806" s="113">
        <v>29807.7248</v>
      </c>
      <c r="R806" s="114">
        <v>216106.0048</v>
      </c>
      <c r="S806" s="14" t="s">
        <v>2333</v>
      </c>
      <c r="AF806" s="17">
        <v>216106</v>
      </c>
      <c r="AN806" s="14" t="s">
        <v>1134</v>
      </c>
    </row>
    <row r="807" spans="2:40" ht="15" hidden="1" x14ac:dyDescent="0.25">
      <c r="B807" s="28">
        <v>42517</v>
      </c>
      <c r="C807" s="29">
        <v>717</v>
      </c>
      <c r="D807" s="124"/>
      <c r="E807" s="124"/>
      <c r="F807" s="29">
        <v>1</v>
      </c>
      <c r="G807" s="29"/>
      <c r="H807" s="29"/>
      <c r="I807" s="29" t="s">
        <v>240</v>
      </c>
      <c r="J807" s="29" t="s">
        <v>277</v>
      </c>
      <c r="K807" s="30"/>
      <c r="L807" s="32" t="s">
        <v>2334</v>
      </c>
      <c r="M807" s="32" t="s">
        <v>359</v>
      </c>
      <c r="N807" s="29">
        <v>2016</v>
      </c>
      <c r="O807" s="29" t="s">
        <v>2335</v>
      </c>
      <c r="P807" s="113">
        <v>127501</v>
      </c>
      <c r="Q807" s="113">
        <v>20400.16</v>
      </c>
      <c r="R807" s="114">
        <v>147901.16</v>
      </c>
      <c r="S807" s="14" t="s">
        <v>2336</v>
      </c>
      <c r="T807" s="14">
        <v>3810349</v>
      </c>
      <c r="U807" s="18" t="s">
        <v>2337</v>
      </c>
      <c r="V807" s="17">
        <v>123409.92</v>
      </c>
      <c r="AF807" s="17">
        <v>24491.24</v>
      </c>
      <c r="AN807" s="14" t="s">
        <v>1134</v>
      </c>
    </row>
    <row r="808" spans="2:40" ht="15" hidden="1" x14ac:dyDescent="0.25">
      <c r="B808" s="28">
        <v>42517</v>
      </c>
      <c r="C808" s="29">
        <v>857</v>
      </c>
      <c r="D808" s="124"/>
      <c r="E808" s="124"/>
      <c r="F808" s="29">
        <v>1</v>
      </c>
      <c r="G808" s="29"/>
      <c r="H808" s="29"/>
      <c r="I808" s="29" t="s">
        <v>240</v>
      </c>
      <c r="J808" s="29" t="s">
        <v>277</v>
      </c>
      <c r="K808" s="30"/>
      <c r="L808" s="32" t="s">
        <v>2338</v>
      </c>
      <c r="M808" s="32" t="s">
        <v>284</v>
      </c>
      <c r="N808" s="29">
        <v>2016</v>
      </c>
      <c r="O808" s="29" t="s">
        <v>2339</v>
      </c>
      <c r="P808" s="113">
        <v>176637.55</v>
      </c>
      <c r="Q808" s="113">
        <v>28262.008000000002</v>
      </c>
      <c r="R808" s="114">
        <v>204899.55799999999</v>
      </c>
      <c r="S808" s="14" t="s">
        <v>2340</v>
      </c>
      <c r="T808" s="14">
        <v>3934698</v>
      </c>
      <c r="U808" s="18" t="s">
        <v>2341</v>
      </c>
      <c r="V808" s="17">
        <v>162865.98000000001</v>
      </c>
      <c r="AF808" s="17">
        <v>45733.58</v>
      </c>
      <c r="AN808" s="14" t="s">
        <v>1134</v>
      </c>
    </row>
    <row r="809" spans="2:40" ht="15" hidden="1" x14ac:dyDescent="0.25">
      <c r="B809" s="28">
        <v>42518</v>
      </c>
      <c r="C809" s="29">
        <v>1070</v>
      </c>
      <c r="D809" s="124"/>
      <c r="E809" s="124"/>
      <c r="F809" s="29">
        <v>1</v>
      </c>
      <c r="G809" s="29"/>
      <c r="H809" s="29"/>
      <c r="I809" s="29" t="s">
        <v>240</v>
      </c>
      <c r="J809" s="29" t="s">
        <v>236</v>
      </c>
      <c r="K809" s="30"/>
      <c r="L809" s="32" t="s">
        <v>2342</v>
      </c>
      <c r="M809" s="32" t="s">
        <v>2343</v>
      </c>
      <c r="N809" s="29">
        <v>2017</v>
      </c>
      <c r="O809" s="29" t="s">
        <v>2344</v>
      </c>
      <c r="P809" s="113">
        <v>163784.48000000001</v>
      </c>
      <c r="Q809" s="113">
        <v>26205.516800000001</v>
      </c>
      <c r="R809" s="114">
        <v>189989.99679999999</v>
      </c>
      <c r="S809" s="14" t="s">
        <v>2345</v>
      </c>
      <c r="T809" s="14">
        <v>4149545</v>
      </c>
      <c r="AF809" s="17">
        <v>189990</v>
      </c>
      <c r="AN809" s="14" t="s">
        <v>1134</v>
      </c>
    </row>
    <row r="810" spans="2:40" ht="15" hidden="1" x14ac:dyDescent="0.25">
      <c r="B810" s="28">
        <v>42518</v>
      </c>
      <c r="C810" s="29">
        <v>1058</v>
      </c>
      <c r="D810" s="124"/>
      <c r="E810" s="124"/>
      <c r="F810" s="29">
        <v>1</v>
      </c>
      <c r="G810" s="29"/>
      <c r="H810" s="29"/>
      <c r="I810" s="29" t="s">
        <v>240</v>
      </c>
      <c r="J810" s="29" t="s">
        <v>236</v>
      </c>
      <c r="K810" s="30"/>
      <c r="L810" s="32" t="s">
        <v>2346</v>
      </c>
      <c r="M810" s="32" t="s">
        <v>565</v>
      </c>
      <c r="N810" s="29">
        <v>2017</v>
      </c>
      <c r="O810" s="29" t="s">
        <v>2347</v>
      </c>
      <c r="P810" s="113">
        <v>185336.21</v>
      </c>
      <c r="Q810" s="113">
        <v>29653.793600000001</v>
      </c>
      <c r="R810" s="114">
        <v>214990.0036</v>
      </c>
      <c r="S810" s="14" t="s">
        <v>2348</v>
      </c>
      <c r="T810" s="14">
        <v>4134249</v>
      </c>
      <c r="AF810" s="17">
        <v>214990</v>
      </c>
      <c r="AN810" s="14" t="s">
        <v>1134</v>
      </c>
    </row>
    <row r="811" spans="2:40" ht="15" hidden="1" x14ac:dyDescent="0.25">
      <c r="B811" s="28">
        <v>42518</v>
      </c>
      <c r="C811" s="29"/>
      <c r="D811" s="124"/>
      <c r="E811" s="124">
        <v>242</v>
      </c>
      <c r="F811" s="29">
        <v>1</v>
      </c>
      <c r="G811" s="29"/>
      <c r="H811" s="29"/>
      <c r="I811" s="29" t="s">
        <v>240</v>
      </c>
      <c r="J811" s="29" t="s">
        <v>236</v>
      </c>
      <c r="K811" s="30"/>
      <c r="L811" s="32" t="s">
        <v>2349</v>
      </c>
      <c r="M811" s="32" t="s">
        <v>304</v>
      </c>
      <c r="N811" s="29">
        <v>2014</v>
      </c>
      <c r="O811" s="29" t="s">
        <v>2350</v>
      </c>
      <c r="P811" s="113">
        <v>198275.86</v>
      </c>
      <c r="Q811" s="113">
        <v>31724.137599999998</v>
      </c>
      <c r="R811" s="114">
        <v>229999.9976</v>
      </c>
      <c r="S811" s="14" t="s">
        <v>2351</v>
      </c>
      <c r="AF811" s="40">
        <v>230000</v>
      </c>
      <c r="AG811" s="40"/>
      <c r="AH811" s="14" t="s">
        <v>1034</v>
      </c>
      <c r="AI811" s="38">
        <v>42491</v>
      </c>
      <c r="AN811" s="14" t="s">
        <v>1036</v>
      </c>
    </row>
    <row r="812" spans="2:40" ht="15" hidden="1" x14ac:dyDescent="0.25">
      <c r="B812" s="28">
        <v>42518</v>
      </c>
      <c r="C812" s="29"/>
      <c r="D812" s="124">
        <v>1028</v>
      </c>
      <c r="E812" s="124"/>
      <c r="F812" s="29">
        <v>1</v>
      </c>
      <c r="G812" s="29"/>
      <c r="H812" s="29"/>
      <c r="I812" s="29" t="s">
        <v>235</v>
      </c>
      <c r="J812" s="29" t="s">
        <v>288</v>
      </c>
      <c r="K812" s="30"/>
      <c r="L812" s="32" t="s">
        <v>2352</v>
      </c>
      <c r="M812" s="32" t="s">
        <v>284</v>
      </c>
      <c r="N812" s="29">
        <v>2017</v>
      </c>
      <c r="O812" s="29" t="s">
        <v>47</v>
      </c>
      <c r="P812" s="113">
        <v>192783.62</v>
      </c>
      <c r="Q812" s="113">
        <v>30845.379199999999</v>
      </c>
      <c r="R812" s="114">
        <v>223628.99919999999</v>
      </c>
      <c r="S812" s="14" t="s">
        <v>2353</v>
      </c>
      <c r="T812" s="14">
        <v>4104409</v>
      </c>
      <c r="AF812" s="17">
        <v>223629</v>
      </c>
      <c r="AN812" s="14" t="s">
        <v>1134</v>
      </c>
    </row>
    <row r="813" spans="2:40" ht="15" hidden="1" x14ac:dyDescent="0.25">
      <c r="B813" s="28">
        <v>42520</v>
      </c>
      <c r="C813" s="29">
        <v>998</v>
      </c>
      <c r="D813" s="124"/>
      <c r="E813" s="124"/>
      <c r="F813" s="29">
        <v>1</v>
      </c>
      <c r="G813" s="29"/>
      <c r="H813" s="29"/>
      <c r="I813" s="29" t="s">
        <v>235</v>
      </c>
      <c r="J813" s="29" t="s">
        <v>236</v>
      </c>
      <c r="K813" s="30"/>
      <c r="L813" s="32" t="s">
        <v>2354</v>
      </c>
      <c r="M813" s="32" t="s">
        <v>284</v>
      </c>
      <c r="N813" s="29">
        <v>2016</v>
      </c>
      <c r="O813" s="29" t="s">
        <v>2355</v>
      </c>
      <c r="P813" s="113">
        <v>146465.51999999999</v>
      </c>
      <c r="Q813" s="113">
        <v>23434.483199999999</v>
      </c>
      <c r="R813" s="114">
        <v>169900.00320000001</v>
      </c>
      <c r="S813" s="14" t="s">
        <v>2356</v>
      </c>
      <c r="T813" s="14">
        <v>4066430</v>
      </c>
      <c r="AF813" s="17">
        <v>170778</v>
      </c>
      <c r="AN813" s="14" t="s">
        <v>1134</v>
      </c>
    </row>
    <row r="814" spans="2:40" ht="15" hidden="1" x14ac:dyDescent="0.25">
      <c r="B814" s="28">
        <v>42520</v>
      </c>
      <c r="C814" s="29">
        <v>809</v>
      </c>
      <c r="D814" s="124"/>
      <c r="E814" s="124"/>
      <c r="F814" s="29">
        <v>1</v>
      </c>
      <c r="G814" s="29"/>
      <c r="H814" s="29"/>
      <c r="I814" s="29" t="s">
        <v>240</v>
      </c>
      <c r="J814" s="29" t="s">
        <v>277</v>
      </c>
      <c r="K814" s="30"/>
      <c r="L814" s="32" t="s">
        <v>2357</v>
      </c>
      <c r="M814" s="32" t="s">
        <v>238</v>
      </c>
      <c r="N814" s="29">
        <v>2016</v>
      </c>
      <c r="O814" s="29" t="s">
        <v>2358</v>
      </c>
      <c r="P814" s="113">
        <v>249008.05</v>
      </c>
      <c r="Q814" s="113">
        <v>39841.288</v>
      </c>
      <c r="R814" s="114">
        <v>288849.33799999999</v>
      </c>
      <c r="S814" s="14" t="s">
        <v>2359</v>
      </c>
      <c r="T814" s="14">
        <v>3911159</v>
      </c>
      <c r="U814" s="18" t="s">
        <v>2360</v>
      </c>
      <c r="V814" s="17">
        <v>285882.95</v>
      </c>
      <c r="AF814" s="17">
        <v>13866.52</v>
      </c>
      <c r="AN814" s="14" t="s">
        <v>1134</v>
      </c>
    </row>
    <row r="815" spans="2:40" ht="15" hidden="1" x14ac:dyDescent="0.25">
      <c r="B815" s="28">
        <v>42520</v>
      </c>
      <c r="C815" s="29"/>
      <c r="D815" s="124"/>
      <c r="E815" s="124">
        <v>236</v>
      </c>
      <c r="F815" s="29">
        <v>1</v>
      </c>
      <c r="G815" s="29"/>
      <c r="H815" s="29"/>
      <c r="I815" s="29" t="s">
        <v>240</v>
      </c>
      <c r="J815" s="29" t="s">
        <v>236</v>
      </c>
      <c r="K815" s="30"/>
      <c r="L815" s="32" t="s">
        <v>2361</v>
      </c>
      <c r="M815" s="32" t="s">
        <v>238</v>
      </c>
      <c r="N815" s="29">
        <v>2013</v>
      </c>
      <c r="O815" s="29" t="s">
        <v>2362</v>
      </c>
      <c r="P815" s="113">
        <v>124034.48</v>
      </c>
      <c r="Q815" s="113">
        <v>19845.516800000001</v>
      </c>
      <c r="R815" s="114">
        <v>143879.99679999999</v>
      </c>
      <c r="S815" s="14" t="s">
        <v>2363</v>
      </c>
      <c r="AF815" s="40">
        <v>129000</v>
      </c>
      <c r="AG815" s="40"/>
      <c r="AH815" s="14" t="s">
        <v>1034</v>
      </c>
      <c r="AI815" s="38">
        <v>42491</v>
      </c>
      <c r="AN815" s="14" t="s">
        <v>1036</v>
      </c>
    </row>
    <row r="816" spans="2:40" ht="15" hidden="1" x14ac:dyDescent="0.25">
      <c r="B816" s="28">
        <v>42521</v>
      </c>
      <c r="C816" s="29">
        <v>367</v>
      </c>
      <c r="D816" s="124"/>
      <c r="E816" s="124"/>
      <c r="F816" s="29">
        <v>1</v>
      </c>
      <c r="G816" s="29"/>
      <c r="H816" s="29"/>
      <c r="I816" s="29" t="s">
        <v>240</v>
      </c>
      <c r="J816" s="29" t="s">
        <v>277</v>
      </c>
      <c r="K816" s="30"/>
      <c r="L816" s="32" t="s">
        <v>2364</v>
      </c>
      <c r="M816" s="32" t="s">
        <v>312</v>
      </c>
      <c r="N816" s="29">
        <v>2015</v>
      </c>
      <c r="O816" s="29" t="s">
        <v>2365</v>
      </c>
      <c r="P816" s="113">
        <v>171035</v>
      </c>
      <c r="Q816" s="113">
        <v>27365.599999999999</v>
      </c>
      <c r="R816" s="114">
        <v>198400.6</v>
      </c>
      <c r="S816" s="14" t="s">
        <v>2366</v>
      </c>
      <c r="T816" s="14">
        <v>3532722</v>
      </c>
      <c r="U816" s="18" t="s">
        <v>2367</v>
      </c>
      <c r="V816" s="17">
        <v>157050.88</v>
      </c>
      <c r="AF816" s="17">
        <v>50000</v>
      </c>
      <c r="AN816" s="14" t="s">
        <v>1134</v>
      </c>
    </row>
    <row r="817" spans="2:40" ht="15" hidden="1" x14ac:dyDescent="0.25">
      <c r="B817" s="28">
        <v>42521</v>
      </c>
      <c r="C817" s="29">
        <v>1055</v>
      </c>
      <c r="D817" s="124"/>
      <c r="E817" s="124"/>
      <c r="F817" s="29">
        <v>1</v>
      </c>
      <c r="G817" s="29"/>
      <c r="H817" s="29"/>
      <c r="I817" s="29" t="s">
        <v>240</v>
      </c>
      <c r="J817" s="29" t="s">
        <v>277</v>
      </c>
      <c r="K817" s="30"/>
      <c r="L817" s="32" t="s">
        <v>2368</v>
      </c>
      <c r="M817" s="32" t="s">
        <v>284</v>
      </c>
      <c r="N817" s="29">
        <v>2016</v>
      </c>
      <c r="O817" s="29" t="s">
        <v>2369</v>
      </c>
      <c r="P817" s="113">
        <v>158534.45000000001</v>
      </c>
      <c r="Q817" s="113">
        <v>25365.511999999999</v>
      </c>
      <c r="R817" s="114">
        <v>183899.962</v>
      </c>
      <c r="S817" s="14" t="s">
        <v>2370</v>
      </c>
      <c r="T817" s="14">
        <v>3881002</v>
      </c>
      <c r="U817" s="18" t="s">
        <v>2371</v>
      </c>
      <c r="V817" s="17">
        <v>146553.5</v>
      </c>
      <c r="AF817" s="17">
        <v>41047</v>
      </c>
      <c r="AN817" s="14" t="s">
        <v>1134</v>
      </c>
    </row>
    <row r="818" spans="2:40" ht="15" hidden="1" x14ac:dyDescent="0.25">
      <c r="B818" s="28">
        <v>42521</v>
      </c>
      <c r="C818" s="29"/>
      <c r="D818" s="124"/>
      <c r="E818" s="124">
        <v>227</v>
      </c>
      <c r="F818" s="29">
        <v>1</v>
      </c>
      <c r="G818" s="29"/>
      <c r="H818" s="29"/>
      <c r="I818" s="29" t="s">
        <v>240</v>
      </c>
      <c r="J818" s="29" t="s">
        <v>236</v>
      </c>
      <c r="K818" s="30"/>
      <c r="L818" s="32" t="s">
        <v>2372</v>
      </c>
      <c r="M818" s="32" t="s">
        <v>304</v>
      </c>
      <c r="N818" s="29">
        <v>2012</v>
      </c>
      <c r="O818" s="29" t="s">
        <v>2373</v>
      </c>
      <c r="P818" s="113">
        <v>142241.38</v>
      </c>
      <c r="Q818" s="113">
        <v>22758.620800000001</v>
      </c>
      <c r="R818" s="114">
        <v>165000.00080000001</v>
      </c>
      <c r="S818" s="14" t="s">
        <v>1331</v>
      </c>
      <c r="AF818" s="17">
        <v>165000</v>
      </c>
      <c r="AN818" s="14" t="s">
        <v>1134</v>
      </c>
    </row>
    <row r="819" spans="2:40" ht="15" hidden="1" x14ac:dyDescent="0.25">
      <c r="B819" s="28">
        <v>42521</v>
      </c>
      <c r="C819" s="29">
        <v>1035</v>
      </c>
      <c r="D819" s="124"/>
      <c r="E819" s="124"/>
      <c r="F819" s="29">
        <v>1</v>
      </c>
      <c r="G819" s="29"/>
      <c r="H819" s="29"/>
      <c r="I819" s="29" t="s">
        <v>240</v>
      </c>
      <c r="J819" s="29" t="s">
        <v>236</v>
      </c>
      <c r="K819" s="30"/>
      <c r="L819" s="32" t="s">
        <v>2374</v>
      </c>
      <c r="M819" s="32" t="s">
        <v>238</v>
      </c>
      <c r="N819" s="29">
        <v>2016</v>
      </c>
      <c r="O819" s="29" t="s">
        <v>2375</v>
      </c>
      <c r="P819" s="113">
        <v>279224.14</v>
      </c>
      <c r="Q819" s="113">
        <v>44675.862399999998</v>
      </c>
      <c r="R819" s="114">
        <v>323900.0024</v>
      </c>
      <c r="S819" s="14" t="s">
        <v>2376</v>
      </c>
      <c r="T819" s="14">
        <v>4109687</v>
      </c>
      <c r="AF819" s="40">
        <v>323900</v>
      </c>
      <c r="AG819" s="40"/>
      <c r="AH819" s="14" t="s">
        <v>1034</v>
      </c>
      <c r="AI819" s="38">
        <v>42491</v>
      </c>
      <c r="AN819" s="14" t="s">
        <v>1036</v>
      </c>
    </row>
    <row r="820" spans="2:40" ht="15" hidden="1" x14ac:dyDescent="0.25">
      <c r="B820" s="28">
        <v>42522</v>
      </c>
      <c r="C820" s="29">
        <v>671</v>
      </c>
      <c r="D820" s="124"/>
      <c r="E820" s="124"/>
      <c r="F820" s="29">
        <v>1</v>
      </c>
      <c r="G820" s="29"/>
      <c r="H820" s="29"/>
      <c r="I820" s="29" t="s">
        <v>240</v>
      </c>
      <c r="J820" s="29" t="s">
        <v>277</v>
      </c>
      <c r="K820" s="30"/>
      <c r="L820" s="32" t="s">
        <v>2377</v>
      </c>
      <c r="M820" s="32" t="s">
        <v>238</v>
      </c>
      <c r="N820" s="29">
        <v>2016</v>
      </c>
      <c r="O820" s="29" t="s">
        <v>2378</v>
      </c>
      <c r="P820" s="113">
        <v>186121.38</v>
      </c>
      <c r="Q820" s="113">
        <v>29779.4208</v>
      </c>
      <c r="R820" s="114">
        <v>215900.8008</v>
      </c>
      <c r="S820" s="14" t="s">
        <v>2379</v>
      </c>
      <c r="T820" s="14">
        <v>3786790</v>
      </c>
      <c r="U820" s="18" t="s">
        <v>2380</v>
      </c>
      <c r="V820" s="17">
        <v>177861.35</v>
      </c>
      <c r="AF820" s="17">
        <v>48189.06</v>
      </c>
      <c r="AI820" s="41"/>
      <c r="AN820" s="14" t="s">
        <v>1134</v>
      </c>
    </row>
    <row r="821" spans="2:40" ht="15" hidden="1" x14ac:dyDescent="0.25">
      <c r="B821" s="28">
        <v>42522</v>
      </c>
      <c r="C821" s="29">
        <v>1064</v>
      </c>
      <c r="D821" s="124"/>
      <c r="E821" s="124"/>
      <c r="F821" s="29">
        <v>1</v>
      </c>
      <c r="G821" s="29"/>
      <c r="H821" s="29"/>
      <c r="I821" s="29" t="s">
        <v>240</v>
      </c>
      <c r="J821" s="29" t="s">
        <v>236</v>
      </c>
      <c r="K821" s="30"/>
      <c r="L821" s="32" t="s">
        <v>2381</v>
      </c>
      <c r="M821" s="32" t="s">
        <v>238</v>
      </c>
      <c r="N821" s="29">
        <v>2016</v>
      </c>
      <c r="O821" s="29" t="s">
        <v>2382</v>
      </c>
      <c r="P821" s="113">
        <v>206810.34</v>
      </c>
      <c r="Q821" s="113">
        <v>33089.654399999999</v>
      </c>
      <c r="R821" s="114">
        <v>239899.9944</v>
      </c>
      <c r="S821" s="14" t="s">
        <v>2383</v>
      </c>
      <c r="T821" s="14">
        <v>4146784</v>
      </c>
      <c r="AF821" s="17">
        <v>239900</v>
      </c>
      <c r="AN821" s="14" t="s">
        <v>1134</v>
      </c>
    </row>
    <row r="822" spans="2:40" ht="15" hidden="1" x14ac:dyDescent="0.25">
      <c r="B822" s="28">
        <v>42522</v>
      </c>
      <c r="C822" s="29">
        <v>1049</v>
      </c>
      <c r="D822" s="124"/>
      <c r="E822" s="124"/>
      <c r="F822" s="29">
        <v>1</v>
      </c>
      <c r="G822" s="29"/>
      <c r="H822" s="29"/>
      <c r="I822" s="29" t="s">
        <v>240</v>
      </c>
      <c r="J822" s="29" t="s">
        <v>277</v>
      </c>
      <c r="K822" s="30"/>
      <c r="L822" s="32" t="s">
        <v>2384</v>
      </c>
      <c r="M822" s="32" t="s">
        <v>1511</v>
      </c>
      <c r="N822" s="29">
        <v>2016</v>
      </c>
      <c r="O822" s="29" t="s">
        <v>209</v>
      </c>
      <c r="P822" s="113">
        <v>137845</v>
      </c>
      <c r="Q822" s="113">
        <v>22055.200000000001</v>
      </c>
      <c r="R822" s="114">
        <v>159900.20000000001</v>
      </c>
      <c r="S822" s="14" t="s">
        <v>2385</v>
      </c>
      <c r="T822" s="14">
        <v>4127038</v>
      </c>
      <c r="U822" s="18" t="s">
        <v>2386</v>
      </c>
      <c r="V822" s="17">
        <v>114535.15</v>
      </c>
      <c r="AF822" s="17">
        <v>48464.73</v>
      </c>
      <c r="AN822" s="14" t="s">
        <v>1134</v>
      </c>
    </row>
    <row r="823" spans="2:40" ht="15" hidden="1" x14ac:dyDescent="0.25">
      <c r="B823" s="28">
        <v>42522</v>
      </c>
      <c r="C823" s="29">
        <v>571</v>
      </c>
      <c r="D823" s="124"/>
      <c r="E823" s="124"/>
      <c r="F823" s="29">
        <v>1</v>
      </c>
      <c r="G823" s="29"/>
      <c r="H823" s="29"/>
      <c r="I823" s="29" t="s">
        <v>240</v>
      </c>
      <c r="J823" s="29" t="s">
        <v>277</v>
      </c>
      <c r="K823" s="30"/>
      <c r="L823" s="32" t="s">
        <v>2387</v>
      </c>
      <c r="M823" s="32" t="s">
        <v>265</v>
      </c>
      <c r="N823" s="29">
        <v>2016</v>
      </c>
      <c r="O823" s="29" t="s">
        <v>2388</v>
      </c>
      <c r="P823" s="113">
        <v>226638.44</v>
      </c>
      <c r="Q823" s="113">
        <v>36262.150399999999</v>
      </c>
      <c r="R823" s="114">
        <v>262900.59039999999</v>
      </c>
      <c r="S823" s="14" t="s">
        <v>2389</v>
      </c>
      <c r="T823" s="14">
        <v>3691677</v>
      </c>
      <c r="U823" s="18" t="s">
        <v>2390</v>
      </c>
      <c r="V823" s="17">
        <v>204221.18</v>
      </c>
      <c r="AF823" s="17">
        <v>58679.41</v>
      </c>
      <c r="AN823" s="14" t="s">
        <v>1134</v>
      </c>
    </row>
    <row r="824" spans="2:40" ht="15" hidden="1" x14ac:dyDescent="0.25">
      <c r="B824" s="28">
        <v>42522</v>
      </c>
      <c r="C824" s="29">
        <v>926</v>
      </c>
      <c r="D824" s="124"/>
      <c r="E824" s="124"/>
      <c r="F824" s="29">
        <v>1</v>
      </c>
      <c r="G824" s="29"/>
      <c r="H824" s="29"/>
      <c r="I824" s="29" t="s">
        <v>240</v>
      </c>
      <c r="J824" s="29" t="s">
        <v>277</v>
      </c>
      <c r="K824" s="30"/>
      <c r="L824" s="32" t="s">
        <v>2391</v>
      </c>
      <c r="M824" s="32" t="s">
        <v>238</v>
      </c>
      <c r="N824" s="29">
        <v>2016</v>
      </c>
      <c r="O824" s="29" t="s">
        <v>2392</v>
      </c>
      <c r="P824" s="113">
        <v>186121.38</v>
      </c>
      <c r="Q824" s="113">
        <v>29779.4208</v>
      </c>
      <c r="R824" s="114">
        <v>215900.8008</v>
      </c>
      <c r="S824" s="14" t="s">
        <v>2393</v>
      </c>
      <c r="T824" s="14">
        <v>4010173</v>
      </c>
      <c r="U824" s="18" t="s">
        <v>2394</v>
      </c>
      <c r="V824" s="17">
        <v>175853.32</v>
      </c>
      <c r="AF824" s="17">
        <v>50198</v>
      </c>
      <c r="AN824" s="14" t="s">
        <v>1134</v>
      </c>
    </row>
    <row r="825" spans="2:40" ht="15" hidden="1" x14ac:dyDescent="0.25">
      <c r="B825" s="28">
        <v>42522</v>
      </c>
      <c r="C825" s="29">
        <v>990</v>
      </c>
      <c r="D825" s="124"/>
      <c r="E825" s="124"/>
      <c r="F825" s="29">
        <v>1</v>
      </c>
      <c r="G825" s="29"/>
      <c r="H825" s="29"/>
      <c r="I825" s="29" t="s">
        <v>235</v>
      </c>
      <c r="J825" s="29" t="s">
        <v>236</v>
      </c>
      <c r="K825" s="30"/>
      <c r="L825" s="32" t="s">
        <v>2395</v>
      </c>
      <c r="M825" s="32" t="s">
        <v>238</v>
      </c>
      <c r="N825" s="29">
        <v>2016</v>
      </c>
      <c r="O825" s="29" t="s">
        <v>2396</v>
      </c>
      <c r="P825" s="113">
        <v>231810.34</v>
      </c>
      <c r="Q825" s="113">
        <v>37089.654399999999</v>
      </c>
      <c r="R825" s="114">
        <v>268899.99440000003</v>
      </c>
      <c r="S825" s="14" t="s">
        <v>2397</v>
      </c>
      <c r="T825" s="14">
        <v>4063158</v>
      </c>
      <c r="AF825" s="17">
        <v>268900</v>
      </c>
      <c r="AN825" s="14" t="s">
        <v>1134</v>
      </c>
    </row>
    <row r="826" spans="2:40" ht="15" hidden="1" x14ac:dyDescent="0.25">
      <c r="B826" s="28">
        <v>42522</v>
      </c>
      <c r="C826" s="29"/>
      <c r="D826" s="124">
        <v>676</v>
      </c>
      <c r="E826" s="124"/>
      <c r="F826" s="29">
        <v>1</v>
      </c>
      <c r="G826" s="29"/>
      <c r="H826" s="29"/>
      <c r="I826" s="29" t="s">
        <v>235</v>
      </c>
      <c r="J826" s="29" t="s">
        <v>288</v>
      </c>
      <c r="K826" s="30"/>
      <c r="L826" s="32" t="s">
        <v>2398</v>
      </c>
      <c r="M826" s="32" t="s">
        <v>359</v>
      </c>
      <c r="N826" s="29">
        <v>2016</v>
      </c>
      <c r="O826" s="29" t="s">
        <v>107</v>
      </c>
      <c r="P826" s="113">
        <v>126318.62</v>
      </c>
      <c r="Q826" s="113">
        <v>20210.979200000002</v>
      </c>
      <c r="R826" s="114">
        <v>146529.5992</v>
      </c>
      <c r="S826" s="14" t="s">
        <v>2399</v>
      </c>
      <c r="T826" s="14">
        <v>3799828</v>
      </c>
      <c r="AF826" s="17">
        <v>146529.60000000001</v>
      </c>
      <c r="AN826" s="14" t="s">
        <v>1134</v>
      </c>
    </row>
    <row r="827" spans="2:40" ht="15" hidden="1" x14ac:dyDescent="0.25">
      <c r="B827" s="28">
        <v>42523</v>
      </c>
      <c r="C827" s="29">
        <v>1080</v>
      </c>
      <c r="D827" s="124"/>
      <c r="E827" s="124"/>
      <c r="F827" s="29">
        <v>1</v>
      </c>
      <c r="G827" s="29"/>
      <c r="H827" s="29"/>
      <c r="I827" s="29" t="s">
        <v>240</v>
      </c>
      <c r="J827" s="29" t="s">
        <v>277</v>
      </c>
      <c r="K827" s="30"/>
      <c r="L827" s="32" t="s">
        <v>2400</v>
      </c>
      <c r="M827" s="32" t="s">
        <v>312</v>
      </c>
      <c r="N827" s="29">
        <v>2016</v>
      </c>
      <c r="O827" s="29" t="s">
        <v>2401</v>
      </c>
      <c r="P827" s="113">
        <v>194741.07</v>
      </c>
      <c r="Q827" s="113">
        <v>31158.571199999998</v>
      </c>
      <c r="R827" s="114">
        <v>225899.64120000001</v>
      </c>
      <c r="S827" s="14" t="s">
        <v>2402</v>
      </c>
      <c r="T827" s="14">
        <v>3616124</v>
      </c>
      <c r="U827" s="18" t="s">
        <v>2403</v>
      </c>
      <c r="V827" s="17">
        <v>179178.86</v>
      </c>
      <c r="AF827" s="17">
        <v>50500</v>
      </c>
      <c r="AN827" s="14" t="s">
        <v>1134</v>
      </c>
    </row>
    <row r="828" spans="2:40" ht="15" hidden="1" x14ac:dyDescent="0.25">
      <c r="B828" s="28">
        <v>42523</v>
      </c>
      <c r="C828" s="29">
        <v>1067</v>
      </c>
      <c r="D828" s="124"/>
      <c r="E828" s="124"/>
      <c r="F828" s="29">
        <v>1</v>
      </c>
      <c r="G828" s="29"/>
      <c r="H828" s="29" t="s">
        <v>2316</v>
      </c>
      <c r="I828" s="29" t="s">
        <v>240</v>
      </c>
      <c r="J828" s="29" t="s">
        <v>236</v>
      </c>
      <c r="K828" s="30"/>
      <c r="L828" s="32" t="s">
        <v>2404</v>
      </c>
      <c r="M828" s="32" t="s">
        <v>238</v>
      </c>
      <c r="N828" s="29">
        <v>2016</v>
      </c>
      <c r="O828" s="29" t="s">
        <v>2317</v>
      </c>
      <c r="P828" s="113">
        <v>216595.69</v>
      </c>
      <c r="Q828" s="113">
        <v>34655.310400000002</v>
      </c>
      <c r="R828" s="114">
        <v>251251.00039999999</v>
      </c>
      <c r="S828" s="14" t="s">
        <v>2405</v>
      </c>
      <c r="T828" s="14">
        <v>4149546</v>
      </c>
      <c r="AF828" s="40">
        <v>128881</v>
      </c>
      <c r="AG828" s="40"/>
      <c r="AI828" s="38">
        <v>42522</v>
      </c>
      <c r="AN828" s="14" t="s">
        <v>1036</v>
      </c>
    </row>
    <row r="829" spans="2:40" ht="15" hidden="1" x14ac:dyDescent="0.25">
      <c r="B829" s="28">
        <v>42523</v>
      </c>
      <c r="C829" s="29">
        <v>1040</v>
      </c>
      <c r="D829" s="124"/>
      <c r="E829" s="124"/>
      <c r="F829" s="29">
        <v>1</v>
      </c>
      <c r="G829" s="29"/>
      <c r="H829" s="29"/>
      <c r="I829" s="29" t="s">
        <v>240</v>
      </c>
      <c r="J829" s="29" t="s">
        <v>236</v>
      </c>
      <c r="K829" s="30"/>
      <c r="L829" s="32" t="s">
        <v>2406</v>
      </c>
      <c r="M829" s="32" t="s">
        <v>284</v>
      </c>
      <c r="N829" s="29">
        <v>2017</v>
      </c>
      <c r="O829" s="29" t="s">
        <v>2407</v>
      </c>
      <c r="P829" s="113">
        <v>170603.45</v>
      </c>
      <c r="Q829" s="113">
        <v>27296.552</v>
      </c>
      <c r="R829" s="114">
        <v>197900.00200000001</v>
      </c>
      <c r="S829" s="14" t="s">
        <v>2408</v>
      </c>
      <c r="T829" s="14">
        <v>4113905</v>
      </c>
      <c r="AF829" s="40">
        <v>197900</v>
      </c>
      <c r="AG829" s="40"/>
      <c r="AI829" s="38">
        <v>42522</v>
      </c>
      <c r="AN829" s="14" t="s">
        <v>1036</v>
      </c>
    </row>
    <row r="830" spans="2:40" ht="15" hidden="1" x14ac:dyDescent="0.25">
      <c r="B830" s="28">
        <v>42523</v>
      </c>
      <c r="C830" s="29">
        <v>1072</v>
      </c>
      <c r="D830" s="124"/>
      <c r="E830" s="124"/>
      <c r="F830" s="29">
        <v>1</v>
      </c>
      <c r="G830" s="29"/>
      <c r="H830" s="29"/>
      <c r="I830" s="29" t="s">
        <v>235</v>
      </c>
      <c r="J830" s="29" t="s">
        <v>236</v>
      </c>
      <c r="K830" s="30"/>
      <c r="L830" s="32" t="s">
        <v>2409</v>
      </c>
      <c r="M830" s="32" t="s">
        <v>238</v>
      </c>
      <c r="N830" s="29">
        <v>2016</v>
      </c>
      <c r="O830" s="29" t="s">
        <v>2410</v>
      </c>
      <c r="P830" s="113">
        <v>236120.69</v>
      </c>
      <c r="Q830" s="113">
        <v>37779.310400000002</v>
      </c>
      <c r="R830" s="114">
        <v>273900.00040000002</v>
      </c>
      <c r="S830" s="14" t="s">
        <v>2411</v>
      </c>
      <c r="T830" s="14">
        <v>3665558</v>
      </c>
      <c r="AF830" s="17">
        <v>273900</v>
      </c>
      <c r="AN830" s="14" t="s">
        <v>1134</v>
      </c>
    </row>
    <row r="831" spans="2:40" ht="15" hidden="1" x14ac:dyDescent="0.25">
      <c r="B831" s="28">
        <v>42523</v>
      </c>
      <c r="C831" s="29"/>
      <c r="D831" s="124">
        <v>954</v>
      </c>
      <c r="E831" s="124"/>
      <c r="F831" s="29">
        <v>1</v>
      </c>
      <c r="G831" s="29"/>
      <c r="H831" s="29"/>
      <c r="I831" s="29" t="s">
        <v>235</v>
      </c>
      <c r="J831" s="29" t="s">
        <v>288</v>
      </c>
      <c r="K831" s="30"/>
      <c r="L831" s="32" t="s">
        <v>2412</v>
      </c>
      <c r="M831" s="32" t="s">
        <v>1452</v>
      </c>
      <c r="N831" s="29">
        <v>2016</v>
      </c>
      <c r="O831" s="29" t="s">
        <v>896</v>
      </c>
      <c r="P831" s="113">
        <v>130579.03</v>
      </c>
      <c r="Q831" s="113">
        <v>20892.644799999998</v>
      </c>
      <c r="R831" s="114">
        <v>151471.67480000001</v>
      </c>
      <c r="S831" s="14" t="s">
        <v>2413</v>
      </c>
      <c r="T831" s="14">
        <v>4027373</v>
      </c>
      <c r="AF831" s="17">
        <v>151471.67000000001</v>
      </c>
      <c r="AN831" s="14" t="s">
        <v>1134</v>
      </c>
    </row>
    <row r="832" spans="2:40" ht="15" hidden="1" x14ac:dyDescent="0.25">
      <c r="B832" s="28">
        <v>42524</v>
      </c>
      <c r="C832" s="29">
        <v>1088</v>
      </c>
      <c r="D832" s="124"/>
      <c r="E832" s="124"/>
      <c r="F832" s="29">
        <v>1</v>
      </c>
      <c r="G832" s="29"/>
      <c r="H832" s="29"/>
      <c r="I832" s="29" t="s">
        <v>240</v>
      </c>
      <c r="J832" s="29" t="s">
        <v>236</v>
      </c>
      <c r="K832" s="30"/>
      <c r="L832" s="32" t="s">
        <v>2414</v>
      </c>
      <c r="M832" s="32" t="s">
        <v>238</v>
      </c>
      <c r="N832" s="29">
        <v>2016</v>
      </c>
      <c r="O832" s="29" t="s">
        <v>2415</v>
      </c>
      <c r="P832" s="113">
        <v>356810.34</v>
      </c>
      <c r="Q832" s="113">
        <v>57089.654399999999</v>
      </c>
      <c r="R832" s="114">
        <v>413899.99440000003</v>
      </c>
      <c r="S832" s="14" t="s">
        <v>2416</v>
      </c>
      <c r="T832" s="14">
        <v>3956187</v>
      </c>
      <c r="AF832" s="40">
        <v>413900</v>
      </c>
      <c r="AG832" s="40"/>
      <c r="AI832" s="38">
        <v>42522</v>
      </c>
      <c r="AN832" s="14" t="s">
        <v>1036</v>
      </c>
    </row>
    <row r="833" spans="2:40" ht="15" hidden="1" x14ac:dyDescent="0.25">
      <c r="B833" s="28">
        <v>42524</v>
      </c>
      <c r="C833" s="29">
        <v>741</v>
      </c>
      <c r="D833" s="124"/>
      <c r="E833" s="124"/>
      <c r="F833" s="29">
        <v>1</v>
      </c>
      <c r="G833" s="29"/>
      <c r="H833" s="29"/>
      <c r="I833" s="29" t="s">
        <v>240</v>
      </c>
      <c r="J833" s="29" t="s">
        <v>277</v>
      </c>
      <c r="K833" s="30"/>
      <c r="L833" s="32" t="s">
        <v>2417</v>
      </c>
      <c r="M833" s="32" t="s">
        <v>359</v>
      </c>
      <c r="N833" s="29">
        <v>2016</v>
      </c>
      <c r="O833" s="29" t="s">
        <v>2418</v>
      </c>
      <c r="P833" s="113">
        <v>139569.54999999999</v>
      </c>
      <c r="Q833" s="113">
        <v>22331.128000000001</v>
      </c>
      <c r="R833" s="114">
        <v>161900.67800000001</v>
      </c>
      <c r="S833" s="14" t="s">
        <v>2419</v>
      </c>
      <c r="T833" s="14">
        <v>3826815</v>
      </c>
      <c r="U833" s="18" t="s">
        <v>2420</v>
      </c>
      <c r="V833" s="17">
        <v>90004.84</v>
      </c>
      <c r="AF833" s="17">
        <v>74995.520000000004</v>
      </c>
      <c r="AI833" s="41"/>
      <c r="AN833" s="14" t="s">
        <v>1134</v>
      </c>
    </row>
    <row r="834" spans="2:40" ht="15" hidden="1" x14ac:dyDescent="0.25">
      <c r="B834" s="28">
        <v>42524</v>
      </c>
      <c r="C834" s="29">
        <v>850</v>
      </c>
      <c r="D834" s="124"/>
      <c r="E834" s="124"/>
      <c r="F834" s="29">
        <v>1</v>
      </c>
      <c r="G834" s="29"/>
      <c r="H834" s="29"/>
      <c r="I834" s="29" t="s">
        <v>240</v>
      </c>
      <c r="J834" s="29" t="s">
        <v>277</v>
      </c>
      <c r="K834" s="30"/>
      <c r="L834" s="32" t="s">
        <v>2421</v>
      </c>
      <c r="M834" s="32" t="s">
        <v>238</v>
      </c>
      <c r="N834" s="29">
        <v>2016</v>
      </c>
      <c r="O834" s="29" t="s">
        <v>2422</v>
      </c>
      <c r="P834" s="113">
        <v>210259</v>
      </c>
      <c r="Q834" s="113">
        <v>33641.440000000002</v>
      </c>
      <c r="R834" s="114">
        <v>243900.44</v>
      </c>
      <c r="S834" s="14" t="s">
        <v>2423</v>
      </c>
      <c r="U834" s="18" t="s">
        <v>2424</v>
      </c>
      <c r="V834" s="17">
        <v>208840.28</v>
      </c>
      <c r="AF834" s="17">
        <v>38760.17</v>
      </c>
      <c r="AN834" s="14" t="s">
        <v>1134</v>
      </c>
    </row>
    <row r="835" spans="2:40" ht="15" hidden="1" x14ac:dyDescent="0.25">
      <c r="B835" s="28">
        <v>42524</v>
      </c>
      <c r="C835" s="29">
        <v>1006</v>
      </c>
      <c r="D835" s="124"/>
      <c r="E835" s="124"/>
      <c r="F835" s="29">
        <v>1</v>
      </c>
      <c r="G835" s="29"/>
      <c r="H835" s="29"/>
      <c r="I835" s="29" t="s">
        <v>235</v>
      </c>
      <c r="J835" s="29" t="s">
        <v>236</v>
      </c>
      <c r="K835" s="30"/>
      <c r="L835" s="32" t="s">
        <v>2425</v>
      </c>
      <c r="M835" s="32" t="s">
        <v>284</v>
      </c>
      <c r="N835" s="29">
        <v>2016</v>
      </c>
      <c r="O835" s="29" t="s">
        <v>2426</v>
      </c>
      <c r="P835" s="113">
        <v>163793.1</v>
      </c>
      <c r="Q835" s="113">
        <v>26206.896000000001</v>
      </c>
      <c r="R835" s="114">
        <v>189999.99600000001</v>
      </c>
      <c r="S835" s="14" t="s">
        <v>2427</v>
      </c>
      <c r="T835" s="14">
        <v>4082435</v>
      </c>
      <c r="AF835" s="17">
        <v>190000</v>
      </c>
      <c r="AN835" s="14" t="s">
        <v>1134</v>
      </c>
    </row>
    <row r="836" spans="2:40" ht="15" hidden="1" x14ac:dyDescent="0.25">
      <c r="B836" s="28">
        <v>42525</v>
      </c>
      <c r="C836" s="29">
        <v>1073</v>
      </c>
      <c r="D836" s="124"/>
      <c r="E836" s="124"/>
      <c r="F836" s="29">
        <v>1</v>
      </c>
      <c r="G836" s="29"/>
      <c r="H836" s="29"/>
      <c r="I836" s="29" t="s">
        <v>240</v>
      </c>
      <c r="J836" s="29" t="s">
        <v>236</v>
      </c>
      <c r="K836" s="30"/>
      <c r="L836" s="32" t="s">
        <v>2428</v>
      </c>
      <c r="M836" s="32" t="s">
        <v>2429</v>
      </c>
      <c r="N836" s="29">
        <v>2016</v>
      </c>
      <c r="O836" s="29" t="s">
        <v>2430</v>
      </c>
      <c r="P836" s="113">
        <v>244646.55</v>
      </c>
      <c r="Q836" s="113">
        <v>39143.447999999997</v>
      </c>
      <c r="R836" s="114">
        <v>283789.99800000002</v>
      </c>
      <c r="S836" s="14" t="s">
        <v>2431</v>
      </c>
      <c r="T836" s="14">
        <v>4111734</v>
      </c>
      <c r="AF836" s="17">
        <v>283790</v>
      </c>
      <c r="AN836" s="14" t="s">
        <v>1134</v>
      </c>
    </row>
    <row r="837" spans="2:40" ht="15" hidden="1" x14ac:dyDescent="0.25">
      <c r="B837" s="28">
        <v>42527</v>
      </c>
      <c r="C837" s="29">
        <v>902</v>
      </c>
      <c r="D837" s="124"/>
      <c r="E837" s="124"/>
      <c r="F837" s="29">
        <v>1</v>
      </c>
      <c r="G837" s="29"/>
      <c r="H837" s="29"/>
      <c r="I837" s="29" t="s">
        <v>235</v>
      </c>
      <c r="J837" s="29" t="s">
        <v>236</v>
      </c>
      <c r="K837" s="30"/>
      <c r="L837" s="32" t="s">
        <v>2432</v>
      </c>
      <c r="M837" s="32" t="s">
        <v>238</v>
      </c>
      <c r="N837" s="29">
        <v>2016</v>
      </c>
      <c r="O837" s="29" t="s">
        <v>587</v>
      </c>
      <c r="P837" s="113">
        <v>186455.17</v>
      </c>
      <c r="Q837" s="113">
        <v>29832.8272</v>
      </c>
      <c r="R837" s="114">
        <v>216287.99720000001</v>
      </c>
      <c r="S837" s="14" t="s">
        <v>2433</v>
      </c>
      <c r="T837" s="14">
        <v>3983422</v>
      </c>
      <c r="AA837" s="17">
        <v>216288</v>
      </c>
      <c r="AE837" s="14" t="s">
        <v>2434</v>
      </c>
      <c r="AF837" s="17">
        <v>216288</v>
      </c>
      <c r="AN837" s="14" t="s">
        <v>1134</v>
      </c>
    </row>
    <row r="838" spans="2:40" ht="15" hidden="1" x14ac:dyDescent="0.25">
      <c r="B838" s="28">
        <v>42527</v>
      </c>
      <c r="C838" s="29">
        <v>1052</v>
      </c>
      <c r="D838" s="124"/>
      <c r="E838" s="124"/>
      <c r="F838" s="29">
        <v>1</v>
      </c>
      <c r="G838" s="29"/>
      <c r="H838" s="29"/>
      <c r="I838" s="29" t="s">
        <v>240</v>
      </c>
      <c r="J838" s="29" t="s">
        <v>236</v>
      </c>
      <c r="K838" s="30"/>
      <c r="L838" s="32" t="s">
        <v>2435</v>
      </c>
      <c r="M838" s="32" t="s">
        <v>388</v>
      </c>
      <c r="N838" s="29">
        <v>2016</v>
      </c>
      <c r="O838" s="29" t="s">
        <v>2436</v>
      </c>
      <c r="P838" s="113">
        <v>348217.23</v>
      </c>
      <c r="Q838" s="113">
        <v>55714.756800000003</v>
      </c>
      <c r="R838" s="114">
        <v>403931.98680000001</v>
      </c>
      <c r="S838" s="14" t="s">
        <v>2437</v>
      </c>
      <c r="T838" s="14">
        <v>4090288</v>
      </c>
      <c r="X838" s="17">
        <v>200000</v>
      </c>
      <c r="AA838" s="17">
        <v>203932</v>
      </c>
      <c r="AE838" s="14" t="s">
        <v>2438</v>
      </c>
      <c r="AF838" s="40">
        <v>403932</v>
      </c>
      <c r="AG838" s="40"/>
      <c r="AI838" s="38">
        <v>42491</v>
      </c>
      <c r="AN838" s="14" t="s">
        <v>1036</v>
      </c>
    </row>
    <row r="839" spans="2:40" ht="15" hidden="1" x14ac:dyDescent="0.25">
      <c r="B839" s="28">
        <v>42527</v>
      </c>
      <c r="C839" s="29">
        <v>1085</v>
      </c>
      <c r="D839" s="124"/>
      <c r="E839" s="124"/>
      <c r="F839" s="29">
        <v>1</v>
      </c>
      <c r="G839" s="29"/>
      <c r="H839" s="29"/>
      <c r="I839" s="29" t="s">
        <v>240</v>
      </c>
      <c r="J839" s="29" t="s">
        <v>236</v>
      </c>
      <c r="K839" s="30"/>
      <c r="L839" s="32" t="s">
        <v>2439</v>
      </c>
      <c r="M839" s="32" t="s">
        <v>284</v>
      </c>
      <c r="N839" s="29">
        <v>2017</v>
      </c>
      <c r="O839" s="29" t="s">
        <v>2440</v>
      </c>
      <c r="P839" s="113">
        <v>170603.45</v>
      </c>
      <c r="Q839" s="113">
        <v>27296.552</v>
      </c>
      <c r="R839" s="114">
        <v>197900.00200000001</v>
      </c>
      <c r="S839" s="14" t="s">
        <v>2441</v>
      </c>
      <c r="T839" s="14">
        <v>4165289</v>
      </c>
      <c r="X839" s="17">
        <v>197900</v>
      </c>
      <c r="AF839" s="40">
        <v>197900</v>
      </c>
      <c r="AG839" s="40"/>
      <c r="AI839" s="38">
        <v>42522</v>
      </c>
      <c r="AN839" s="14" t="s">
        <v>1036</v>
      </c>
    </row>
    <row r="840" spans="2:40" ht="15" hidden="1" x14ac:dyDescent="0.25">
      <c r="B840" s="28">
        <v>42528</v>
      </c>
      <c r="C840" s="29">
        <v>665</v>
      </c>
      <c r="D840" s="124"/>
      <c r="E840" s="124"/>
      <c r="F840" s="29">
        <v>1</v>
      </c>
      <c r="G840" s="29"/>
      <c r="H840" s="29"/>
      <c r="I840" s="29" t="s">
        <v>240</v>
      </c>
      <c r="J840" s="29" t="s">
        <v>236</v>
      </c>
      <c r="K840" s="30"/>
      <c r="L840" s="32" t="s">
        <v>2442</v>
      </c>
      <c r="M840" s="32" t="s">
        <v>359</v>
      </c>
      <c r="N840" s="29">
        <v>2016</v>
      </c>
      <c r="O840" s="29" t="s">
        <v>2443</v>
      </c>
      <c r="P840" s="113">
        <v>134396.54999999999</v>
      </c>
      <c r="Q840" s="113">
        <v>21503.448</v>
      </c>
      <c r="R840" s="114">
        <v>155899.99799999999</v>
      </c>
      <c r="S840" s="14" t="s">
        <v>2444</v>
      </c>
      <c r="T840" s="14">
        <v>3770524</v>
      </c>
      <c r="X840" s="17">
        <v>155900</v>
      </c>
      <c r="AF840" s="40">
        <v>155900</v>
      </c>
      <c r="AG840" s="40"/>
      <c r="AI840" s="38">
        <v>42522</v>
      </c>
      <c r="AN840" s="14" t="s">
        <v>1036</v>
      </c>
    </row>
    <row r="841" spans="2:40" ht="15" hidden="1" x14ac:dyDescent="0.25">
      <c r="B841" s="28">
        <v>42528</v>
      </c>
      <c r="C841" s="29">
        <v>1087</v>
      </c>
      <c r="D841" s="124"/>
      <c r="E841" s="124"/>
      <c r="F841" s="29">
        <v>1</v>
      </c>
      <c r="G841" s="29"/>
      <c r="H841" s="29"/>
      <c r="I841" s="29" t="s">
        <v>240</v>
      </c>
      <c r="J841" s="29" t="s">
        <v>277</v>
      </c>
      <c r="K841" s="30"/>
      <c r="L841" s="32" t="s">
        <v>2445</v>
      </c>
      <c r="M841" s="32" t="s">
        <v>565</v>
      </c>
      <c r="N841" s="29">
        <v>2017</v>
      </c>
      <c r="O841" s="29" t="s">
        <v>2446</v>
      </c>
      <c r="P841" s="113">
        <v>189646</v>
      </c>
      <c r="Q841" s="113">
        <v>30343.360000000001</v>
      </c>
      <c r="R841" s="114">
        <v>219989.36</v>
      </c>
      <c r="S841" s="14" t="s">
        <v>2447</v>
      </c>
      <c r="T841" s="14">
        <v>4165286</v>
      </c>
      <c r="U841" s="18" t="s">
        <v>2448</v>
      </c>
      <c r="V841" s="17">
        <v>22640.25</v>
      </c>
      <c r="X841" s="17">
        <v>204500</v>
      </c>
      <c r="AF841" s="40">
        <v>227140.25</v>
      </c>
      <c r="AG841" s="40"/>
      <c r="AI841" s="38">
        <v>42491</v>
      </c>
      <c r="AN841" s="14" t="s">
        <v>1036</v>
      </c>
    </row>
    <row r="842" spans="2:40" ht="15" hidden="1" x14ac:dyDescent="0.25">
      <c r="B842" s="28">
        <v>42528</v>
      </c>
      <c r="C842" s="29"/>
      <c r="D842" s="124"/>
      <c r="E842" s="124">
        <v>245</v>
      </c>
      <c r="F842" s="29">
        <v>1</v>
      </c>
      <c r="G842" s="29"/>
      <c r="H842" s="29"/>
      <c r="I842" s="29" t="s">
        <v>240</v>
      </c>
      <c r="J842" s="29" t="s">
        <v>277</v>
      </c>
      <c r="K842" s="30"/>
      <c r="L842" s="32" t="s">
        <v>2449</v>
      </c>
      <c r="M842" s="32" t="s">
        <v>359</v>
      </c>
      <c r="N842" s="29">
        <v>2016</v>
      </c>
      <c r="O842" s="29" t="s">
        <v>2450</v>
      </c>
      <c r="P842" s="113">
        <v>107758.62</v>
      </c>
      <c r="Q842" s="113">
        <v>17241.379199999999</v>
      </c>
      <c r="R842" s="114">
        <v>124999.99920000001</v>
      </c>
      <c r="S842" s="14" t="s">
        <v>2451</v>
      </c>
      <c r="U842" s="18" t="s">
        <v>2452</v>
      </c>
      <c r="V842" s="17">
        <v>72318.11</v>
      </c>
      <c r="X842" s="17">
        <v>52682</v>
      </c>
      <c r="AF842" s="17">
        <v>125000.11</v>
      </c>
      <c r="AN842" s="14" t="s">
        <v>1134</v>
      </c>
    </row>
    <row r="843" spans="2:40" ht="15" hidden="1" x14ac:dyDescent="0.25">
      <c r="B843" s="28">
        <v>42528</v>
      </c>
      <c r="C843" s="29"/>
      <c r="D843" s="124"/>
      <c r="E843" s="124">
        <v>237</v>
      </c>
      <c r="F843" s="29">
        <v>1</v>
      </c>
      <c r="G843" s="29"/>
      <c r="H843" s="29"/>
      <c r="I843" s="29" t="s">
        <v>240</v>
      </c>
      <c r="J843" s="29" t="s">
        <v>277</v>
      </c>
      <c r="K843" s="30"/>
      <c r="L843" s="32" t="s">
        <v>2453</v>
      </c>
      <c r="M843" s="32" t="s">
        <v>238</v>
      </c>
      <c r="N843" s="29">
        <v>2013</v>
      </c>
      <c r="O843" s="29" t="s">
        <v>2454</v>
      </c>
      <c r="P843" s="113">
        <v>87068.97</v>
      </c>
      <c r="Q843" s="113">
        <v>13931.0352</v>
      </c>
      <c r="R843" s="114">
        <v>101000.0052</v>
      </c>
      <c r="S843" s="14" t="s">
        <v>2455</v>
      </c>
      <c r="U843" s="18" t="s">
        <v>2456</v>
      </c>
      <c r="V843" s="17">
        <v>73069.399999999994</v>
      </c>
      <c r="X843" s="17">
        <v>27930.6</v>
      </c>
      <c r="AF843" s="17">
        <v>101000</v>
      </c>
      <c r="AN843" s="14" t="s">
        <v>1134</v>
      </c>
    </row>
    <row r="844" spans="2:40" ht="15" hidden="1" x14ac:dyDescent="0.25">
      <c r="B844" s="28">
        <v>42528</v>
      </c>
      <c r="C844" s="29"/>
      <c r="D844" s="124"/>
      <c r="E844" s="124">
        <v>244</v>
      </c>
      <c r="F844" s="29">
        <v>1</v>
      </c>
      <c r="G844" s="29"/>
      <c r="H844" s="29"/>
      <c r="I844" s="29" t="s">
        <v>240</v>
      </c>
      <c r="J844" s="29" t="s">
        <v>236</v>
      </c>
      <c r="K844" s="30"/>
      <c r="L844" s="32" t="s">
        <v>2457</v>
      </c>
      <c r="M844" s="32" t="s">
        <v>2458</v>
      </c>
      <c r="N844" s="29">
        <v>2010</v>
      </c>
      <c r="O844" s="29" t="s">
        <v>2459</v>
      </c>
      <c r="P844" s="113">
        <v>107241.38</v>
      </c>
      <c r="Q844" s="113">
        <v>2758.62</v>
      </c>
      <c r="R844" s="114">
        <v>110000</v>
      </c>
      <c r="S844" s="14" t="s">
        <v>2460</v>
      </c>
      <c r="X844" s="17">
        <v>110000</v>
      </c>
      <c r="AF844" s="40">
        <v>110000</v>
      </c>
      <c r="AG844" s="40"/>
      <c r="AI844" s="38">
        <v>42522</v>
      </c>
      <c r="AN844" s="14" t="s">
        <v>1036</v>
      </c>
    </row>
    <row r="845" spans="2:40" ht="15" hidden="1" x14ac:dyDescent="0.25">
      <c r="B845" s="28">
        <v>42528</v>
      </c>
      <c r="C845" s="29"/>
      <c r="D845" s="124">
        <v>1041</v>
      </c>
      <c r="E845" s="124"/>
      <c r="F845" s="29">
        <v>1</v>
      </c>
      <c r="G845" s="29"/>
      <c r="H845" s="29"/>
      <c r="I845" s="29" t="s">
        <v>235</v>
      </c>
      <c r="J845" s="29" t="s">
        <v>288</v>
      </c>
      <c r="K845" s="30"/>
      <c r="L845" s="32" t="s">
        <v>2461</v>
      </c>
      <c r="M845" s="32" t="s">
        <v>359</v>
      </c>
      <c r="N845" s="29">
        <v>2016</v>
      </c>
      <c r="O845" s="29" t="s">
        <v>107</v>
      </c>
      <c r="P845" s="113">
        <v>133039.79999999999</v>
      </c>
      <c r="Q845" s="113">
        <v>21286.367999999999</v>
      </c>
      <c r="R845" s="114">
        <v>154326.16800000001</v>
      </c>
      <c r="S845" s="14" t="s">
        <v>2462</v>
      </c>
      <c r="T845" s="14">
        <v>4109685</v>
      </c>
      <c r="AB845" s="17">
        <v>154326.17000000001</v>
      </c>
      <c r="AE845" s="14" t="s">
        <v>2463</v>
      </c>
      <c r="AF845" s="17">
        <v>154326.17000000001</v>
      </c>
      <c r="AN845" s="14" t="s">
        <v>1134</v>
      </c>
    </row>
    <row r="846" spans="2:40" ht="15" hidden="1" x14ac:dyDescent="0.25">
      <c r="B846" s="28">
        <v>42528</v>
      </c>
      <c r="C846" s="29"/>
      <c r="D846" s="124">
        <v>944</v>
      </c>
      <c r="E846" s="124"/>
      <c r="F846" s="29">
        <v>1</v>
      </c>
      <c r="G846" s="29"/>
      <c r="H846" s="29"/>
      <c r="I846" s="29" t="s">
        <v>235</v>
      </c>
      <c r="J846" s="29" t="s">
        <v>288</v>
      </c>
      <c r="K846" s="30"/>
      <c r="L846" s="32" t="s">
        <v>2464</v>
      </c>
      <c r="M846" s="32" t="s">
        <v>359</v>
      </c>
      <c r="N846" s="29">
        <v>2016</v>
      </c>
      <c r="O846" s="29" t="s">
        <v>107</v>
      </c>
      <c r="P846" s="113">
        <v>126714.62</v>
      </c>
      <c r="Q846" s="113">
        <v>20274.339199999999</v>
      </c>
      <c r="R846" s="114">
        <v>146988.95920000001</v>
      </c>
      <c r="S846" s="14" t="s">
        <v>2465</v>
      </c>
      <c r="T846" s="14">
        <v>4003924</v>
      </c>
      <c r="AB846" s="17">
        <v>146988.96</v>
      </c>
      <c r="AE846" s="14" t="s">
        <v>2463</v>
      </c>
      <c r="AF846" s="17">
        <v>146988.96</v>
      </c>
      <c r="AN846" s="14" t="s">
        <v>1134</v>
      </c>
    </row>
    <row r="847" spans="2:40" ht="15" hidden="1" x14ac:dyDescent="0.25">
      <c r="B847" s="28">
        <v>42529</v>
      </c>
      <c r="C847" s="29">
        <v>1029</v>
      </c>
      <c r="D847" s="124"/>
      <c r="E847" s="124"/>
      <c r="F847" s="29">
        <v>1</v>
      </c>
      <c r="G847" s="29"/>
      <c r="H847" s="29"/>
      <c r="I847" s="29" t="s">
        <v>240</v>
      </c>
      <c r="J847" s="29" t="s">
        <v>277</v>
      </c>
      <c r="K847" s="30"/>
      <c r="L847" s="32" t="s">
        <v>2466</v>
      </c>
      <c r="M847" s="32" t="s">
        <v>284</v>
      </c>
      <c r="N847" s="29">
        <v>2017</v>
      </c>
      <c r="O847" s="29" t="s">
        <v>2467</v>
      </c>
      <c r="P847" s="113">
        <v>170603</v>
      </c>
      <c r="Q847" s="113">
        <v>27296.48</v>
      </c>
      <c r="R847" s="114">
        <v>197899.48</v>
      </c>
      <c r="S847" s="14" t="s">
        <v>2468</v>
      </c>
      <c r="T847" s="14">
        <v>4104407</v>
      </c>
      <c r="U847" s="18" t="s">
        <v>2469</v>
      </c>
      <c r="V847" s="17">
        <v>127101.98</v>
      </c>
      <c r="Z847" s="17">
        <v>15000</v>
      </c>
      <c r="AA847" s="17">
        <v>65048.1</v>
      </c>
      <c r="AB847" s="17"/>
      <c r="AE847" s="14" t="s">
        <v>2470</v>
      </c>
      <c r="AF847" s="17">
        <v>207150.07999999999</v>
      </c>
      <c r="AN847" s="14" t="s">
        <v>1134</v>
      </c>
    </row>
    <row r="848" spans="2:40" ht="15" hidden="1" x14ac:dyDescent="0.25">
      <c r="B848" s="28">
        <v>42529</v>
      </c>
      <c r="C848" s="29">
        <v>1033</v>
      </c>
      <c r="D848" s="124"/>
      <c r="E848" s="124"/>
      <c r="F848" s="29">
        <v>1</v>
      </c>
      <c r="G848" s="29"/>
      <c r="H848" s="29"/>
      <c r="I848" s="29" t="s">
        <v>240</v>
      </c>
      <c r="J848" s="29" t="s">
        <v>277</v>
      </c>
      <c r="K848" s="30"/>
      <c r="L848" s="32" t="s">
        <v>2471</v>
      </c>
      <c r="M848" s="32" t="s">
        <v>312</v>
      </c>
      <c r="N848" s="29">
        <v>2016</v>
      </c>
      <c r="O848" s="29" t="s">
        <v>2472</v>
      </c>
      <c r="P848" s="113">
        <v>165430.72</v>
      </c>
      <c r="Q848" s="113">
        <v>26468.915199999999</v>
      </c>
      <c r="R848" s="114">
        <v>191899.63519999999</v>
      </c>
      <c r="S848" s="14" t="s">
        <v>2473</v>
      </c>
      <c r="T848" s="14">
        <v>3863883</v>
      </c>
      <c r="U848" s="18" t="s">
        <v>2474</v>
      </c>
      <c r="V848" s="17">
        <v>152767.64000000001</v>
      </c>
      <c r="X848" s="17">
        <v>12000</v>
      </c>
      <c r="AA848" s="17">
        <v>30832</v>
      </c>
      <c r="AB848" s="17"/>
      <c r="AE848" s="14" t="s">
        <v>2475</v>
      </c>
      <c r="AF848" s="17">
        <v>195599.64</v>
      </c>
      <c r="AN848" s="14" t="s">
        <v>1134</v>
      </c>
    </row>
    <row r="849" spans="2:40" ht="15" hidden="1" x14ac:dyDescent="0.25">
      <c r="B849" s="28">
        <v>42529</v>
      </c>
      <c r="C849" s="29">
        <v>1074</v>
      </c>
      <c r="D849" s="124"/>
      <c r="E849" s="124"/>
      <c r="F849" s="29">
        <v>1</v>
      </c>
      <c r="G849" s="29"/>
      <c r="H849" s="29"/>
      <c r="I849" s="29" t="s">
        <v>240</v>
      </c>
      <c r="J849" s="29" t="s">
        <v>341</v>
      </c>
      <c r="K849" s="30"/>
      <c r="L849" s="32" t="s">
        <v>2476</v>
      </c>
      <c r="M849" s="32" t="s">
        <v>238</v>
      </c>
      <c r="N849" s="29">
        <v>2016</v>
      </c>
      <c r="O849" s="29" t="s">
        <v>2477</v>
      </c>
      <c r="P849" s="113">
        <v>206811</v>
      </c>
      <c r="Q849" s="113">
        <v>33089.760000000002</v>
      </c>
      <c r="R849" s="114">
        <v>239900.76</v>
      </c>
      <c r="S849" s="14" t="s">
        <v>2478</v>
      </c>
      <c r="T849" s="14">
        <v>4152242</v>
      </c>
      <c r="U849" s="18" t="s">
        <v>2479</v>
      </c>
      <c r="V849" s="17">
        <v>50047.76</v>
      </c>
      <c r="Z849" s="17">
        <v>15000</v>
      </c>
      <c r="AA849" s="17">
        <v>185002.6</v>
      </c>
      <c r="AB849" s="17"/>
      <c r="AE849" s="14" t="s">
        <v>2438</v>
      </c>
      <c r="AF849" s="17">
        <v>250050.36</v>
      </c>
      <c r="AN849" s="14" t="s">
        <v>1134</v>
      </c>
    </row>
    <row r="850" spans="2:40" ht="15" hidden="1" x14ac:dyDescent="0.25">
      <c r="B850" s="28">
        <v>42529</v>
      </c>
      <c r="C850" s="29"/>
      <c r="D850" s="124">
        <v>976</v>
      </c>
      <c r="E850" s="124"/>
      <c r="F850" s="29">
        <v>1</v>
      </c>
      <c r="G850" s="29"/>
      <c r="H850" s="29"/>
      <c r="I850" s="29" t="s">
        <v>235</v>
      </c>
      <c r="J850" s="29" t="s">
        <v>288</v>
      </c>
      <c r="K850" s="30"/>
      <c r="L850" s="32" t="s">
        <v>2480</v>
      </c>
      <c r="M850" s="32" t="s">
        <v>2481</v>
      </c>
      <c r="N850" s="29">
        <v>2016</v>
      </c>
      <c r="O850" s="29" t="s">
        <v>167</v>
      </c>
      <c r="P850" s="113">
        <v>302204.03000000003</v>
      </c>
      <c r="Q850" s="113">
        <v>48352.644800000002</v>
      </c>
      <c r="R850" s="114">
        <v>350556.67479999998</v>
      </c>
      <c r="S850" s="14" t="s">
        <v>2482</v>
      </c>
      <c r="T850" s="14">
        <v>4063166</v>
      </c>
      <c r="AA850" s="17">
        <v>350556.68</v>
      </c>
      <c r="AB850" s="17"/>
      <c r="AE850" s="14" t="s">
        <v>2483</v>
      </c>
      <c r="AF850" s="17">
        <v>350556.68</v>
      </c>
      <c r="AN850" s="14" t="s">
        <v>1134</v>
      </c>
    </row>
    <row r="851" spans="2:40" ht="15" hidden="1" x14ac:dyDescent="0.25">
      <c r="B851" s="28">
        <v>42530</v>
      </c>
      <c r="C851" s="29">
        <v>1026</v>
      </c>
      <c r="D851" s="124"/>
      <c r="E851" s="124"/>
      <c r="F851" s="29">
        <v>1</v>
      </c>
      <c r="G851" s="29"/>
      <c r="H851" s="29"/>
      <c r="I851" s="29" t="s">
        <v>240</v>
      </c>
      <c r="J851" s="29" t="s">
        <v>236</v>
      </c>
      <c r="K851" s="30"/>
      <c r="L851" s="32" t="s">
        <v>2484</v>
      </c>
      <c r="M851" s="32" t="s">
        <v>284</v>
      </c>
      <c r="N851" s="29">
        <v>2017</v>
      </c>
      <c r="O851" s="29" t="s">
        <v>2485</v>
      </c>
      <c r="P851" s="113">
        <v>170603.45</v>
      </c>
      <c r="Q851" s="113">
        <v>27296.552</v>
      </c>
      <c r="R851" s="114">
        <v>197900.00200000001</v>
      </c>
      <c r="S851" s="14" t="s">
        <v>2486</v>
      </c>
      <c r="T851" s="14">
        <v>4104406</v>
      </c>
      <c r="X851" s="17">
        <v>70000</v>
      </c>
      <c r="AA851" s="17"/>
      <c r="AB851" s="17">
        <v>127900</v>
      </c>
      <c r="AE851" s="14" t="s">
        <v>2487</v>
      </c>
      <c r="AF851" s="17">
        <v>197900</v>
      </c>
      <c r="AN851" s="14" t="s">
        <v>1134</v>
      </c>
    </row>
    <row r="852" spans="2:40" ht="15" hidden="1" x14ac:dyDescent="0.25">
      <c r="B852" s="28">
        <v>42530</v>
      </c>
      <c r="C852" s="29">
        <v>1051</v>
      </c>
      <c r="D852" s="124"/>
      <c r="E852" s="124"/>
      <c r="F852" s="29">
        <v>1</v>
      </c>
      <c r="G852" s="29"/>
      <c r="H852" s="29" t="s">
        <v>2488</v>
      </c>
      <c r="I852" s="29" t="s">
        <v>240</v>
      </c>
      <c r="J852" s="29" t="s">
        <v>377</v>
      </c>
      <c r="K852" s="30"/>
      <c r="L852" s="32" t="s">
        <v>2489</v>
      </c>
      <c r="M852" s="32" t="s">
        <v>265</v>
      </c>
      <c r="N852" s="29">
        <v>2016</v>
      </c>
      <c r="O852" s="29" t="s">
        <v>2490</v>
      </c>
      <c r="P852" s="113">
        <v>374052.05</v>
      </c>
      <c r="Q852" s="113">
        <v>59848.328000000001</v>
      </c>
      <c r="R852" s="114">
        <v>433900.37800000003</v>
      </c>
      <c r="S852" s="14" t="s">
        <v>2491</v>
      </c>
      <c r="T852" s="14">
        <v>4128874</v>
      </c>
      <c r="AA852" s="17"/>
      <c r="AB852" s="17"/>
      <c r="AC852" s="17">
        <v>160000</v>
      </c>
      <c r="AD852" s="17"/>
      <c r="AF852" s="17">
        <v>160000</v>
      </c>
      <c r="AN852" s="14" t="s">
        <v>1134</v>
      </c>
    </row>
    <row r="853" spans="2:40" ht="15" hidden="1" x14ac:dyDescent="0.25">
      <c r="B853" s="28">
        <v>42530</v>
      </c>
      <c r="C853" s="29"/>
      <c r="D853" s="124">
        <v>1063</v>
      </c>
      <c r="E853" s="124"/>
      <c r="F853" s="29">
        <v>1</v>
      </c>
      <c r="G853" s="29"/>
      <c r="H853" s="29"/>
      <c r="I853" s="29" t="s">
        <v>235</v>
      </c>
      <c r="J853" s="29" t="s">
        <v>288</v>
      </c>
      <c r="K853" s="30"/>
      <c r="L853" s="32" t="s">
        <v>2492</v>
      </c>
      <c r="M853" s="32" t="s">
        <v>388</v>
      </c>
      <c r="N853" s="29">
        <v>2016</v>
      </c>
      <c r="O853" s="29" t="s">
        <v>362</v>
      </c>
      <c r="P853" s="113">
        <v>409059.05</v>
      </c>
      <c r="Q853" s="113">
        <v>65449.447999999997</v>
      </c>
      <c r="R853" s="114">
        <v>474508.49800000002</v>
      </c>
      <c r="S853" s="14" t="s">
        <v>2493</v>
      </c>
      <c r="T853" s="14">
        <v>4134250</v>
      </c>
      <c r="AA853" s="17">
        <v>474508.5</v>
      </c>
      <c r="AB853" s="17"/>
      <c r="AE853" s="14" t="s">
        <v>2483</v>
      </c>
      <c r="AF853" s="17">
        <v>474508.5</v>
      </c>
      <c r="AN853" s="14" t="s">
        <v>1134</v>
      </c>
    </row>
    <row r="854" spans="2:40" ht="15" hidden="1" x14ac:dyDescent="0.25">
      <c r="B854" s="28">
        <v>42531</v>
      </c>
      <c r="C854" s="29">
        <v>1059</v>
      </c>
      <c r="D854" s="124"/>
      <c r="E854" s="124"/>
      <c r="F854" s="29">
        <v>1</v>
      </c>
      <c r="G854" s="29"/>
      <c r="H854" s="29"/>
      <c r="I854" s="29" t="s">
        <v>240</v>
      </c>
      <c r="J854" s="29" t="s">
        <v>277</v>
      </c>
      <c r="K854" s="30"/>
      <c r="L854" s="32" t="s">
        <v>2494</v>
      </c>
      <c r="M854" s="32" t="s">
        <v>565</v>
      </c>
      <c r="N854" s="29">
        <v>2017</v>
      </c>
      <c r="O854" s="29" t="s">
        <v>2495</v>
      </c>
      <c r="P854" s="113">
        <v>186802</v>
      </c>
      <c r="Q854" s="113">
        <v>29888.32</v>
      </c>
      <c r="R854" s="114">
        <v>216690.32</v>
      </c>
      <c r="S854" s="14" t="s">
        <v>2496</v>
      </c>
      <c r="T854" s="14">
        <v>4134251</v>
      </c>
      <c r="U854" s="18" t="s">
        <v>2497</v>
      </c>
      <c r="V854" s="17">
        <v>165372.22</v>
      </c>
      <c r="X854" s="17">
        <v>15000</v>
      </c>
      <c r="AA854" s="17">
        <v>39418</v>
      </c>
      <c r="AB854" s="17"/>
      <c r="AE854" s="14" t="s">
        <v>2498</v>
      </c>
      <c r="AF854" s="17">
        <v>219790.22</v>
      </c>
      <c r="AN854" s="14" t="s">
        <v>1134</v>
      </c>
    </row>
    <row r="855" spans="2:40" ht="15" hidden="1" x14ac:dyDescent="0.25">
      <c r="B855" s="28">
        <v>42532</v>
      </c>
      <c r="C855" s="29">
        <v>1007</v>
      </c>
      <c r="D855" s="124"/>
      <c r="E855" s="124"/>
      <c r="F855" s="29">
        <v>1</v>
      </c>
      <c r="G855" s="29"/>
      <c r="H855" s="29"/>
      <c r="I855" s="29" t="s">
        <v>240</v>
      </c>
      <c r="J855" s="29" t="s">
        <v>277</v>
      </c>
      <c r="K855" s="30"/>
      <c r="L855" s="32" t="s">
        <v>2499</v>
      </c>
      <c r="M855" s="32" t="s">
        <v>284</v>
      </c>
      <c r="N855" s="29">
        <v>2016</v>
      </c>
      <c r="O855" s="29" t="s">
        <v>2500</v>
      </c>
      <c r="P855" s="113">
        <v>168448.24</v>
      </c>
      <c r="Q855" s="113">
        <v>26951.718400000002</v>
      </c>
      <c r="R855" s="114">
        <v>195399.9584</v>
      </c>
      <c r="S855" s="14" t="s">
        <v>2501</v>
      </c>
      <c r="T855" s="14">
        <v>4082433</v>
      </c>
      <c r="U855" s="18" t="s">
        <v>2502</v>
      </c>
      <c r="V855" s="17">
        <v>190113.13</v>
      </c>
      <c r="Y855" s="17">
        <v>8992</v>
      </c>
      <c r="AA855" s="17"/>
      <c r="AB855" s="17"/>
      <c r="AE855" s="14" t="s">
        <v>2503</v>
      </c>
      <c r="AF855" s="17">
        <v>199105.13</v>
      </c>
      <c r="AN855" s="14" t="s">
        <v>1134</v>
      </c>
    </row>
    <row r="856" spans="2:40" ht="15" hidden="1" x14ac:dyDescent="0.25">
      <c r="B856" s="28">
        <v>42532</v>
      </c>
      <c r="C856" s="29"/>
      <c r="D856" s="124">
        <v>1010</v>
      </c>
      <c r="E856" s="124"/>
      <c r="F856" s="29">
        <v>1</v>
      </c>
      <c r="G856" s="29"/>
      <c r="H856" s="29"/>
      <c r="I856" s="29" t="s">
        <v>235</v>
      </c>
      <c r="J856" s="29" t="s">
        <v>288</v>
      </c>
      <c r="K856" s="30"/>
      <c r="L856" s="32" t="s">
        <v>2504</v>
      </c>
      <c r="M856" s="32" t="s">
        <v>1436</v>
      </c>
      <c r="N856" s="29">
        <v>2016</v>
      </c>
      <c r="O856" s="29" t="s">
        <v>2505</v>
      </c>
      <c r="P856" s="113">
        <v>134853.84</v>
      </c>
      <c r="Q856" s="113">
        <v>21576.614399999999</v>
      </c>
      <c r="R856" s="114">
        <v>156430.45439999999</v>
      </c>
      <c r="S856" s="14" t="s">
        <v>2506</v>
      </c>
      <c r="T856" s="14">
        <v>4090550</v>
      </c>
      <c r="AA856" s="17">
        <v>156430.45000000001</v>
      </c>
      <c r="AB856" s="17"/>
      <c r="AE856" s="14" t="s">
        <v>2487</v>
      </c>
      <c r="AF856" s="17">
        <v>156430.45000000001</v>
      </c>
      <c r="AN856" s="14" t="s">
        <v>1134</v>
      </c>
    </row>
    <row r="857" spans="2:40" ht="15" hidden="1" x14ac:dyDescent="0.25">
      <c r="B857" s="28">
        <v>42532</v>
      </c>
      <c r="C857" s="29"/>
      <c r="D857" s="124">
        <v>991</v>
      </c>
      <c r="E857" s="124"/>
      <c r="F857" s="29">
        <v>1</v>
      </c>
      <c r="G857" s="29"/>
      <c r="H857" s="29"/>
      <c r="I857" s="29" t="s">
        <v>235</v>
      </c>
      <c r="J857" s="29" t="s">
        <v>288</v>
      </c>
      <c r="K857" s="30"/>
      <c r="L857" s="32" t="s">
        <v>2507</v>
      </c>
      <c r="M857" s="32" t="s">
        <v>323</v>
      </c>
      <c r="N857" s="29">
        <v>2016</v>
      </c>
      <c r="O857" s="29" t="s">
        <v>1098</v>
      </c>
      <c r="P857" s="113">
        <v>125155.43</v>
      </c>
      <c r="Q857" s="113">
        <v>20024.8688</v>
      </c>
      <c r="R857" s="114">
        <v>145180.29879999999</v>
      </c>
      <c r="S857" s="14" t="s">
        <v>2508</v>
      </c>
      <c r="T857" s="14">
        <v>4063167</v>
      </c>
      <c r="AA857" s="17">
        <v>145180.29999999999</v>
      </c>
      <c r="AB857" s="17"/>
      <c r="AE857" s="14" t="s">
        <v>2509</v>
      </c>
      <c r="AF857" s="17">
        <v>145180.29999999999</v>
      </c>
      <c r="AN857" s="14" t="s">
        <v>1134</v>
      </c>
    </row>
    <row r="858" spans="2:40" ht="15" hidden="1" x14ac:dyDescent="0.25">
      <c r="B858" s="28">
        <v>42534</v>
      </c>
      <c r="C858" s="29"/>
      <c r="D858" s="124"/>
      <c r="E858" s="124">
        <v>234</v>
      </c>
      <c r="F858" s="29">
        <v>1</v>
      </c>
      <c r="G858" s="29"/>
      <c r="H858" s="29"/>
      <c r="I858" s="29" t="s">
        <v>235</v>
      </c>
      <c r="J858" s="29" t="s">
        <v>236</v>
      </c>
      <c r="K858" s="30"/>
      <c r="L858" s="32" t="s">
        <v>2510</v>
      </c>
      <c r="M858" s="32" t="s">
        <v>284</v>
      </c>
      <c r="N858" s="29">
        <v>2016</v>
      </c>
      <c r="O858" s="29" t="s">
        <v>2511</v>
      </c>
      <c r="P858" s="113">
        <v>211206.9</v>
      </c>
      <c r="Q858" s="113">
        <v>33793.103999999999</v>
      </c>
      <c r="R858" s="114">
        <v>245000.00399999999</v>
      </c>
      <c r="S858" s="14" t="s">
        <v>2512</v>
      </c>
      <c r="AA858" s="17">
        <v>245000</v>
      </c>
      <c r="AB858" s="17"/>
      <c r="AE858" s="14" t="s">
        <v>2513</v>
      </c>
      <c r="AF858" s="17">
        <v>245000</v>
      </c>
      <c r="AN858" s="14" t="s">
        <v>1134</v>
      </c>
    </row>
    <row r="859" spans="2:40" ht="15" hidden="1" x14ac:dyDescent="0.25">
      <c r="B859" s="28">
        <v>42535</v>
      </c>
      <c r="C859" s="29">
        <v>964</v>
      </c>
      <c r="D859" s="124"/>
      <c r="E859" s="124"/>
      <c r="F859" s="29">
        <v>1</v>
      </c>
      <c r="G859" s="29"/>
      <c r="H859" s="29"/>
      <c r="I859" s="29" t="s">
        <v>240</v>
      </c>
      <c r="J859" s="29" t="s">
        <v>236</v>
      </c>
      <c r="K859" s="30"/>
      <c r="L859" s="32" t="s">
        <v>2514</v>
      </c>
      <c r="M859" s="32" t="s">
        <v>238</v>
      </c>
      <c r="N859" s="29">
        <v>2016</v>
      </c>
      <c r="O859" s="29" t="s">
        <v>2515</v>
      </c>
      <c r="P859" s="113">
        <v>348189.66</v>
      </c>
      <c r="Q859" s="113">
        <v>55710.345600000001</v>
      </c>
      <c r="R859" s="114">
        <v>403900.00559999997</v>
      </c>
      <c r="S859" s="14" t="s">
        <v>2516</v>
      </c>
      <c r="T859" s="14">
        <v>4040002</v>
      </c>
      <c r="X859" s="17">
        <v>103900</v>
      </c>
      <c r="AA859" s="17">
        <v>300000</v>
      </c>
      <c r="AB859" s="17"/>
      <c r="AE859" s="14" t="s">
        <v>2517</v>
      </c>
      <c r="AF859" s="17">
        <v>403900</v>
      </c>
      <c r="AN859" s="14" t="s">
        <v>1134</v>
      </c>
    </row>
    <row r="860" spans="2:40" ht="15" hidden="1" x14ac:dyDescent="0.25">
      <c r="B860" s="28">
        <v>42535</v>
      </c>
      <c r="C860" s="29"/>
      <c r="D860" s="124"/>
      <c r="E860" s="124">
        <v>249</v>
      </c>
      <c r="F860" s="29">
        <v>1</v>
      </c>
      <c r="G860" s="29"/>
      <c r="H860" s="29"/>
      <c r="I860" s="29" t="s">
        <v>240</v>
      </c>
      <c r="J860" s="29" t="s">
        <v>236</v>
      </c>
      <c r="K860" s="30"/>
      <c r="L860" s="32" t="s">
        <v>2069</v>
      </c>
      <c r="M860" s="32" t="s">
        <v>304</v>
      </c>
      <c r="N860" s="29">
        <v>2016</v>
      </c>
      <c r="O860" s="29" t="s">
        <v>2518</v>
      </c>
      <c r="P860" s="113">
        <v>268793.09999999998</v>
      </c>
      <c r="Q860" s="113">
        <v>6206.9</v>
      </c>
      <c r="R860" s="114">
        <v>275000</v>
      </c>
      <c r="S860" s="14" t="s">
        <v>1758</v>
      </c>
      <c r="X860" s="17">
        <v>200000</v>
      </c>
      <c r="AA860" s="17">
        <v>75000</v>
      </c>
      <c r="AB860" s="17"/>
      <c r="AE860" s="14" t="s">
        <v>2519</v>
      </c>
      <c r="AF860" s="40">
        <v>275000</v>
      </c>
      <c r="AG860" s="40"/>
      <c r="AI860" s="38">
        <v>42522</v>
      </c>
      <c r="AN860" s="14" t="s">
        <v>1036</v>
      </c>
    </row>
    <row r="861" spans="2:40" ht="15" hidden="1" x14ac:dyDescent="0.25">
      <c r="B861" s="28">
        <v>42536</v>
      </c>
      <c r="C861" s="29">
        <v>982</v>
      </c>
      <c r="D861" s="124"/>
      <c r="E861" s="124"/>
      <c r="F861" s="29">
        <v>1</v>
      </c>
      <c r="G861" s="29"/>
      <c r="H861" s="29" t="s">
        <v>2520</v>
      </c>
      <c r="I861" s="29" t="s">
        <v>240</v>
      </c>
      <c r="J861" s="29" t="s">
        <v>236</v>
      </c>
      <c r="K861" s="30"/>
      <c r="L861" s="32" t="s">
        <v>2521</v>
      </c>
      <c r="M861" s="32" t="s">
        <v>238</v>
      </c>
      <c r="N861" s="29">
        <v>2016</v>
      </c>
      <c r="O861" s="29" t="s">
        <v>2522</v>
      </c>
      <c r="P861" s="113">
        <v>206810.34</v>
      </c>
      <c r="Q861" s="113">
        <v>33089.654399999999</v>
      </c>
      <c r="R861" s="114">
        <v>239899.9944</v>
      </c>
      <c r="S861" s="14" t="s">
        <v>2523</v>
      </c>
      <c r="T861" s="14">
        <v>4063162</v>
      </c>
      <c r="X861" s="17">
        <v>9900</v>
      </c>
      <c r="AA861" s="17">
        <v>41000</v>
      </c>
      <c r="AB861" s="17">
        <v>99000</v>
      </c>
      <c r="AC861" s="17">
        <v>90000</v>
      </c>
      <c r="AD861" s="17"/>
      <c r="AF861" s="17">
        <v>239900</v>
      </c>
      <c r="AN861" s="14" t="s">
        <v>1134</v>
      </c>
    </row>
    <row r="862" spans="2:40" ht="15" hidden="1" x14ac:dyDescent="0.25">
      <c r="B862" s="28">
        <v>42537</v>
      </c>
      <c r="C862" s="29">
        <v>1094</v>
      </c>
      <c r="D862" s="124"/>
      <c r="E862" s="124"/>
      <c r="F862" s="29">
        <v>1</v>
      </c>
      <c r="G862" s="29"/>
      <c r="H862" s="29"/>
      <c r="I862" s="29" t="s">
        <v>240</v>
      </c>
      <c r="J862" s="29" t="s">
        <v>341</v>
      </c>
      <c r="K862" s="30"/>
      <c r="L862" s="32" t="s">
        <v>2524</v>
      </c>
      <c r="M862" s="32" t="s">
        <v>265</v>
      </c>
      <c r="N862" s="29">
        <v>2016</v>
      </c>
      <c r="O862" s="29" t="s">
        <v>2525</v>
      </c>
      <c r="P862" s="113">
        <v>278361.95</v>
      </c>
      <c r="Q862" s="113">
        <v>44537.911999999997</v>
      </c>
      <c r="R862" s="114">
        <v>322899.86200000002</v>
      </c>
      <c r="S862" s="14" t="s">
        <v>2526</v>
      </c>
      <c r="T862" s="14">
        <v>4127369</v>
      </c>
      <c r="U862" s="18" t="s">
        <v>2527</v>
      </c>
      <c r="V862" s="17">
        <v>212991.38</v>
      </c>
      <c r="X862" s="17">
        <v>90000</v>
      </c>
      <c r="Z862" s="17">
        <v>30058.1</v>
      </c>
      <c r="AA862" s="17"/>
      <c r="AB862" s="17"/>
      <c r="AC862" s="17"/>
      <c r="AD862" s="17"/>
      <c r="AF862" s="17">
        <v>333049.48</v>
      </c>
      <c r="AN862" s="14" t="s">
        <v>1134</v>
      </c>
    </row>
    <row r="863" spans="2:40" ht="15" hidden="1" x14ac:dyDescent="0.25">
      <c r="B863" s="28">
        <v>42537</v>
      </c>
      <c r="C863" s="29">
        <v>1083</v>
      </c>
      <c r="D863" s="124"/>
      <c r="E863" s="124"/>
      <c r="F863" s="29">
        <v>1</v>
      </c>
      <c r="G863" s="29"/>
      <c r="H863" s="29"/>
      <c r="I863" s="29" t="s">
        <v>240</v>
      </c>
      <c r="J863" s="29" t="s">
        <v>277</v>
      </c>
      <c r="K863" s="30"/>
      <c r="L863" s="32" t="s">
        <v>2528</v>
      </c>
      <c r="M863" s="32" t="s">
        <v>284</v>
      </c>
      <c r="N863" s="29">
        <v>2017</v>
      </c>
      <c r="O863" s="29" t="s">
        <v>2529</v>
      </c>
      <c r="P863" s="113">
        <v>170603</v>
      </c>
      <c r="Q863" s="113">
        <v>27296.48</v>
      </c>
      <c r="R863" s="114">
        <v>197899.48</v>
      </c>
      <c r="S863" s="14" t="s">
        <v>2530</v>
      </c>
      <c r="T863" s="14">
        <v>4162072</v>
      </c>
      <c r="U863" s="18" t="s">
        <v>2531</v>
      </c>
      <c r="V863" s="17">
        <v>119633.34</v>
      </c>
      <c r="X863" s="17">
        <v>78266.5</v>
      </c>
      <c r="AA863" s="17"/>
      <c r="AB863" s="17"/>
      <c r="AC863" s="17"/>
      <c r="AD863" s="17"/>
      <c r="AF863" s="17">
        <v>197899.84</v>
      </c>
      <c r="AH863" s="41"/>
      <c r="AN863" s="14" t="s">
        <v>1134</v>
      </c>
    </row>
    <row r="864" spans="2:40" ht="15" hidden="1" x14ac:dyDescent="0.25">
      <c r="B864" s="28">
        <v>42537</v>
      </c>
      <c r="C864" s="29"/>
      <c r="D864" s="124"/>
      <c r="E864" s="124">
        <v>248</v>
      </c>
      <c r="F864" s="29">
        <v>1</v>
      </c>
      <c r="G864" s="29"/>
      <c r="H864" s="29" t="s">
        <v>2532</v>
      </c>
      <c r="I864" s="29" t="s">
        <v>240</v>
      </c>
      <c r="J864" s="29" t="s">
        <v>236</v>
      </c>
      <c r="K864" s="30"/>
      <c r="L864" s="32" t="s">
        <v>2533</v>
      </c>
      <c r="M864" s="32" t="s">
        <v>284</v>
      </c>
      <c r="N864" s="29">
        <v>2014</v>
      </c>
      <c r="O864" s="29" t="s">
        <v>2534</v>
      </c>
      <c r="P864" s="113">
        <v>152965.51999999999</v>
      </c>
      <c r="Q864" s="113">
        <v>3034.48</v>
      </c>
      <c r="R864" s="114">
        <v>156000</v>
      </c>
      <c r="S864" s="14" t="s">
        <v>2535</v>
      </c>
      <c r="X864" s="17">
        <v>12000</v>
      </c>
      <c r="Z864" s="17">
        <v>15000</v>
      </c>
      <c r="AA864" s="17"/>
      <c r="AB864" s="17"/>
      <c r="AC864" s="17">
        <v>129000</v>
      </c>
      <c r="AD864" s="17"/>
      <c r="AF864" s="17">
        <v>156000</v>
      </c>
      <c r="AN864" s="14" t="s">
        <v>1134</v>
      </c>
    </row>
    <row r="865" spans="2:40" ht="15" hidden="1" x14ac:dyDescent="0.25">
      <c r="B865" s="28">
        <v>42538</v>
      </c>
      <c r="C865" s="29">
        <v>871</v>
      </c>
      <c r="D865" s="124"/>
      <c r="E865" s="124"/>
      <c r="F865" s="29">
        <v>1</v>
      </c>
      <c r="G865" s="29"/>
      <c r="H865" s="29"/>
      <c r="I865" s="29" t="s">
        <v>240</v>
      </c>
      <c r="J865" s="29" t="s">
        <v>377</v>
      </c>
      <c r="K865" s="30"/>
      <c r="L865" s="32" t="s">
        <v>2536</v>
      </c>
      <c r="M865" s="32" t="s">
        <v>1452</v>
      </c>
      <c r="N865" s="29">
        <v>2016</v>
      </c>
      <c r="O865" s="29" t="s">
        <v>2537</v>
      </c>
      <c r="P865" s="113">
        <v>137844.82999999999</v>
      </c>
      <c r="Q865" s="113">
        <v>22055.1728</v>
      </c>
      <c r="R865" s="114">
        <v>159900.00279999999</v>
      </c>
      <c r="S865" s="14" t="s">
        <v>2538</v>
      </c>
      <c r="T865" s="14">
        <v>3953081</v>
      </c>
      <c r="X865" s="17">
        <v>37970</v>
      </c>
      <c r="Z865" s="17"/>
      <c r="AA865" s="17">
        <v>121930</v>
      </c>
      <c r="AB865" s="17"/>
      <c r="AC865" s="17"/>
      <c r="AD865" s="17"/>
      <c r="AE865" s="14" t="s">
        <v>2539</v>
      </c>
      <c r="AF865" s="17">
        <v>159900</v>
      </c>
      <c r="AN865" s="14" t="s">
        <v>1134</v>
      </c>
    </row>
    <row r="866" spans="2:40" ht="15" hidden="1" x14ac:dyDescent="0.25">
      <c r="B866" s="28">
        <v>42538</v>
      </c>
      <c r="C866" s="29">
        <v>419</v>
      </c>
      <c r="D866" s="124"/>
      <c r="E866" s="124"/>
      <c r="F866" s="29">
        <v>1</v>
      </c>
      <c r="G866" s="29"/>
      <c r="H866" s="29"/>
      <c r="I866" s="29" t="s">
        <v>240</v>
      </c>
      <c r="J866" s="29" t="s">
        <v>277</v>
      </c>
      <c r="K866" s="30"/>
      <c r="L866" s="32" t="s">
        <v>2540</v>
      </c>
      <c r="M866" s="32" t="s">
        <v>312</v>
      </c>
      <c r="N866" s="29">
        <v>2015</v>
      </c>
      <c r="O866" s="29" t="s">
        <v>2541</v>
      </c>
      <c r="P866" s="113">
        <v>171034.48</v>
      </c>
      <c r="Q866" s="113">
        <v>27365.516800000001</v>
      </c>
      <c r="R866" s="114">
        <v>198399.99679999999</v>
      </c>
      <c r="S866" s="14" t="s">
        <v>2542</v>
      </c>
      <c r="T866" s="14">
        <v>3589222</v>
      </c>
      <c r="U866" s="18" t="s">
        <v>2543</v>
      </c>
      <c r="V866" s="17">
        <v>114998.05</v>
      </c>
      <c r="X866" s="17">
        <v>3402.55</v>
      </c>
      <c r="Z866" s="17"/>
      <c r="AA866" s="17">
        <v>19800</v>
      </c>
      <c r="AB866" s="17">
        <v>60200</v>
      </c>
      <c r="AC866" s="17"/>
      <c r="AD866" s="17"/>
      <c r="AE866" s="14" t="s">
        <v>2544</v>
      </c>
      <c r="AF866" s="17">
        <v>198400.6</v>
      </c>
      <c r="AN866" s="14" t="s">
        <v>1134</v>
      </c>
    </row>
    <row r="867" spans="2:40" ht="15" hidden="1" x14ac:dyDescent="0.25">
      <c r="B867" s="28">
        <v>42538</v>
      </c>
      <c r="C867" s="29">
        <v>1061</v>
      </c>
      <c r="D867" s="124"/>
      <c r="E867" s="124"/>
      <c r="F867" s="29">
        <v>1</v>
      </c>
      <c r="G867" s="29"/>
      <c r="H867" s="29"/>
      <c r="I867" s="29" t="s">
        <v>240</v>
      </c>
      <c r="J867" s="29" t="s">
        <v>236</v>
      </c>
      <c r="K867" s="30"/>
      <c r="L867" s="32" t="s">
        <v>2545</v>
      </c>
      <c r="M867" s="32" t="s">
        <v>284</v>
      </c>
      <c r="N867" s="29">
        <v>2017</v>
      </c>
      <c r="O867" s="29" t="s">
        <v>2546</v>
      </c>
      <c r="P867" s="113">
        <v>187844.83</v>
      </c>
      <c r="Q867" s="113">
        <v>30055.1728</v>
      </c>
      <c r="R867" s="114">
        <v>217900.00279999999</v>
      </c>
      <c r="S867" s="14" t="s">
        <v>2547</v>
      </c>
      <c r="T867" s="14">
        <v>4140038</v>
      </c>
      <c r="Z867" s="17">
        <v>15000</v>
      </c>
      <c r="AA867" s="17">
        <v>202900</v>
      </c>
      <c r="AB867" s="17"/>
      <c r="AC867" s="17"/>
      <c r="AD867" s="17"/>
      <c r="AE867" s="14" t="s">
        <v>2548</v>
      </c>
      <c r="AF867" s="17">
        <v>217900</v>
      </c>
      <c r="AN867" s="14" t="s">
        <v>1134</v>
      </c>
    </row>
    <row r="868" spans="2:40" ht="15" hidden="1" x14ac:dyDescent="0.25">
      <c r="B868" s="28">
        <v>42538</v>
      </c>
      <c r="C868" s="29">
        <v>1089</v>
      </c>
      <c r="D868" s="124"/>
      <c r="E868" s="124"/>
      <c r="F868" s="29">
        <v>1</v>
      </c>
      <c r="G868" s="29"/>
      <c r="H868" s="29" t="s">
        <v>2549</v>
      </c>
      <c r="I868" s="29" t="s">
        <v>240</v>
      </c>
      <c r="J868" s="29" t="s">
        <v>236</v>
      </c>
      <c r="K868" s="30"/>
      <c r="L868" s="32" t="s">
        <v>2550</v>
      </c>
      <c r="M868" s="32" t="s">
        <v>238</v>
      </c>
      <c r="N868" s="29">
        <v>2016</v>
      </c>
      <c r="O868" s="29" t="s">
        <v>2551</v>
      </c>
      <c r="P868" s="113">
        <v>210258.62</v>
      </c>
      <c r="Q868" s="113">
        <v>33641.379200000003</v>
      </c>
      <c r="R868" s="114">
        <v>243899.99919999999</v>
      </c>
      <c r="S868" s="14" t="s">
        <v>2552</v>
      </c>
      <c r="T868" s="14">
        <v>4165285</v>
      </c>
      <c r="X868" s="17">
        <v>6000</v>
      </c>
      <c r="Z868" s="17"/>
      <c r="AA868" s="17">
        <v>127900.01</v>
      </c>
      <c r="AB868" s="17"/>
      <c r="AC868" s="17">
        <v>110000</v>
      </c>
      <c r="AD868" s="17"/>
      <c r="AF868" s="17">
        <v>243900.01</v>
      </c>
      <c r="AN868" s="14" t="s">
        <v>1134</v>
      </c>
    </row>
    <row r="869" spans="2:40" ht="15" hidden="1" x14ac:dyDescent="0.25">
      <c r="B869" s="28">
        <v>42538</v>
      </c>
      <c r="C869" s="29">
        <v>928</v>
      </c>
      <c r="D869" s="124"/>
      <c r="E869" s="124"/>
      <c r="F869" s="29">
        <v>1</v>
      </c>
      <c r="G869" s="29"/>
      <c r="H869" s="29"/>
      <c r="I869" s="29" t="s">
        <v>240</v>
      </c>
      <c r="J869" s="29" t="s">
        <v>341</v>
      </c>
      <c r="K869" s="30"/>
      <c r="L869" s="32" t="s">
        <v>2553</v>
      </c>
      <c r="M869" s="32" t="s">
        <v>238</v>
      </c>
      <c r="N869" s="29">
        <v>2016</v>
      </c>
      <c r="O869" s="29" t="s">
        <v>2554</v>
      </c>
      <c r="P869" s="113">
        <v>193880</v>
      </c>
      <c r="Q869" s="113">
        <v>31020.799999999999</v>
      </c>
      <c r="R869" s="114">
        <v>224900.8</v>
      </c>
      <c r="S869" s="14" t="s">
        <v>2555</v>
      </c>
      <c r="T869" s="14">
        <v>4007128</v>
      </c>
      <c r="U869" s="18" t="s">
        <v>2556</v>
      </c>
      <c r="V869" s="17">
        <v>108471.67999999999</v>
      </c>
      <c r="Z869" s="17"/>
      <c r="AA869" s="17">
        <v>14879.12</v>
      </c>
      <c r="AB869" s="17">
        <v>105250</v>
      </c>
      <c r="AC869" s="17"/>
      <c r="AD869" s="17"/>
      <c r="AE869" s="14" t="s">
        <v>2557</v>
      </c>
      <c r="AF869" s="17">
        <v>228600.8</v>
      </c>
      <c r="AH869" s="39"/>
      <c r="AN869" s="14" t="s">
        <v>1134</v>
      </c>
    </row>
    <row r="870" spans="2:40" ht="15" hidden="1" x14ac:dyDescent="0.25">
      <c r="B870" s="28">
        <v>42538</v>
      </c>
      <c r="C870" s="29"/>
      <c r="D870" s="124"/>
      <c r="E870" s="124">
        <v>252</v>
      </c>
      <c r="F870" s="29">
        <v>1</v>
      </c>
      <c r="G870" s="29"/>
      <c r="H870" s="29"/>
      <c r="I870" s="29" t="s">
        <v>240</v>
      </c>
      <c r="J870" s="29" t="s">
        <v>236</v>
      </c>
      <c r="K870" s="30"/>
      <c r="L870" s="32" t="s">
        <v>2558</v>
      </c>
      <c r="M870" s="32" t="s">
        <v>238</v>
      </c>
      <c r="N870" s="29">
        <v>2016</v>
      </c>
      <c r="O870" s="29" t="s">
        <v>2559</v>
      </c>
      <c r="P870" s="113">
        <v>195689.66</v>
      </c>
      <c r="Q870" s="113">
        <v>31310.345600000001</v>
      </c>
      <c r="R870" s="114">
        <v>227000.0056</v>
      </c>
      <c r="S870" s="14" t="s">
        <v>2560</v>
      </c>
      <c r="X870" s="17">
        <v>227000</v>
      </c>
      <c r="Z870" s="17"/>
      <c r="AA870" s="17"/>
      <c r="AB870" s="17"/>
      <c r="AC870" s="17"/>
      <c r="AD870" s="17"/>
      <c r="AE870" s="14" t="s">
        <v>2548</v>
      </c>
      <c r="AF870" s="40">
        <v>227000</v>
      </c>
      <c r="AG870" s="40"/>
      <c r="AI870" s="38">
        <v>42522</v>
      </c>
      <c r="AN870" s="14" t="s">
        <v>1036</v>
      </c>
    </row>
    <row r="871" spans="2:40" ht="15" hidden="1" x14ac:dyDescent="0.25">
      <c r="B871" s="28">
        <v>42539</v>
      </c>
      <c r="C871" s="29">
        <v>570</v>
      </c>
      <c r="D871" s="124"/>
      <c r="E871" s="124"/>
      <c r="F871" s="29">
        <v>1</v>
      </c>
      <c r="G871" s="29"/>
      <c r="H871" s="29"/>
      <c r="I871" s="29" t="s">
        <v>240</v>
      </c>
      <c r="J871" s="29" t="s">
        <v>277</v>
      </c>
      <c r="K871" s="30"/>
      <c r="L871" s="32" t="s">
        <v>2561</v>
      </c>
      <c r="M871" s="32" t="s">
        <v>265</v>
      </c>
      <c r="N871" s="29">
        <v>2016</v>
      </c>
      <c r="O871" s="29" t="s">
        <v>2562</v>
      </c>
      <c r="P871" s="113">
        <v>226638.44</v>
      </c>
      <c r="Q871" s="113">
        <v>36262.150399999999</v>
      </c>
      <c r="R871" s="114">
        <v>262900.59039999999</v>
      </c>
      <c r="S871" s="14" t="s">
        <v>2563</v>
      </c>
      <c r="T871" s="14">
        <v>3691678</v>
      </c>
      <c r="U871" s="18" t="s">
        <v>2564</v>
      </c>
      <c r="V871" s="17">
        <v>132900.6</v>
      </c>
      <c r="X871" s="17">
        <v>130000</v>
      </c>
      <c r="Z871" s="17"/>
      <c r="AA871" s="17"/>
      <c r="AB871" s="17"/>
      <c r="AC871" s="17"/>
      <c r="AD871" s="17"/>
      <c r="AE871" s="14" t="s">
        <v>2519</v>
      </c>
      <c r="AF871" s="40">
        <v>262900.59999999998</v>
      </c>
      <c r="AG871" s="40"/>
      <c r="AI871" s="38">
        <v>42522</v>
      </c>
      <c r="AN871" s="14" t="s">
        <v>1036</v>
      </c>
    </row>
    <row r="872" spans="2:40" ht="15" hidden="1" x14ac:dyDescent="0.25">
      <c r="B872" s="28">
        <v>42539</v>
      </c>
      <c r="C872" s="29">
        <v>1054</v>
      </c>
      <c r="D872" s="124"/>
      <c r="E872" s="124"/>
      <c r="F872" s="29">
        <v>1</v>
      </c>
      <c r="G872" s="29"/>
      <c r="H872" s="29"/>
      <c r="I872" s="29" t="s">
        <v>235</v>
      </c>
      <c r="J872" s="29" t="s">
        <v>277</v>
      </c>
      <c r="K872" s="30"/>
      <c r="L872" s="32" t="s">
        <v>2565</v>
      </c>
      <c r="M872" s="32" t="s">
        <v>355</v>
      </c>
      <c r="N872" s="29">
        <v>2016</v>
      </c>
      <c r="O872" s="29" t="s">
        <v>2566</v>
      </c>
      <c r="P872" s="113">
        <v>294741.52</v>
      </c>
      <c r="Q872" s="113">
        <v>47158.643199999999</v>
      </c>
      <c r="R872" s="114">
        <v>341900.16320000001</v>
      </c>
      <c r="S872" s="14" t="s">
        <v>2567</v>
      </c>
      <c r="T872" s="14">
        <v>4039600</v>
      </c>
      <c r="U872" s="18" t="s">
        <v>2568</v>
      </c>
      <c r="V872" s="17">
        <v>217815.28</v>
      </c>
      <c r="Z872" s="17"/>
      <c r="AA872" s="17">
        <v>134234</v>
      </c>
      <c r="AB872" s="17"/>
      <c r="AC872" s="17"/>
      <c r="AD872" s="17"/>
      <c r="AE872" s="14" t="s">
        <v>2569</v>
      </c>
      <c r="AF872" s="17">
        <v>352049.28</v>
      </c>
      <c r="AN872" s="14" t="s">
        <v>1134</v>
      </c>
    </row>
    <row r="873" spans="2:40" ht="15" hidden="1" x14ac:dyDescent="0.25">
      <c r="B873" s="28">
        <v>42542</v>
      </c>
      <c r="C873" s="29">
        <v>1102</v>
      </c>
      <c r="D873" s="124"/>
      <c r="E873" s="124"/>
      <c r="F873" s="29">
        <v>1</v>
      </c>
      <c r="G873" s="29"/>
      <c r="H873" s="29"/>
      <c r="I873" s="29" t="s">
        <v>240</v>
      </c>
      <c r="J873" s="29" t="s">
        <v>236</v>
      </c>
      <c r="K873" s="30"/>
      <c r="L873" s="32" t="s">
        <v>2570</v>
      </c>
      <c r="M873" s="32" t="s">
        <v>284</v>
      </c>
      <c r="N873" s="29">
        <v>2017</v>
      </c>
      <c r="O873" s="29" t="s">
        <v>2571</v>
      </c>
      <c r="P873" s="113">
        <v>177051.72</v>
      </c>
      <c r="Q873" s="113">
        <v>28328.2752</v>
      </c>
      <c r="R873" s="114">
        <v>205379.9952</v>
      </c>
      <c r="S873" s="14" t="s">
        <v>2572</v>
      </c>
      <c r="T873" s="14">
        <v>4186046</v>
      </c>
      <c r="Z873" s="17"/>
      <c r="AA873" s="17">
        <v>205380</v>
      </c>
      <c r="AB873" s="17"/>
      <c r="AC873" s="17"/>
      <c r="AD873" s="17"/>
      <c r="AE873" s="14" t="s">
        <v>2573</v>
      </c>
      <c r="AF873" s="17">
        <v>205380</v>
      </c>
      <c r="AN873" s="14" t="s">
        <v>1134</v>
      </c>
    </row>
    <row r="874" spans="2:40" ht="15" hidden="1" x14ac:dyDescent="0.25">
      <c r="B874" s="28">
        <v>42542</v>
      </c>
      <c r="C874" s="29"/>
      <c r="D874" s="124"/>
      <c r="E874" s="124">
        <v>253</v>
      </c>
      <c r="F874" s="29">
        <v>1</v>
      </c>
      <c r="G874" s="29"/>
      <c r="H874" s="29" t="s">
        <v>2574</v>
      </c>
      <c r="I874" s="29" t="s">
        <v>240</v>
      </c>
      <c r="J874" s="29" t="s">
        <v>236</v>
      </c>
      <c r="K874" s="30"/>
      <c r="L874" s="32" t="s">
        <v>2575</v>
      </c>
      <c r="M874" s="32" t="s">
        <v>870</v>
      </c>
      <c r="N874" s="29">
        <v>2008</v>
      </c>
      <c r="O874" s="29" t="s">
        <v>2576</v>
      </c>
      <c r="P874" s="113">
        <v>74620.69</v>
      </c>
      <c r="Q874" s="113">
        <v>1379.31</v>
      </c>
      <c r="R874" s="114">
        <v>76000</v>
      </c>
      <c r="S874" s="14" t="s">
        <v>2577</v>
      </c>
      <c r="Z874" s="17"/>
      <c r="AA874" s="17"/>
      <c r="AB874" s="17"/>
      <c r="AC874" s="17">
        <v>110000</v>
      </c>
      <c r="AD874" s="17"/>
      <c r="AF874" s="17">
        <v>110000</v>
      </c>
      <c r="AN874" s="14" t="s">
        <v>1134</v>
      </c>
    </row>
    <row r="875" spans="2:40" ht="15" hidden="1" x14ac:dyDescent="0.25">
      <c r="B875" s="28">
        <v>42543</v>
      </c>
      <c r="C875" s="29">
        <v>1093</v>
      </c>
      <c r="D875" s="124"/>
      <c r="E875" s="124"/>
      <c r="F875" s="29">
        <v>1</v>
      </c>
      <c r="G875" s="29"/>
      <c r="H875" s="29"/>
      <c r="I875" s="29" t="s">
        <v>235</v>
      </c>
      <c r="J875" s="29" t="s">
        <v>277</v>
      </c>
      <c r="K875" s="30"/>
      <c r="L875" s="32" t="s">
        <v>2578</v>
      </c>
      <c r="M875" s="32" t="s">
        <v>388</v>
      </c>
      <c r="N875" s="29">
        <v>2016</v>
      </c>
      <c r="O875" s="29" t="s">
        <v>2579</v>
      </c>
      <c r="P875" s="113">
        <v>322594.65000000002</v>
      </c>
      <c r="Q875" s="113">
        <v>51615.144</v>
      </c>
      <c r="R875" s="114">
        <v>374209.79399999999</v>
      </c>
      <c r="S875" s="14" t="s">
        <v>2580</v>
      </c>
      <c r="T875" s="14">
        <v>4052478</v>
      </c>
      <c r="U875" s="18" t="s">
        <v>2581</v>
      </c>
      <c r="V875" s="17">
        <v>226225.63</v>
      </c>
      <c r="X875" s="17">
        <v>3204.73</v>
      </c>
      <c r="Z875" s="17"/>
      <c r="AA875" s="17">
        <v>144779.43</v>
      </c>
      <c r="AB875" s="17"/>
      <c r="AC875" s="17"/>
      <c r="AD875" s="17"/>
      <c r="AE875" s="14" t="s">
        <v>2582</v>
      </c>
      <c r="AF875" s="17">
        <v>374209.79</v>
      </c>
      <c r="AN875" s="14" t="s">
        <v>1134</v>
      </c>
    </row>
    <row r="876" spans="2:40" ht="15" hidden="1" x14ac:dyDescent="0.25">
      <c r="B876" s="28">
        <v>42543</v>
      </c>
      <c r="C876" s="29"/>
      <c r="D876" s="124">
        <v>1005</v>
      </c>
      <c r="E876" s="124"/>
      <c r="F876" s="29">
        <v>1</v>
      </c>
      <c r="G876" s="29"/>
      <c r="H876" s="29"/>
      <c r="I876" s="29" t="s">
        <v>235</v>
      </c>
      <c r="J876" s="29" t="s">
        <v>288</v>
      </c>
      <c r="K876" s="30"/>
      <c r="L876" s="32" t="s">
        <v>2583</v>
      </c>
      <c r="M876" s="32" t="s">
        <v>284</v>
      </c>
      <c r="N876" s="29">
        <v>2016</v>
      </c>
      <c r="O876" s="29" t="s">
        <v>600</v>
      </c>
      <c r="P876" s="113">
        <v>159637.93</v>
      </c>
      <c r="Q876" s="113">
        <v>25542.068800000001</v>
      </c>
      <c r="R876" s="114">
        <v>185179.9988</v>
      </c>
      <c r="S876" s="14" t="s">
        <v>2584</v>
      </c>
      <c r="T876" s="14">
        <v>4082434</v>
      </c>
      <c r="Z876" s="17"/>
      <c r="AA876" s="17">
        <v>185180</v>
      </c>
      <c r="AB876" s="17"/>
      <c r="AC876" s="17"/>
      <c r="AD876" s="17"/>
      <c r="AE876" s="14" t="s">
        <v>2585</v>
      </c>
      <c r="AF876" s="17">
        <v>185180</v>
      </c>
      <c r="AN876" s="14" t="s">
        <v>1134</v>
      </c>
    </row>
    <row r="877" spans="2:40" ht="15" hidden="1" x14ac:dyDescent="0.25">
      <c r="B877" s="28">
        <v>42543</v>
      </c>
      <c r="C877" s="29"/>
      <c r="D877" s="124">
        <v>670</v>
      </c>
      <c r="E877" s="124"/>
      <c r="F877" s="29">
        <v>1</v>
      </c>
      <c r="G877" s="29"/>
      <c r="H877" s="29"/>
      <c r="I877" s="29" t="s">
        <v>235</v>
      </c>
      <c r="J877" s="29" t="s">
        <v>288</v>
      </c>
      <c r="K877" s="30"/>
      <c r="L877" s="32" t="s">
        <v>2586</v>
      </c>
      <c r="M877" s="32" t="s">
        <v>238</v>
      </c>
      <c r="N877" s="29">
        <v>2016</v>
      </c>
      <c r="O877" s="29" t="s">
        <v>2587</v>
      </c>
      <c r="P877" s="113">
        <v>216481.03</v>
      </c>
      <c r="Q877" s="113">
        <v>34636.964800000002</v>
      </c>
      <c r="R877" s="114">
        <v>251117.99479999999</v>
      </c>
      <c r="S877" s="14" t="s">
        <v>2588</v>
      </c>
      <c r="T877" s="14">
        <v>3789860</v>
      </c>
      <c r="Z877" s="17"/>
      <c r="AA877" s="17"/>
      <c r="AB877" s="17">
        <v>251118</v>
      </c>
      <c r="AC877" s="17"/>
      <c r="AD877" s="17"/>
      <c r="AE877" s="14" t="s">
        <v>2589</v>
      </c>
      <c r="AF877" s="17">
        <v>251118</v>
      </c>
      <c r="AN877" s="14" t="s">
        <v>1134</v>
      </c>
    </row>
    <row r="878" spans="2:40" ht="15" hidden="1" x14ac:dyDescent="0.25">
      <c r="B878" s="28">
        <v>42544</v>
      </c>
      <c r="C878" s="29">
        <v>1091</v>
      </c>
      <c r="D878" s="124"/>
      <c r="E878" s="124"/>
      <c r="F878" s="29">
        <v>1</v>
      </c>
      <c r="G878" s="29"/>
      <c r="H878" s="29"/>
      <c r="I878" s="29" t="s">
        <v>240</v>
      </c>
      <c r="J878" s="29" t="s">
        <v>277</v>
      </c>
      <c r="K878" s="30"/>
      <c r="L878" s="32" t="s">
        <v>2590</v>
      </c>
      <c r="M878" s="32" t="s">
        <v>312</v>
      </c>
      <c r="N878" s="29">
        <v>2017</v>
      </c>
      <c r="O878" s="29" t="s">
        <v>2591</v>
      </c>
      <c r="P878" s="113">
        <v>176637.93</v>
      </c>
      <c r="Q878" s="113">
        <v>28262.068800000001</v>
      </c>
      <c r="R878" s="114">
        <v>204899.9988</v>
      </c>
      <c r="S878" s="14" t="s">
        <v>2592</v>
      </c>
      <c r="T878" s="14">
        <v>4171298</v>
      </c>
      <c r="U878" s="18" t="s">
        <v>2593</v>
      </c>
      <c r="V878" s="17">
        <v>167816.6</v>
      </c>
      <c r="X878" s="17">
        <v>45733.68</v>
      </c>
      <c r="Z878" s="17"/>
      <c r="AA878" s="17"/>
      <c r="AB878" s="17"/>
      <c r="AC878" s="17"/>
      <c r="AD878" s="17"/>
      <c r="AE878" s="14" t="s">
        <v>2589</v>
      </c>
      <c r="AF878" s="17">
        <v>213550.28</v>
      </c>
      <c r="AN878" s="14" t="s">
        <v>1134</v>
      </c>
    </row>
    <row r="879" spans="2:40" ht="15" hidden="1" x14ac:dyDescent="0.25">
      <c r="B879" s="28">
        <v>42544</v>
      </c>
      <c r="C879" s="29">
        <v>1112</v>
      </c>
      <c r="D879" s="124"/>
      <c r="E879" s="124"/>
      <c r="F879" s="29">
        <v>1</v>
      </c>
      <c r="G879" s="29"/>
      <c r="H879" s="29"/>
      <c r="I879" s="29" t="s">
        <v>240</v>
      </c>
      <c r="J879" s="29" t="s">
        <v>236</v>
      </c>
      <c r="K879" s="30">
        <v>13694</v>
      </c>
      <c r="L879" s="32" t="s">
        <v>2594</v>
      </c>
      <c r="M879" s="32" t="s">
        <v>238</v>
      </c>
      <c r="N879" s="29">
        <v>2016</v>
      </c>
      <c r="O879" s="29" t="s">
        <v>2595</v>
      </c>
      <c r="P879" s="113">
        <v>223206.9</v>
      </c>
      <c r="Q879" s="113">
        <v>35713.103999999999</v>
      </c>
      <c r="R879" s="114">
        <v>258920.00399999999</v>
      </c>
      <c r="S879" s="14" t="s">
        <v>2596</v>
      </c>
      <c r="T879" s="14">
        <v>4199771</v>
      </c>
      <c r="Z879" s="17"/>
      <c r="AA879" s="17"/>
      <c r="AB879" s="17">
        <v>258920</v>
      </c>
      <c r="AC879" s="17"/>
      <c r="AD879" s="17"/>
      <c r="AE879" s="14" t="s">
        <v>2597</v>
      </c>
      <c r="AF879" s="17">
        <v>258920</v>
      </c>
      <c r="AN879" s="14" t="s">
        <v>1134</v>
      </c>
    </row>
    <row r="880" spans="2:40" ht="15" hidden="1" x14ac:dyDescent="0.25">
      <c r="B880" s="28">
        <v>42544</v>
      </c>
      <c r="C880" s="29">
        <v>1065</v>
      </c>
      <c r="D880" s="124"/>
      <c r="E880" s="124"/>
      <c r="F880" s="29">
        <v>1</v>
      </c>
      <c r="G880" s="29"/>
      <c r="H880" s="29" t="s">
        <v>2598</v>
      </c>
      <c r="I880" s="29" t="s">
        <v>240</v>
      </c>
      <c r="J880" s="29" t="s">
        <v>277</v>
      </c>
      <c r="K880" s="30">
        <v>13389</v>
      </c>
      <c r="L880" s="32" t="s">
        <v>2599</v>
      </c>
      <c r="M880" s="32" t="s">
        <v>238</v>
      </c>
      <c r="N880" s="29">
        <v>2016</v>
      </c>
      <c r="O880" s="29" t="s">
        <v>2600</v>
      </c>
      <c r="P880" s="113">
        <v>206811</v>
      </c>
      <c r="Q880" s="113">
        <v>33089.760000000002</v>
      </c>
      <c r="R880" s="114">
        <v>239900.76</v>
      </c>
      <c r="S880" s="14" t="s">
        <v>2601</v>
      </c>
      <c r="T880" s="14">
        <v>4146786</v>
      </c>
      <c r="U880" s="18" t="s">
        <v>2602</v>
      </c>
      <c r="V880" s="17">
        <v>169900.76</v>
      </c>
      <c r="X880" s="17">
        <v>4000</v>
      </c>
      <c r="Z880" s="17"/>
      <c r="AA880" s="17"/>
      <c r="AB880" s="17"/>
      <c r="AC880" s="17">
        <v>134000</v>
      </c>
      <c r="AD880" s="17"/>
      <c r="AF880" s="17">
        <v>307900.76</v>
      </c>
      <c r="AN880" s="14" t="s">
        <v>1134</v>
      </c>
    </row>
    <row r="881" spans="2:40" ht="15" hidden="1" x14ac:dyDescent="0.25">
      <c r="B881" s="28">
        <v>42544</v>
      </c>
      <c r="C881" s="29">
        <v>667</v>
      </c>
      <c r="D881" s="124"/>
      <c r="E881" s="124"/>
      <c r="F881" s="29">
        <v>1</v>
      </c>
      <c r="G881" s="29"/>
      <c r="H881" s="29"/>
      <c r="I881" s="29" t="s">
        <v>240</v>
      </c>
      <c r="J881" s="29" t="s">
        <v>277</v>
      </c>
      <c r="K881" s="30">
        <v>19960</v>
      </c>
      <c r="L881" s="32" t="s">
        <v>2603</v>
      </c>
      <c r="M881" s="32" t="s">
        <v>359</v>
      </c>
      <c r="N881" s="29">
        <v>2016</v>
      </c>
      <c r="O881" s="29" t="s">
        <v>2604</v>
      </c>
      <c r="P881" s="113">
        <v>132672.41</v>
      </c>
      <c r="Q881" s="113">
        <v>21227.585599999999</v>
      </c>
      <c r="R881" s="114">
        <v>153899.99559999999</v>
      </c>
      <c r="S881" s="14" t="s">
        <v>2605</v>
      </c>
      <c r="T881" s="14">
        <v>3770521</v>
      </c>
      <c r="U881" s="18" t="s">
        <v>2606</v>
      </c>
      <c r="V881" s="17">
        <v>124974.79</v>
      </c>
      <c r="X881" s="17">
        <v>35475.17</v>
      </c>
      <c r="Y881" s="17">
        <v>3000</v>
      </c>
      <c r="Z881" s="17"/>
      <c r="AA881" s="17"/>
      <c r="AB881" s="17"/>
      <c r="AC881" s="17"/>
      <c r="AD881" s="17"/>
      <c r="AF881" s="17">
        <v>163449.96</v>
      </c>
      <c r="AN881" s="14" t="s">
        <v>1134</v>
      </c>
    </row>
    <row r="882" spans="2:40" ht="15" hidden="1" x14ac:dyDescent="0.25">
      <c r="B882" s="28">
        <v>42544</v>
      </c>
      <c r="C882" s="29">
        <v>1016</v>
      </c>
      <c r="D882" s="124"/>
      <c r="E882" s="124"/>
      <c r="F882" s="29">
        <v>1</v>
      </c>
      <c r="G882" s="29"/>
      <c r="H882" s="29"/>
      <c r="I882" s="29" t="s">
        <v>240</v>
      </c>
      <c r="J882" s="29" t="s">
        <v>277</v>
      </c>
      <c r="K882" s="30">
        <v>6867</v>
      </c>
      <c r="L882" s="32" t="s">
        <v>2607</v>
      </c>
      <c r="M882" s="32" t="s">
        <v>284</v>
      </c>
      <c r="N882" s="29">
        <v>2017</v>
      </c>
      <c r="O882" s="29" t="s">
        <v>2608</v>
      </c>
      <c r="P882" s="113">
        <v>170603</v>
      </c>
      <c r="Q882" s="113">
        <v>27296.48</v>
      </c>
      <c r="R882" s="114">
        <v>197899.48</v>
      </c>
      <c r="S882" s="14" t="s">
        <v>2609</v>
      </c>
      <c r="T882" s="14">
        <v>4093581</v>
      </c>
      <c r="U882" s="18" t="s">
        <v>2610</v>
      </c>
      <c r="V882" s="17">
        <v>52140.3</v>
      </c>
      <c r="X882" s="17">
        <v>140009.78</v>
      </c>
      <c r="Z882" s="17">
        <v>15000</v>
      </c>
      <c r="AA882" s="17"/>
      <c r="AB882" s="17"/>
      <c r="AC882" s="17"/>
      <c r="AD882" s="17"/>
      <c r="AF882" s="40">
        <v>207150.07999999999</v>
      </c>
      <c r="AG882" s="40"/>
      <c r="AI882" s="38">
        <v>42522</v>
      </c>
      <c r="AN882" s="14" t="s">
        <v>1036</v>
      </c>
    </row>
    <row r="883" spans="2:40" ht="15" hidden="1" x14ac:dyDescent="0.25">
      <c r="B883" s="28">
        <v>42545</v>
      </c>
      <c r="C883" s="29">
        <v>1101</v>
      </c>
      <c r="D883" s="124"/>
      <c r="E883" s="124"/>
      <c r="F883" s="29">
        <v>1</v>
      </c>
      <c r="G883" s="29"/>
      <c r="H883" s="29"/>
      <c r="I883" s="29" t="s">
        <v>240</v>
      </c>
      <c r="J883" s="29" t="s">
        <v>277</v>
      </c>
      <c r="K883" s="30">
        <v>6887</v>
      </c>
      <c r="L883" s="32" t="s">
        <v>2611</v>
      </c>
      <c r="M883" s="32" t="s">
        <v>284</v>
      </c>
      <c r="N883" s="29">
        <v>2017</v>
      </c>
      <c r="O883" s="29" t="s">
        <v>2612</v>
      </c>
      <c r="P883" s="113">
        <v>170603</v>
      </c>
      <c r="Q883" s="113">
        <v>27296.48</v>
      </c>
      <c r="R883" s="114">
        <v>197899.48</v>
      </c>
      <c r="S883" s="14" t="s">
        <v>2613</v>
      </c>
      <c r="T883" s="14">
        <v>4186043</v>
      </c>
      <c r="U883" s="18" t="s">
        <v>2614</v>
      </c>
      <c r="V883" s="17">
        <v>147007</v>
      </c>
      <c r="X883" s="17">
        <v>60143.08</v>
      </c>
      <c r="Z883" s="17"/>
      <c r="AA883" s="17"/>
      <c r="AB883" s="17"/>
      <c r="AC883" s="17"/>
      <c r="AD883" s="17"/>
      <c r="AE883" s="14" t="s">
        <v>2615</v>
      </c>
      <c r="AF883" s="17">
        <v>207150.07999999999</v>
      </c>
      <c r="AN883" s="14" t="s">
        <v>1134</v>
      </c>
    </row>
    <row r="884" spans="2:40" ht="15" hidden="1" x14ac:dyDescent="0.25">
      <c r="B884" s="28">
        <v>42545</v>
      </c>
      <c r="C884" s="29">
        <v>1077</v>
      </c>
      <c r="D884" s="124"/>
      <c r="E884" s="124"/>
      <c r="F884" s="29">
        <v>1</v>
      </c>
      <c r="G884" s="29"/>
      <c r="H884" s="29"/>
      <c r="I884" s="29" t="s">
        <v>240</v>
      </c>
      <c r="J884" s="29" t="s">
        <v>277</v>
      </c>
      <c r="K884" s="30">
        <v>13389</v>
      </c>
      <c r="L884" s="32" t="s">
        <v>2616</v>
      </c>
      <c r="M884" s="32" t="s">
        <v>238</v>
      </c>
      <c r="N884" s="29">
        <v>2016</v>
      </c>
      <c r="O884" s="29" t="s">
        <v>2617</v>
      </c>
      <c r="P884" s="113">
        <v>206811</v>
      </c>
      <c r="Q884" s="113">
        <v>33089.760000000002</v>
      </c>
      <c r="R884" s="114">
        <v>239900.76</v>
      </c>
      <c r="S884" s="14" t="s">
        <v>2618</v>
      </c>
      <c r="T884" s="14">
        <v>4152241</v>
      </c>
      <c r="U884" s="18" t="s">
        <v>2619</v>
      </c>
      <c r="V884" s="17">
        <v>160050.37</v>
      </c>
      <c r="Z884" s="17">
        <v>15000</v>
      </c>
      <c r="AA884" s="17">
        <v>75000</v>
      </c>
      <c r="AB884" s="17"/>
      <c r="AC884" s="17"/>
      <c r="AD884" s="17"/>
      <c r="AE884" s="14" t="s">
        <v>2517</v>
      </c>
      <c r="AF884" s="17">
        <v>250050.37</v>
      </c>
      <c r="AN884" s="14" t="s">
        <v>1134</v>
      </c>
    </row>
    <row r="885" spans="2:40" ht="15" hidden="1" x14ac:dyDescent="0.25">
      <c r="B885" s="28">
        <v>42545</v>
      </c>
      <c r="C885" s="29">
        <v>1078</v>
      </c>
      <c r="D885" s="124"/>
      <c r="E885" s="124"/>
      <c r="F885" s="29">
        <v>1</v>
      </c>
      <c r="G885" s="29"/>
      <c r="H885" s="29"/>
      <c r="I885" s="29" t="s">
        <v>240</v>
      </c>
      <c r="J885" s="29" t="s">
        <v>341</v>
      </c>
      <c r="K885" s="30">
        <v>13389</v>
      </c>
      <c r="L885" s="32" t="s">
        <v>2620</v>
      </c>
      <c r="M885" s="32" t="s">
        <v>238</v>
      </c>
      <c r="N885" s="29">
        <v>2016</v>
      </c>
      <c r="O885" s="29" t="s">
        <v>2621</v>
      </c>
      <c r="P885" s="113">
        <v>206810.34</v>
      </c>
      <c r="Q885" s="113">
        <v>33089.654399999999</v>
      </c>
      <c r="R885" s="114">
        <v>239899.9944</v>
      </c>
      <c r="S885" s="14" t="s">
        <v>2622</v>
      </c>
      <c r="T885" s="14">
        <v>4152245</v>
      </c>
      <c r="U885" s="18" t="s">
        <v>2623</v>
      </c>
      <c r="V885" s="17">
        <v>161562.97</v>
      </c>
      <c r="X885" s="17">
        <v>4000</v>
      </c>
      <c r="Z885" s="17"/>
      <c r="AA885" s="17">
        <v>84500</v>
      </c>
      <c r="AB885" s="17"/>
      <c r="AC885" s="17"/>
      <c r="AD885" s="17"/>
      <c r="AE885" s="14" t="s">
        <v>2624</v>
      </c>
      <c r="AF885" s="17">
        <v>250062.97</v>
      </c>
      <c r="AN885" s="14" t="s">
        <v>1134</v>
      </c>
    </row>
    <row r="886" spans="2:40" ht="15" hidden="1" x14ac:dyDescent="0.25">
      <c r="B886" s="28">
        <v>42545</v>
      </c>
      <c r="C886" s="29">
        <v>1098</v>
      </c>
      <c r="D886" s="124"/>
      <c r="E886" s="124"/>
      <c r="F886" s="29">
        <v>1</v>
      </c>
      <c r="G886" s="29"/>
      <c r="H886" s="29"/>
      <c r="I886" s="29" t="s">
        <v>240</v>
      </c>
      <c r="J886" s="29" t="s">
        <v>277</v>
      </c>
      <c r="K886" s="30">
        <v>6867</v>
      </c>
      <c r="L886" s="32" t="s">
        <v>2625</v>
      </c>
      <c r="M886" s="32" t="s">
        <v>284</v>
      </c>
      <c r="N886" s="29">
        <v>2017</v>
      </c>
      <c r="O886" s="29" t="s">
        <v>2626</v>
      </c>
      <c r="P886" s="113">
        <v>170603</v>
      </c>
      <c r="Q886" s="113">
        <v>27296.48</v>
      </c>
      <c r="R886" s="114">
        <v>197899.48</v>
      </c>
      <c r="S886" s="14" t="s">
        <v>2627</v>
      </c>
      <c r="T886" s="14">
        <v>4186048</v>
      </c>
      <c r="U886" s="18" t="s">
        <v>2628</v>
      </c>
      <c r="V886" s="17">
        <v>142054.9</v>
      </c>
      <c r="X886" s="17">
        <v>50095.18</v>
      </c>
      <c r="Z886" s="17">
        <v>15000</v>
      </c>
      <c r="AA886" s="17"/>
      <c r="AB886" s="17"/>
      <c r="AC886" s="17"/>
      <c r="AD886" s="17"/>
      <c r="AF886" s="17">
        <v>207150.07999999999</v>
      </c>
      <c r="AN886" s="14" t="s">
        <v>1134</v>
      </c>
    </row>
    <row r="887" spans="2:40" ht="15" hidden="1" x14ac:dyDescent="0.25">
      <c r="B887" s="28">
        <v>42545</v>
      </c>
      <c r="C887" s="29"/>
      <c r="D887" s="124"/>
      <c r="E887" s="124">
        <v>250</v>
      </c>
      <c r="F887" s="29">
        <v>1</v>
      </c>
      <c r="G887" s="29"/>
      <c r="H887" s="29"/>
      <c r="I887" s="29" t="s">
        <v>240</v>
      </c>
      <c r="J887" s="29" t="s">
        <v>277</v>
      </c>
      <c r="K887" s="30"/>
      <c r="L887" s="32" t="s">
        <v>2629</v>
      </c>
      <c r="M887" s="32" t="s">
        <v>284</v>
      </c>
      <c r="N887" s="29">
        <v>2014</v>
      </c>
      <c r="O887" s="29" t="s">
        <v>2630</v>
      </c>
      <c r="P887" s="113">
        <v>151413.79</v>
      </c>
      <c r="Q887" s="113">
        <v>3586.21</v>
      </c>
      <c r="R887" s="114">
        <v>155000</v>
      </c>
      <c r="S887" s="14" t="s">
        <v>2631</v>
      </c>
      <c r="U887" s="18" t="s">
        <v>2632</v>
      </c>
      <c r="V887" s="17">
        <v>79999.28</v>
      </c>
      <c r="X887" s="17">
        <v>70000</v>
      </c>
      <c r="Z887" s="17">
        <v>5000</v>
      </c>
      <c r="AA887" s="17"/>
      <c r="AB887" s="17"/>
      <c r="AC887" s="17"/>
      <c r="AD887" s="17"/>
      <c r="AE887" s="14" t="s">
        <v>2633</v>
      </c>
      <c r="AF887" s="17">
        <v>154999.28</v>
      </c>
      <c r="AN887" s="14" t="s">
        <v>1134</v>
      </c>
    </row>
    <row r="888" spans="2:40" ht="15" hidden="1" x14ac:dyDescent="0.25">
      <c r="B888" s="28">
        <v>42545</v>
      </c>
      <c r="C888" s="29"/>
      <c r="D888" s="124"/>
      <c r="E888" s="124">
        <v>255</v>
      </c>
      <c r="F888" s="29">
        <v>1</v>
      </c>
      <c r="G888" s="29"/>
      <c r="H888" s="29"/>
      <c r="I888" s="29" t="s">
        <v>240</v>
      </c>
      <c r="J888" s="29" t="s">
        <v>236</v>
      </c>
      <c r="K888" s="30"/>
      <c r="L888" s="32" t="s">
        <v>2634</v>
      </c>
      <c r="M888" s="32" t="s">
        <v>265</v>
      </c>
      <c r="N888" s="29">
        <v>2013</v>
      </c>
      <c r="O888" s="29" t="s">
        <v>1183</v>
      </c>
      <c r="P888" s="113">
        <v>120689.66</v>
      </c>
      <c r="Q888" s="113">
        <v>19310.345600000001</v>
      </c>
      <c r="R888" s="114">
        <v>140000.0056</v>
      </c>
      <c r="S888" s="14" t="s">
        <v>2635</v>
      </c>
      <c r="Z888" s="17"/>
      <c r="AA888" s="17">
        <v>140000</v>
      </c>
      <c r="AB888" s="17"/>
      <c r="AC888" s="17"/>
      <c r="AD888" s="17"/>
      <c r="AE888" s="14" t="s">
        <v>2636</v>
      </c>
      <c r="AF888" s="17">
        <v>140000</v>
      </c>
      <c r="AN888" s="14" t="s">
        <v>1134</v>
      </c>
    </row>
    <row r="889" spans="2:40" ht="15" hidden="1" x14ac:dyDescent="0.25">
      <c r="B889" s="28">
        <v>42546</v>
      </c>
      <c r="C889" s="29">
        <v>1103</v>
      </c>
      <c r="D889" s="124"/>
      <c r="E889" s="124"/>
      <c r="F889" s="29">
        <v>1</v>
      </c>
      <c r="G889" s="29"/>
      <c r="H889" s="29"/>
      <c r="I889" s="29" t="s">
        <v>240</v>
      </c>
      <c r="J889" s="29" t="s">
        <v>277</v>
      </c>
      <c r="K889" s="30">
        <v>6867</v>
      </c>
      <c r="L889" s="32" t="s">
        <v>2637</v>
      </c>
      <c r="M889" s="32" t="s">
        <v>284</v>
      </c>
      <c r="N889" s="29">
        <v>2017</v>
      </c>
      <c r="O889" s="29" t="s">
        <v>2638</v>
      </c>
      <c r="P889" s="113">
        <v>187844</v>
      </c>
      <c r="Q889" s="113">
        <v>30055.040000000001</v>
      </c>
      <c r="R889" s="114">
        <v>217899.04</v>
      </c>
      <c r="S889" s="14" t="s">
        <v>2639</v>
      </c>
      <c r="T889" s="14">
        <v>4189039</v>
      </c>
      <c r="U889" s="18" t="s">
        <v>2640</v>
      </c>
      <c r="V889" s="17">
        <v>177515.58</v>
      </c>
      <c r="X889" s="17">
        <v>49634.07</v>
      </c>
      <c r="Z889" s="17"/>
      <c r="AA889" s="17"/>
      <c r="AB889" s="17"/>
      <c r="AC889" s="17"/>
      <c r="AD889" s="17"/>
      <c r="AE889" s="14" t="s">
        <v>2519</v>
      </c>
      <c r="AF889" s="17">
        <v>227149.65</v>
      </c>
      <c r="AN889" s="14" t="s">
        <v>1134</v>
      </c>
    </row>
    <row r="890" spans="2:40" ht="15" hidden="1" x14ac:dyDescent="0.25">
      <c r="B890" s="28">
        <v>42546</v>
      </c>
      <c r="C890" s="29">
        <v>1027</v>
      </c>
      <c r="D890" s="124"/>
      <c r="E890" s="124"/>
      <c r="F890" s="29">
        <v>1</v>
      </c>
      <c r="G890" s="29"/>
      <c r="H890" s="29"/>
      <c r="I890" s="29" t="s">
        <v>240</v>
      </c>
      <c r="J890" s="29" t="s">
        <v>277</v>
      </c>
      <c r="K890" s="30">
        <v>6867</v>
      </c>
      <c r="L890" s="32" t="s">
        <v>2641</v>
      </c>
      <c r="M890" s="32" t="s">
        <v>284</v>
      </c>
      <c r="N890" s="29">
        <v>2017</v>
      </c>
      <c r="O890" s="29" t="s">
        <v>2642</v>
      </c>
      <c r="P890" s="113">
        <v>170603</v>
      </c>
      <c r="Q890" s="113">
        <v>27296.48</v>
      </c>
      <c r="R890" s="114">
        <v>197899.48</v>
      </c>
      <c r="S890" s="14" t="s">
        <v>2643</v>
      </c>
      <c r="T890" s="14">
        <v>4104408</v>
      </c>
      <c r="U890" s="18" t="s">
        <v>2644</v>
      </c>
      <c r="V890" s="17">
        <v>161379.6</v>
      </c>
      <c r="X890" s="17">
        <v>22000</v>
      </c>
      <c r="Z890" s="17">
        <v>23170</v>
      </c>
      <c r="AA890" s="17"/>
      <c r="AB890" s="17"/>
      <c r="AC890" s="17"/>
      <c r="AD890" s="17"/>
      <c r="AE890" s="14" t="s">
        <v>2548</v>
      </c>
      <c r="AF890" s="17">
        <v>206549.6</v>
      </c>
      <c r="AN890" s="14" t="s">
        <v>1134</v>
      </c>
    </row>
    <row r="891" spans="2:40" ht="15" hidden="1" x14ac:dyDescent="0.25">
      <c r="B891" s="28">
        <v>42546</v>
      </c>
      <c r="C891" s="29">
        <v>974</v>
      </c>
      <c r="D891" s="124"/>
      <c r="E891" s="124"/>
      <c r="F891" s="29">
        <v>1</v>
      </c>
      <c r="G891" s="29"/>
      <c r="H891" s="29"/>
      <c r="I891" s="29" t="s">
        <v>235</v>
      </c>
      <c r="J891" s="29" t="s">
        <v>236</v>
      </c>
      <c r="K891" s="30">
        <v>13389</v>
      </c>
      <c r="L891" s="32" t="s">
        <v>2645</v>
      </c>
      <c r="M891" s="32" t="s">
        <v>238</v>
      </c>
      <c r="N891" s="29">
        <v>2016</v>
      </c>
      <c r="O891" s="29" t="s">
        <v>2646</v>
      </c>
      <c r="P891" s="113">
        <v>206810.34</v>
      </c>
      <c r="Q891" s="113">
        <v>33089.654399999999</v>
      </c>
      <c r="R891" s="114">
        <v>239899.9944</v>
      </c>
      <c r="S891" s="14" t="s">
        <v>2647</v>
      </c>
      <c r="T891" s="14">
        <v>4049638</v>
      </c>
      <c r="Z891" s="17"/>
      <c r="AA891" s="17">
        <v>97980</v>
      </c>
      <c r="AB891" s="17">
        <v>141920</v>
      </c>
      <c r="AC891" s="17"/>
      <c r="AD891" s="17"/>
      <c r="AE891" s="14" t="s">
        <v>2648</v>
      </c>
      <c r="AF891" s="17">
        <v>239900</v>
      </c>
      <c r="AN891" s="14" t="s">
        <v>1134</v>
      </c>
    </row>
    <row r="892" spans="2:40" ht="15" hidden="1" x14ac:dyDescent="0.25">
      <c r="B892" s="28">
        <v>42546</v>
      </c>
      <c r="C892" s="29"/>
      <c r="D892" s="124">
        <v>921</v>
      </c>
      <c r="E892" s="124"/>
      <c r="F892" s="29">
        <v>1</v>
      </c>
      <c r="G892" s="29"/>
      <c r="H892" s="29"/>
      <c r="I892" s="29" t="s">
        <v>235</v>
      </c>
      <c r="J892" s="29" t="s">
        <v>288</v>
      </c>
      <c r="K892" s="30"/>
      <c r="L892" s="32" t="s">
        <v>2649</v>
      </c>
      <c r="M892" s="32" t="s">
        <v>323</v>
      </c>
      <c r="N892" s="29">
        <v>2016</v>
      </c>
      <c r="O892" s="29" t="s">
        <v>2067</v>
      </c>
      <c r="P892" s="113">
        <v>125155.17</v>
      </c>
      <c r="Q892" s="113">
        <v>20024.8272</v>
      </c>
      <c r="R892" s="114">
        <v>145179.99720000001</v>
      </c>
      <c r="S892" s="14" t="s">
        <v>2650</v>
      </c>
      <c r="T892" s="14">
        <v>4000752</v>
      </c>
      <c r="Z892" s="17"/>
      <c r="AA892" s="17">
        <v>145180.29999999999</v>
      </c>
      <c r="AB892" s="17"/>
      <c r="AC892" s="17"/>
      <c r="AD892" s="17"/>
      <c r="AE892" s="14" t="s">
        <v>2585</v>
      </c>
      <c r="AF892" s="17">
        <v>145180.29999999999</v>
      </c>
      <c r="AN892" s="14" t="s">
        <v>1134</v>
      </c>
    </row>
    <row r="893" spans="2:40" ht="15" hidden="1" x14ac:dyDescent="0.25">
      <c r="B893" s="28">
        <v>42546</v>
      </c>
      <c r="C893" s="29"/>
      <c r="D893" s="124">
        <v>1108</v>
      </c>
      <c r="E893" s="124"/>
      <c r="F893" s="29">
        <v>1</v>
      </c>
      <c r="G893" s="29"/>
      <c r="H893" s="29"/>
      <c r="I893" s="29" t="s">
        <v>235</v>
      </c>
      <c r="J893" s="29" t="s">
        <v>288</v>
      </c>
      <c r="K893" s="30"/>
      <c r="L893" s="32" t="s">
        <v>2651</v>
      </c>
      <c r="M893" s="32" t="s">
        <v>355</v>
      </c>
      <c r="N893" s="29">
        <v>2016</v>
      </c>
      <c r="O893" s="29" t="s">
        <v>107</v>
      </c>
      <c r="P893" s="113">
        <v>286077.63</v>
      </c>
      <c r="Q893" s="113">
        <v>45772.4208</v>
      </c>
      <c r="R893" s="114">
        <v>331850.05080000003</v>
      </c>
      <c r="S893" s="14" t="s">
        <v>2652</v>
      </c>
      <c r="T893" s="14">
        <v>4191737</v>
      </c>
      <c r="Z893" s="17"/>
      <c r="AA893" s="17"/>
      <c r="AB893" s="17">
        <v>331850.05</v>
      </c>
      <c r="AC893" s="17"/>
      <c r="AD893" s="17"/>
      <c r="AE893" s="14" t="s">
        <v>2653</v>
      </c>
      <c r="AF893" s="17">
        <v>331850.05</v>
      </c>
      <c r="AN893" s="14" t="s">
        <v>1134</v>
      </c>
    </row>
    <row r="894" spans="2:40" ht="15" hidden="1" x14ac:dyDescent="0.25">
      <c r="B894" s="28">
        <v>42548</v>
      </c>
      <c r="C894" s="29">
        <v>1109</v>
      </c>
      <c r="D894" s="124"/>
      <c r="E894" s="124"/>
      <c r="F894" s="29">
        <v>1</v>
      </c>
      <c r="G894" s="29"/>
      <c r="H894" s="29"/>
      <c r="I894" s="29" t="s">
        <v>240</v>
      </c>
      <c r="J894" s="29" t="s">
        <v>277</v>
      </c>
      <c r="K894" s="30">
        <v>7895</v>
      </c>
      <c r="L894" s="32" t="s">
        <v>2654</v>
      </c>
      <c r="M894" s="32" t="s">
        <v>238</v>
      </c>
      <c r="N894" s="29">
        <v>2016</v>
      </c>
      <c r="O894" s="29" t="s">
        <v>2655</v>
      </c>
      <c r="P894" s="113">
        <v>253362.29</v>
      </c>
      <c r="Q894" s="113">
        <v>40537.966399999998</v>
      </c>
      <c r="R894" s="114">
        <v>293900.25640000001</v>
      </c>
      <c r="S894" s="14" t="s">
        <v>2656</v>
      </c>
      <c r="T894" s="14">
        <v>4193811</v>
      </c>
      <c r="U894" s="18" t="s">
        <v>2657</v>
      </c>
      <c r="V894" s="17">
        <v>154800.37</v>
      </c>
      <c r="X894" s="17">
        <v>150000</v>
      </c>
      <c r="Z894" s="17"/>
      <c r="AA894" s="17"/>
      <c r="AB894" s="17"/>
      <c r="AC894" s="17"/>
      <c r="AD894" s="17"/>
      <c r="AE894" s="14" t="s">
        <v>2658</v>
      </c>
      <c r="AF894" s="40">
        <v>304800.37</v>
      </c>
      <c r="AG894" s="40"/>
      <c r="AI894" s="38">
        <v>42522</v>
      </c>
      <c r="AN894" s="14" t="s">
        <v>1036</v>
      </c>
    </row>
    <row r="895" spans="2:40" ht="15" hidden="1" x14ac:dyDescent="0.25">
      <c r="B895" s="28">
        <v>42548</v>
      </c>
      <c r="C895" s="29">
        <v>1050</v>
      </c>
      <c r="D895" s="124"/>
      <c r="E895" s="124"/>
      <c r="F895" s="29">
        <v>1</v>
      </c>
      <c r="G895" s="29"/>
      <c r="H895" s="29"/>
      <c r="I895" s="29" t="s">
        <v>240</v>
      </c>
      <c r="J895" s="29" t="s">
        <v>277</v>
      </c>
      <c r="K895" s="30">
        <v>13389</v>
      </c>
      <c r="L895" s="32" t="s">
        <v>2659</v>
      </c>
      <c r="M895" s="32" t="s">
        <v>238</v>
      </c>
      <c r="N895" s="29">
        <v>2016</v>
      </c>
      <c r="O895" s="29" t="s">
        <v>2660</v>
      </c>
      <c r="P895" s="113">
        <v>185259.31</v>
      </c>
      <c r="Q895" s="113">
        <v>29641.489600000001</v>
      </c>
      <c r="R895" s="114">
        <v>214900.7996</v>
      </c>
      <c r="S895" s="14" t="s">
        <v>2661</v>
      </c>
      <c r="T895" s="14">
        <v>4127040</v>
      </c>
      <c r="U895" s="18" t="s">
        <v>2662</v>
      </c>
      <c r="V895" s="17">
        <v>177084.55</v>
      </c>
      <c r="X895" s="17">
        <v>47965.86</v>
      </c>
      <c r="Z895" s="17"/>
      <c r="AA895" s="17"/>
      <c r="AB895" s="17"/>
      <c r="AC895" s="17"/>
      <c r="AD895" s="17"/>
      <c r="AE895" s="14" t="s">
        <v>2663</v>
      </c>
      <c r="AF895" s="17">
        <v>225050.41</v>
      </c>
      <c r="AN895" s="14" t="s">
        <v>1134</v>
      </c>
    </row>
    <row r="896" spans="2:40" ht="15" hidden="1" x14ac:dyDescent="0.25">
      <c r="B896" s="28">
        <v>42548</v>
      </c>
      <c r="C896" s="29">
        <v>1084</v>
      </c>
      <c r="D896" s="124"/>
      <c r="E896" s="124"/>
      <c r="F896" s="29">
        <v>1</v>
      </c>
      <c r="G896" s="29"/>
      <c r="H896" s="29"/>
      <c r="I896" s="29" t="s">
        <v>240</v>
      </c>
      <c r="J896" s="29" t="s">
        <v>236</v>
      </c>
      <c r="K896" s="30">
        <v>1750</v>
      </c>
      <c r="L896" s="32" t="s">
        <v>2664</v>
      </c>
      <c r="M896" s="32" t="s">
        <v>265</v>
      </c>
      <c r="N896" s="29">
        <v>2016</v>
      </c>
      <c r="O896" s="29" t="s">
        <v>2665</v>
      </c>
      <c r="P896" s="113">
        <v>261120.69</v>
      </c>
      <c r="Q896" s="113">
        <v>41779.310400000002</v>
      </c>
      <c r="R896" s="114">
        <v>302900.00040000002</v>
      </c>
      <c r="S896" s="14" t="s">
        <v>2666</v>
      </c>
      <c r="T896" s="14">
        <v>4162070</v>
      </c>
      <c r="X896" s="17">
        <v>3900</v>
      </c>
      <c r="Y896" s="17">
        <v>29000</v>
      </c>
      <c r="Z896" s="17"/>
      <c r="AA896" s="17">
        <v>270000</v>
      </c>
      <c r="AB896" s="17"/>
      <c r="AC896" s="17"/>
      <c r="AD896" s="17"/>
      <c r="AE896" s="14" t="s">
        <v>2667</v>
      </c>
      <c r="AF896" s="17">
        <v>302900</v>
      </c>
      <c r="AN896" s="14" t="s">
        <v>1134</v>
      </c>
    </row>
    <row r="897" spans="2:40" ht="15" hidden="1" x14ac:dyDescent="0.25">
      <c r="B897" s="28">
        <v>42548</v>
      </c>
      <c r="C897" s="29"/>
      <c r="D897" s="124">
        <v>996</v>
      </c>
      <c r="E897" s="124"/>
      <c r="F897" s="29">
        <v>1</v>
      </c>
      <c r="G897" s="29"/>
      <c r="H897" s="29"/>
      <c r="I897" s="29" t="s">
        <v>235</v>
      </c>
      <c r="J897" s="29" t="s">
        <v>288</v>
      </c>
      <c r="K897" s="30"/>
      <c r="L897" s="32" t="s">
        <v>2668</v>
      </c>
      <c r="M897" s="32" t="s">
        <v>359</v>
      </c>
      <c r="N897" s="29">
        <v>2015</v>
      </c>
      <c r="O897" s="29" t="s">
        <v>2669</v>
      </c>
      <c r="P897" s="113">
        <v>132990.82999999999</v>
      </c>
      <c r="Q897" s="113">
        <v>21278.532800000001</v>
      </c>
      <c r="R897" s="114">
        <v>154269.3628</v>
      </c>
      <c r="S897" s="14" t="s">
        <v>2670</v>
      </c>
      <c r="T897" s="14">
        <v>4073581</v>
      </c>
      <c r="AA897" s="17">
        <v>154269.35999999999</v>
      </c>
      <c r="AE897" s="14" t="s">
        <v>2671</v>
      </c>
      <c r="AF897" s="17">
        <v>154269.35999999999</v>
      </c>
      <c r="AN897" s="14" t="s">
        <v>1134</v>
      </c>
    </row>
    <row r="898" spans="2:40" ht="15" hidden="1" x14ac:dyDescent="0.25">
      <c r="B898" s="28">
        <v>42549</v>
      </c>
      <c r="C898" s="29">
        <v>563</v>
      </c>
      <c r="D898" s="124"/>
      <c r="E898" s="124"/>
      <c r="F898" s="29">
        <v>1</v>
      </c>
      <c r="G898" s="29"/>
      <c r="H898" s="29" t="s">
        <v>2672</v>
      </c>
      <c r="I898" s="29" t="s">
        <v>240</v>
      </c>
      <c r="J898" s="29" t="s">
        <v>277</v>
      </c>
      <c r="K898" s="30">
        <v>5000</v>
      </c>
      <c r="L898" s="32" t="s">
        <v>2673</v>
      </c>
      <c r="M898" s="32" t="s">
        <v>312</v>
      </c>
      <c r="N898" s="29">
        <v>2016</v>
      </c>
      <c r="O898" s="29" t="s">
        <v>2674</v>
      </c>
      <c r="P898" s="113">
        <v>174051.53</v>
      </c>
      <c r="Q898" s="113">
        <v>27848.2448</v>
      </c>
      <c r="R898" s="114">
        <v>201899.77480000001</v>
      </c>
      <c r="S898" s="14" t="s">
        <v>2675</v>
      </c>
      <c r="T898" s="14">
        <v>3689041</v>
      </c>
      <c r="U898" s="18" t="s">
        <v>2676</v>
      </c>
      <c r="V898" s="17">
        <v>90550.06</v>
      </c>
      <c r="X898" s="17">
        <v>5000</v>
      </c>
      <c r="AA898" s="17">
        <v>15000</v>
      </c>
      <c r="AC898" s="17">
        <v>100000</v>
      </c>
      <c r="AD898" s="17"/>
      <c r="AE898" s="17" t="s">
        <v>2677</v>
      </c>
      <c r="AF898" s="17">
        <v>210550.06</v>
      </c>
      <c r="AN898" s="14" t="s">
        <v>1134</v>
      </c>
    </row>
    <row r="899" spans="2:40" ht="15" hidden="1" x14ac:dyDescent="0.25">
      <c r="B899" s="28">
        <v>42549</v>
      </c>
      <c r="C899" s="29">
        <v>1105</v>
      </c>
      <c r="D899" s="124"/>
      <c r="E899" s="124"/>
      <c r="F899" s="29">
        <v>1</v>
      </c>
      <c r="G899" s="29"/>
      <c r="H899" s="29" t="s">
        <v>2678</v>
      </c>
      <c r="I899" s="29" t="s">
        <v>240</v>
      </c>
      <c r="J899" s="29" t="s">
        <v>277</v>
      </c>
      <c r="K899" s="30">
        <v>13389</v>
      </c>
      <c r="L899" s="32" t="s">
        <v>2679</v>
      </c>
      <c r="M899" s="32" t="s">
        <v>238</v>
      </c>
      <c r="N899" s="29">
        <v>2016</v>
      </c>
      <c r="O899" s="29" t="s">
        <v>2680</v>
      </c>
      <c r="P899" s="113">
        <v>206811</v>
      </c>
      <c r="Q899" s="113">
        <v>33089.760000000002</v>
      </c>
      <c r="R899" s="114">
        <v>239900.76</v>
      </c>
      <c r="S899" s="14" t="s">
        <v>2681</v>
      </c>
      <c r="T899" s="14">
        <v>4191735</v>
      </c>
      <c r="U899" s="18" t="s">
        <v>2682</v>
      </c>
      <c r="V899" s="17">
        <v>165600.76999999999</v>
      </c>
      <c r="X899" s="17">
        <v>10000</v>
      </c>
      <c r="Y899" s="17">
        <v>2000</v>
      </c>
      <c r="AA899" s="17"/>
      <c r="AC899" s="17">
        <v>66000</v>
      </c>
      <c r="AD899" s="17"/>
      <c r="AF899" s="17">
        <v>243600.77</v>
      </c>
      <c r="AN899" s="14" t="s">
        <v>1134</v>
      </c>
    </row>
    <row r="900" spans="2:40" ht="15" hidden="1" x14ac:dyDescent="0.25">
      <c r="B900" s="28">
        <v>42549</v>
      </c>
      <c r="C900" s="29">
        <v>1060</v>
      </c>
      <c r="D900" s="124"/>
      <c r="E900" s="124"/>
      <c r="F900" s="29">
        <v>1</v>
      </c>
      <c r="G900" s="29"/>
      <c r="H900" s="29"/>
      <c r="I900" s="29" t="s">
        <v>240</v>
      </c>
      <c r="J900" s="29" t="s">
        <v>377</v>
      </c>
      <c r="K900" s="30">
        <v>12216</v>
      </c>
      <c r="L900" s="32" t="s">
        <v>2683</v>
      </c>
      <c r="M900" s="32" t="s">
        <v>1511</v>
      </c>
      <c r="N900" s="29">
        <v>2016</v>
      </c>
      <c r="O900" s="29" t="s">
        <v>2684</v>
      </c>
      <c r="P900" s="113">
        <v>137844.82999999999</v>
      </c>
      <c r="Q900" s="113">
        <v>22055.1728</v>
      </c>
      <c r="R900" s="114">
        <v>159900.00279999999</v>
      </c>
      <c r="S900" s="14" t="s">
        <v>2685</v>
      </c>
      <c r="T900" s="14">
        <v>4140037</v>
      </c>
      <c r="X900" s="17">
        <v>31980</v>
      </c>
      <c r="AA900" s="17"/>
      <c r="AB900" s="17">
        <v>127920</v>
      </c>
      <c r="AE900" s="14" t="s">
        <v>2686</v>
      </c>
      <c r="AF900" s="17">
        <v>159900</v>
      </c>
      <c r="AN900" s="14" t="s">
        <v>1134</v>
      </c>
    </row>
    <row r="901" spans="2:40" ht="15" hidden="1" x14ac:dyDescent="0.25">
      <c r="B901" s="28">
        <v>42549</v>
      </c>
      <c r="C901" s="29"/>
      <c r="D901" s="124"/>
      <c r="E901" s="124">
        <v>256</v>
      </c>
      <c r="F901" s="29">
        <v>1</v>
      </c>
      <c r="G901" s="29"/>
      <c r="H901" s="29"/>
      <c r="I901" s="29" t="s">
        <v>235</v>
      </c>
      <c r="J901" s="29" t="s">
        <v>236</v>
      </c>
      <c r="K901" s="30"/>
      <c r="L901" s="32" t="s">
        <v>2687</v>
      </c>
      <c r="M901" s="32" t="s">
        <v>388</v>
      </c>
      <c r="N901" s="29">
        <v>2013</v>
      </c>
      <c r="O901" s="29" t="s">
        <v>2688</v>
      </c>
      <c r="P901" s="113">
        <v>125862.07</v>
      </c>
      <c r="Q901" s="113">
        <v>20137.931199999999</v>
      </c>
      <c r="R901" s="114">
        <v>146000.0012</v>
      </c>
      <c r="S901" s="14" t="s">
        <v>2689</v>
      </c>
      <c r="AA901" s="17">
        <v>146000</v>
      </c>
      <c r="AE901" s="14" t="s">
        <v>2589</v>
      </c>
      <c r="AF901" s="17">
        <v>146000</v>
      </c>
      <c r="AN901" s="14" t="s">
        <v>1134</v>
      </c>
    </row>
    <row r="902" spans="2:40" ht="15" hidden="1" x14ac:dyDescent="0.25">
      <c r="B902" s="28">
        <v>42550</v>
      </c>
      <c r="C902" s="29">
        <v>1045</v>
      </c>
      <c r="D902" s="124"/>
      <c r="E902" s="124"/>
      <c r="F902" s="29">
        <v>1</v>
      </c>
      <c r="G902" s="29"/>
      <c r="H902" s="29"/>
      <c r="I902" s="29" t="s">
        <v>240</v>
      </c>
      <c r="J902" s="29" t="s">
        <v>277</v>
      </c>
      <c r="K902" s="30">
        <v>19860</v>
      </c>
      <c r="L902" s="32" t="s">
        <v>2690</v>
      </c>
      <c r="M902" s="32" t="s">
        <v>359</v>
      </c>
      <c r="N902" s="29">
        <v>2016</v>
      </c>
      <c r="O902" s="29" t="s">
        <v>2691</v>
      </c>
      <c r="P902" s="113">
        <v>155258.54999999999</v>
      </c>
      <c r="Q902" s="113">
        <v>24841.367999999999</v>
      </c>
      <c r="R902" s="114">
        <v>180099.91800000001</v>
      </c>
      <c r="S902" s="14" t="s">
        <v>2692</v>
      </c>
      <c r="T902" s="14">
        <v>4120009</v>
      </c>
      <c r="U902" s="18" t="s">
        <v>2693</v>
      </c>
      <c r="V902" s="17">
        <v>153629.22</v>
      </c>
      <c r="X902" s="17">
        <v>36020</v>
      </c>
      <c r="AA902" s="17"/>
      <c r="AE902" s="14" t="s">
        <v>2694</v>
      </c>
      <c r="AF902" s="17">
        <v>189649.22</v>
      </c>
      <c r="AN902" s="14" t="s">
        <v>1134</v>
      </c>
    </row>
    <row r="903" spans="2:40" ht="15" hidden="1" x14ac:dyDescent="0.25">
      <c r="B903" s="28">
        <v>42550</v>
      </c>
      <c r="C903" s="29">
        <v>963</v>
      </c>
      <c r="D903" s="124"/>
      <c r="E903" s="124"/>
      <c r="F903" s="29">
        <v>1</v>
      </c>
      <c r="G903" s="29"/>
      <c r="H903" s="29"/>
      <c r="I903" s="29" t="s">
        <v>240</v>
      </c>
      <c r="J903" s="29" t="s">
        <v>277</v>
      </c>
      <c r="K903" s="30">
        <v>13389</v>
      </c>
      <c r="L903" s="32" t="s">
        <v>2695</v>
      </c>
      <c r="M903" s="32" t="s">
        <v>238</v>
      </c>
      <c r="N903" s="29">
        <v>2016</v>
      </c>
      <c r="O903" s="29" t="s">
        <v>2696</v>
      </c>
      <c r="P903" s="113">
        <v>185259.31</v>
      </c>
      <c r="Q903" s="113">
        <v>29641.489600000001</v>
      </c>
      <c r="R903" s="114">
        <v>214900.7996</v>
      </c>
      <c r="S903" s="14" t="s">
        <v>2697</v>
      </c>
      <c r="T903" s="14">
        <v>4040003</v>
      </c>
      <c r="U903" s="18" t="s">
        <v>2698</v>
      </c>
      <c r="V903" s="17">
        <v>139090.09</v>
      </c>
      <c r="X903" s="17">
        <v>85960.320000000007</v>
      </c>
      <c r="AA903" s="17"/>
      <c r="AE903" s="14" t="s">
        <v>2699</v>
      </c>
      <c r="AF903" s="17">
        <v>225050.41</v>
      </c>
      <c r="AN903" s="14" t="s">
        <v>1134</v>
      </c>
    </row>
    <row r="904" spans="2:40" ht="15" hidden="1" x14ac:dyDescent="0.25">
      <c r="B904" s="28">
        <v>42550</v>
      </c>
      <c r="C904" s="29">
        <v>1100</v>
      </c>
      <c r="D904" s="124"/>
      <c r="E904" s="124"/>
      <c r="F904" s="29">
        <v>1</v>
      </c>
      <c r="G904" s="29"/>
      <c r="H904" s="29"/>
      <c r="I904" s="29" t="s">
        <v>240</v>
      </c>
      <c r="J904" s="29" t="s">
        <v>277</v>
      </c>
      <c r="K904" s="30">
        <v>6867</v>
      </c>
      <c r="L904" s="32" t="s">
        <v>2700</v>
      </c>
      <c r="M904" s="32" t="s">
        <v>284</v>
      </c>
      <c r="N904" s="29">
        <v>2017</v>
      </c>
      <c r="O904" s="29" t="s">
        <v>2701</v>
      </c>
      <c r="P904" s="113">
        <v>170603</v>
      </c>
      <c r="Q904" s="113">
        <v>27296.48</v>
      </c>
      <c r="R904" s="114">
        <v>197899.48</v>
      </c>
      <c r="S904" s="14" t="s">
        <v>2702</v>
      </c>
      <c r="T904" s="14">
        <v>4186047</v>
      </c>
      <c r="U904" s="18" t="s">
        <v>2703</v>
      </c>
      <c r="V904" s="17">
        <v>152137.4</v>
      </c>
      <c r="X904" s="17">
        <v>44462.080000000002</v>
      </c>
      <c r="Y904" s="17">
        <v>5000</v>
      </c>
      <c r="AA904" s="17"/>
      <c r="AE904" s="14" t="s">
        <v>2704</v>
      </c>
      <c r="AF904" s="17">
        <v>201599.48</v>
      </c>
      <c r="AN904" s="14" t="s">
        <v>1134</v>
      </c>
    </row>
    <row r="905" spans="2:40" ht="15" hidden="1" x14ac:dyDescent="0.25">
      <c r="B905" s="28">
        <v>42550</v>
      </c>
      <c r="C905" s="29"/>
      <c r="D905" s="124">
        <v>715</v>
      </c>
      <c r="E905" s="124"/>
      <c r="F905" s="29">
        <v>1</v>
      </c>
      <c r="G905" s="29"/>
      <c r="H905" s="29"/>
      <c r="I905" s="29" t="s">
        <v>235</v>
      </c>
      <c r="J905" s="29" t="s">
        <v>288</v>
      </c>
      <c r="K905" s="30"/>
      <c r="L905" s="32" t="s">
        <v>2705</v>
      </c>
      <c r="M905" s="32" t="s">
        <v>359</v>
      </c>
      <c r="N905" s="29">
        <v>2016</v>
      </c>
      <c r="O905" s="29" t="s">
        <v>815</v>
      </c>
      <c r="P905" s="113">
        <v>125155.03</v>
      </c>
      <c r="Q905" s="113">
        <v>20024.804800000002</v>
      </c>
      <c r="R905" s="114">
        <v>145179.83480000001</v>
      </c>
      <c r="S905" s="14" t="s">
        <v>2706</v>
      </c>
      <c r="T905" s="14">
        <v>3815748</v>
      </c>
      <c r="AA905" s="17">
        <v>145179.84</v>
      </c>
      <c r="AE905" s="14" t="s">
        <v>2667</v>
      </c>
      <c r="AF905" s="17">
        <v>145179.84</v>
      </c>
      <c r="AN905" s="14" t="s">
        <v>1134</v>
      </c>
    </row>
    <row r="906" spans="2:40" ht="15" hidden="1" x14ac:dyDescent="0.25">
      <c r="B906" s="28">
        <v>42550</v>
      </c>
      <c r="C906" s="29"/>
      <c r="D906" s="124">
        <v>1090</v>
      </c>
      <c r="E906" s="124"/>
      <c r="F906" s="29">
        <v>1</v>
      </c>
      <c r="G906" s="29"/>
      <c r="H906" s="29"/>
      <c r="I906" s="29" t="s">
        <v>235</v>
      </c>
      <c r="J906" s="29" t="s">
        <v>288</v>
      </c>
      <c r="K906" s="30"/>
      <c r="L906" s="32" t="s">
        <v>2707</v>
      </c>
      <c r="M906" s="32" t="s">
        <v>238</v>
      </c>
      <c r="N906" s="29">
        <v>2016</v>
      </c>
      <c r="O906" s="29" t="s">
        <v>815</v>
      </c>
      <c r="P906" s="113">
        <v>198528.03</v>
      </c>
      <c r="Q906" s="113">
        <v>31764.484799999998</v>
      </c>
      <c r="R906" s="114">
        <v>230292.5148</v>
      </c>
      <c r="S906" s="14" t="s">
        <v>2708</v>
      </c>
      <c r="T906" s="14">
        <v>4165287</v>
      </c>
      <c r="AA906" s="17">
        <v>230292.52</v>
      </c>
      <c r="AE906" s="14" t="s">
        <v>2667</v>
      </c>
      <c r="AF906" s="17">
        <v>230292.52</v>
      </c>
      <c r="AN906" s="14" t="s">
        <v>1134</v>
      </c>
    </row>
    <row r="907" spans="2:40" ht="15" hidden="1" x14ac:dyDescent="0.25">
      <c r="B907" s="28">
        <v>42551</v>
      </c>
      <c r="C907" s="29">
        <v>730</v>
      </c>
      <c r="D907" s="124"/>
      <c r="E907" s="124"/>
      <c r="F907" s="29">
        <v>1</v>
      </c>
      <c r="G907" s="29"/>
      <c r="H907" s="29"/>
      <c r="I907" s="29" t="s">
        <v>240</v>
      </c>
      <c r="J907" s="29" t="s">
        <v>236</v>
      </c>
      <c r="K907" s="30"/>
      <c r="L907" s="32" t="s">
        <v>2709</v>
      </c>
      <c r="M907" s="32" t="s">
        <v>359</v>
      </c>
      <c r="N907" s="29">
        <v>2016</v>
      </c>
      <c r="O907" s="29" t="s">
        <v>2710</v>
      </c>
      <c r="P907" s="113">
        <v>125775.86</v>
      </c>
      <c r="Q907" s="113">
        <v>20124.137599999998</v>
      </c>
      <c r="R907" s="114">
        <v>145899.9976</v>
      </c>
      <c r="S907" s="14" t="s">
        <v>2711</v>
      </c>
      <c r="T907" s="14">
        <v>3810355</v>
      </c>
      <c r="X907" s="17">
        <v>145900</v>
      </c>
      <c r="AA907" s="17"/>
      <c r="AE907" s="14" t="s">
        <v>2712</v>
      </c>
      <c r="AF907" s="40">
        <v>145900</v>
      </c>
      <c r="AG907" s="40"/>
      <c r="AI907" s="38">
        <v>42522</v>
      </c>
      <c r="AN907" s="14" t="s">
        <v>1036</v>
      </c>
    </row>
    <row r="908" spans="2:40" ht="15" hidden="1" x14ac:dyDescent="0.25">
      <c r="B908" s="28">
        <v>42551</v>
      </c>
      <c r="C908" s="29">
        <v>1111</v>
      </c>
      <c r="D908" s="124"/>
      <c r="E908" s="124"/>
      <c r="F908" s="29">
        <v>1</v>
      </c>
      <c r="G908" s="29"/>
      <c r="H908" s="29"/>
      <c r="I908" s="29" t="s">
        <v>240</v>
      </c>
      <c r="J908" s="29" t="s">
        <v>341</v>
      </c>
      <c r="K908" s="30">
        <v>13389</v>
      </c>
      <c r="L908" s="32" t="s">
        <v>2713</v>
      </c>
      <c r="M908" s="32" t="s">
        <v>238</v>
      </c>
      <c r="N908" s="29">
        <v>2016</v>
      </c>
      <c r="O908" s="29" t="s">
        <v>2714</v>
      </c>
      <c r="P908" s="113">
        <v>213271</v>
      </c>
      <c r="Q908" s="113">
        <v>34123.360000000001</v>
      </c>
      <c r="R908" s="114">
        <v>247394.36</v>
      </c>
      <c r="S908" s="14" t="s">
        <v>2715</v>
      </c>
      <c r="T908" s="14">
        <v>4193815</v>
      </c>
      <c r="U908" s="18" t="s">
        <v>2716</v>
      </c>
      <c r="V908" s="17">
        <v>63636.02</v>
      </c>
      <c r="X908" s="17">
        <v>8</v>
      </c>
      <c r="AA908" s="17">
        <v>100000</v>
      </c>
      <c r="AB908" s="17">
        <v>90200</v>
      </c>
      <c r="AE908" s="14" t="s">
        <v>2717</v>
      </c>
      <c r="AF908" s="17">
        <v>253844.02</v>
      </c>
      <c r="AN908" s="14" t="s">
        <v>1134</v>
      </c>
    </row>
    <row r="909" spans="2:40" ht="15" hidden="1" x14ac:dyDescent="0.25">
      <c r="B909" s="28">
        <v>42551</v>
      </c>
      <c r="C909" s="29"/>
      <c r="D909" s="124">
        <v>883</v>
      </c>
      <c r="E909" s="124"/>
      <c r="F909" s="29">
        <v>1</v>
      </c>
      <c r="G909" s="29"/>
      <c r="H909" s="29"/>
      <c r="I909" s="29" t="s">
        <v>235</v>
      </c>
      <c r="J909" s="29" t="s">
        <v>288</v>
      </c>
      <c r="K909" s="30"/>
      <c r="L909" s="32" t="s">
        <v>2718</v>
      </c>
      <c r="M909" s="32" t="s">
        <v>238</v>
      </c>
      <c r="N909" s="29">
        <v>2016</v>
      </c>
      <c r="O909" s="29" t="s">
        <v>2719</v>
      </c>
      <c r="P909" s="113">
        <v>205657.76</v>
      </c>
      <c r="Q909" s="113">
        <v>32905.241600000001</v>
      </c>
      <c r="R909" s="114">
        <v>238563.00159999999</v>
      </c>
      <c r="S909" s="14" t="s">
        <v>2720</v>
      </c>
      <c r="T909" s="14">
        <v>3969139</v>
      </c>
      <c r="AA909" s="17">
        <v>238563</v>
      </c>
      <c r="AE909" s="14" t="s">
        <v>2667</v>
      </c>
      <c r="AF909" s="17">
        <v>238563</v>
      </c>
      <c r="AN909" s="14" t="s">
        <v>1134</v>
      </c>
    </row>
    <row r="910" spans="2:40" ht="15" hidden="1" x14ac:dyDescent="0.25">
      <c r="B910" s="28">
        <v>42551</v>
      </c>
      <c r="C910" s="29"/>
      <c r="D910" s="124">
        <v>1046</v>
      </c>
      <c r="E910" s="124"/>
      <c r="F910" s="29">
        <v>1</v>
      </c>
      <c r="G910" s="29"/>
      <c r="H910" s="29"/>
      <c r="I910" s="29" t="s">
        <v>235</v>
      </c>
      <c r="J910" s="29" t="s">
        <v>288</v>
      </c>
      <c r="K910" s="30"/>
      <c r="L910" s="32" t="s">
        <v>2721</v>
      </c>
      <c r="M910" s="32" t="s">
        <v>323</v>
      </c>
      <c r="N910" s="29">
        <v>2016</v>
      </c>
      <c r="O910" s="29" t="s">
        <v>2067</v>
      </c>
      <c r="P910" s="113">
        <v>125155.43</v>
      </c>
      <c r="Q910" s="113">
        <v>20024.8688</v>
      </c>
      <c r="R910" s="114">
        <v>145180.29879999999</v>
      </c>
      <c r="S910" s="14" t="s">
        <v>2722</v>
      </c>
      <c r="T910" s="14">
        <v>4123529</v>
      </c>
      <c r="AA910" s="17">
        <v>145180.29999999999</v>
      </c>
      <c r="AE910" s="14" t="s">
        <v>2712</v>
      </c>
      <c r="AF910" s="17">
        <v>145180.29999999999</v>
      </c>
      <c r="AN910" s="14" t="s">
        <v>1134</v>
      </c>
    </row>
    <row r="911" spans="2:40" ht="15" hidden="1" x14ac:dyDescent="0.25">
      <c r="B911" s="28">
        <v>42552</v>
      </c>
      <c r="C911" s="29">
        <v>1138</v>
      </c>
      <c r="D911" s="124"/>
      <c r="E911" s="124"/>
      <c r="F911" s="29">
        <v>1</v>
      </c>
      <c r="G911" s="29"/>
      <c r="H911" s="29"/>
      <c r="I911" s="29" t="s">
        <v>240</v>
      </c>
      <c r="J911" s="29" t="s">
        <v>277</v>
      </c>
      <c r="K911" s="30">
        <v>6867</v>
      </c>
      <c r="L911" s="32" t="s">
        <v>2723</v>
      </c>
      <c r="M911" s="32" t="s">
        <v>284</v>
      </c>
      <c r="N911" s="29">
        <v>2017</v>
      </c>
      <c r="O911" s="29" t="s">
        <v>2724</v>
      </c>
      <c r="P911" s="113">
        <v>170603</v>
      </c>
      <c r="Q911" s="113">
        <v>27296.48</v>
      </c>
      <c r="R911" s="114">
        <v>197899.48</v>
      </c>
      <c r="S911" s="14" t="s">
        <v>2725</v>
      </c>
      <c r="T911" s="14">
        <v>4225365</v>
      </c>
      <c r="U911" s="18" t="s">
        <v>2726</v>
      </c>
      <c r="V911" s="17">
        <v>106152.18</v>
      </c>
      <c r="X911" s="17">
        <v>100997.91</v>
      </c>
      <c r="AA911" s="17"/>
      <c r="AE911" s="14" t="s">
        <v>2727</v>
      </c>
      <c r="AF911" s="40">
        <v>207150.09</v>
      </c>
      <c r="AG911" s="40"/>
      <c r="AI911" s="38">
        <v>42522</v>
      </c>
      <c r="AN911" s="14" t="s">
        <v>1036</v>
      </c>
    </row>
    <row r="912" spans="2:40" ht="15" hidden="1" x14ac:dyDescent="0.25">
      <c r="B912" s="28">
        <v>42552</v>
      </c>
      <c r="C912" s="29">
        <v>1036</v>
      </c>
      <c r="D912" s="124"/>
      <c r="E912" s="124"/>
      <c r="F912" s="29">
        <v>1</v>
      </c>
      <c r="G912" s="29"/>
      <c r="H912" s="29"/>
      <c r="I912" s="29" t="s">
        <v>240</v>
      </c>
      <c r="J912" s="29" t="s">
        <v>341</v>
      </c>
      <c r="K912" s="30">
        <v>13389</v>
      </c>
      <c r="L912" s="32" t="s">
        <v>2728</v>
      </c>
      <c r="M912" s="32" t="s">
        <v>238</v>
      </c>
      <c r="N912" s="29">
        <v>2016</v>
      </c>
      <c r="O912" s="29" t="s">
        <v>2729</v>
      </c>
      <c r="P912" s="113">
        <v>185259.31</v>
      </c>
      <c r="Q912" s="113">
        <v>29641.489600000001</v>
      </c>
      <c r="R912" s="114">
        <v>214900.7996</v>
      </c>
      <c r="S912" s="14" t="s">
        <v>2730</v>
      </c>
      <c r="T912" s="14">
        <v>4109683</v>
      </c>
      <c r="U912" s="18" t="s">
        <v>2731</v>
      </c>
      <c r="V912" s="17">
        <v>152550.39999999999</v>
      </c>
      <c r="X912" s="17">
        <v>72500</v>
      </c>
      <c r="AA912" s="17"/>
      <c r="AE912" s="14" t="s">
        <v>2677</v>
      </c>
      <c r="AF912" s="17">
        <v>225050.4</v>
      </c>
      <c r="AN912" s="14" t="s">
        <v>1134</v>
      </c>
    </row>
    <row r="913" spans="2:40" ht="15" hidden="1" x14ac:dyDescent="0.25">
      <c r="B913" s="28">
        <v>42552</v>
      </c>
      <c r="C913" s="29">
        <v>1133</v>
      </c>
      <c r="D913" s="124"/>
      <c r="E913" s="124"/>
      <c r="F913" s="29">
        <v>1</v>
      </c>
      <c r="G913" s="29"/>
      <c r="H913" s="29"/>
      <c r="I913" s="29" t="s">
        <v>240</v>
      </c>
      <c r="J913" s="29" t="s">
        <v>277</v>
      </c>
      <c r="K913" s="30">
        <v>6867</v>
      </c>
      <c r="L913" s="32" t="s">
        <v>2732</v>
      </c>
      <c r="M913" s="32" t="s">
        <v>284</v>
      </c>
      <c r="N913" s="29">
        <v>2017</v>
      </c>
      <c r="O913" s="29" t="s">
        <v>2733</v>
      </c>
      <c r="P913" s="113">
        <v>170603</v>
      </c>
      <c r="Q913" s="113">
        <v>27296.48</v>
      </c>
      <c r="R913" s="114">
        <v>197899.48</v>
      </c>
      <c r="S913" s="14" t="s">
        <v>2734</v>
      </c>
      <c r="T913" s="14">
        <v>4221052</v>
      </c>
      <c r="U913" s="18" t="s">
        <v>2735</v>
      </c>
      <c r="V913" s="17">
        <v>152371.9</v>
      </c>
      <c r="X913" s="17">
        <v>54778</v>
      </c>
      <c r="AA913" s="17"/>
      <c r="AE913" s="14" t="s">
        <v>2736</v>
      </c>
      <c r="AF913" s="17">
        <v>207149.9</v>
      </c>
      <c r="AN913" s="14" t="s">
        <v>1134</v>
      </c>
    </row>
    <row r="914" spans="2:40" ht="15" hidden="1" x14ac:dyDescent="0.25">
      <c r="B914" s="28">
        <v>42552</v>
      </c>
      <c r="C914" s="29">
        <v>1118</v>
      </c>
      <c r="D914" s="124"/>
      <c r="E914" s="124"/>
      <c r="F914" s="29">
        <v>1</v>
      </c>
      <c r="G914" s="29"/>
      <c r="H914" s="29"/>
      <c r="I914" s="29" t="s">
        <v>240</v>
      </c>
      <c r="J914" s="29" t="s">
        <v>277</v>
      </c>
      <c r="K914" s="30">
        <v>6867</v>
      </c>
      <c r="L914" s="32" t="s">
        <v>2737</v>
      </c>
      <c r="M914" s="32" t="s">
        <v>284</v>
      </c>
      <c r="N914" s="29">
        <v>2017</v>
      </c>
      <c r="O914" s="29" t="s">
        <v>2738</v>
      </c>
      <c r="P914" s="113">
        <v>170603</v>
      </c>
      <c r="Q914" s="113">
        <v>27296.48</v>
      </c>
      <c r="R914" s="114">
        <v>197899.48</v>
      </c>
      <c r="S914" s="14" t="s">
        <v>2739</v>
      </c>
      <c r="T914" s="14">
        <v>4207955</v>
      </c>
      <c r="U914" s="18" t="s">
        <v>2740</v>
      </c>
      <c r="V914" s="17">
        <v>156429.32</v>
      </c>
      <c r="AA914" s="17">
        <v>15000</v>
      </c>
      <c r="AB914" s="17">
        <v>30170.17</v>
      </c>
      <c r="AE914" s="14" t="s">
        <v>2741</v>
      </c>
      <c r="AF914" s="17">
        <v>201599.49</v>
      </c>
      <c r="AN914" s="14" t="s">
        <v>1134</v>
      </c>
    </row>
    <row r="915" spans="2:40" ht="15" hidden="1" x14ac:dyDescent="0.25">
      <c r="B915" s="28">
        <v>42552</v>
      </c>
      <c r="C915" s="29">
        <v>1122</v>
      </c>
      <c r="D915" s="124"/>
      <c r="E915" s="124"/>
      <c r="F915" s="29">
        <v>1</v>
      </c>
      <c r="G915" s="29"/>
      <c r="H915" s="29"/>
      <c r="I915" s="29" t="s">
        <v>240</v>
      </c>
      <c r="J915" s="29" t="s">
        <v>277</v>
      </c>
      <c r="K915" s="30">
        <v>2894</v>
      </c>
      <c r="L915" s="32" t="s">
        <v>2742</v>
      </c>
      <c r="M915" s="32" t="s">
        <v>238</v>
      </c>
      <c r="N915" s="29">
        <v>2016</v>
      </c>
      <c r="O915" s="29" t="s">
        <v>2743</v>
      </c>
      <c r="P915" s="113">
        <v>256455.26</v>
      </c>
      <c r="Q915" s="113">
        <v>41032.8416</v>
      </c>
      <c r="R915" s="114">
        <v>297488.10159999999</v>
      </c>
      <c r="S915" s="14" t="s">
        <v>2744</v>
      </c>
      <c r="T915" s="14">
        <v>4209702</v>
      </c>
      <c r="U915" s="18" t="s">
        <v>2745</v>
      </c>
      <c r="V915" s="17">
        <v>241690.5</v>
      </c>
      <c r="W915" s="41"/>
      <c r="X915" s="17">
        <v>59497</v>
      </c>
      <c r="AA915" s="17"/>
      <c r="AE915" s="14" t="s">
        <v>2746</v>
      </c>
      <c r="AF915" s="17">
        <v>301187.5</v>
      </c>
      <c r="AN915" s="14" t="s">
        <v>1134</v>
      </c>
    </row>
    <row r="916" spans="2:40" ht="15" hidden="1" x14ac:dyDescent="0.25">
      <c r="B916" s="28">
        <v>42552</v>
      </c>
      <c r="C916" s="29">
        <v>961</v>
      </c>
      <c r="D916" s="124"/>
      <c r="E916" s="124"/>
      <c r="F916" s="29">
        <v>1</v>
      </c>
      <c r="G916" s="29"/>
      <c r="H916" s="29"/>
      <c r="I916" s="29" t="s">
        <v>240</v>
      </c>
      <c r="J916" s="29" t="s">
        <v>277</v>
      </c>
      <c r="K916" s="30">
        <v>3990</v>
      </c>
      <c r="L916" s="32" t="s">
        <v>2747</v>
      </c>
      <c r="M916" s="32" t="s">
        <v>238</v>
      </c>
      <c r="N916" s="29">
        <v>2016</v>
      </c>
      <c r="O916" s="29" t="s">
        <v>2748</v>
      </c>
      <c r="P916" s="113">
        <v>206811</v>
      </c>
      <c r="Q916" s="113">
        <v>33089.760000000002</v>
      </c>
      <c r="R916" s="114">
        <v>239900.76</v>
      </c>
      <c r="S916" s="14" t="s">
        <v>2749</v>
      </c>
      <c r="T916" s="14">
        <v>4040008</v>
      </c>
      <c r="U916" s="18" t="s">
        <v>2750</v>
      </c>
      <c r="V916" s="17">
        <v>159635.5</v>
      </c>
      <c r="X916" s="17">
        <v>68965.27</v>
      </c>
      <c r="Y916" s="17">
        <v>5000</v>
      </c>
      <c r="Z916" s="17">
        <v>10000</v>
      </c>
      <c r="AA916" s="17"/>
      <c r="AE916" s="14" t="s">
        <v>2751</v>
      </c>
      <c r="AF916" s="17">
        <v>243600.77</v>
      </c>
      <c r="AN916" s="14" t="s">
        <v>1134</v>
      </c>
    </row>
    <row r="917" spans="2:40" ht="15" hidden="1" x14ac:dyDescent="0.25">
      <c r="B917" s="28">
        <v>42552</v>
      </c>
      <c r="C917" s="29">
        <v>972</v>
      </c>
      <c r="D917" s="124"/>
      <c r="E917" s="124"/>
      <c r="F917" s="29">
        <v>1</v>
      </c>
      <c r="G917" s="29"/>
      <c r="H917" s="29"/>
      <c r="I917" s="29" t="s">
        <v>240</v>
      </c>
      <c r="J917" s="29" t="s">
        <v>277</v>
      </c>
      <c r="K917" s="30">
        <v>13389</v>
      </c>
      <c r="L917" s="32" t="s">
        <v>2752</v>
      </c>
      <c r="M917" s="32" t="s">
        <v>238</v>
      </c>
      <c r="N917" s="29">
        <v>2016</v>
      </c>
      <c r="O917" s="29" t="s">
        <v>2753</v>
      </c>
      <c r="P917" s="113">
        <v>185259.31</v>
      </c>
      <c r="Q917" s="113">
        <v>29641.489600000001</v>
      </c>
      <c r="R917" s="114">
        <v>214900.7996</v>
      </c>
      <c r="S917" s="14" t="s">
        <v>2754</v>
      </c>
      <c r="T917" s="14">
        <v>4056068</v>
      </c>
      <c r="U917" s="18" t="s">
        <v>2755</v>
      </c>
      <c r="V917" s="17">
        <v>154130.57</v>
      </c>
      <c r="X917" s="17">
        <v>64470</v>
      </c>
      <c r="AA917" s="17"/>
      <c r="AE917" s="14" t="s">
        <v>2756</v>
      </c>
      <c r="AF917" s="17">
        <v>218600.57</v>
      </c>
      <c r="AN917" s="14" t="s">
        <v>1134</v>
      </c>
    </row>
    <row r="918" spans="2:40" ht="15" hidden="1" x14ac:dyDescent="0.25">
      <c r="B918" s="28">
        <v>42553</v>
      </c>
      <c r="C918" s="29">
        <v>1047</v>
      </c>
      <c r="D918" s="124"/>
      <c r="E918" s="124"/>
      <c r="F918" s="29">
        <v>1</v>
      </c>
      <c r="G918" s="29"/>
      <c r="H918" s="29"/>
      <c r="I918" s="29" t="s">
        <v>240</v>
      </c>
      <c r="J918" s="29" t="s">
        <v>236</v>
      </c>
      <c r="K918" s="30">
        <v>6867</v>
      </c>
      <c r="L918" s="32" t="s">
        <v>2757</v>
      </c>
      <c r="M918" s="32" t="s">
        <v>284</v>
      </c>
      <c r="N918" s="29">
        <v>2017</v>
      </c>
      <c r="O918" s="29" t="s">
        <v>2758</v>
      </c>
      <c r="P918" s="113">
        <v>170603.45</v>
      </c>
      <c r="Q918" s="113">
        <v>27296.552</v>
      </c>
      <c r="R918" s="114">
        <v>197900.00200000001</v>
      </c>
      <c r="S918" s="14" t="s">
        <v>2759</v>
      </c>
      <c r="T918" s="14">
        <v>4117436</v>
      </c>
      <c r="X918" s="17">
        <v>50160</v>
      </c>
      <c r="AA918" s="17">
        <v>147740</v>
      </c>
      <c r="AE918" s="14" t="s">
        <v>2760</v>
      </c>
      <c r="AF918" s="17">
        <v>197900</v>
      </c>
      <c r="AN918" s="14" t="s">
        <v>1134</v>
      </c>
    </row>
    <row r="919" spans="2:40" ht="15" hidden="1" x14ac:dyDescent="0.25">
      <c r="B919" s="28">
        <v>42553</v>
      </c>
      <c r="C919" s="29">
        <v>1129</v>
      </c>
      <c r="D919" s="124"/>
      <c r="E919" s="124"/>
      <c r="F919" s="29">
        <v>1</v>
      </c>
      <c r="G919" s="29"/>
      <c r="H919" s="29"/>
      <c r="I919" s="29" t="s">
        <v>240</v>
      </c>
      <c r="J919" s="29" t="s">
        <v>277</v>
      </c>
      <c r="K919" s="30">
        <v>5716</v>
      </c>
      <c r="L919" s="32" t="s">
        <v>2761</v>
      </c>
      <c r="M919" s="32" t="s">
        <v>2343</v>
      </c>
      <c r="N919" s="29">
        <v>2017</v>
      </c>
      <c r="O919" s="29" t="s">
        <v>2762</v>
      </c>
      <c r="P919" s="113">
        <v>163785</v>
      </c>
      <c r="Q919" s="113">
        <v>26205.599999999999</v>
      </c>
      <c r="R919" s="114">
        <v>189990.6</v>
      </c>
      <c r="S919" s="14" t="s">
        <v>2763</v>
      </c>
      <c r="T919" s="14">
        <v>4515129</v>
      </c>
      <c r="U919" s="18" t="s">
        <v>2764</v>
      </c>
      <c r="V919" s="17">
        <v>135206.20000000001</v>
      </c>
      <c r="X919" s="17">
        <v>57884</v>
      </c>
      <c r="AA919" s="17"/>
      <c r="AE919" s="14" t="s">
        <v>2765</v>
      </c>
      <c r="AF919" s="17">
        <v>193090.2</v>
      </c>
      <c r="AN919" s="14" t="s">
        <v>1134</v>
      </c>
    </row>
    <row r="920" spans="2:40" ht="15" hidden="1" x14ac:dyDescent="0.25">
      <c r="B920" s="28">
        <v>42553</v>
      </c>
      <c r="C920" s="29">
        <v>1110</v>
      </c>
      <c r="D920" s="124"/>
      <c r="E920" s="124"/>
      <c r="F920" s="29">
        <v>1</v>
      </c>
      <c r="G920" s="29"/>
      <c r="H920" s="29"/>
      <c r="I920" s="29" t="s">
        <v>240</v>
      </c>
      <c r="J920" s="29" t="s">
        <v>277</v>
      </c>
      <c r="K920" s="30">
        <v>13389</v>
      </c>
      <c r="L920" s="32" t="s">
        <v>2766</v>
      </c>
      <c r="M920" s="32" t="s">
        <v>238</v>
      </c>
      <c r="N920" s="29">
        <v>2016</v>
      </c>
      <c r="O920" s="29" t="s">
        <v>2767</v>
      </c>
      <c r="P920" s="113">
        <v>206811</v>
      </c>
      <c r="Q920" s="113">
        <v>33089.760000000002</v>
      </c>
      <c r="R920" s="114">
        <v>239900.76</v>
      </c>
      <c r="S920" s="14" t="s">
        <v>2768</v>
      </c>
      <c r="T920" s="14">
        <v>4193814</v>
      </c>
      <c r="U920" s="18" t="s">
        <v>2769</v>
      </c>
      <c r="V920" s="17">
        <v>89721.14</v>
      </c>
      <c r="AA920" s="17"/>
      <c r="AB920" s="17">
        <v>150180</v>
      </c>
      <c r="AE920" s="14" t="s">
        <v>2770</v>
      </c>
      <c r="AF920" s="17">
        <v>239901.14</v>
      </c>
      <c r="AN920" s="14" t="s">
        <v>1134</v>
      </c>
    </row>
    <row r="921" spans="2:40" ht="15" hidden="1" x14ac:dyDescent="0.25">
      <c r="B921" s="28">
        <v>42553</v>
      </c>
      <c r="C921" s="29">
        <v>1137</v>
      </c>
      <c r="D921" s="124"/>
      <c r="E921" s="124"/>
      <c r="F921" s="29">
        <v>1</v>
      </c>
      <c r="G921" s="29"/>
      <c r="H921" s="29"/>
      <c r="I921" s="29" t="s">
        <v>240</v>
      </c>
      <c r="J921" s="29" t="s">
        <v>236</v>
      </c>
      <c r="K921" s="30">
        <v>12216</v>
      </c>
      <c r="L921" s="32" t="s">
        <v>2771</v>
      </c>
      <c r="M921" s="32" t="s">
        <v>1511</v>
      </c>
      <c r="N921" s="29">
        <v>2016</v>
      </c>
      <c r="O921" s="29" t="s">
        <v>2772</v>
      </c>
      <c r="P921" s="113">
        <v>137844.82999999999</v>
      </c>
      <c r="Q921" s="113">
        <v>22055.1728</v>
      </c>
      <c r="R921" s="114">
        <v>159900.00279999999</v>
      </c>
      <c r="S921" s="14" t="s">
        <v>2773</v>
      </c>
      <c r="T921" s="14">
        <v>3966015</v>
      </c>
      <c r="Y921" s="17">
        <v>6000</v>
      </c>
      <c r="AA921" s="17"/>
      <c r="AB921" s="17">
        <v>153900</v>
      </c>
      <c r="AE921" s="14" t="s">
        <v>2774</v>
      </c>
      <c r="AF921" s="17">
        <v>159900</v>
      </c>
      <c r="AN921" s="14" t="s">
        <v>1134</v>
      </c>
    </row>
    <row r="922" spans="2:40" ht="15" hidden="1" x14ac:dyDescent="0.25">
      <c r="B922" s="28">
        <v>42553</v>
      </c>
      <c r="C922" s="29">
        <v>763</v>
      </c>
      <c r="D922" s="124"/>
      <c r="E922" s="124"/>
      <c r="F922" s="29">
        <v>1</v>
      </c>
      <c r="G922" s="29"/>
      <c r="H922" s="29"/>
      <c r="I922" s="29" t="s">
        <v>240</v>
      </c>
      <c r="J922" s="29" t="s">
        <v>277</v>
      </c>
      <c r="K922" s="30"/>
      <c r="L922" s="32" t="s">
        <v>2775</v>
      </c>
      <c r="M922" s="32" t="s">
        <v>1511</v>
      </c>
      <c r="N922" s="29">
        <v>2016</v>
      </c>
      <c r="O922" s="29" t="s">
        <v>2776</v>
      </c>
      <c r="P922" s="113">
        <v>137845</v>
      </c>
      <c r="Q922" s="113">
        <v>22055.200000000001</v>
      </c>
      <c r="R922" s="114">
        <v>159900.20000000001</v>
      </c>
      <c r="S922" s="14" t="s">
        <v>2777</v>
      </c>
      <c r="T922" s="14">
        <v>3843244</v>
      </c>
      <c r="U922" s="18" t="s">
        <v>2778</v>
      </c>
      <c r="V922" s="17">
        <v>102550.48</v>
      </c>
      <c r="X922" s="17">
        <v>29000</v>
      </c>
      <c r="AA922" s="17">
        <v>37000</v>
      </c>
      <c r="AE922" s="14" t="s">
        <v>2779</v>
      </c>
      <c r="AF922" s="17">
        <v>168550.48</v>
      </c>
      <c r="AN922" s="14" t="s">
        <v>1134</v>
      </c>
    </row>
    <row r="923" spans="2:40" ht="15" hidden="1" x14ac:dyDescent="0.25">
      <c r="B923" s="28">
        <v>42553</v>
      </c>
      <c r="C923" s="29"/>
      <c r="D923" s="124"/>
      <c r="E923" s="124">
        <v>241</v>
      </c>
      <c r="F923" s="29">
        <v>1</v>
      </c>
      <c r="G923" s="29"/>
      <c r="H923" s="29"/>
      <c r="I923" s="29" t="s">
        <v>240</v>
      </c>
      <c r="J923" s="29" t="s">
        <v>277</v>
      </c>
      <c r="K923" s="30"/>
      <c r="L923" s="32" t="s">
        <v>2780</v>
      </c>
      <c r="M923" s="32" t="s">
        <v>2781</v>
      </c>
      <c r="N923" s="29">
        <v>2014</v>
      </c>
      <c r="O923" s="29" t="s">
        <v>2782</v>
      </c>
      <c r="P923" s="113">
        <v>284310.34000000003</v>
      </c>
      <c r="Q923" s="113">
        <v>4689.66</v>
      </c>
      <c r="R923" s="114">
        <v>289000</v>
      </c>
      <c r="S923" s="14" t="s">
        <v>2783</v>
      </c>
      <c r="U923" s="18" t="s">
        <v>2784</v>
      </c>
      <c r="V923" s="17">
        <v>213135.52</v>
      </c>
      <c r="X923" s="17">
        <v>75870</v>
      </c>
      <c r="AA923" s="17"/>
      <c r="AF923" s="17">
        <v>289005.52</v>
      </c>
      <c r="AN923" s="14" t="s">
        <v>1134</v>
      </c>
    </row>
    <row r="924" spans="2:40" ht="15" hidden="1" x14ac:dyDescent="0.25">
      <c r="B924" s="28">
        <v>42555</v>
      </c>
      <c r="C924" s="29">
        <v>886</v>
      </c>
      <c r="D924" s="124"/>
      <c r="E924" s="124"/>
      <c r="F924" s="29">
        <v>1</v>
      </c>
      <c r="G924" s="29"/>
      <c r="H924" s="29" t="s">
        <v>2785</v>
      </c>
      <c r="I924" s="29" t="s">
        <v>240</v>
      </c>
      <c r="J924" s="29" t="s">
        <v>277</v>
      </c>
      <c r="K924" s="30">
        <v>7673</v>
      </c>
      <c r="L924" s="32" t="s">
        <v>2786</v>
      </c>
      <c r="M924" s="32" t="s">
        <v>238</v>
      </c>
      <c r="N924" s="29">
        <v>2016</v>
      </c>
      <c r="O924" s="29" t="s">
        <v>2422</v>
      </c>
      <c r="P924" s="113">
        <v>218879.31</v>
      </c>
      <c r="Q924" s="113">
        <v>35020.689599999998</v>
      </c>
      <c r="R924" s="114">
        <v>253899.99960000001</v>
      </c>
      <c r="S924" s="14" t="s">
        <v>2787</v>
      </c>
      <c r="T924" s="14">
        <v>3969143</v>
      </c>
      <c r="U924" s="18" t="s">
        <v>2788</v>
      </c>
      <c r="V924" s="17">
        <v>194097.59</v>
      </c>
      <c r="X924" s="17">
        <v>6002.18</v>
      </c>
      <c r="Y924" s="17">
        <v>13500</v>
      </c>
      <c r="AA924" s="17"/>
      <c r="AC924" s="17">
        <v>134000</v>
      </c>
      <c r="AD924" s="17"/>
      <c r="AF924" s="17">
        <v>347599.77</v>
      </c>
      <c r="AN924" s="14" t="s">
        <v>1134</v>
      </c>
    </row>
    <row r="925" spans="2:40" ht="15" hidden="1" x14ac:dyDescent="0.25">
      <c r="B925" s="28">
        <v>42555</v>
      </c>
      <c r="C925" s="29">
        <v>664</v>
      </c>
      <c r="D925" s="124"/>
      <c r="E925" s="124"/>
      <c r="F925" s="29">
        <v>1</v>
      </c>
      <c r="G925" s="29"/>
      <c r="H925" s="29"/>
      <c r="I925" s="29" t="s">
        <v>240</v>
      </c>
      <c r="J925" s="29" t="s">
        <v>236</v>
      </c>
      <c r="K925" s="30"/>
      <c r="L925" s="32" t="s">
        <v>2789</v>
      </c>
      <c r="M925" s="32" t="s">
        <v>318</v>
      </c>
      <c r="N925" s="29">
        <v>2016</v>
      </c>
      <c r="O925" s="29" t="s">
        <v>2790</v>
      </c>
      <c r="P925" s="113">
        <v>133620.69</v>
      </c>
      <c r="Q925" s="113">
        <v>21379.310399999998</v>
      </c>
      <c r="R925" s="114">
        <v>155000.00039999999</v>
      </c>
      <c r="S925" s="14" t="s">
        <v>2791</v>
      </c>
      <c r="T925" s="14">
        <v>3783449</v>
      </c>
      <c r="AA925" s="17">
        <v>155000</v>
      </c>
      <c r="AE925" s="14" t="s">
        <v>2792</v>
      </c>
      <c r="AF925" s="17">
        <v>155000</v>
      </c>
      <c r="AN925" s="14" t="s">
        <v>1134</v>
      </c>
    </row>
    <row r="926" spans="2:40" ht="15" hidden="1" x14ac:dyDescent="0.25">
      <c r="B926" s="28">
        <v>42556</v>
      </c>
      <c r="C926" s="29"/>
      <c r="D926" s="124">
        <v>1068</v>
      </c>
      <c r="E926" s="124"/>
      <c r="F926" s="29">
        <v>1</v>
      </c>
      <c r="G926" s="29"/>
      <c r="H926" s="29"/>
      <c r="I926" s="29" t="s">
        <v>235</v>
      </c>
      <c r="J926" s="29" t="s">
        <v>288</v>
      </c>
      <c r="K926" s="30"/>
      <c r="L926" s="32" t="s">
        <v>2793</v>
      </c>
      <c r="M926" s="32" t="s">
        <v>265</v>
      </c>
      <c r="N926" s="29">
        <v>2016</v>
      </c>
      <c r="O926" s="29" t="s">
        <v>2067</v>
      </c>
      <c r="P926" s="113">
        <v>209194.33</v>
      </c>
      <c r="Q926" s="113">
        <v>33471.092799999999</v>
      </c>
      <c r="R926" s="114">
        <v>242665.4228</v>
      </c>
      <c r="S926" s="14" t="s">
        <v>2794</v>
      </c>
      <c r="T926" s="14">
        <v>4149544</v>
      </c>
      <c r="AA926" s="17">
        <v>242665.42</v>
      </c>
      <c r="AE926" s="14" t="s">
        <v>2667</v>
      </c>
      <c r="AF926" s="17">
        <v>242665.42</v>
      </c>
      <c r="AN926" s="14" t="s">
        <v>1134</v>
      </c>
    </row>
    <row r="927" spans="2:40" ht="15" hidden="1" x14ac:dyDescent="0.25">
      <c r="B927" s="28">
        <v>42556</v>
      </c>
      <c r="C927" s="29"/>
      <c r="D927" s="124"/>
      <c r="E927" s="124">
        <v>261</v>
      </c>
      <c r="F927" s="29">
        <v>1</v>
      </c>
      <c r="G927" s="29"/>
      <c r="H927" s="29"/>
      <c r="I927" s="29" t="s">
        <v>240</v>
      </c>
      <c r="J927" s="29" t="s">
        <v>236</v>
      </c>
      <c r="K927" s="30"/>
      <c r="L927" s="32" t="s">
        <v>2795</v>
      </c>
      <c r="M927" s="32" t="s">
        <v>238</v>
      </c>
      <c r="N927" s="29">
        <v>2016</v>
      </c>
      <c r="O927" s="29" t="s">
        <v>2796</v>
      </c>
      <c r="P927" s="113">
        <v>205172.41</v>
      </c>
      <c r="Q927" s="113">
        <v>32827.585599999999</v>
      </c>
      <c r="R927" s="114">
        <v>237999.99559999999</v>
      </c>
      <c r="S927" s="14" t="s">
        <v>2797</v>
      </c>
      <c r="X927" s="17">
        <v>230000</v>
      </c>
      <c r="AA927" s="17">
        <v>8000</v>
      </c>
      <c r="AE927" s="14" t="s">
        <v>2798</v>
      </c>
      <c r="AF927" s="40">
        <v>238000</v>
      </c>
      <c r="AG927" s="40"/>
      <c r="AI927" s="38">
        <v>42522</v>
      </c>
      <c r="AN927" s="14" t="s">
        <v>1036</v>
      </c>
    </row>
    <row r="928" spans="2:40" s="54" customFormat="1" ht="15" hidden="1" x14ac:dyDescent="0.25">
      <c r="B928" s="50">
        <v>42557</v>
      </c>
      <c r="C928" s="51">
        <v>1113</v>
      </c>
      <c r="D928" s="126"/>
      <c r="E928" s="126"/>
      <c r="F928" s="51">
        <v>1</v>
      </c>
      <c r="G928" s="51"/>
      <c r="H928" s="51"/>
      <c r="I928" s="51" t="s">
        <v>240</v>
      </c>
      <c r="J928" s="51" t="s">
        <v>277</v>
      </c>
      <c r="K928" s="52">
        <v>11991</v>
      </c>
      <c r="L928" s="53" t="s">
        <v>2799</v>
      </c>
      <c r="M928" s="53" t="s">
        <v>1452</v>
      </c>
      <c r="N928" s="51">
        <v>2016</v>
      </c>
      <c r="O928" s="51" t="s">
        <v>2800</v>
      </c>
      <c r="P928" s="117">
        <v>129224</v>
      </c>
      <c r="Q928" s="117">
        <v>20675.84</v>
      </c>
      <c r="R928" s="118">
        <v>149899.84</v>
      </c>
      <c r="S928" s="54" t="s">
        <v>2801</v>
      </c>
      <c r="T928" s="54">
        <v>3852449</v>
      </c>
      <c r="U928" s="55" t="s">
        <v>2802</v>
      </c>
      <c r="V928" s="56">
        <v>123143.66</v>
      </c>
      <c r="X928" s="56"/>
      <c r="Y928" s="56">
        <v>15000</v>
      </c>
      <c r="Z928" s="56">
        <v>20406</v>
      </c>
      <c r="AA928" s="56"/>
      <c r="AF928" s="56">
        <v>158549.66</v>
      </c>
      <c r="AG928" s="56"/>
      <c r="AN928" s="54" t="s">
        <v>1134</v>
      </c>
    </row>
    <row r="929" spans="2:40" ht="15" hidden="1" x14ac:dyDescent="0.25">
      <c r="B929" s="28">
        <v>42558</v>
      </c>
      <c r="C929" s="29">
        <v>866</v>
      </c>
      <c r="D929" s="124"/>
      <c r="E929" s="124"/>
      <c r="F929" s="29">
        <v>1</v>
      </c>
      <c r="G929" s="29"/>
      <c r="H929" s="29"/>
      <c r="I929" s="29" t="s">
        <v>235</v>
      </c>
      <c r="J929" s="29" t="s">
        <v>236</v>
      </c>
      <c r="K929" s="30">
        <v>4640</v>
      </c>
      <c r="L929" s="32" t="s">
        <v>2803</v>
      </c>
      <c r="M929" s="32" t="s">
        <v>238</v>
      </c>
      <c r="N929" s="29">
        <v>2016</v>
      </c>
      <c r="O929" s="29" t="s">
        <v>2804</v>
      </c>
      <c r="P929" s="113">
        <v>206274.14</v>
      </c>
      <c r="Q929" s="113">
        <v>33003.862399999998</v>
      </c>
      <c r="R929" s="114">
        <v>239278.0024</v>
      </c>
      <c r="S929" s="14" t="s">
        <v>2805</v>
      </c>
      <c r="T929" s="14">
        <v>3953082</v>
      </c>
      <c r="AA929" s="17">
        <v>239278</v>
      </c>
      <c r="AE929" s="14" t="s">
        <v>2806</v>
      </c>
      <c r="AF929" s="17">
        <v>239278</v>
      </c>
      <c r="AN929" s="14" t="s">
        <v>1134</v>
      </c>
    </row>
    <row r="930" spans="2:40" ht="15" hidden="1" x14ac:dyDescent="0.25">
      <c r="B930" s="28">
        <v>42558</v>
      </c>
      <c r="C930" s="29">
        <v>1012</v>
      </c>
      <c r="D930" s="124"/>
      <c r="E930" s="124"/>
      <c r="F930" s="29">
        <v>1</v>
      </c>
      <c r="G930" s="29"/>
      <c r="H930" s="29"/>
      <c r="I930" s="29" t="s">
        <v>235</v>
      </c>
      <c r="J930" s="29" t="s">
        <v>236</v>
      </c>
      <c r="K930" s="30">
        <v>30000</v>
      </c>
      <c r="L930" s="32" t="s">
        <v>2807</v>
      </c>
      <c r="M930" s="32" t="s">
        <v>304</v>
      </c>
      <c r="N930" s="29">
        <v>2016</v>
      </c>
      <c r="O930" s="29" t="s">
        <v>1395</v>
      </c>
      <c r="P930" s="113">
        <v>301637.92</v>
      </c>
      <c r="Q930" s="113">
        <v>48262.067199999998</v>
      </c>
      <c r="R930" s="114">
        <v>349899.98719999997</v>
      </c>
      <c r="S930" s="14" t="s">
        <v>2808</v>
      </c>
      <c r="T930" s="14">
        <v>4079740</v>
      </c>
      <c r="AA930" s="17">
        <v>350000</v>
      </c>
      <c r="AE930" s="14" t="s">
        <v>2809</v>
      </c>
      <c r="AF930" s="17">
        <v>350000</v>
      </c>
      <c r="AN930" s="14" t="s">
        <v>1134</v>
      </c>
    </row>
    <row r="931" spans="2:40" ht="15" hidden="1" x14ac:dyDescent="0.25">
      <c r="B931" s="28">
        <v>42558</v>
      </c>
      <c r="C931" s="29"/>
      <c r="D931" s="124">
        <v>989</v>
      </c>
      <c r="E931" s="124"/>
      <c r="F931" s="29">
        <v>1</v>
      </c>
      <c r="G931" s="29"/>
      <c r="H931" s="29"/>
      <c r="I931" s="29" t="s">
        <v>235</v>
      </c>
      <c r="J931" s="29" t="s">
        <v>288</v>
      </c>
      <c r="K931" s="30"/>
      <c r="L931" s="32" t="s">
        <v>2810</v>
      </c>
      <c r="M931" s="32" t="s">
        <v>238</v>
      </c>
      <c r="N931" s="29">
        <v>2016</v>
      </c>
      <c r="O931" s="29" t="s">
        <v>2719</v>
      </c>
      <c r="P931" s="113">
        <v>216431.9</v>
      </c>
      <c r="Q931" s="113">
        <v>34629.103999999999</v>
      </c>
      <c r="R931" s="114">
        <v>251061.00399999999</v>
      </c>
      <c r="S931" s="14" t="s">
        <v>2811</v>
      </c>
      <c r="T931" s="14">
        <v>4063161</v>
      </c>
      <c r="AA931" s="17">
        <v>251061</v>
      </c>
      <c r="AE931" s="14" t="s">
        <v>2812</v>
      </c>
      <c r="AF931" s="17">
        <v>251061</v>
      </c>
      <c r="AN931" s="14" t="s">
        <v>1134</v>
      </c>
    </row>
    <row r="932" spans="2:40" ht="15" hidden="1" x14ac:dyDescent="0.25">
      <c r="B932" s="28">
        <v>42559</v>
      </c>
      <c r="C932" s="29">
        <v>1146</v>
      </c>
      <c r="D932" s="124"/>
      <c r="E932" s="124"/>
      <c r="F932" s="29">
        <v>1</v>
      </c>
      <c r="G932" s="29"/>
      <c r="H932" s="29"/>
      <c r="I932" s="29" t="s">
        <v>240</v>
      </c>
      <c r="J932" s="29" t="s">
        <v>277</v>
      </c>
      <c r="K932" s="30"/>
      <c r="L932" s="32" t="s">
        <v>2813</v>
      </c>
      <c r="M932" s="32" t="s">
        <v>1511</v>
      </c>
      <c r="N932" s="29">
        <v>2017</v>
      </c>
      <c r="O932" s="29" t="s">
        <v>2814</v>
      </c>
      <c r="P932" s="113">
        <v>148460.35</v>
      </c>
      <c r="Q932" s="113">
        <v>23753.655999999999</v>
      </c>
      <c r="R932" s="114">
        <v>172214.00599999999</v>
      </c>
      <c r="S932" s="14" t="s">
        <v>2815</v>
      </c>
      <c r="T932" s="14">
        <v>4234230</v>
      </c>
      <c r="U932" s="18" t="s">
        <v>2816</v>
      </c>
      <c r="V932" s="17">
        <v>100863.69</v>
      </c>
      <c r="X932" s="17">
        <v>65000</v>
      </c>
      <c r="Z932" s="17">
        <v>15000</v>
      </c>
      <c r="AA932" s="17"/>
      <c r="AE932" s="14" t="s">
        <v>2817</v>
      </c>
      <c r="AF932" s="17">
        <v>180863.69</v>
      </c>
      <c r="AN932" s="14" t="s">
        <v>1134</v>
      </c>
    </row>
    <row r="933" spans="2:40" ht="15" hidden="1" x14ac:dyDescent="0.25">
      <c r="B933" s="28">
        <v>42559</v>
      </c>
      <c r="C933" s="29">
        <v>422</v>
      </c>
      <c r="D933" s="124"/>
      <c r="E933" s="124"/>
      <c r="F933" s="29">
        <v>1</v>
      </c>
      <c r="G933" s="29"/>
      <c r="H933" s="29"/>
      <c r="I933" s="29" t="s">
        <v>240</v>
      </c>
      <c r="J933" s="29" t="s">
        <v>277</v>
      </c>
      <c r="K933" s="30">
        <v>12170</v>
      </c>
      <c r="L933" s="32" t="s">
        <v>2818</v>
      </c>
      <c r="M933" s="32" t="s">
        <v>1436</v>
      </c>
      <c r="N933" s="29">
        <v>2016</v>
      </c>
      <c r="O933" s="29" t="s">
        <v>2819</v>
      </c>
      <c r="P933" s="113">
        <v>129225</v>
      </c>
      <c r="Q933" s="113">
        <v>20676</v>
      </c>
      <c r="R933" s="114">
        <v>149901</v>
      </c>
      <c r="S933" s="14" t="s">
        <v>2820</v>
      </c>
      <c r="T933" s="14">
        <v>3589114</v>
      </c>
      <c r="U933" s="18" t="s">
        <v>2821</v>
      </c>
      <c r="V933" s="17">
        <v>109446.73</v>
      </c>
      <c r="X933" s="17">
        <v>50000</v>
      </c>
      <c r="AA933" s="17"/>
      <c r="AE933" s="14" t="s">
        <v>2822</v>
      </c>
      <c r="AF933" s="17">
        <v>159446.73000000001</v>
      </c>
      <c r="AN933" s="14" t="s">
        <v>1134</v>
      </c>
    </row>
    <row r="934" spans="2:40" ht="15" hidden="1" x14ac:dyDescent="0.25">
      <c r="B934" s="28">
        <v>42559</v>
      </c>
      <c r="C934" s="29">
        <v>811</v>
      </c>
      <c r="D934" s="124"/>
      <c r="E934" s="124"/>
      <c r="F934" s="29">
        <v>1</v>
      </c>
      <c r="G934" s="29"/>
      <c r="H934" s="29"/>
      <c r="I934" s="29" t="s">
        <v>240</v>
      </c>
      <c r="J934" s="29" t="s">
        <v>341</v>
      </c>
      <c r="K934" s="30">
        <v>5000</v>
      </c>
      <c r="L934" s="32" t="s">
        <v>2823</v>
      </c>
      <c r="M934" s="32" t="s">
        <v>238</v>
      </c>
      <c r="N934" s="29">
        <v>2016</v>
      </c>
      <c r="O934" s="29" t="s">
        <v>2824</v>
      </c>
      <c r="P934" s="113">
        <v>310258.5</v>
      </c>
      <c r="Q934" s="113">
        <v>49641.36</v>
      </c>
      <c r="R934" s="114">
        <v>359899.86</v>
      </c>
      <c r="S934" s="14" t="s">
        <v>2825</v>
      </c>
      <c r="T934" s="14">
        <v>3617683</v>
      </c>
      <c r="U934" s="18" t="s">
        <v>2826</v>
      </c>
      <c r="V934" s="17">
        <v>259899.87</v>
      </c>
      <c r="Z934" s="17">
        <v>15000</v>
      </c>
      <c r="AA934" s="17">
        <v>85000</v>
      </c>
      <c r="AE934" s="14" t="s">
        <v>2827</v>
      </c>
      <c r="AF934" s="17">
        <v>359899.87</v>
      </c>
      <c r="AI934" s="14" t="s">
        <v>2828</v>
      </c>
      <c r="AN934" s="14" t="s">
        <v>1134</v>
      </c>
    </row>
    <row r="935" spans="2:40" ht="15" hidden="1" x14ac:dyDescent="0.25">
      <c r="B935" s="28">
        <v>42560</v>
      </c>
      <c r="C935" s="29">
        <v>1115</v>
      </c>
      <c r="D935" s="124"/>
      <c r="E935" s="124"/>
      <c r="F935" s="29">
        <v>1</v>
      </c>
      <c r="G935" s="29"/>
      <c r="H935" s="29"/>
      <c r="I935" s="29" t="s">
        <v>240</v>
      </c>
      <c r="J935" s="29" t="s">
        <v>236</v>
      </c>
      <c r="K935" s="30">
        <v>7334</v>
      </c>
      <c r="L935" s="32" t="s">
        <v>2829</v>
      </c>
      <c r="M935" s="32" t="s">
        <v>238</v>
      </c>
      <c r="N935" s="29">
        <v>2016</v>
      </c>
      <c r="O935" s="29" t="s">
        <v>2830</v>
      </c>
      <c r="P935" s="113">
        <v>231810.34</v>
      </c>
      <c r="Q935" s="113">
        <v>37089.654399999999</v>
      </c>
      <c r="R935" s="114">
        <v>268899.99440000003</v>
      </c>
      <c r="S935" s="14" t="s">
        <v>2831</v>
      </c>
      <c r="T935" s="14">
        <v>4196828</v>
      </c>
      <c r="X935" s="17">
        <v>40000</v>
      </c>
      <c r="AA935" s="17">
        <v>228900</v>
      </c>
      <c r="AE935" s="14" t="s">
        <v>2832</v>
      </c>
      <c r="AF935" s="17">
        <v>268900</v>
      </c>
      <c r="AN935" s="14" t="s">
        <v>1134</v>
      </c>
    </row>
    <row r="936" spans="2:40" ht="15" hidden="1" x14ac:dyDescent="0.25">
      <c r="B936" s="28">
        <v>42560</v>
      </c>
      <c r="C936" s="29">
        <v>462</v>
      </c>
      <c r="D936" s="124"/>
      <c r="E936" s="124"/>
      <c r="F936" s="29">
        <v>1</v>
      </c>
      <c r="G936" s="29"/>
      <c r="H936" s="29"/>
      <c r="I936" s="29" t="s">
        <v>240</v>
      </c>
      <c r="J936" s="29" t="s">
        <v>236</v>
      </c>
      <c r="K936" s="30">
        <v>4900</v>
      </c>
      <c r="L936" s="32" t="s">
        <v>2833</v>
      </c>
      <c r="M936" s="32" t="s">
        <v>312</v>
      </c>
      <c r="N936" s="29">
        <v>2015</v>
      </c>
      <c r="O936" s="29" t="s">
        <v>2834</v>
      </c>
      <c r="P936" s="113">
        <v>171034.48</v>
      </c>
      <c r="Q936" s="113">
        <v>27365.516800000001</v>
      </c>
      <c r="R936" s="114">
        <v>198399.99679999999</v>
      </c>
      <c r="S936" s="14" t="s">
        <v>2835</v>
      </c>
      <c r="T936" s="14">
        <v>3617699</v>
      </c>
      <c r="X936" s="17">
        <v>198400</v>
      </c>
      <c r="AA936" s="17"/>
      <c r="AE936" s="14" t="s">
        <v>2836</v>
      </c>
      <c r="AF936" s="40">
        <v>198400</v>
      </c>
      <c r="AG936" s="40"/>
      <c r="AI936" s="38">
        <v>42552</v>
      </c>
      <c r="AN936" s="14" t="s">
        <v>1036</v>
      </c>
    </row>
    <row r="937" spans="2:40" ht="15" hidden="1" x14ac:dyDescent="0.25">
      <c r="B937" s="28">
        <v>42560</v>
      </c>
      <c r="C937" s="29">
        <v>1152</v>
      </c>
      <c r="D937" s="124"/>
      <c r="E937" s="124"/>
      <c r="F937" s="29">
        <v>1</v>
      </c>
      <c r="G937" s="29"/>
      <c r="H937" s="29"/>
      <c r="I937" s="29" t="s">
        <v>240</v>
      </c>
      <c r="J937" s="29" t="s">
        <v>236</v>
      </c>
      <c r="K937" s="30">
        <v>6867</v>
      </c>
      <c r="L937" s="32" t="s">
        <v>2837</v>
      </c>
      <c r="M937" s="32" t="s">
        <v>284</v>
      </c>
      <c r="N937" s="29">
        <v>2017</v>
      </c>
      <c r="O937" s="29" t="s">
        <v>2838</v>
      </c>
      <c r="P937" s="113">
        <v>170681.03</v>
      </c>
      <c r="Q937" s="113">
        <v>27308.964800000002</v>
      </c>
      <c r="R937" s="114">
        <v>197989.99479999999</v>
      </c>
      <c r="S937" s="14" t="s">
        <v>2839</v>
      </c>
      <c r="T937" s="14">
        <v>4241429</v>
      </c>
      <c r="X937" s="17">
        <v>30000</v>
      </c>
      <c r="AA937" s="17">
        <v>167990</v>
      </c>
      <c r="AE937" s="14" t="s">
        <v>2840</v>
      </c>
      <c r="AF937" s="17">
        <v>197990</v>
      </c>
      <c r="AN937" s="14" t="s">
        <v>1134</v>
      </c>
    </row>
    <row r="938" spans="2:40" ht="15" hidden="1" x14ac:dyDescent="0.25">
      <c r="B938" s="28">
        <v>42560</v>
      </c>
      <c r="C938" s="29"/>
      <c r="D938" s="124"/>
      <c r="E938" s="124">
        <v>269</v>
      </c>
      <c r="F938" s="29">
        <v>1</v>
      </c>
      <c r="G938" s="29"/>
      <c r="H938" s="29"/>
      <c r="I938" s="29" t="s">
        <v>240</v>
      </c>
      <c r="J938" s="29" t="s">
        <v>236</v>
      </c>
      <c r="K938" s="30"/>
      <c r="L938" s="32" t="s">
        <v>2841</v>
      </c>
      <c r="M938" s="32" t="s">
        <v>304</v>
      </c>
      <c r="N938" s="29">
        <v>2013</v>
      </c>
      <c r="O938" s="29" t="s">
        <v>2842</v>
      </c>
      <c r="P938" s="113">
        <v>125000</v>
      </c>
      <c r="Q938" s="113">
        <v>20000</v>
      </c>
      <c r="R938" s="114">
        <v>145000</v>
      </c>
      <c r="S938" s="14" t="s">
        <v>2843</v>
      </c>
      <c r="X938" s="17">
        <v>145000</v>
      </c>
      <c r="AA938" s="17"/>
      <c r="AE938" s="14" t="s">
        <v>2844</v>
      </c>
      <c r="AF938" s="40">
        <v>145000</v>
      </c>
      <c r="AG938" s="40"/>
      <c r="AI938" s="38">
        <v>42552</v>
      </c>
      <c r="AN938" s="14" t="s">
        <v>1036</v>
      </c>
    </row>
    <row r="939" spans="2:40" ht="15" hidden="1" x14ac:dyDescent="0.25">
      <c r="B939" s="28">
        <v>42562</v>
      </c>
      <c r="C939" s="29">
        <v>973</v>
      </c>
      <c r="D939" s="124"/>
      <c r="E939" s="124"/>
      <c r="F939" s="29">
        <v>1</v>
      </c>
      <c r="G939" s="29"/>
      <c r="H939" s="29" t="s">
        <v>2845</v>
      </c>
      <c r="I939" s="29" t="s">
        <v>240</v>
      </c>
      <c r="J939" s="29" t="s">
        <v>277</v>
      </c>
      <c r="K939" s="30">
        <v>2086</v>
      </c>
      <c r="L939" s="32" t="s">
        <v>2846</v>
      </c>
      <c r="M939" s="32" t="s">
        <v>238</v>
      </c>
      <c r="N939" s="29">
        <v>2016</v>
      </c>
      <c r="O939" s="29" t="s">
        <v>2847</v>
      </c>
      <c r="P939" s="113">
        <v>279224.93</v>
      </c>
      <c r="Q939" s="113">
        <v>44675.96</v>
      </c>
      <c r="R939" s="114">
        <v>323900.89</v>
      </c>
      <c r="S939" s="14" t="s">
        <v>2848</v>
      </c>
      <c r="T939" s="14">
        <v>4056069</v>
      </c>
      <c r="U939" s="18" t="s">
        <v>2849</v>
      </c>
      <c r="V939" s="17">
        <v>255306.22</v>
      </c>
      <c r="X939" s="17">
        <v>6294.68</v>
      </c>
      <c r="AA939" s="17"/>
      <c r="AC939" s="17">
        <v>145000</v>
      </c>
      <c r="AD939" s="17"/>
      <c r="AF939" s="17">
        <v>406600.9</v>
      </c>
      <c r="AN939" s="14" t="s">
        <v>1134</v>
      </c>
    </row>
    <row r="940" spans="2:40" ht="15" hidden="1" x14ac:dyDescent="0.25">
      <c r="B940" s="28">
        <v>42562</v>
      </c>
      <c r="C940" s="29"/>
      <c r="D940" s="124"/>
      <c r="E940" s="124">
        <v>260</v>
      </c>
      <c r="F940" s="29">
        <v>1</v>
      </c>
      <c r="G940" s="29"/>
      <c r="H940" s="29"/>
      <c r="I940" s="29" t="s">
        <v>240</v>
      </c>
      <c r="J940" s="29" t="s">
        <v>277</v>
      </c>
      <c r="K940" s="30"/>
      <c r="L940" s="32" t="s">
        <v>2850</v>
      </c>
      <c r="M940" s="32" t="s">
        <v>238</v>
      </c>
      <c r="N940" s="29">
        <v>2016</v>
      </c>
      <c r="O940" s="29" t="s">
        <v>2851</v>
      </c>
      <c r="P940" s="113">
        <v>189655.17</v>
      </c>
      <c r="Q940" s="113">
        <v>30344.8272</v>
      </c>
      <c r="R940" s="114">
        <v>219999.99720000001</v>
      </c>
      <c r="S940" s="14" t="s">
        <v>2852</v>
      </c>
      <c r="U940" s="18" t="s">
        <v>2853</v>
      </c>
      <c r="V940" s="17">
        <v>164779.24</v>
      </c>
      <c r="X940" s="17">
        <v>55221</v>
      </c>
      <c r="AA940" s="17"/>
      <c r="AE940" s="14" t="s">
        <v>2854</v>
      </c>
      <c r="AF940" s="17">
        <v>220000.24</v>
      </c>
      <c r="AN940" s="14" t="s">
        <v>1134</v>
      </c>
    </row>
    <row r="941" spans="2:40" ht="15" hidden="1" x14ac:dyDescent="0.25">
      <c r="B941" s="28">
        <v>42563</v>
      </c>
      <c r="C941" s="29">
        <v>1145</v>
      </c>
      <c r="D941" s="124"/>
      <c r="E941" s="124"/>
      <c r="F941" s="29">
        <v>1</v>
      </c>
      <c r="G941" s="29"/>
      <c r="H941" s="29"/>
      <c r="I941" s="29" t="s">
        <v>240</v>
      </c>
      <c r="J941" s="29" t="s">
        <v>277</v>
      </c>
      <c r="K941" s="30">
        <v>3800</v>
      </c>
      <c r="L941" s="32" t="s">
        <v>2855</v>
      </c>
      <c r="M941" s="32" t="s">
        <v>359</v>
      </c>
      <c r="N941" s="29">
        <v>2017</v>
      </c>
      <c r="O941" s="29" t="s">
        <v>2856</v>
      </c>
      <c r="P941" s="113">
        <v>136199</v>
      </c>
      <c r="Q941" s="113">
        <v>21791.84</v>
      </c>
      <c r="R941" s="114">
        <v>157990.84</v>
      </c>
      <c r="S941" s="14" t="s">
        <v>2857</v>
      </c>
      <c r="T941" s="14">
        <v>4234226</v>
      </c>
      <c r="U941" s="18" t="s">
        <v>2858</v>
      </c>
      <c r="V941" s="17">
        <v>100595.75</v>
      </c>
      <c r="Z941" s="17">
        <v>15000</v>
      </c>
      <c r="AA941" s="17">
        <v>52000</v>
      </c>
      <c r="AF941" s="17">
        <v>167595.75</v>
      </c>
      <c r="AN941" s="14" t="s">
        <v>1134</v>
      </c>
    </row>
    <row r="942" spans="2:40" ht="15" hidden="1" x14ac:dyDescent="0.25">
      <c r="B942" s="28">
        <v>42563</v>
      </c>
      <c r="C942" s="29">
        <v>1151</v>
      </c>
      <c r="D942" s="124"/>
      <c r="E942" s="124"/>
      <c r="F942" s="29">
        <v>1</v>
      </c>
      <c r="G942" s="29"/>
      <c r="H942" s="29"/>
      <c r="I942" s="29" t="s">
        <v>240</v>
      </c>
      <c r="J942" s="29" t="s">
        <v>236</v>
      </c>
      <c r="K942" s="30"/>
      <c r="L942" s="32" t="s">
        <v>2859</v>
      </c>
      <c r="M942" s="32" t="s">
        <v>318</v>
      </c>
      <c r="N942" s="29">
        <v>2017</v>
      </c>
      <c r="O942" s="29" t="s">
        <v>2860</v>
      </c>
      <c r="P942" s="113">
        <v>174137.93</v>
      </c>
      <c r="Q942" s="113">
        <v>27862.068800000001</v>
      </c>
      <c r="R942" s="114">
        <v>201999.9988</v>
      </c>
      <c r="S942" s="14" t="s">
        <v>2861</v>
      </c>
      <c r="T942" s="14">
        <v>4234223</v>
      </c>
      <c r="X942" s="17">
        <v>2000</v>
      </c>
      <c r="AA942" s="17">
        <v>200000</v>
      </c>
      <c r="AF942" s="17">
        <v>202000</v>
      </c>
      <c r="AN942" s="14" t="s">
        <v>1134</v>
      </c>
    </row>
    <row r="943" spans="2:40" ht="15" hidden="1" x14ac:dyDescent="0.25">
      <c r="B943" s="28">
        <v>42563</v>
      </c>
      <c r="C943" s="29"/>
      <c r="D943" s="124"/>
      <c r="E943" s="124">
        <v>247</v>
      </c>
      <c r="F943" s="29">
        <v>1</v>
      </c>
      <c r="G943" s="29"/>
      <c r="H943" s="29"/>
      <c r="I943" s="29" t="s">
        <v>240</v>
      </c>
      <c r="J943" s="29" t="s">
        <v>236</v>
      </c>
      <c r="K943" s="30"/>
      <c r="L943" s="32" t="s">
        <v>2862</v>
      </c>
      <c r="M943" s="32" t="s">
        <v>238</v>
      </c>
      <c r="N943" s="29">
        <v>2013</v>
      </c>
      <c r="O943" s="29" t="s">
        <v>2863</v>
      </c>
      <c r="P943" s="113">
        <v>88793.1</v>
      </c>
      <c r="Q943" s="113">
        <v>14206.896000000001</v>
      </c>
      <c r="R943" s="114">
        <v>102999.996</v>
      </c>
      <c r="S943" s="14" t="s">
        <v>2864</v>
      </c>
      <c r="AA943" s="17"/>
      <c r="AB943" s="17">
        <v>103000</v>
      </c>
      <c r="AF943" s="17">
        <v>103000</v>
      </c>
      <c r="AN943" s="14" t="s">
        <v>1134</v>
      </c>
    </row>
    <row r="944" spans="2:40" ht="15" hidden="1" x14ac:dyDescent="0.25">
      <c r="B944" s="28">
        <v>42563</v>
      </c>
      <c r="C944" s="29"/>
      <c r="D944" s="124"/>
      <c r="E944" s="124">
        <v>199</v>
      </c>
      <c r="F944" s="29">
        <v>1</v>
      </c>
      <c r="G944" s="29"/>
      <c r="H944" s="29"/>
      <c r="I944" s="29" t="s">
        <v>240</v>
      </c>
      <c r="J944" s="29" t="s">
        <v>236</v>
      </c>
      <c r="K944" s="30"/>
      <c r="L944" s="32" t="s">
        <v>2865</v>
      </c>
      <c r="M944" s="32" t="s">
        <v>238</v>
      </c>
      <c r="N944" s="29">
        <v>2015</v>
      </c>
      <c r="O944" s="29" t="s">
        <v>443</v>
      </c>
      <c r="P944" s="113">
        <v>172413.79</v>
      </c>
      <c r="Q944" s="113">
        <v>27586.206399999999</v>
      </c>
      <c r="R944" s="114">
        <v>199999.9964</v>
      </c>
      <c r="S944" s="14" t="s">
        <v>2866</v>
      </c>
      <c r="X944" s="17">
        <v>107500</v>
      </c>
      <c r="Y944" s="17">
        <v>12500</v>
      </c>
      <c r="AA944" s="17">
        <v>80000</v>
      </c>
      <c r="AF944" s="40">
        <v>200000</v>
      </c>
      <c r="AG944" s="40"/>
      <c r="AI944" s="38">
        <v>42552</v>
      </c>
      <c r="AN944" s="14" t="s">
        <v>1036</v>
      </c>
    </row>
    <row r="945" spans="2:40" ht="15" hidden="1" x14ac:dyDescent="0.25">
      <c r="B945" s="28">
        <v>42563</v>
      </c>
      <c r="C945" s="29"/>
      <c r="D945" s="124"/>
      <c r="E945" s="124">
        <v>264</v>
      </c>
      <c r="F945" s="29">
        <v>1</v>
      </c>
      <c r="G945" s="29"/>
      <c r="H945" s="29"/>
      <c r="I945" s="29" t="s">
        <v>240</v>
      </c>
      <c r="J945" s="29" t="s">
        <v>277</v>
      </c>
      <c r="K945" s="30"/>
      <c r="L945" s="32" t="s">
        <v>2867</v>
      </c>
      <c r="M945" s="32" t="s">
        <v>238</v>
      </c>
      <c r="N945" s="29">
        <v>2013</v>
      </c>
      <c r="O945" s="29" t="s">
        <v>2868</v>
      </c>
      <c r="P945" s="113">
        <v>101724.14</v>
      </c>
      <c r="Q945" s="113">
        <v>16275.8624</v>
      </c>
      <c r="R945" s="114">
        <v>118000.0024</v>
      </c>
      <c r="S945" s="14" t="s">
        <v>2869</v>
      </c>
      <c r="U945" s="18" t="s">
        <v>2870</v>
      </c>
      <c r="V945" s="17">
        <v>85833.04</v>
      </c>
      <c r="X945" s="17">
        <v>32166.959999999999</v>
      </c>
      <c r="AA945" s="17"/>
      <c r="AF945" s="17">
        <v>118000</v>
      </c>
      <c r="AN945" s="14" t="s">
        <v>1134</v>
      </c>
    </row>
    <row r="946" spans="2:40" ht="15" hidden="1" x14ac:dyDescent="0.25">
      <c r="B946" s="28">
        <v>42563</v>
      </c>
      <c r="C946" s="29">
        <v>1156</v>
      </c>
      <c r="D946" s="124"/>
      <c r="E946" s="124"/>
      <c r="F946" s="29">
        <v>1</v>
      </c>
      <c r="G946" s="29"/>
      <c r="H946" s="29"/>
      <c r="I946" s="29" t="s">
        <v>240</v>
      </c>
      <c r="J946" s="29" t="s">
        <v>236</v>
      </c>
      <c r="K946" s="30"/>
      <c r="L946" s="32" t="s">
        <v>2871</v>
      </c>
      <c r="M946" s="32" t="s">
        <v>304</v>
      </c>
      <c r="N946" s="29">
        <v>2016</v>
      </c>
      <c r="O946" s="29" t="s">
        <v>2872</v>
      </c>
      <c r="P946" s="113">
        <v>360783.61</v>
      </c>
      <c r="Q946" s="113">
        <v>57725.3776</v>
      </c>
      <c r="R946" s="114">
        <v>418508.98759999999</v>
      </c>
      <c r="S946" s="14" t="s">
        <v>2873</v>
      </c>
      <c r="T946" s="14">
        <v>4241428</v>
      </c>
      <c r="AA946" s="17">
        <v>418509</v>
      </c>
      <c r="AF946" s="17">
        <v>418509</v>
      </c>
      <c r="AN946" s="14" t="s">
        <v>1134</v>
      </c>
    </row>
    <row r="947" spans="2:40" ht="15" hidden="1" x14ac:dyDescent="0.25">
      <c r="B947" s="28">
        <v>42563</v>
      </c>
      <c r="C947" s="29"/>
      <c r="D947" s="124"/>
      <c r="E947" s="124">
        <v>231</v>
      </c>
      <c r="F947" s="29">
        <v>1</v>
      </c>
      <c r="G947" s="29"/>
      <c r="H947" s="29"/>
      <c r="I947" s="29" t="s">
        <v>240</v>
      </c>
      <c r="J947" s="29" t="s">
        <v>236</v>
      </c>
      <c r="K947" s="30"/>
      <c r="L947" s="32" t="s">
        <v>2874</v>
      </c>
      <c r="M947" s="32" t="s">
        <v>2875</v>
      </c>
      <c r="N947" s="29">
        <v>2011</v>
      </c>
      <c r="O947" s="29" t="s">
        <v>2876</v>
      </c>
      <c r="P947" s="113">
        <v>152517.24</v>
      </c>
      <c r="Q947" s="113">
        <v>24402.758399999999</v>
      </c>
      <c r="R947" s="114">
        <v>176919.99840000001</v>
      </c>
      <c r="S947" s="14" t="s">
        <v>2877</v>
      </c>
      <c r="X947" s="17">
        <v>24000</v>
      </c>
      <c r="Z947" s="17">
        <v>2000</v>
      </c>
      <c r="AA947" s="17"/>
      <c r="AB947" s="17">
        <v>129000</v>
      </c>
      <c r="AF947" s="17">
        <v>155000</v>
      </c>
      <c r="AN947" s="14" t="s">
        <v>1134</v>
      </c>
    </row>
    <row r="948" spans="2:40" ht="15" hidden="1" x14ac:dyDescent="0.25">
      <c r="B948" s="28">
        <v>42564</v>
      </c>
      <c r="C948" s="29">
        <v>1082</v>
      </c>
      <c r="D948" s="124"/>
      <c r="E948" s="124"/>
      <c r="F948" s="29">
        <v>1</v>
      </c>
      <c r="G948" s="29"/>
      <c r="H948" s="29"/>
      <c r="I948" s="29" t="s">
        <v>240</v>
      </c>
      <c r="J948" s="29" t="s">
        <v>277</v>
      </c>
      <c r="K948" s="30"/>
      <c r="L948" s="32" t="s">
        <v>2878</v>
      </c>
      <c r="M948" s="32" t="s">
        <v>304</v>
      </c>
      <c r="N948" s="29">
        <v>2016</v>
      </c>
      <c r="O948" s="29" t="s">
        <v>2070</v>
      </c>
      <c r="P948" s="113">
        <v>331809.58</v>
      </c>
      <c r="Q948" s="113">
        <v>53089.532800000001</v>
      </c>
      <c r="R948" s="114">
        <v>384899.1128</v>
      </c>
      <c r="S948" s="14" t="s">
        <v>2879</v>
      </c>
      <c r="T948" s="14">
        <v>4158064</v>
      </c>
      <c r="U948" s="18" t="s">
        <v>2853</v>
      </c>
      <c r="V948" s="17">
        <v>214241.04</v>
      </c>
      <c r="X948" s="17">
        <v>139792.10999999999</v>
      </c>
      <c r="Z948" s="17">
        <v>10000</v>
      </c>
      <c r="AA948" s="17"/>
      <c r="AB948" s="17"/>
      <c r="AC948" s="17">
        <v>22455</v>
      </c>
      <c r="AD948" s="17"/>
      <c r="AF948" s="17">
        <v>386488.15</v>
      </c>
      <c r="AI948" s="38">
        <v>42552</v>
      </c>
      <c r="AN948" s="14" t="s">
        <v>1036</v>
      </c>
    </row>
    <row r="949" spans="2:40" ht="15" hidden="1" x14ac:dyDescent="0.25">
      <c r="B949" s="28">
        <v>42564</v>
      </c>
      <c r="C949" s="29">
        <v>1157</v>
      </c>
      <c r="D949" s="124"/>
      <c r="E949" s="124"/>
      <c r="F949" s="29">
        <v>1</v>
      </c>
      <c r="G949" s="29"/>
      <c r="H949" s="29"/>
      <c r="I949" s="29" t="s">
        <v>240</v>
      </c>
      <c r="J949" s="29" t="s">
        <v>236</v>
      </c>
      <c r="K949" s="30">
        <v>3804</v>
      </c>
      <c r="L949" s="32" t="s">
        <v>2880</v>
      </c>
      <c r="M949" s="32" t="s">
        <v>359</v>
      </c>
      <c r="N949" s="29">
        <v>2017</v>
      </c>
      <c r="O949" s="29" t="s">
        <v>2881</v>
      </c>
      <c r="P949" s="113">
        <v>136198.28</v>
      </c>
      <c r="Q949" s="113">
        <v>21791.7248</v>
      </c>
      <c r="R949" s="114">
        <v>157990.0048</v>
      </c>
      <c r="S949" s="14" t="s">
        <v>2882</v>
      </c>
      <c r="T949" s="14">
        <v>4244707</v>
      </c>
      <c r="Z949" s="17">
        <v>15000</v>
      </c>
      <c r="AA949" s="17">
        <v>142990</v>
      </c>
      <c r="AB949" s="17"/>
      <c r="AF949" s="17">
        <v>157990</v>
      </c>
      <c r="AN949" s="14" t="s">
        <v>1134</v>
      </c>
    </row>
    <row r="950" spans="2:40" ht="15" hidden="1" x14ac:dyDescent="0.25">
      <c r="B950" s="28">
        <v>42564</v>
      </c>
      <c r="C950" s="29">
        <v>1143</v>
      </c>
      <c r="D950" s="124"/>
      <c r="E950" s="124"/>
      <c r="F950" s="29">
        <v>1</v>
      </c>
      <c r="G950" s="29"/>
      <c r="H950" s="29"/>
      <c r="I950" s="29" t="s">
        <v>240</v>
      </c>
      <c r="J950" s="29" t="s">
        <v>236</v>
      </c>
      <c r="K950" s="30"/>
      <c r="L950" s="32" t="s">
        <v>2883</v>
      </c>
      <c r="M950" s="32" t="s">
        <v>265</v>
      </c>
      <c r="N950" s="29">
        <v>2016</v>
      </c>
      <c r="O950" s="29" t="s">
        <v>2884</v>
      </c>
      <c r="P950" s="113">
        <v>278362.07</v>
      </c>
      <c r="Q950" s="113">
        <v>44537.931199999999</v>
      </c>
      <c r="R950" s="114">
        <v>322900.0012</v>
      </c>
      <c r="S950" s="14" t="s">
        <v>2885</v>
      </c>
      <c r="T950" s="14">
        <v>4107177</v>
      </c>
      <c r="X950" s="17">
        <v>225000</v>
      </c>
      <c r="Z950" s="17"/>
      <c r="AA950" s="17"/>
      <c r="AB950" s="17">
        <v>97900</v>
      </c>
      <c r="AF950" s="40">
        <v>322900</v>
      </c>
      <c r="AG950" s="40"/>
      <c r="AI950" s="38">
        <v>42552</v>
      </c>
      <c r="AN950" s="14" t="s">
        <v>1036</v>
      </c>
    </row>
    <row r="951" spans="2:40" ht="15" hidden="1" x14ac:dyDescent="0.25">
      <c r="B951" s="28">
        <v>42565</v>
      </c>
      <c r="C951" s="29">
        <v>1096</v>
      </c>
      <c r="D951" s="124"/>
      <c r="E951" s="124"/>
      <c r="F951" s="29">
        <v>1</v>
      </c>
      <c r="G951" s="29"/>
      <c r="H951" s="29"/>
      <c r="I951" s="29" t="s">
        <v>240</v>
      </c>
      <c r="J951" s="29" t="s">
        <v>277</v>
      </c>
      <c r="K951" s="30">
        <v>3804</v>
      </c>
      <c r="L951" s="32" t="s">
        <v>2886</v>
      </c>
      <c r="M951" s="32" t="s">
        <v>359</v>
      </c>
      <c r="N951" s="29">
        <v>2017</v>
      </c>
      <c r="O951" s="29" t="s">
        <v>2887</v>
      </c>
      <c r="P951" s="113">
        <v>137923</v>
      </c>
      <c r="Q951" s="113">
        <v>22067.68</v>
      </c>
      <c r="R951" s="114">
        <v>159990.68</v>
      </c>
      <c r="S951" s="14" t="s">
        <v>2888</v>
      </c>
      <c r="T951" s="14">
        <v>4183088</v>
      </c>
      <c r="U951" s="18" t="s">
        <v>2889</v>
      </c>
      <c r="V951" s="17">
        <v>109528.4</v>
      </c>
      <c r="X951" s="17">
        <v>60011.56</v>
      </c>
      <c r="Z951" s="17"/>
      <c r="AA951" s="17"/>
      <c r="AB951" s="17"/>
      <c r="AF951" s="17">
        <v>169539.96</v>
      </c>
      <c r="AN951" s="14" t="s">
        <v>1134</v>
      </c>
    </row>
    <row r="952" spans="2:40" ht="15" hidden="1" x14ac:dyDescent="0.25">
      <c r="B952" s="28">
        <v>42565</v>
      </c>
      <c r="C952" s="29">
        <v>1158</v>
      </c>
      <c r="D952" s="124"/>
      <c r="E952" s="124"/>
      <c r="F952" s="29">
        <v>1</v>
      </c>
      <c r="G952" s="29"/>
      <c r="H952" s="29"/>
      <c r="I952" s="29" t="s">
        <v>240</v>
      </c>
      <c r="J952" s="29" t="s">
        <v>236</v>
      </c>
      <c r="K952" s="30">
        <v>13694</v>
      </c>
      <c r="L952" s="32" t="s">
        <v>2890</v>
      </c>
      <c r="M952" s="32" t="s">
        <v>238</v>
      </c>
      <c r="N952" s="29">
        <v>2016</v>
      </c>
      <c r="O952" s="29" t="s">
        <v>2891</v>
      </c>
      <c r="P952" s="113">
        <v>210258.62</v>
      </c>
      <c r="Q952" s="113">
        <v>33641.379200000003</v>
      </c>
      <c r="R952" s="114">
        <v>243899.99919999999</v>
      </c>
      <c r="S952" s="14" t="s">
        <v>2892</v>
      </c>
      <c r="T952" s="14">
        <v>4249749</v>
      </c>
      <c r="X952" s="17">
        <v>193900</v>
      </c>
      <c r="Z952" s="17"/>
      <c r="AA952" s="17">
        <v>50000</v>
      </c>
      <c r="AB952" s="17"/>
      <c r="AF952" s="40">
        <v>243900</v>
      </c>
      <c r="AG952" s="40"/>
      <c r="AI952" s="38">
        <v>42552</v>
      </c>
      <c r="AN952" s="14" t="s">
        <v>1036</v>
      </c>
    </row>
    <row r="953" spans="2:40" ht="15" hidden="1" x14ac:dyDescent="0.25">
      <c r="B953" s="28">
        <v>42566</v>
      </c>
      <c r="C953" s="29">
        <v>1086</v>
      </c>
      <c r="D953" s="124"/>
      <c r="E953" s="124"/>
      <c r="F953" s="29">
        <v>1</v>
      </c>
      <c r="G953" s="29"/>
      <c r="H953" s="29" t="s">
        <v>2893</v>
      </c>
      <c r="I953" s="29" t="s">
        <v>240</v>
      </c>
      <c r="J953" s="29" t="s">
        <v>277</v>
      </c>
      <c r="K953" s="30">
        <v>3990</v>
      </c>
      <c r="L953" s="32" t="s">
        <v>2894</v>
      </c>
      <c r="M953" s="32" t="s">
        <v>238</v>
      </c>
      <c r="N953" s="29">
        <v>2016</v>
      </c>
      <c r="O953" s="29" t="s">
        <v>2895</v>
      </c>
      <c r="P953" s="113">
        <v>210259</v>
      </c>
      <c r="Q953" s="113">
        <v>33641.440000000002</v>
      </c>
      <c r="R953" s="114">
        <v>243900.44</v>
      </c>
      <c r="S953" s="14" t="s">
        <v>2896</v>
      </c>
      <c r="T953" s="14">
        <v>4165288</v>
      </c>
      <c r="U953" s="18" t="s">
        <v>2897</v>
      </c>
      <c r="V953" s="17">
        <v>167600.38</v>
      </c>
      <c r="Z953" s="17"/>
      <c r="AA953" s="17"/>
      <c r="AB953" s="17"/>
      <c r="AC953" s="17">
        <v>125000</v>
      </c>
      <c r="AD953" s="17"/>
      <c r="AF953" s="17">
        <v>292600.38</v>
      </c>
      <c r="AN953" s="14" t="s">
        <v>1134</v>
      </c>
    </row>
    <row r="954" spans="2:40" ht="15" hidden="1" x14ac:dyDescent="0.25">
      <c r="B954" s="28">
        <v>42566</v>
      </c>
      <c r="C954" s="29">
        <v>1069</v>
      </c>
      <c r="D954" s="124"/>
      <c r="E954" s="124"/>
      <c r="F954" s="29">
        <v>1</v>
      </c>
      <c r="G954" s="29"/>
      <c r="H954" s="29"/>
      <c r="I954" s="29" t="s">
        <v>240</v>
      </c>
      <c r="J954" s="29" t="s">
        <v>277</v>
      </c>
      <c r="K954" s="30">
        <v>13694</v>
      </c>
      <c r="L954" s="32" t="s">
        <v>2898</v>
      </c>
      <c r="M954" s="32" t="s">
        <v>238</v>
      </c>
      <c r="N954" s="29">
        <v>2016</v>
      </c>
      <c r="O954" s="29" t="s">
        <v>2899</v>
      </c>
      <c r="P954" s="113">
        <v>210259</v>
      </c>
      <c r="Q954" s="113">
        <v>33641.440000000002</v>
      </c>
      <c r="R954" s="114">
        <v>243900.44</v>
      </c>
      <c r="S954" s="14" t="s">
        <v>2900</v>
      </c>
      <c r="T954" s="14">
        <v>4146787</v>
      </c>
      <c r="U954" s="18" t="s">
        <v>2901</v>
      </c>
      <c r="V954" s="17">
        <v>104045.73</v>
      </c>
      <c r="X954" s="17">
        <v>45004.31</v>
      </c>
      <c r="Z954" s="17">
        <v>15000</v>
      </c>
      <c r="AA954" s="17">
        <v>90000</v>
      </c>
      <c r="AB954" s="17"/>
      <c r="AF954" s="17">
        <v>254050.04</v>
      </c>
      <c r="AN954" s="14" t="s">
        <v>1134</v>
      </c>
    </row>
    <row r="955" spans="2:40" ht="15" hidden="1" x14ac:dyDescent="0.25">
      <c r="B955" s="28">
        <v>42566</v>
      </c>
      <c r="C955" s="29">
        <v>1128</v>
      </c>
      <c r="D955" s="124"/>
      <c r="E955" s="124"/>
      <c r="F955" s="29">
        <v>1</v>
      </c>
      <c r="G955" s="29"/>
      <c r="H955" s="29"/>
      <c r="I955" s="29" t="s">
        <v>240</v>
      </c>
      <c r="J955" s="29" t="s">
        <v>277</v>
      </c>
      <c r="K955" s="30">
        <v>10410</v>
      </c>
      <c r="L955" s="32" t="s">
        <v>2902</v>
      </c>
      <c r="M955" s="32" t="s">
        <v>284</v>
      </c>
      <c r="N955" s="29">
        <v>2017</v>
      </c>
      <c r="O955" s="29" t="s">
        <v>2903</v>
      </c>
      <c r="P955" s="113">
        <v>166918.51999999999</v>
      </c>
      <c r="Q955" s="113">
        <v>26706.963199999998</v>
      </c>
      <c r="R955" s="114">
        <v>193625.48319999999</v>
      </c>
      <c r="S955" s="14" t="s">
        <v>2904</v>
      </c>
      <c r="T955" s="14">
        <v>4221054</v>
      </c>
      <c r="U955" s="18" t="s">
        <v>2905</v>
      </c>
      <c r="V955" s="17">
        <v>139858.85</v>
      </c>
      <c r="X955" s="17">
        <v>63017.599999999999</v>
      </c>
      <c r="Z955" s="17"/>
      <c r="AA955" s="17"/>
      <c r="AB955" s="17"/>
      <c r="AF955" s="17">
        <v>202876.45</v>
      </c>
      <c r="AN955" s="14" t="s">
        <v>1134</v>
      </c>
    </row>
    <row r="956" spans="2:40" ht="15" hidden="1" x14ac:dyDescent="0.25">
      <c r="B956" s="28">
        <v>42566</v>
      </c>
      <c r="C956" s="29">
        <v>1119</v>
      </c>
      <c r="D956" s="124"/>
      <c r="E956" s="124"/>
      <c r="F956" s="29">
        <v>1</v>
      </c>
      <c r="G956" s="29"/>
      <c r="H956" s="29"/>
      <c r="I956" s="29" t="s">
        <v>240</v>
      </c>
      <c r="J956" s="29" t="s">
        <v>277</v>
      </c>
      <c r="K956" s="30"/>
      <c r="L956" s="32" t="s">
        <v>2906</v>
      </c>
      <c r="M956" s="32" t="s">
        <v>284</v>
      </c>
      <c r="N956" s="29">
        <v>2017</v>
      </c>
      <c r="O956" s="29" t="s">
        <v>2903</v>
      </c>
      <c r="P956" s="113">
        <v>166918.51999999999</v>
      </c>
      <c r="Q956" s="113">
        <v>26706.963199999998</v>
      </c>
      <c r="R956" s="114">
        <v>193625.48319999999</v>
      </c>
      <c r="S956" s="14" t="s">
        <v>2907</v>
      </c>
      <c r="T956" s="14">
        <v>4196830</v>
      </c>
      <c r="U956" s="18" t="s">
        <v>2908</v>
      </c>
      <c r="V956" s="17">
        <v>139858.85</v>
      </c>
      <c r="X956" s="17">
        <v>53017.599999999999</v>
      </c>
      <c r="Z956" s="17">
        <v>10000</v>
      </c>
      <c r="AA956" s="17"/>
      <c r="AB956" s="17"/>
      <c r="AF956" s="17">
        <v>202876.45</v>
      </c>
      <c r="AN956" s="14" t="s">
        <v>1134</v>
      </c>
    </row>
    <row r="957" spans="2:40" ht="15" hidden="1" x14ac:dyDescent="0.25">
      <c r="B957" s="28">
        <v>42567</v>
      </c>
      <c r="C957" s="29">
        <v>418</v>
      </c>
      <c r="D957" s="124"/>
      <c r="E957" s="124"/>
      <c r="F957" s="29">
        <v>1</v>
      </c>
      <c r="G957" s="29"/>
      <c r="H957" s="29"/>
      <c r="I957" s="29" t="s">
        <v>240</v>
      </c>
      <c r="J957" s="29" t="s">
        <v>277</v>
      </c>
      <c r="K957" s="30"/>
      <c r="L957" s="32" t="s">
        <v>2909</v>
      </c>
      <c r="M957" s="32" t="s">
        <v>312</v>
      </c>
      <c r="N957" s="29">
        <v>2015</v>
      </c>
      <c r="O957" s="29" t="s">
        <v>2910</v>
      </c>
      <c r="P957" s="113">
        <v>171035</v>
      </c>
      <c r="Q957" s="113">
        <v>27365.599999999999</v>
      </c>
      <c r="R957" s="114">
        <v>198400.6</v>
      </c>
      <c r="S957" s="14" t="s">
        <v>2911</v>
      </c>
      <c r="T957" s="14">
        <v>3589121</v>
      </c>
      <c r="U957" s="18" t="s">
        <v>2912</v>
      </c>
      <c r="V957" s="17">
        <v>123399.44</v>
      </c>
      <c r="X957" s="17">
        <v>15000</v>
      </c>
      <c r="Z957" s="17"/>
      <c r="AA957" s="17">
        <v>65000</v>
      </c>
      <c r="AB957" s="17"/>
      <c r="AF957" s="17">
        <v>203399.44</v>
      </c>
      <c r="AN957" s="14" t="s">
        <v>1134</v>
      </c>
    </row>
    <row r="958" spans="2:40" ht="15" hidden="1" x14ac:dyDescent="0.25">
      <c r="B958" s="28">
        <v>42567</v>
      </c>
      <c r="C958" s="29">
        <v>1155</v>
      </c>
      <c r="D958" s="124"/>
      <c r="E958" s="124"/>
      <c r="F958" s="29">
        <v>1</v>
      </c>
      <c r="G958" s="29"/>
      <c r="H958" s="29"/>
      <c r="I958" s="29" t="s">
        <v>240</v>
      </c>
      <c r="J958" s="29" t="s">
        <v>277</v>
      </c>
      <c r="K958" s="30"/>
      <c r="L958" s="32" t="s">
        <v>2913</v>
      </c>
      <c r="M958" s="32" t="s">
        <v>312</v>
      </c>
      <c r="N958" s="29">
        <v>2016</v>
      </c>
      <c r="O958" s="29" t="s">
        <v>2914</v>
      </c>
      <c r="P958" s="113">
        <v>206811</v>
      </c>
      <c r="Q958" s="113">
        <v>33089.760000000002</v>
      </c>
      <c r="R958" s="114">
        <v>239900.76</v>
      </c>
      <c r="S958" s="14" t="s">
        <v>2915</v>
      </c>
      <c r="T958" s="14">
        <v>4241430</v>
      </c>
      <c r="U958" s="18" t="s">
        <v>2916</v>
      </c>
      <c r="V958" s="17">
        <v>135020.94</v>
      </c>
      <c r="X958" s="17">
        <v>115029.42</v>
      </c>
      <c r="Z958" s="17"/>
      <c r="AA958" s="17"/>
      <c r="AB958" s="17"/>
      <c r="AF958" s="40">
        <v>250050.36</v>
      </c>
      <c r="AG958" s="40"/>
      <c r="AI958" s="38">
        <v>42552</v>
      </c>
      <c r="AN958" s="14" t="s">
        <v>1036</v>
      </c>
    </row>
    <row r="959" spans="2:40" ht="15" hidden="1" x14ac:dyDescent="0.25">
      <c r="B959" s="28">
        <v>42567</v>
      </c>
      <c r="C959" s="29">
        <v>1135</v>
      </c>
      <c r="D959" s="124"/>
      <c r="E959" s="124"/>
      <c r="F959" s="29">
        <v>1</v>
      </c>
      <c r="G959" s="29"/>
      <c r="H959" s="29"/>
      <c r="I959" s="29" t="s">
        <v>240</v>
      </c>
      <c r="J959" s="29" t="s">
        <v>277</v>
      </c>
      <c r="K959" s="30"/>
      <c r="L959" s="32" t="s">
        <v>2917</v>
      </c>
      <c r="M959" s="32" t="s">
        <v>238</v>
      </c>
      <c r="N959" s="29">
        <v>2016</v>
      </c>
      <c r="O959" s="29" t="s">
        <v>2918</v>
      </c>
      <c r="P959" s="113">
        <v>356809.53</v>
      </c>
      <c r="Q959" s="113">
        <v>57089.524799999999</v>
      </c>
      <c r="R959" s="114">
        <v>413899.05479999998</v>
      </c>
      <c r="S959" s="14" t="s">
        <v>2919</v>
      </c>
      <c r="T959" s="14">
        <v>4128868</v>
      </c>
      <c r="U959" s="18" t="s">
        <v>2920</v>
      </c>
      <c r="V959" s="17">
        <v>401738.81</v>
      </c>
      <c r="Z959" s="17">
        <v>19360.38</v>
      </c>
      <c r="AA959" s="17"/>
      <c r="AB959" s="17"/>
      <c r="AF959" s="17">
        <v>421099.19</v>
      </c>
      <c r="AN959" s="14" t="s">
        <v>1134</v>
      </c>
    </row>
    <row r="960" spans="2:40" ht="15" hidden="1" x14ac:dyDescent="0.25">
      <c r="B960" s="28">
        <v>42567</v>
      </c>
      <c r="C960" s="29">
        <v>502</v>
      </c>
      <c r="D960" s="124"/>
      <c r="E960" s="124"/>
      <c r="F960" s="29">
        <v>1</v>
      </c>
      <c r="G960" s="29"/>
      <c r="H960" s="29"/>
      <c r="I960" s="29" t="s">
        <v>235</v>
      </c>
      <c r="J960" s="29" t="s">
        <v>288</v>
      </c>
      <c r="K960" s="30"/>
      <c r="L960" s="32" t="s">
        <v>2921</v>
      </c>
      <c r="M960" s="32" t="s">
        <v>463</v>
      </c>
      <c r="N960" s="29">
        <v>2016</v>
      </c>
      <c r="O960" s="29" t="s">
        <v>239</v>
      </c>
      <c r="P960" s="113">
        <v>647949.14</v>
      </c>
      <c r="Q960" s="113">
        <v>103671.8624</v>
      </c>
      <c r="R960" s="114">
        <v>751621.0024</v>
      </c>
      <c r="S960" s="14" t="s">
        <v>2922</v>
      </c>
      <c r="T960" s="14">
        <v>3645447</v>
      </c>
      <c r="Z960" s="17"/>
      <c r="AA960" s="17"/>
      <c r="AB960" s="17">
        <v>751621</v>
      </c>
      <c r="AF960" s="17">
        <v>751621</v>
      </c>
      <c r="AN960" s="14" t="s">
        <v>1134</v>
      </c>
    </row>
    <row r="961" spans="2:40" ht="15" hidden="1" x14ac:dyDescent="0.25">
      <c r="B961" s="28">
        <v>42569</v>
      </c>
      <c r="C961" s="29">
        <v>1153</v>
      </c>
      <c r="D961" s="124"/>
      <c r="E961" s="124"/>
      <c r="F961" s="29">
        <v>1</v>
      </c>
      <c r="G961" s="29"/>
      <c r="H961" s="29"/>
      <c r="I961" s="29" t="s">
        <v>240</v>
      </c>
      <c r="J961" s="29" t="s">
        <v>277</v>
      </c>
      <c r="K961" s="30">
        <v>2211</v>
      </c>
      <c r="L961" s="32" t="s">
        <v>2923</v>
      </c>
      <c r="M961" s="32" t="s">
        <v>265</v>
      </c>
      <c r="N961" s="29">
        <v>2016</v>
      </c>
      <c r="O961" s="29" t="s">
        <v>920</v>
      </c>
      <c r="P961" s="113">
        <v>300776.08</v>
      </c>
      <c r="Q961" s="113">
        <v>48124.1728</v>
      </c>
      <c r="R961" s="114">
        <v>348900.25280000002</v>
      </c>
      <c r="S961" s="14" t="s">
        <v>2924</v>
      </c>
      <c r="T961" s="14">
        <v>4010283</v>
      </c>
      <c r="U961" s="18" t="s">
        <v>2925</v>
      </c>
      <c r="V961" s="17">
        <v>159049.85</v>
      </c>
      <c r="Z961" s="17"/>
      <c r="AA961" s="17">
        <v>200000</v>
      </c>
      <c r="AB961" s="17"/>
      <c r="AF961" s="17">
        <v>359049.85</v>
      </c>
      <c r="AN961" s="14" t="s">
        <v>1134</v>
      </c>
    </row>
    <row r="962" spans="2:40" ht="15" hidden="1" x14ac:dyDescent="0.25">
      <c r="B962" s="28">
        <v>42569</v>
      </c>
      <c r="C962" s="29"/>
      <c r="D962" s="124"/>
      <c r="E962" s="124">
        <v>198</v>
      </c>
      <c r="F962" s="29">
        <v>1</v>
      </c>
      <c r="G962" s="29"/>
      <c r="H962" s="29"/>
      <c r="I962" s="29" t="s">
        <v>240</v>
      </c>
      <c r="J962" s="29" t="s">
        <v>277</v>
      </c>
      <c r="K962" s="30"/>
      <c r="L962" s="32" t="s">
        <v>2926</v>
      </c>
      <c r="M962" s="32" t="s">
        <v>238</v>
      </c>
      <c r="N962" s="29">
        <v>2015</v>
      </c>
      <c r="O962" s="29" t="s">
        <v>2927</v>
      </c>
      <c r="P962" s="113">
        <v>189655.17</v>
      </c>
      <c r="Q962" s="113">
        <v>30344.8272</v>
      </c>
      <c r="R962" s="114">
        <v>219999.99720000001</v>
      </c>
      <c r="S962" s="14" t="s">
        <v>2928</v>
      </c>
      <c r="U962" s="18" t="s">
        <v>2929</v>
      </c>
      <c r="Y962" s="17">
        <v>15000</v>
      </c>
      <c r="Z962" s="17"/>
      <c r="AA962" s="17">
        <v>80727.16</v>
      </c>
      <c r="AB962" s="17"/>
      <c r="AF962" s="17">
        <v>95727.16</v>
      </c>
      <c r="AN962" s="14" t="s">
        <v>1134</v>
      </c>
    </row>
    <row r="963" spans="2:40" ht="15" hidden="1" x14ac:dyDescent="0.25">
      <c r="B963" s="28">
        <v>42569</v>
      </c>
      <c r="C963" s="29"/>
      <c r="D963" s="124"/>
      <c r="E963" s="124">
        <v>272</v>
      </c>
      <c r="F963" s="29">
        <v>1</v>
      </c>
      <c r="G963" s="29"/>
      <c r="H963" s="29"/>
      <c r="I963" s="29" t="s">
        <v>240</v>
      </c>
      <c r="J963" s="29" t="s">
        <v>236</v>
      </c>
      <c r="K963" s="30"/>
      <c r="L963" s="32" t="s">
        <v>2930</v>
      </c>
      <c r="M963" s="32" t="s">
        <v>238</v>
      </c>
      <c r="N963" s="29">
        <v>2013</v>
      </c>
      <c r="O963" s="29" t="s">
        <v>2931</v>
      </c>
      <c r="P963" s="113">
        <v>112241.38</v>
      </c>
      <c r="Q963" s="113">
        <v>17958.620800000001</v>
      </c>
      <c r="R963" s="114">
        <v>130200.00079999999</v>
      </c>
      <c r="S963" s="14" t="s">
        <v>2932</v>
      </c>
      <c r="X963" s="17">
        <v>32200</v>
      </c>
      <c r="Z963" s="17"/>
      <c r="AA963" s="17">
        <v>48000</v>
      </c>
      <c r="AB963" s="17">
        <v>50000</v>
      </c>
      <c r="AF963" s="17">
        <v>130200</v>
      </c>
      <c r="AN963" s="14" t="s">
        <v>1134</v>
      </c>
    </row>
    <row r="964" spans="2:40" ht="15" hidden="1" x14ac:dyDescent="0.25">
      <c r="B964" s="28">
        <v>42571</v>
      </c>
      <c r="C964" s="29"/>
      <c r="D964" s="124">
        <v>777</v>
      </c>
      <c r="E964" s="124"/>
      <c r="F964" s="29">
        <v>1</v>
      </c>
      <c r="G964" s="29"/>
      <c r="H964" s="29"/>
      <c r="I964" s="29" t="s">
        <v>235</v>
      </c>
      <c r="J964" s="29" t="s">
        <v>288</v>
      </c>
      <c r="K964" s="30"/>
      <c r="L964" s="32" t="s">
        <v>2933</v>
      </c>
      <c r="M964" s="32" t="s">
        <v>359</v>
      </c>
      <c r="N964" s="29">
        <v>2016</v>
      </c>
      <c r="O964" s="29" t="s">
        <v>2067</v>
      </c>
      <c r="P964" s="113">
        <v>125155.17</v>
      </c>
      <c r="Q964" s="113">
        <v>20024.8272</v>
      </c>
      <c r="R964" s="114">
        <v>145179.99720000001</v>
      </c>
      <c r="S964" s="14" t="s">
        <v>2934</v>
      </c>
      <c r="T964" s="14">
        <v>3849834</v>
      </c>
      <c r="Z964" s="17"/>
      <c r="AA964" s="17">
        <v>145180</v>
      </c>
      <c r="AB964" s="17"/>
      <c r="AF964" s="17">
        <v>145180</v>
      </c>
      <c r="AN964" s="14" t="s">
        <v>1134</v>
      </c>
    </row>
    <row r="965" spans="2:40" ht="15" hidden="1" x14ac:dyDescent="0.25">
      <c r="B965" s="28">
        <v>42572</v>
      </c>
      <c r="C965" s="29">
        <v>962</v>
      </c>
      <c r="D965" s="124"/>
      <c r="E965" s="124"/>
      <c r="F965" s="29">
        <v>1</v>
      </c>
      <c r="G965" s="29"/>
      <c r="H965" s="29"/>
      <c r="I965" s="29" t="s">
        <v>240</v>
      </c>
      <c r="J965" s="29" t="s">
        <v>277</v>
      </c>
      <c r="K965" s="30">
        <v>13389</v>
      </c>
      <c r="L965" s="32" t="s">
        <v>2935</v>
      </c>
      <c r="M965" s="32" t="s">
        <v>238</v>
      </c>
      <c r="N965" s="29">
        <v>2016</v>
      </c>
      <c r="O965" s="29" t="s">
        <v>2936</v>
      </c>
      <c r="P965" s="113">
        <v>193880</v>
      </c>
      <c r="Q965" s="113">
        <v>31020.799999999999</v>
      </c>
      <c r="R965" s="114">
        <v>224900.8</v>
      </c>
      <c r="S965" s="14" t="s">
        <v>2937</v>
      </c>
      <c r="T965" s="14">
        <v>4037055</v>
      </c>
      <c r="U965" s="18" t="s">
        <v>2938</v>
      </c>
      <c r="V965" s="17">
        <v>166323.87</v>
      </c>
      <c r="X965" s="17">
        <v>65025.5</v>
      </c>
      <c r="Z965" s="17">
        <v>5000</v>
      </c>
      <c r="AA965" s="17"/>
      <c r="AB965" s="17"/>
      <c r="AF965" s="17">
        <v>236349.37</v>
      </c>
      <c r="AN965" s="14" t="s">
        <v>1134</v>
      </c>
    </row>
    <row r="966" spans="2:40" ht="15" hidden="1" x14ac:dyDescent="0.25">
      <c r="B966" s="28">
        <v>42572</v>
      </c>
      <c r="C966" s="29">
        <v>1107</v>
      </c>
      <c r="D966" s="124"/>
      <c r="E966" s="124"/>
      <c r="F966" s="29">
        <v>1</v>
      </c>
      <c r="G966" s="29"/>
      <c r="H966" s="29" t="s">
        <v>2939</v>
      </c>
      <c r="I966" s="29" t="s">
        <v>240</v>
      </c>
      <c r="J966" s="29" t="s">
        <v>277</v>
      </c>
      <c r="K966" s="30">
        <v>6867</v>
      </c>
      <c r="L966" s="32" t="s">
        <v>2940</v>
      </c>
      <c r="M966" s="32" t="s">
        <v>284</v>
      </c>
      <c r="N966" s="29">
        <v>2017</v>
      </c>
      <c r="O966" s="29" t="s">
        <v>2941</v>
      </c>
      <c r="P966" s="113">
        <v>187922</v>
      </c>
      <c r="Q966" s="113">
        <v>30067.52</v>
      </c>
      <c r="R966" s="114">
        <v>217989.52</v>
      </c>
      <c r="S966" s="14" t="s">
        <v>2942</v>
      </c>
      <c r="T966" s="14">
        <v>41890389</v>
      </c>
      <c r="U966" s="18" t="s">
        <v>2943</v>
      </c>
      <c r="V966" s="17">
        <v>53539.12</v>
      </c>
      <c r="X966" s="17">
        <v>10000</v>
      </c>
      <c r="Z966" s="17"/>
      <c r="AA966" s="17"/>
      <c r="AB966" s="17"/>
      <c r="AC966" s="17">
        <v>165000</v>
      </c>
      <c r="AD966" s="17"/>
      <c r="AF966" s="17">
        <v>228539.12</v>
      </c>
      <c r="AN966" s="14" t="s">
        <v>1134</v>
      </c>
    </row>
    <row r="967" spans="2:40" ht="15" hidden="1" x14ac:dyDescent="0.25">
      <c r="B967" s="28">
        <v>42572</v>
      </c>
      <c r="C967" s="29">
        <v>1126</v>
      </c>
      <c r="D967" s="124"/>
      <c r="E967" s="124"/>
      <c r="F967" s="29">
        <v>1</v>
      </c>
      <c r="G967" s="29"/>
      <c r="H967" s="29"/>
      <c r="I967" s="29" t="s">
        <v>240</v>
      </c>
      <c r="J967" s="29" t="s">
        <v>277</v>
      </c>
      <c r="K967" s="30">
        <v>25000</v>
      </c>
      <c r="L967" s="32" t="s">
        <v>2944</v>
      </c>
      <c r="M967" s="32" t="s">
        <v>304</v>
      </c>
      <c r="N967" s="29">
        <v>2016</v>
      </c>
      <c r="O967" s="29" t="s">
        <v>2945</v>
      </c>
      <c r="P967" s="113">
        <v>280084.67</v>
      </c>
      <c r="Q967" s="113">
        <v>44816.59</v>
      </c>
      <c r="R967" s="114">
        <v>324901.26</v>
      </c>
      <c r="S967" s="14" t="s">
        <v>2946</v>
      </c>
      <c r="T967" s="14">
        <v>4209701</v>
      </c>
      <c r="U967" s="18" t="s">
        <v>2947</v>
      </c>
      <c r="V967" s="17">
        <v>91901.18</v>
      </c>
      <c r="X967" s="17">
        <v>105000</v>
      </c>
      <c r="Y967" s="17">
        <v>15000</v>
      </c>
      <c r="Z967" s="17"/>
      <c r="AA967" s="17">
        <v>130000</v>
      </c>
      <c r="AB967" s="17"/>
      <c r="AF967" s="40">
        <v>341901.18</v>
      </c>
      <c r="AG967" s="40"/>
      <c r="AI967" s="38">
        <v>42552</v>
      </c>
      <c r="AN967" s="14" t="s">
        <v>1036</v>
      </c>
    </row>
    <row r="968" spans="2:40" ht="15" hidden="1" x14ac:dyDescent="0.25">
      <c r="B968" s="28">
        <v>42572</v>
      </c>
      <c r="C968" s="29">
        <v>1165</v>
      </c>
      <c r="D968" s="124"/>
      <c r="E968" s="124"/>
      <c r="F968" s="29">
        <v>1</v>
      </c>
      <c r="G968" s="29"/>
      <c r="H968" s="29"/>
      <c r="I968" s="29" t="s">
        <v>240</v>
      </c>
      <c r="J968" s="29" t="s">
        <v>377</v>
      </c>
      <c r="K968" s="30">
        <v>6658</v>
      </c>
      <c r="L968" s="32" t="s">
        <v>2948</v>
      </c>
      <c r="M968" s="32" t="s">
        <v>238</v>
      </c>
      <c r="N968" s="29">
        <v>2016</v>
      </c>
      <c r="O968" s="29" t="s">
        <v>2949</v>
      </c>
      <c r="P968" s="113">
        <v>249008.61</v>
      </c>
      <c r="Q968" s="113">
        <v>39841.3776</v>
      </c>
      <c r="R968" s="114">
        <v>288849.98759999999</v>
      </c>
      <c r="S968" s="14" t="s">
        <v>2950</v>
      </c>
      <c r="T968" s="14">
        <v>4262540</v>
      </c>
      <c r="X968" s="17">
        <v>105000</v>
      </c>
      <c r="Z968" s="17"/>
      <c r="AA968" s="17">
        <v>183850</v>
      </c>
      <c r="AB968" s="17"/>
      <c r="AF968" s="40">
        <v>288850</v>
      </c>
      <c r="AG968" s="40"/>
      <c r="AI968" s="38">
        <v>42552</v>
      </c>
      <c r="AN968" s="14" t="s">
        <v>1036</v>
      </c>
    </row>
    <row r="969" spans="2:40" ht="15" hidden="1" x14ac:dyDescent="0.25">
      <c r="B969" s="28">
        <v>42572</v>
      </c>
      <c r="C969" s="29">
        <v>899</v>
      </c>
      <c r="D969" s="124"/>
      <c r="E969" s="124"/>
      <c r="F969" s="29">
        <v>1</v>
      </c>
      <c r="G969" s="29"/>
      <c r="H969" s="29"/>
      <c r="I969" s="29" t="s">
        <v>240</v>
      </c>
      <c r="J969" s="29" t="s">
        <v>277</v>
      </c>
      <c r="K969" s="30">
        <v>13389</v>
      </c>
      <c r="L969" s="32" t="s">
        <v>2951</v>
      </c>
      <c r="M969" s="32" t="s">
        <v>238</v>
      </c>
      <c r="N969" s="29">
        <v>2016</v>
      </c>
      <c r="O969" s="29" t="s">
        <v>2952</v>
      </c>
      <c r="P969" s="113">
        <v>185259.31</v>
      </c>
      <c r="Q969" s="113">
        <v>29641.489600000001</v>
      </c>
      <c r="R969" s="114">
        <v>214900.7996</v>
      </c>
      <c r="S969" s="14" t="s">
        <v>2953</v>
      </c>
      <c r="T969" s="14">
        <v>3986567</v>
      </c>
      <c r="U969" s="18" t="s">
        <v>2954</v>
      </c>
      <c r="V969" s="17">
        <v>124631.28</v>
      </c>
      <c r="X969" s="17">
        <v>100419.12</v>
      </c>
      <c r="Z969" s="17"/>
      <c r="AA969" s="17"/>
      <c r="AB969" s="17"/>
      <c r="AF969" s="17">
        <v>225050.4</v>
      </c>
      <c r="AI969" s="38">
        <v>42522</v>
      </c>
      <c r="AN969" s="14" t="s">
        <v>1036</v>
      </c>
    </row>
    <row r="970" spans="2:40" ht="15" hidden="1" x14ac:dyDescent="0.25">
      <c r="B970" s="28">
        <v>42572</v>
      </c>
      <c r="C970" s="29">
        <v>1148</v>
      </c>
      <c r="D970" s="124"/>
      <c r="E970" s="124"/>
      <c r="F970" s="29">
        <v>1</v>
      </c>
      <c r="G970" s="29"/>
      <c r="H970" s="29"/>
      <c r="I970" s="29" t="s">
        <v>240</v>
      </c>
      <c r="J970" s="29" t="s">
        <v>377</v>
      </c>
      <c r="K970" s="30">
        <v>1989</v>
      </c>
      <c r="L970" s="32" t="s">
        <v>2955</v>
      </c>
      <c r="M970" s="32" t="s">
        <v>238</v>
      </c>
      <c r="N970" s="29">
        <v>2016</v>
      </c>
      <c r="O970" s="29" t="s">
        <v>2956</v>
      </c>
      <c r="P970" s="113">
        <v>210257.76</v>
      </c>
      <c r="Q970" s="113">
        <v>33641.241600000001</v>
      </c>
      <c r="R970" s="114">
        <v>243899.00159999999</v>
      </c>
      <c r="S970" s="14" t="s">
        <v>2957</v>
      </c>
      <c r="T970" s="14">
        <v>4234228</v>
      </c>
      <c r="X970" s="17">
        <v>100000</v>
      </c>
      <c r="Z970" s="17"/>
      <c r="AA970" s="17">
        <v>143983.84</v>
      </c>
      <c r="AB970" s="17"/>
      <c r="AF970" s="17">
        <v>243983.84</v>
      </c>
      <c r="AN970" s="14" t="s">
        <v>1134</v>
      </c>
    </row>
    <row r="971" spans="2:40" ht="15" hidden="1" x14ac:dyDescent="0.25">
      <c r="B971" s="28">
        <v>42573</v>
      </c>
      <c r="C971" s="29">
        <v>1030</v>
      </c>
      <c r="D971" s="124"/>
      <c r="E971" s="124"/>
      <c r="F971" s="29">
        <v>1</v>
      </c>
      <c r="G971" s="29"/>
      <c r="H971" s="29"/>
      <c r="I971" s="29" t="s">
        <v>240</v>
      </c>
      <c r="J971" s="29" t="s">
        <v>277</v>
      </c>
      <c r="K971" s="30">
        <v>7067</v>
      </c>
      <c r="L971" s="32" t="s">
        <v>2958</v>
      </c>
      <c r="M971" s="32" t="s">
        <v>284</v>
      </c>
      <c r="N971" s="29">
        <v>2017</v>
      </c>
      <c r="O971" s="29" t="s">
        <v>2959</v>
      </c>
      <c r="P971" s="113">
        <v>189043</v>
      </c>
      <c r="Q971" s="113">
        <v>30246.880000000001</v>
      </c>
      <c r="R971" s="114">
        <v>219289.88</v>
      </c>
      <c r="S971" s="14" t="s">
        <v>2960</v>
      </c>
      <c r="T971" s="14">
        <v>4104411</v>
      </c>
      <c r="U971" s="18" t="s">
        <v>2961</v>
      </c>
      <c r="V971" s="17">
        <v>152788.15</v>
      </c>
      <c r="X971" s="17">
        <v>28000</v>
      </c>
      <c r="Z971" s="17"/>
      <c r="AA971" s="17"/>
      <c r="AB971" s="17">
        <v>43500</v>
      </c>
      <c r="AF971" s="17">
        <v>224288.15</v>
      </c>
      <c r="AN971" s="14" t="s">
        <v>1134</v>
      </c>
    </row>
    <row r="972" spans="2:40" ht="15" hidden="1" x14ac:dyDescent="0.25">
      <c r="B972" s="28">
        <v>42573</v>
      </c>
      <c r="C972" s="29">
        <v>948</v>
      </c>
      <c r="D972" s="124"/>
      <c r="E972" s="124"/>
      <c r="F972" s="29">
        <v>1</v>
      </c>
      <c r="G972" s="29"/>
      <c r="H972" s="29"/>
      <c r="I972" s="29" t="s">
        <v>240</v>
      </c>
      <c r="J972" s="29" t="s">
        <v>341</v>
      </c>
      <c r="K972" s="30"/>
      <c r="L972" s="32" t="s">
        <v>2962</v>
      </c>
      <c r="M972" s="32" t="s">
        <v>238</v>
      </c>
      <c r="N972" s="29">
        <v>2016</v>
      </c>
      <c r="O972" s="29" t="s">
        <v>2963</v>
      </c>
      <c r="P972" s="113">
        <v>185259.31</v>
      </c>
      <c r="Q972" s="113">
        <v>29641.489600000001</v>
      </c>
      <c r="R972" s="114">
        <v>214900.7996</v>
      </c>
      <c r="S972" s="14" t="s">
        <v>2964</v>
      </c>
      <c r="T972" s="14">
        <v>4016729</v>
      </c>
      <c r="U972" s="18" t="s">
        <v>2965</v>
      </c>
      <c r="V972" s="17">
        <v>145784.25</v>
      </c>
      <c r="X972" s="17">
        <v>74266.16</v>
      </c>
      <c r="Z972" s="17">
        <v>5000</v>
      </c>
      <c r="AA972" s="17"/>
      <c r="AB972" s="17"/>
      <c r="AF972" s="17">
        <v>225050.41</v>
      </c>
      <c r="AN972" s="14" t="s">
        <v>1134</v>
      </c>
    </row>
    <row r="973" spans="2:40" ht="15" hidden="1" x14ac:dyDescent="0.25">
      <c r="B973" s="28">
        <v>42573</v>
      </c>
      <c r="C973" s="29"/>
      <c r="D973" s="124"/>
      <c r="E973" s="124">
        <v>276</v>
      </c>
      <c r="F973" s="29">
        <v>1</v>
      </c>
      <c r="G973" s="29"/>
      <c r="H973" s="29"/>
      <c r="I973" s="29" t="s">
        <v>240</v>
      </c>
      <c r="J973" s="29" t="s">
        <v>236</v>
      </c>
      <c r="K973" s="30"/>
      <c r="L973" s="32" t="s">
        <v>2966</v>
      </c>
      <c r="M973" s="32" t="s">
        <v>2967</v>
      </c>
      <c r="N973" s="29">
        <v>2014</v>
      </c>
      <c r="O973" s="29" t="s">
        <v>2968</v>
      </c>
      <c r="P973" s="113">
        <v>114827.59</v>
      </c>
      <c r="Q973" s="113">
        <v>3172.41</v>
      </c>
      <c r="R973" s="114">
        <v>118000</v>
      </c>
      <c r="S973" s="14" t="s">
        <v>2969</v>
      </c>
      <c r="X973" s="17">
        <v>118000</v>
      </c>
      <c r="Z973" s="17"/>
      <c r="AA973" s="17"/>
      <c r="AB973" s="17"/>
      <c r="AF973" s="40">
        <v>118000</v>
      </c>
      <c r="AG973" s="40"/>
      <c r="AI973" s="38">
        <v>42552</v>
      </c>
      <c r="AN973" s="14" t="s">
        <v>1036</v>
      </c>
    </row>
    <row r="974" spans="2:40" ht="15" hidden="1" x14ac:dyDescent="0.25">
      <c r="B974" s="28">
        <v>42574</v>
      </c>
      <c r="C974" s="29">
        <v>551</v>
      </c>
      <c r="D974" s="124"/>
      <c r="E974" s="124"/>
      <c r="F974" s="29">
        <v>1</v>
      </c>
      <c r="G974" s="29"/>
      <c r="H974" s="29"/>
      <c r="I974" s="29" t="s">
        <v>240</v>
      </c>
      <c r="J974" s="29" t="s">
        <v>341</v>
      </c>
      <c r="K974" s="30"/>
      <c r="L974" s="32" t="s">
        <v>2970</v>
      </c>
      <c r="M974" s="32" t="s">
        <v>265</v>
      </c>
      <c r="N974" s="29">
        <v>2016</v>
      </c>
      <c r="O974" s="29" t="s">
        <v>2971</v>
      </c>
      <c r="P974" s="113">
        <v>226638.44</v>
      </c>
      <c r="Q974" s="113">
        <v>36262.150399999999</v>
      </c>
      <c r="R974" s="114">
        <v>262900.59039999999</v>
      </c>
      <c r="S974" s="14" t="s">
        <v>2972</v>
      </c>
      <c r="T974" s="14">
        <v>3689036</v>
      </c>
      <c r="U974" s="18" t="s">
        <v>2973</v>
      </c>
      <c r="V974" s="17">
        <v>189045.08</v>
      </c>
      <c r="Z974" s="17"/>
      <c r="AA974" s="17">
        <v>85304.12</v>
      </c>
      <c r="AB974" s="17"/>
      <c r="AF974" s="17">
        <v>274349.2</v>
      </c>
      <c r="AN974" s="14" t="s">
        <v>1134</v>
      </c>
    </row>
    <row r="975" spans="2:40" ht="15" hidden="1" x14ac:dyDescent="0.25">
      <c r="B975" s="28">
        <v>42574</v>
      </c>
      <c r="C975" s="29"/>
      <c r="D975" s="124">
        <v>1167</v>
      </c>
      <c r="E975" s="124"/>
      <c r="F975" s="29">
        <v>1</v>
      </c>
      <c r="G975" s="29"/>
      <c r="H975" s="29"/>
      <c r="I975" s="29" t="s">
        <v>235</v>
      </c>
      <c r="J975" s="29" t="s">
        <v>288</v>
      </c>
      <c r="K975" s="30"/>
      <c r="L975" s="32" t="s">
        <v>2974</v>
      </c>
      <c r="M975" s="32" t="s">
        <v>284</v>
      </c>
      <c r="N975" s="29">
        <v>2017</v>
      </c>
      <c r="O975" s="29" t="s">
        <v>1098</v>
      </c>
      <c r="P975" s="113">
        <v>160935.03</v>
      </c>
      <c r="Q975" s="113">
        <v>25749.604800000001</v>
      </c>
      <c r="R975" s="114">
        <v>186684.6348</v>
      </c>
      <c r="S975" s="14" t="s">
        <v>2975</v>
      </c>
      <c r="T975" s="14">
        <v>4262535</v>
      </c>
      <c r="Z975" s="17"/>
      <c r="AA975" s="17">
        <v>186684.63</v>
      </c>
      <c r="AB975" s="17"/>
      <c r="AF975" s="17">
        <v>186684.63</v>
      </c>
      <c r="AN975" s="14" t="s">
        <v>1134</v>
      </c>
    </row>
    <row r="976" spans="2:40" ht="15" hidden="1" x14ac:dyDescent="0.25">
      <c r="B976" s="28">
        <v>42574</v>
      </c>
      <c r="C976" s="29"/>
      <c r="D976" s="124">
        <v>1071</v>
      </c>
      <c r="E976" s="124"/>
      <c r="F976" s="29">
        <v>1</v>
      </c>
      <c r="G976" s="29"/>
      <c r="H976" s="29"/>
      <c r="I976" s="29" t="s">
        <v>235</v>
      </c>
      <c r="J976" s="29" t="s">
        <v>288</v>
      </c>
      <c r="K976" s="30"/>
      <c r="L976" s="32" t="s">
        <v>2976</v>
      </c>
      <c r="M976" s="32" t="s">
        <v>284</v>
      </c>
      <c r="N976" s="29">
        <v>2017</v>
      </c>
      <c r="O976" s="29" t="s">
        <v>1098</v>
      </c>
      <c r="P976" s="113">
        <v>148966.03</v>
      </c>
      <c r="Q976" s="113">
        <v>23834.5648</v>
      </c>
      <c r="R976" s="114">
        <v>172800.59479999999</v>
      </c>
      <c r="S976" s="14" t="s">
        <v>2975</v>
      </c>
      <c r="T976" s="14">
        <v>4049547</v>
      </c>
      <c r="Z976" s="17"/>
      <c r="AA976" s="17">
        <v>172800.59</v>
      </c>
      <c r="AB976" s="17"/>
      <c r="AF976" s="17">
        <v>172800.59</v>
      </c>
      <c r="AN976" s="14" t="s">
        <v>1134</v>
      </c>
    </row>
    <row r="977" spans="2:40" ht="15" hidden="1" x14ac:dyDescent="0.25">
      <c r="B977" s="28">
        <v>42576</v>
      </c>
      <c r="C977" s="29">
        <v>993</v>
      </c>
      <c r="D977" s="124"/>
      <c r="E977" s="124"/>
      <c r="F977" s="29">
        <v>1</v>
      </c>
      <c r="G977" s="29"/>
      <c r="H977" s="29"/>
      <c r="I977" s="29" t="s">
        <v>240</v>
      </c>
      <c r="J977" s="29" t="s">
        <v>236</v>
      </c>
      <c r="K977" s="30"/>
      <c r="L977" s="32" t="s">
        <v>2977</v>
      </c>
      <c r="M977" s="32" t="s">
        <v>238</v>
      </c>
      <c r="N977" s="29">
        <v>2016</v>
      </c>
      <c r="O977" s="29" t="s">
        <v>2978</v>
      </c>
      <c r="P977" s="113">
        <v>185258.62</v>
      </c>
      <c r="Q977" s="113">
        <v>29641.379199999999</v>
      </c>
      <c r="R977" s="114">
        <v>214899.99919999999</v>
      </c>
      <c r="S977" s="14" t="s">
        <v>2979</v>
      </c>
      <c r="T977" s="14">
        <v>4070639</v>
      </c>
      <c r="X977" s="17">
        <v>9900</v>
      </c>
      <c r="Y977" s="17">
        <v>15000</v>
      </c>
      <c r="Z977" s="17"/>
      <c r="AA977" s="17"/>
      <c r="AB977" s="17">
        <v>190000</v>
      </c>
      <c r="AF977" s="17">
        <v>214900</v>
      </c>
      <c r="AN977" s="14" t="s">
        <v>1134</v>
      </c>
    </row>
    <row r="978" spans="2:40" ht="15" hidden="1" x14ac:dyDescent="0.25">
      <c r="B978" s="28">
        <v>42576</v>
      </c>
      <c r="C978" s="29">
        <v>1159</v>
      </c>
      <c r="D978" s="124"/>
      <c r="E978" s="124"/>
      <c r="F978" s="29">
        <v>1</v>
      </c>
      <c r="G978" s="29"/>
      <c r="H978" s="29"/>
      <c r="I978" s="29" t="s">
        <v>240</v>
      </c>
      <c r="J978" s="29" t="s">
        <v>277</v>
      </c>
      <c r="K978" s="30"/>
      <c r="L978" s="32" t="s">
        <v>2980</v>
      </c>
      <c r="M978" s="32" t="s">
        <v>238</v>
      </c>
      <c r="N978" s="29">
        <v>2016</v>
      </c>
      <c r="O978" s="29" t="s">
        <v>2981</v>
      </c>
      <c r="P978" s="113">
        <v>210259</v>
      </c>
      <c r="Q978" s="113">
        <v>33641.440000000002</v>
      </c>
      <c r="R978" s="114">
        <v>243900.44</v>
      </c>
      <c r="S978" s="14" t="s">
        <v>2982</v>
      </c>
      <c r="T978" s="14">
        <v>4225637</v>
      </c>
      <c r="U978" s="18" t="s">
        <v>2983</v>
      </c>
      <c r="V978" s="17">
        <v>163470.93</v>
      </c>
      <c r="X978" s="17">
        <v>6579.11</v>
      </c>
      <c r="Z978" s="17"/>
      <c r="AA978" s="17">
        <v>84000</v>
      </c>
      <c r="AB978" s="17"/>
      <c r="AF978" s="17">
        <v>254050.04</v>
      </c>
      <c r="AN978" s="14" t="s">
        <v>1134</v>
      </c>
    </row>
    <row r="979" spans="2:40" ht="15" hidden="1" x14ac:dyDescent="0.25">
      <c r="B979" s="28">
        <v>42576</v>
      </c>
      <c r="C979" s="29"/>
      <c r="D979" s="124"/>
      <c r="E979" s="124">
        <v>278</v>
      </c>
      <c r="F979" s="29">
        <v>1</v>
      </c>
      <c r="G979" s="29"/>
      <c r="H979" s="29"/>
      <c r="I979" s="29" t="s">
        <v>240</v>
      </c>
      <c r="J979" s="29" t="s">
        <v>236</v>
      </c>
      <c r="K979" s="30"/>
      <c r="L979" s="32" t="s">
        <v>2984</v>
      </c>
      <c r="M979" s="32" t="s">
        <v>238</v>
      </c>
      <c r="N979" s="29">
        <v>2014</v>
      </c>
      <c r="O979" s="29" t="s">
        <v>2985</v>
      </c>
      <c r="P979" s="113">
        <v>262931.03000000003</v>
      </c>
      <c r="Q979" s="113">
        <v>2068.9699999999998</v>
      </c>
      <c r="R979" s="114">
        <v>265000</v>
      </c>
      <c r="S979" s="14" t="s">
        <v>2986</v>
      </c>
      <c r="X979" s="17">
        <v>265000</v>
      </c>
      <c r="Z979" s="17"/>
      <c r="AA979" s="17"/>
      <c r="AB979" s="17"/>
      <c r="AF979" s="40">
        <v>265000</v>
      </c>
      <c r="AG979" s="40"/>
      <c r="AI979" s="38">
        <v>42552</v>
      </c>
      <c r="AN979" s="14" t="s">
        <v>1036</v>
      </c>
    </row>
    <row r="980" spans="2:40" ht="15" hidden="1" x14ac:dyDescent="0.25">
      <c r="B980" s="28">
        <v>42577</v>
      </c>
      <c r="C980" s="29"/>
      <c r="D980" s="124"/>
      <c r="E980" s="124">
        <v>280</v>
      </c>
      <c r="F980" s="29">
        <v>1</v>
      </c>
      <c r="G980" s="29"/>
      <c r="H980" s="29"/>
      <c r="I980" s="29" t="s">
        <v>240</v>
      </c>
      <c r="J980" s="29" t="s">
        <v>236</v>
      </c>
      <c r="K980" s="30"/>
      <c r="L980" s="32" t="s">
        <v>2987</v>
      </c>
      <c r="M980" s="32" t="s">
        <v>359</v>
      </c>
      <c r="N980" s="29">
        <v>2013</v>
      </c>
      <c r="O980" s="29" t="s">
        <v>753</v>
      </c>
      <c r="P980" s="113">
        <v>64224.14</v>
      </c>
      <c r="Q980" s="113">
        <v>10275.8624</v>
      </c>
      <c r="R980" s="114">
        <v>74500.002399999998</v>
      </c>
      <c r="S980" s="14" t="s">
        <v>2988</v>
      </c>
      <c r="X980" s="17">
        <v>74500</v>
      </c>
      <c r="Z980" s="17"/>
      <c r="AA980" s="17"/>
      <c r="AB980" s="17"/>
      <c r="AF980" s="17">
        <v>74500</v>
      </c>
      <c r="AN980" s="14" t="s">
        <v>1134</v>
      </c>
    </row>
    <row r="981" spans="2:40" ht="15" hidden="1" x14ac:dyDescent="0.25">
      <c r="B981" s="28">
        <v>42577</v>
      </c>
      <c r="C981" s="29"/>
      <c r="D981" s="124"/>
      <c r="E981" s="124">
        <v>167</v>
      </c>
      <c r="F981" s="29">
        <v>1</v>
      </c>
      <c r="G981" s="29"/>
      <c r="H981" s="29" t="s">
        <v>2989</v>
      </c>
      <c r="I981" s="29" t="s">
        <v>240</v>
      </c>
      <c r="J981" s="29" t="s">
        <v>277</v>
      </c>
      <c r="K981" s="30"/>
      <c r="L981" s="32" t="s">
        <v>2990</v>
      </c>
      <c r="M981" s="32" t="s">
        <v>238</v>
      </c>
      <c r="N981" s="29">
        <v>2015</v>
      </c>
      <c r="O981" s="29" t="s">
        <v>2991</v>
      </c>
      <c r="P981" s="113">
        <v>202586.21</v>
      </c>
      <c r="Q981" s="113">
        <v>32413.793600000001</v>
      </c>
      <c r="R981" s="114">
        <v>235000.0036</v>
      </c>
      <c r="S981" s="14" t="s">
        <v>2992</v>
      </c>
      <c r="V981" s="17">
        <v>100004.47</v>
      </c>
      <c r="Z981" s="17"/>
      <c r="AA981" s="17"/>
      <c r="AB981" s="17"/>
      <c r="AC981" s="17">
        <v>135000</v>
      </c>
      <c r="AD981" s="17"/>
      <c r="AF981" s="17">
        <v>235004.47</v>
      </c>
      <c r="AN981" s="14" t="s">
        <v>1134</v>
      </c>
    </row>
    <row r="982" spans="2:40" ht="15" hidden="1" x14ac:dyDescent="0.25">
      <c r="B982" s="28">
        <v>42578</v>
      </c>
      <c r="C982" s="29"/>
      <c r="D982" s="124">
        <v>1123</v>
      </c>
      <c r="E982" s="124"/>
      <c r="F982" s="29">
        <v>1</v>
      </c>
      <c r="G982" s="29"/>
      <c r="H982" s="29"/>
      <c r="I982" s="29" t="s">
        <v>235</v>
      </c>
      <c r="J982" s="29" t="s">
        <v>288</v>
      </c>
      <c r="K982" s="30"/>
      <c r="L982" s="32" t="s">
        <v>2993</v>
      </c>
      <c r="M982" s="32" t="s">
        <v>284</v>
      </c>
      <c r="N982" s="29">
        <v>2017</v>
      </c>
      <c r="O982" s="29" t="s">
        <v>896</v>
      </c>
      <c r="P982" s="113">
        <v>160935.03</v>
      </c>
      <c r="Q982" s="113">
        <v>25749.604800000001</v>
      </c>
      <c r="R982" s="114">
        <v>186684.6348</v>
      </c>
      <c r="S982" s="14" t="s">
        <v>2994</v>
      </c>
      <c r="T982" s="14">
        <v>4209703</v>
      </c>
      <c r="Z982" s="17"/>
      <c r="AA982" s="17">
        <v>186684.64</v>
      </c>
      <c r="AB982" s="17"/>
      <c r="AC982" s="17"/>
      <c r="AD982" s="17"/>
      <c r="AF982" s="17">
        <v>186684.64</v>
      </c>
      <c r="AN982" s="14" t="s">
        <v>1134</v>
      </c>
    </row>
    <row r="983" spans="2:40" ht="15" hidden="1" x14ac:dyDescent="0.25">
      <c r="B983" s="28">
        <v>42578</v>
      </c>
      <c r="C983" s="29"/>
      <c r="D983" s="124"/>
      <c r="E983" s="124">
        <v>271</v>
      </c>
      <c r="F983" s="29">
        <v>1</v>
      </c>
      <c r="G983" s="29"/>
      <c r="H983" s="29"/>
      <c r="I983" s="29" t="s">
        <v>240</v>
      </c>
      <c r="J983" s="29" t="s">
        <v>236</v>
      </c>
      <c r="K983" s="30"/>
      <c r="L983" s="32" t="s">
        <v>2995</v>
      </c>
      <c r="M983" s="32" t="s">
        <v>238</v>
      </c>
      <c r="N983" s="29">
        <v>2012</v>
      </c>
      <c r="O983" s="29" t="s">
        <v>2996</v>
      </c>
      <c r="P983" s="113">
        <v>134310.34</v>
      </c>
      <c r="Q983" s="113">
        <v>689.66</v>
      </c>
      <c r="R983" s="114">
        <v>135000</v>
      </c>
      <c r="S983" s="14" t="s">
        <v>2997</v>
      </c>
      <c r="X983" s="17">
        <v>135000</v>
      </c>
      <c r="Z983" s="17"/>
      <c r="AA983" s="17"/>
      <c r="AB983" s="17"/>
      <c r="AC983" s="17"/>
      <c r="AD983" s="17"/>
      <c r="AF983" s="40">
        <v>135000</v>
      </c>
      <c r="AG983" s="40"/>
      <c r="AI983" s="38">
        <v>42552</v>
      </c>
      <c r="AN983" s="14" t="s">
        <v>1036</v>
      </c>
    </row>
    <row r="984" spans="2:40" ht="15" hidden="1" x14ac:dyDescent="0.25">
      <c r="B984" s="28">
        <v>42579</v>
      </c>
      <c r="C984" s="29"/>
      <c r="D984" s="124"/>
      <c r="E984" s="124">
        <v>268</v>
      </c>
      <c r="F984" s="29">
        <v>1</v>
      </c>
      <c r="G984" s="29"/>
      <c r="H984" s="29"/>
      <c r="I984" s="29" t="s">
        <v>240</v>
      </c>
      <c r="J984" s="29" t="s">
        <v>236</v>
      </c>
      <c r="K984" s="30"/>
      <c r="L984" s="32" t="s">
        <v>2998</v>
      </c>
      <c r="M984" s="32" t="s">
        <v>238</v>
      </c>
      <c r="N984" s="29">
        <v>2012</v>
      </c>
      <c r="O984" s="29" t="s">
        <v>2999</v>
      </c>
      <c r="P984" s="113">
        <v>133620.69</v>
      </c>
      <c r="Q984" s="113">
        <v>21379.310399999998</v>
      </c>
      <c r="R984" s="114">
        <v>155000.00039999999</v>
      </c>
      <c r="S984" s="14" t="s">
        <v>3000</v>
      </c>
      <c r="X984" s="17">
        <v>45000</v>
      </c>
      <c r="Z984" s="17"/>
      <c r="AA984" s="17"/>
      <c r="AB984" s="17">
        <v>110000</v>
      </c>
      <c r="AC984" s="17"/>
      <c r="AD984" s="17"/>
      <c r="AF984" s="17">
        <v>155000</v>
      </c>
      <c r="AN984" s="14" t="s">
        <v>1134</v>
      </c>
    </row>
    <row r="985" spans="2:40" ht="15" hidden="1" x14ac:dyDescent="0.25">
      <c r="B985" s="28">
        <v>42579</v>
      </c>
      <c r="C985" s="29"/>
      <c r="D985" s="124"/>
      <c r="E985" s="124">
        <v>277</v>
      </c>
      <c r="F985" s="29">
        <v>1</v>
      </c>
      <c r="G985" s="29"/>
      <c r="H985" s="29"/>
      <c r="I985" s="29" t="s">
        <v>240</v>
      </c>
      <c r="J985" s="29" t="s">
        <v>277</v>
      </c>
      <c r="K985" s="30"/>
      <c r="L985" s="32" t="s">
        <v>3001</v>
      </c>
      <c r="M985" s="32" t="s">
        <v>238</v>
      </c>
      <c r="N985" s="29">
        <v>2013</v>
      </c>
      <c r="O985" s="29" t="s">
        <v>3002</v>
      </c>
      <c r="P985" s="113">
        <v>89655.17</v>
      </c>
      <c r="Q985" s="113">
        <v>14344.8272</v>
      </c>
      <c r="R985" s="114">
        <v>103999.9972</v>
      </c>
      <c r="S985" s="14" t="s">
        <v>3003</v>
      </c>
      <c r="U985" s="18" t="s">
        <v>3004</v>
      </c>
      <c r="V985" s="17">
        <v>80787.199999999997</v>
      </c>
      <c r="X985" s="17">
        <v>23212.9</v>
      </c>
      <c r="Z985" s="17"/>
      <c r="AA985" s="17"/>
      <c r="AB985" s="17"/>
      <c r="AC985" s="17"/>
      <c r="AD985" s="17"/>
      <c r="AF985" s="17">
        <v>104000.1</v>
      </c>
      <c r="AN985" s="14" t="s">
        <v>1134</v>
      </c>
    </row>
    <row r="986" spans="2:40" ht="15" hidden="1" x14ac:dyDescent="0.25">
      <c r="B986" s="28">
        <v>42580</v>
      </c>
      <c r="C986" s="29">
        <v>390</v>
      </c>
      <c r="D986" s="124"/>
      <c r="E986" s="124"/>
      <c r="F986" s="29">
        <v>1</v>
      </c>
      <c r="G986" s="29"/>
      <c r="H986" s="29"/>
      <c r="I986" s="29" t="s">
        <v>240</v>
      </c>
      <c r="J986" s="29" t="s">
        <v>277</v>
      </c>
      <c r="K986" s="30"/>
      <c r="L986" s="32" t="s">
        <v>3005</v>
      </c>
      <c r="M986" s="32" t="s">
        <v>1436</v>
      </c>
      <c r="N986" s="29">
        <v>2016</v>
      </c>
      <c r="O986" s="29" t="s">
        <v>3006</v>
      </c>
      <c r="P986" s="113">
        <v>118957</v>
      </c>
      <c r="Q986" s="113">
        <v>19033.12</v>
      </c>
      <c r="R986" s="114">
        <v>137990.12</v>
      </c>
      <c r="S986" s="14" t="s">
        <v>3007</v>
      </c>
      <c r="T986" s="14">
        <v>3571293</v>
      </c>
      <c r="U986" s="18" t="s">
        <v>3008</v>
      </c>
      <c r="V986" s="17">
        <v>99314.5</v>
      </c>
      <c r="X986" s="17">
        <v>50124.21</v>
      </c>
      <c r="Z986" s="17"/>
      <c r="AA986" s="17"/>
      <c r="AB986" s="17"/>
      <c r="AC986" s="17"/>
      <c r="AD986" s="17"/>
      <c r="AF986" s="17">
        <v>149438.71</v>
      </c>
      <c r="AN986" s="14" t="s">
        <v>1134</v>
      </c>
    </row>
    <row r="987" spans="2:40" ht="15" hidden="1" x14ac:dyDescent="0.25">
      <c r="B987" s="28">
        <v>42580</v>
      </c>
      <c r="C987" s="29">
        <v>932</v>
      </c>
      <c r="D987" s="124"/>
      <c r="E987" s="124"/>
      <c r="F987" s="29">
        <v>1</v>
      </c>
      <c r="G987" s="29"/>
      <c r="H987" s="29" t="s">
        <v>3009</v>
      </c>
      <c r="I987" s="29" t="s">
        <v>240</v>
      </c>
      <c r="J987" s="29" t="s">
        <v>236</v>
      </c>
      <c r="K987" s="30"/>
      <c r="L987" s="32" t="s">
        <v>3010</v>
      </c>
      <c r="M987" s="32" t="s">
        <v>238</v>
      </c>
      <c r="N987" s="29">
        <v>2016</v>
      </c>
      <c r="O987" s="29" t="s">
        <v>3011</v>
      </c>
      <c r="P987" s="113">
        <v>261982.75</v>
      </c>
      <c r="Q987" s="113">
        <v>41917.24</v>
      </c>
      <c r="R987" s="114">
        <v>303899.99</v>
      </c>
      <c r="S987" s="14" t="s">
        <v>3012</v>
      </c>
      <c r="T987" s="14">
        <v>4011743</v>
      </c>
      <c r="Z987" s="17"/>
      <c r="AA987" s="17">
        <v>163900</v>
      </c>
      <c r="AB987" s="17"/>
      <c r="AC987" s="17">
        <v>140000</v>
      </c>
      <c r="AD987" s="17"/>
      <c r="AF987" s="17">
        <v>303900</v>
      </c>
      <c r="AN987" s="14" t="s">
        <v>1134</v>
      </c>
    </row>
    <row r="988" spans="2:40" ht="15" hidden="1" x14ac:dyDescent="0.25">
      <c r="B988" s="28">
        <v>42580</v>
      </c>
      <c r="C988" s="29">
        <v>1211</v>
      </c>
      <c r="D988" s="124"/>
      <c r="E988" s="124"/>
      <c r="F988" s="29">
        <v>1</v>
      </c>
      <c r="G988" s="29"/>
      <c r="H988" s="29"/>
      <c r="I988" s="29" t="s">
        <v>240</v>
      </c>
      <c r="J988" s="29" t="s">
        <v>277</v>
      </c>
      <c r="K988" s="30">
        <v>13389</v>
      </c>
      <c r="L988" s="32" t="s">
        <v>3013</v>
      </c>
      <c r="M988" s="32" t="s">
        <v>238</v>
      </c>
      <c r="N988" s="29">
        <v>2016</v>
      </c>
      <c r="O988" s="29" t="s">
        <v>3014</v>
      </c>
      <c r="P988" s="113">
        <v>185259.32</v>
      </c>
      <c r="Q988" s="113">
        <v>29641.4912</v>
      </c>
      <c r="R988" s="114">
        <v>214900.8112</v>
      </c>
      <c r="S988" s="14" t="s">
        <v>3015</v>
      </c>
      <c r="T988" s="14">
        <v>4289133</v>
      </c>
      <c r="U988" s="18" t="s">
        <v>3016</v>
      </c>
      <c r="V988" s="17">
        <v>169899.37</v>
      </c>
      <c r="X988" s="17">
        <v>50000</v>
      </c>
      <c r="Z988" s="17"/>
      <c r="AA988" s="17"/>
      <c r="AB988" s="17"/>
      <c r="AC988" s="17"/>
      <c r="AD988" s="17"/>
      <c r="AF988" s="17">
        <v>219899.37</v>
      </c>
      <c r="AN988" s="14" t="s">
        <v>1134</v>
      </c>
    </row>
    <row r="989" spans="2:40" ht="15" hidden="1" x14ac:dyDescent="0.25">
      <c r="B989" s="28">
        <v>42580</v>
      </c>
      <c r="C989" s="29">
        <v>1038</v>
      </c>
      <c r="D989" s="124"/>
      <c r="E989" s="124"/>
      <c r="F989" s="29">
        <v>1</v>
      </c>
      <c r="G989" s="29"/>
      <c r="H989" s="29"/>
      <c r="I989" s="29" t="s">
        <v>240</v>
      </c>
      <c r="J989" s="29" t="s">
        <v>277</v>
      </c>
      <c r="K989" s="30">
        <v>13389</v>
      </c>
      <c r="L989" s="32" t="s">
        <v>3017</v>
      </c>
      <c r="M989" s="32" t="s">
        <v>238</v>
      </c>
      <c r="N989" s="29">
        <v>2016</v>
      </c>
      <c r="O989" s="29" t="s">
        <v>3018</v>
      </c>
      <c r="P989" s="113">
        <v>185258.62</v>
      </c>
      <c r="Q989" s="113">
        <v>29641.379199999999</v>
      </c>
      <c r="R989" s="114">
        <v>214899.99919999999</v>
      </c>
      <c r="S989" s="14" t="s">
        <v>3019</v>
      </c>
      <c r="T989" s="14">
        <v>4113904</v>
      </c>
      <c r="U989" s="18" t="s">
        <v>3020</v>
      </c>
      <c r="V989" s="17">
        <v>118912.97</v>
      </c>
      <c r="X989" s="17">
        <v>77435.44</v>
      </c>
      <c r="Z989" s="17"/>
      <c r="AA989" s="17">
        <v>30000</v>
      </c>
      <c r="AB989" s="17"/>
      <c r="AC989" s="17"/>
      <c r="AD989" s="17"/>
      <c r="AF989" s="17">
        <v>226348.41</v>
      </c>
      <c r="AN989" s="14" t="s">
        <v>1134</v>
      </c>
    </row>
    <row r="990" spans="2:40" ht="15" hidden="1" x14ac:dyDescent="0.25">
      <c r="B990" s="28">
        <v>42580</v>
      </c>
      <c r="C990" s="29">
        <v>1144</v>
      </c>
      <c r="D990" s="124"/>
      <c r="E990" s="124"/>
      <c r="F990" s="29">
        <v>1</v>
      </c>
      <c r="G990" s="29"/>
      <c r="H990" s="29"/>
      <c r="I990" s="29" t="s">
        <v>235</v>
      </c>
      <c r="J990" s="29" t="s">
        <v>236</v>
      </c>
      <c r="K990" s="30">
        <v>13694</v>
      </c>
      <c r="L990" s="32" t="s">
        <v>3021</v>
      </c>
      <c r="M990" s="32" t="s">
        <v>238</v>
      </c>
      <c r="N990" s="29">
        <v>2016</v>
      </c>
      <c r="O990" s="29" t="s">
        <v>2804</v>
      </c>
      <c r="P990" s="113">
        <v>201637.93</v>
      </c>
      <c r="Q990" s="113">
        <v>32262.068800000001</v>
      </c>
      <c r="R990" s="114">
        <v>233899.9988</v>
      </c>
      <c r="S990" s="14" t="s">
        <v>3022</v>
      </c>
      <c r="T990" s="14">
        <v>4234231</v>
      </c>
      <c r="Z990" s="17"/>
      <c r="AA990" s="17">
        <v>233900</v>
      </c>
      <c r="AB990" s="17"/>
      <c r="AC990" s="17"/>
      <c r="AD990" s="17"/>
      <c r="AF990" s="17">
        <v>233900</v>
      </c>
      <c r="AN990" s="14" t="s">
        <v>1134</v>
      </c>
    </row>
    <row r="991" spans="2:40" ht="15" hidden="1" x14ac:dyDescent="0.25">
      <c r="B991" s="28">
        <v>42580</v>
      </c>
      <c r="C991" s="29">
        <v>927</v>
      </c>
      <c r="D991" s="124"/>
      <c r="E991" s="124"/>
      <c r="F991" s="29">
        <v>1</v>
      </c>
      <c r="G991" s="29"/>
      <c r="H991" s="29"/>
      <c r="I991" s="29" t="s">
        <v>235</v>
      </c>
      <c r="J991" s="29" t="s">
        <v>236</v>
      </c>
      <c r="K991" s="30"/>
      <c r="L991" s="32" t="s">
        <v>3023</v>
      </c>
      <c r="M991" s="32" t="s">
        <v>238</v>
      </c>
      <c r="N991" s="29">
        <v>2016</v>
      </c>
      <c r="O991" s="29" t="s">
        <v>2804</v>
      </c>
      <c r="P991" s="113">
        <v>201637.93</v>
      </c>
      <c r="Q991" s="113">
        <v>32262.068800000001</v>
      </c>
      <c r="R991" s="114">
        <v>233899.9988</v>
      </c>
      <c r="S991" s="14" t="s">
        <v>3024</v>
      </c>
      <c r="T991" s="14">
        <v>4007127</v>
      </c>
      <c r="Z991" s="17"/>
      <c r="AA991" s="17">
        <v>233900</v>
      </c>
      <c r="AB991" s="17"/>
      <c r="AC991" s="17"/>
      <c r="AD991" s="17"/>
      <c r="AF991" s="17">
        <v>233900</v>
      </c>
      <c r="AN991" s="14" t="s">
        <v>1134</v>
      </c>
    </row>
    <row r="992" spans="2:40" ht="15" hidden="1" x14ac:dyDescent="0.25">
      <c r="B992" s="28">
        <v>42580</v>
      </c>
      <c r="C992" s="29">
        <v>1009</v>
      </c>
      <c r="D992" s="124"/>
      <c r="E992" s="124"/>
      <c r="F992" s="29">
        <v>1</v>
      </c>
      <c r="G992" s="29"/>
      <c r="H992" s="29"/>
      <c r="I992" s="29" t="s">
        <v>235</v>
      </c>
      <c r="J992" s="29" t="s">
        <v>236</v>
      </c>
      <c r="K992" s="30"/>
      <c r="L992" s="32" t="s">
        <v>3025</v>
      </c>
      <c r="M992" s="32" t="s">
        <v>238</v>
      </c>
      <c r="N992" s="29">
        <v>2016</v>
      </c>
      <c r="O992" s="29" t="s">
        <v>2804</v>
      </c>
      <c r="P992" s="113">
        <v>201637.93</v>
      </c>
      <c r="Q992" s="113">
        <v>32262.068800000001</v>
      </c>
      <c r="R992" s="114">
        <v>233899.9988</v>
      </c>
      <c r="S992" s="14" t="s">
        <v>3026</v>
      </c>
      <c r="T992" s="14">
        <v>4090553</v>
      </c>
      <c r="Z992" s="17"/>
      <c r="AA992" s="17">
        <v>233900</v>
      </c>
      <c r="AB992" s="17"/>
      <c r="AC992" s="17"/>
      <c r="AD992" s="17"/>
      <c r="AF992" s="17">
        <v>233900</v>
      </c>
      <c r="AN992" s="14" t="s">
        <v>1134</v>
      </c>
    </row>
    <row r="993" spans="2:40" ht="15" hidden="1" x14ac:dyDescent="0.25">
      <c r="B993" s="28">
        <v>42580</v>
      </c>
      <c r="C993" s="29"/>
      <c r="D993" s="124">
        <v>1095</v>
      </c>
      <c r="E993" s="124"/>
      <c r="F993" s="29">
        <v>1</v>
      </c>
      <c r="G993" s="29"/>
      <c r="H993" s="29"/>
      <c r="I993" s="29" t="s">
        <v>235</v>
      </c>
      <c r="J993" s="29" t="s">
        <v>288</v>
      </c>
      <c r="K993" s="30"/>
      <c r="L993" s="32" t="s">
        <v>3027</v>
      </c>
      <c r="M993" s="32" t="s">
        <v>304</v>
      </c>
      <c r="N993" s="29">
        <v>2016</v>
      </c>
      <c r="O993" s="29" t="s">
        <v>328</v>
      </c>
      <c r="P993" s="113">
        <v>304205.21000000002</v>
      </c>
      <c r="Q993" s="113">
        <v>48672.833599999998</v>
      </c>
      <c r="R993" s="114">
        <v>352878.04359999998</v>
      </c>
      <c r="S993" s="14" t="s">
        <v>3028</v>
      </c>
      <c r="Z993" s="17"/>
      <c r="AA993" s="17"/>
      <c r="AB993" s="17">
        <v>352878.04</v>
      </c>
      <c r="AC993" s="17"/>
      <c r="AD993" s="17"/>
      <c r="AF993" s="17">
        <v>352878.04</v>
      </c>
      <c r="AN993" s="14" t="s">
        <v>1134</v>
      </c>
    </row>
    <row r="994" spans="2:40" ht="15" hidden="1" x14ac:dyDescent="0.25">
      <c r="B994" s="28">
        <v>42581</v>
      </c>
      <c r="C994" s="29">
        <v>1039</v>
      </c>
      <c r="D994" s="124"/>
      <c r="E994" s="124"/>
      <c r="F994" s="29">
        <v>1</v>
      </c>
      <c r="G994" s="29"/>
      <c r="H994" s="29"/>
      <c r="I994" s="29" t="s">
        <v>240</v>
      </c>
      <c r="J994" s="29" t="s">
        <v>341</v>
      </c>
      <c r="K994" s="30">
        <v>13389</v>
      </c>
      <c r="L994" s="32" t="s">
        <v>3029</v>
      </c>
      <c r="M994" s="32" t="s">
        <v>238</v>
      </c>
      <c r="N994" s="29">
        <v>2016</v>
      </c>
      <c r="O994" s="29" t="s">
        <v>3030</v>
      </c>
      <c r="P994" s="113">
        <v>177500.69</v>
      </c>
      <c r="Q994" s="113">
        <v>28400.110400000001</v>
      </c>
      <c r="R994" s="114">
        <v>205900.80040000001</v>
      </c>
      <c r="S994" s="14" t="s">
        <v>3031</v>
      </c>
      <c r="T994" s="14">
        <v>4109686</v>
      </c>
      <c r="U994" s="18" t="s">
        <v>3032</v>
      </c>
      <c r="V994" s="17">
        <v>99964.84</v>
      </c>
      <c r="X994" s="17">
        <v>34286</v>
      </c>
      <c r="Z994" s="17">
        <v>5000</v>
      </c>
      <c r="AA994" s="17">
        <v>66649.960000000006</v>
      </c>
      <c r="AB994" s="17"/>
      <c r="AC994" s="17"/>
      <c r="AD994" s="17"/>
      <c r="AF994" s="17">
        <v>205900.79999999999</v>
      </c>
      <c r="AN994" s="14" t="s">
        <v>1134</v>
      </c>
    </row>
    <row r="995" spans="2:40" ht="15" hidden="1" x14ac:dyDescent="0.25">
      <c r="B995" s="28">
        <v>42581</v>
      </c>
      <c r="C995" s="29">
        <v>1120</v>
      </c>
      <c r="D995" s="124"/>
      <c r="E995" s="124"/>
      <c r="F995" s="29">
        <v>1</v>
      </c>
      <c r="G995" s="29"/>
      <c r="H995" s="29"/>
      <c r="I995" s="29" t="s">
        <v>240</v>
      </c>
      <c r="J995" s="29" t="s">
        <v>277</v>
      </c>
      <c r="K995" s="30">
        <v>6867</v>
      </c>
      <c r="L995" s="32" t="s">
        <v>3033</v>
      </c>
      <c r="M995" s="32" t="s">
        <v>284</v>
      </c>
      <c r="N995" s="29">
        <v>2017</v>
      </c>
      <c r="O995" s="29" t="s">
        <v>3034</v>
      </c>
      <c r="P995" s="113">
        <v>170680</v>
      </c>
      <c r="Q995" s="113">
        <v>27308.799999999999</v>
      </c>
      <c r="R995" s="114">
        <v>197988.8</v>
      </c>
      <c r="S995" s="14" t="s">
        <v>3035</v>
      </c>
      <c r="T995" s="14">
        <v>4199772</v>
      </c>
      <c r="U995" s="18" t="s">
        <v>3036</v>
      </c>
      <c r="V995" s="17">
        <v>164347.29999999999</v>
      </c>
      <c r="X995" s="17">
        <v>44191</v>
      </c>
      <c r="Z995" s="17"/>
      <c r="AA995" s="17"/>
      <c r="AB995" s="17"/>
      <c r="AC995" s="17"/>
      <c r="AD995" s="17"/>
      <c r="AF995" s="17">
        <v>208538.3</v>
      </c>
      <c r="AN995" s="14" t="s">
        <v>1134</v>
      </c>
    </row>
    <row r="996" spans="2:40" ht="15" hidden="1" x14ac:dyDescent="0.25">
      <c r="B996" s="28">
        <v>42581</v>
      </c>
      <c r="C996" s="29">
        <v>970</v>
      </c>
      <c r="D996" s="124"/>
      <c r="E996" s="124"/>
      <c r="F996" s="29">
        <v>1</v>
      </c>
      <c r="G996" s="29"/>
      <c r="H996" s="29"/>
      <c r="I996" s="29" t="s">
        <v>240</v>
      </c>
      <c r="J996" s="29" t="s">
        <v>377</v>
      </c>
      <c r="K996" s="30">
        <v>3990</v>
      </c>
      <c r="L996" s="32" t="s">
        <v>3037</v>
      </c>
      <c r="M996" s="32" t="s">
        <v>238</v>
      </c>
      <c r="N996" s="29">
        <v>2016</v>
      </c>
      <c r="O996" s="29" t="s">
        <v>3038</v>
      </c>
      <c r="P996" s="113">
        <v>210259</v>
      </c>
      <c r="Q996" s="113">
        <v>33641.440000000002</v>
      </c>
      <c r="R996" s="114">
        <v>243900.44</v>
      </c>
      <c r="S996" s="14" t="s">
        <v>3039</v>
      </c>
      <c r="T996" s="14">
        <v>4046545</v>
      </c>
      <c r="X996" s="17">
        <v>43708</v>
      </c>
      <c r="Y996" s="17">
        <v>4061.82</v>
      </c>
      <c r="Z996" s="17"/>
      <c r="AA996" s="17">
        <v>196130.62</v>
      </c>
      <c r="AB996" s="17"/>
      <c r="AC996" s="17"/>
      <c r="AD996" s="17"/>
      <c r="AF996" s="17">
        <v>243900.44</v>
      </c>
      <c r="AN996" s="14" t="s">
        <v>1134</v>
      </c>
    </row>
    <row r="997" spans="2:40" ht="15" hidden="1" x14ac:dyDescent="0.25">
      <c r="B997" s="28">
        <v>42581</v>
      </c>
      <c r="C997" s="29"/>
      <c r="D997" s="124">
        <v>1203</v>
      </c>
      <c r="E997" s="124"/>
      <c r="F997" s="29">
        <v>1</v>
      </c>
      <c r="G997" s="29"/>
      <c r="H997" s="29"/>
      <c r="I997" s="29" t="s">
        <v>235</v>
      </c>
      <c r="J997" s="29" t="s">
        <v>288</v>
      </c>
      <c r="K997" s="30"/>
      <c r="L997" s="32" t="s">
        <v>3040</v>
      </c>
      <c r="M997" s="32" t="s">
        <v>3041</v>
      </c>
      <c r="N997" s="29">
        <v>2017</v>
      </c>
      <c r="O997" s="29" t="s">
        <v>107</v>
      </c>
      <c r="P997" s="113">
        <v>142412.62</v>
      </c>
      <c r="Q997" s="113">
        <v>22786.019199999999</v>
      </c>
      <c r="R997" s="114">
        <v>165198.63920000001</v>
      </c>
      <c r="S997" s="14" t="s">
        <v>3042</v>
      </c>
      <c r="T997" s="14">
        <v>4275781</v>
      </c>
      <c r="Z997" s="17"/>
      <c r="AA997" s="17"/>
      <c r="AB997" s="17">
        <v>165198.64000000001</v>
      </c>
      <c r="AC997" s="17"/>
      <c r="AD997" s="17"/>
      <c r="AF997" s="17">
        <v>165198.64000000001</v>
      </c>
      <c r="AN997" s="14" t="s">
        <v>1134</v>
      </c>
    </row>
    <row r="998" spans="2:40" ht="15" hidden="1" x14ac:dyDescent="0.25">
      <c r="B998" s="28">
        <v>42583</v>
      </c>
      <c r="C998" s="29">
        <v>956</v>
      </c>
      <c r="D998" s="124"/>
      <c r="E998" s="124"/>
      <c r="F998" s="29">
        <v>1</v>
      </c>
      <c r="G998" s="29"/>
      <c r="H998" s="29"/>
      <c r="I998" s="29" t="s">
        <v>240</v>
      </c>
      <c r="J998" s="29" t="s">
        <v>277</v>
      </c>
      <c r="K998" s="30">
        <v>5001</v>
      </c>
      <c r="L998" s="32" t="s">
        <v>3043</v>
      </c>
      <c r="M998" s="32" t="s">
        <v>355</v>
      </c>
      <c r="N998" s="29">
        <v>2016</v>
      </c>
      <c r="O998" s="29" t="s">
        <v>3044</v>
      </c>
      <c r="P998" s="113">
        <v>294741.51</v>
      </c>
      <c r="Q998" s="113">
        <v>47158.641600000003</v>
      </c>
      <c r="R998" s="114">
        <v>341900.15159999998</v>
      </c>
      <c r="S998" s="14" t="s">
        <v>3045</v>
      </c>
      <c r="T998" s="14">
        <v>4030618</v>
      </c>
      <c r="U998" s="18" t="s">
        <v>3046</v>
      </c>
      <c r="V998" s="17">
        <v>264735.64</v>
      </c>
      <c r="X998" s="17">
        <v>33614</v>
      </c>
      <c r="Y998" s="17">
        <v>51575</v>
      </c>
      <c r="Z998" s="17"/>
      <c r="AA998" s="17"/>
      <c r="AB998" s="17"/>
      <c r="AC998" s="17"/>
      <c r="AD998" s="17"/>
      <c r="AF998" s="17">
        <v>349924.64</v>
      </c>
      <c r="AN998" s="14" t="s">
        <v>1134</v>
      </c>
    </row>
    <row r="999" spans="2:40" ht="15" hidden="1" x14ac:dyDescent="0.25">
      <c r="B999" s="28">
        <v>42583</v>
      </c>
      <c r="C999" s="29">
        <v>1177</v>
      </c>
      <c r="D999" s="124"/>
      <c r="E999" s="124"/>
      <c r="F999" s="29">
        <v>1</v>
      </c>
      <c r="G999" s="29"/>
      <c r="H999" s="29" t="s">
        <v>3047</v>
      </c>
      <c r="I999" s="29" t="s">
        <v>240</v>
      </c>
      <c r="J999" s="29" t="s">
        <v>236</v>
      </c>
      <c r="K999" s="30"/>
      <c r="L999" s="32" t="s">
        <v>3048</v>
      </c>
      <c r="M999" s="32" t="s">
        <v>355</v>
      </c>
      <c r="N999" s="29">
        <v>2017</v>
      </c>
      <c r="O999" s="29" t="s">
        <v>3049</v>
      </c>
      <c r="P999" s="113">
        <v>333612.06</v>
      </c>
      <c r="Q999" s="113">
        <v>53377.929600000003</v>
      </c>
      <c r="R999" s="114">
        <v>386989.98959999997</v>
      </c>
      <c r="S999" s="14" t="s">
        <v>3050</v>
      </c>
      <c r="T999" s="14">
        <v>4259624</v>
      </c>
      <c r="X999" s="17">
        <v>184590</v>
      </c>
      <c r="Z999" s="17"/>
      <c r="AA999" s="17"/>
      <c r="AB999" s="17"/>
      <c r="AC999" s="17">
        <v>202400</v>
      </c>
      <c r="AD999" s="17"/>
      <c r="AF999" s="40">
        <v>386990</v>
      </c>
      <c r="AG999" s="40"/>
      <c r="AI999" s="38">
        <v>42552</v>
      </c>
      <c r="AN999" s="14" t="s">
        <v>1036</v>
      </c>
    </row>
    <row r="1000" spans="2:40" ht="15" hidden="1" x14ac:dyDescent="0.25">
      <c r="B1000" s="28">
        <v>42583</v>
      </c>
      <c r="C1000" s="29">
        <v>1131</v>
      </c>
      <c r="D1000" s="124"/>
      <c r="E1000" s="124"/>
      <c r="F1000" s="29">
        <v>1</v>
      </c>
      <c r="G1000" s="29"/>
      <c r="H1000" s="29"/>
      <c r="I1000" s="29" t="s">
        <v>240</v>
      </c>
      <c r="J1000" s="29" t="s">
        <v>277</v>
      </c>
      <c r="K1000" s="30"/>
      <c r="L1000" s="32" t="s">
        <v>3051</v>
      </c>
      <c r="M1000" s="32" t="s">
        <v>238</v>
      </c>
      <c r="N1000" s="29">
        <v>2016</v>
      </c>
      <c r="O1000" s="29" t="s">
        <v>3052</v>
      </c>
      <c r="P1000" s="113">
        <v>210259</v>
      </c>
      <c r="Q1000" s="113">
        <v>33641.440000000002</v>
      </c>
      <c r="R1000" s="114">
        <v>243900.44</v>
      </c>
      <c r="S1000" s="14" t="s">
        <v>3053</v>
      </c>
      <c r="T1000" s="14">
        <v>4218152</v>
      </c>
      <c r="U1000" s="18" t="s">
        <v>3054</v>
      </c>
      <c r="V1000" s="17">
        <v>243517.83</v>
      </c>
      <c r="Z1000" s="17">
        <v>11930</v>
      </c>
      <c r="AA1000" s="17"/>
      <c r="AB1000" s="17"/>
      <c r="AC1000" s="17"/>
      <c r="AD1000" s="17"/>
      <c r="AF1000" s="17">
        <v>255447.83</v>
      </c>
      <c r="AN1000" s="14" t="s">
        <v>1134</v>
      </c>
    </row>
    <row r="1001" spans="2:40" ht="15" hidden="1" x14ac:dyDescent="0.25">
      <c r="B1001" s="28">
        <v>42583</v>
      </c>
      <c r="C1001" s="29">
        <v>1037</v>
      </c>
      <c r="D1001" s="124"/>
      <c r="E1001" s="124"/>
      <c r="F1001" s="29">
        <v>1</v>
      </c>
      <c r="G1001" s="29"/>
      <c r="H1001" s="29"/>
      <c r="I1001" s="29" t="s">
        <v>235</v>
      </c>
      <c r="J1001" s="29" t="s">
        <v>277</v>
      </c>
      <c r="K1001" s="30"/>
      <c r="L1001" s="32" t="s">
        <v>3055</v>
      </c>
      <c r="M1001" s="32" t="s">
        <v>238</v>
      </c>
      <c r="N1001" s="29">
        <v>2016</v>
      </c>
      <c r="O1001" s="29" t="s">
        <v>3056</v>
      </c>
      <c r="P1001" s="113">
        <v>231809.25</v>
      </c>
      <c r="Q1001" s="113">
        <v>37089.480000000003</v>
      </c>
      <c r="R1001" s="114">
        <v>268898.73</v>
      </c>
      <c r="S1001" s="14" t="s">
        <v>3057</v>
      </c>
      <c r="T1001" s="14">
        <v>4113903</v>
      </c>
      <c r="U1001" s="18" t="s">
        <v>3058</v>
      </c>
      <c r="V1001" s="17">
        <v>256367.74</v>
      </c>
      <c r="Z1001" s="17"/>
      <c r="AA1001" s="17">
        <v>12279.85</v>
      </c>
      <c r="AB1001" s="17">
        <v>251.15</v>
      </c>
      <c r="AC1001" s="17"/>
      <c r="AD1001" s="17"/>
      <c r="AF1001" s="17">
        <v>268898.74</v>
      </c>
      <c r="AN1001" s="14" t="s">
        <v>1134</v>
      </c>
    </row>
    <row r="1002" spans="2:40" ht="15" hidden="1" x14ac:dyDescent="0.25">
      <c r="B1002" s="28">
        <v>42584</v>
      </c>
      <c r="C1002" s="29">
        <v>1218</v>
      </c>
      <c r="D1002" s="124"/>
      <c r="E1002" s="124"/>
      <c r="F1002" s="29">
        <v>1</v>
      </c>
      <c r="G1002" s="29"/>
      <c r="H1002" s="29"/>
      <c r="I1002" s="29" t="s">
        <v>240</v>
      </c>
      <c r="J1002" s="29" t="s">
        <v>277</v>
      </c>
      <c r="K1002" s="30"/>
      <c r="L1002" s="32" t="s">
        <v>3059</v>
      </c>
      <c r="M1002" s="32" t="s">
        <v>238</v>
      </c>
      <c r="N1002" s="29">
        <v>2016</v>
      </c>
      <c r="O1002" s="29" t="s">
        <v>3060</v>
      </c>
      <c r="P1002" s="113">
        <v>177500.39</v>
      </c>
      <c r="Q1002" s="113">
        <v>28400.062399999999</v>
      </c>
      <c r="R1002" s="114">
        <v>205900.45240000001</v>
      </c>
      <c r="S1002" s="14" t="s">
        <v>3061</v>
      </c>
      <c r="T1002" s="14">
        <v>4291841</v>
      </c>
      <c r="U1002" s="18" t="s">
        <v>3062</v>
      </c>
      <c r="V1002" s="17">
        <v>109046.27</v>
      </c>
      <c r="Z1002" s="17"/>
      <c r="AA1002" s="17">
        <v>108302.98</v>
      </c>
      <c r="AB1002" s="17"/>
      <c r="AC1002" s="17"/>
      <c r="AD1002" s="17"/>
      <c r="AF1002" s="17">
        <v>217349.25</v>
      </c>
      <c r="AN1002" s="14" t="s">
        <v>1134</v>
      </c>
    </row>
    <row r="1003" spans="2:40" ht="15" hidden="1" x14ac:dyDescent="0.25">
      <c r="B1003" s="28">
        <v>42584</v>
      </c>
      <c r="C1003" s="29"/>
      <c r="D1003" s="124"/>
      <c r="E1003" s="124">
        <v>243</v>
      </c>
      <c r="F1003" s="29">
        <v>1</v>
      </c>
      <c r="G1003" s="29"/>
      <c r="H1003" s="29"/>
      <c r="I1003" s="29" t="s">
        <v>240</v>
      </c>
      <c r="J1003" s="29" t="s">
        <v>236</v>
      </c>
      <c r="K1003" s="30"/>
      <c r="L1003" s="32" t="s">
        <v>3063</v>
      </c>
      <c r="M1003" s="32" t="s">
        <v>1051</v>
      </c>
      <c r="N1003" s="29">
        <v>2011</v>
      </c>
      <c r="O1003" s="29" t="s">
        <v>3064</v>
      </c>
      <c r="P1003" s="113">
        <v>115172.41</v>
      </c>
      <c r="Q1003" s="113">
        <v>827.59</v>
      </c>
      <c r="R1003" s="114">
        <v>116000</v>
      </c>
      <c r="S1003" s="14" t="s">
        <v>3065</v>
      </c>
      <c r="Z1003" s="17">
        <v>15000</v>
      </c>
      <c r="AA1003" s="17">
        <v>101000</v>
      </c>
      <c r="AB1003" s="17"/>
      <c r="AC1003" s="17"/>
      <c r="AD1003" s="17"/>
      <c r="AF1003" s="17">
        <v>116000</v>
      </c>
      <c r="AN1003" s="14" t="s">
        <v>1134</v>
      </c>
    </row>
    <row r="1004" spans="2:40" ht="15" hidden="1" x14ac:dyDescent="0.25">
      <c r="B1004" s="28">
        <v>42586</v>
      </c>
      <c r="C1004" s="29"/>
      <c r="D1004" s="124"/>
      <c r="E1004" s="124">
        <v>262</v>
      </c>
      <c r="F1004" s="29">
        <v>1</v>
      </c>
      <c r="G1004" s="29"/>
      <c r="H1004" s="29"/>
      <c r="I1004" s="29" t="s">
        <v>240</v>
      </c>
      <c r="J1004" s="29" t="s">
        <v>277</v>
      </c>
      <c r="K1004" s="30"/>
      <c r="L1004" s="32" t="s">
        <v>3066</v>
      </c>
      <c r="M1004" s="32" t="s">
        <v>355</v>
      </c>
      <c r="N1004" s="29">
        <v>2016</v>
      </c>
      <c r="O1004" s="29" t="s">
        <v>3067</v>
      </c>
      <c r="P1004" s="113">
        <v>297413.78999999998</v>
      </c>
      <c r="Q1004" s="113">
        <v>47586.206400000003</v>
      </c>
      <c r="R1004" s="114">
        <v>344999.9964</v>
      </c>
      <c r="S1004" s="14" t="s">
        <v>3068</v>
      </c>
      <c r="U1004" s="18" t="s">
        <v>3069</v>
      </c>
      <c r="V1004" s="17">
        <v>259480.08</v>
      </c>
      <c r="Z1004" s="17">
        <v>15000</v>
      </c>
      <c r="AA1004" s="17">
        <v>70519.92</v>
      </c>
      <c r="AB1004" s="17"/>
      <c r="AC1004" s="17"/>
      <c r="AD1004" s="17"/>
      <c r="AF1004" s="17">
        <v>345000</v>
      </c>
      <c r="AN1004" s="14" t="s">
        <v>1134</v>
      </c>
    </row>
    <row r="1005" spans="2:40" ht="15" hidden="1" x14ac:dyDescent="0.25">
      <c r="B1005" s="28">
        <v>42586</v>
      </c>
      <c r="C1005" s="29"/>
      <c r="D1005" s="124"/>
      <c r="E1005" s="124">
        <v>279</v>
      </c>
      <c r="F1005" s="29">
        <v>1</v>
      </c>
      <c r="G1005" s="29"/>
      <c r="H1005" s="29"/>
      <c r="I1005" s="29" t="s">
        <v>240</v>
      </c>
      <c r="J1005" s="29" t="s">
        <v>236</v>
      </c>
      <c r="K1005" s="30"/>
      <c r="L1005" s="32" t="s">
        <v>3070</v>
      </c>
      <c r="M1005" s="32" t="s">
        <v>284</v>
      </c>
      <c r="N1005" s="29">
        <v>2014</v>
      </c>
      <c r="O1005" s="29" t="s">
        <v>3071</v>
      </c>
      <c r="P1005" s="113">
        <v>154827.59</v>
      </c>
      <c r="Q1005" s="113">
        <v>3172.41</v>
      </c>
      <c r="R1005" s="114">
        <v>158000</v>
      </c>
      <c r="S1005" s="14" t="s">
        <v>3072</v>
      </c>
      <c r="Z1005" s="17"/>
      <c r="AA1005" s="17"/>
      <c r="AB1005" s="17">
        <v>158000</v>
      </c>
      <c r="AC1005" s="17"/>
      <c r="AD1005" s="17"/>
      <c r="AF1005" s="17">
        <v>158000</v>
      </c>
      <c r="AN1005" s="14" t="s">
        <v>1134</v>
      </c>
    </row>
    <row r="1006" spans="2:40" ht="15" hidden="1" x14ac:dyDescent="0.25">
      <c r="B1006" s="28">
        <v>42586</v>
      </c>
      <c r="C1006" s="29"/>
      <c r="D1006" s="124"/>
      <c r="E1006" s="124">
        <v>254</v>
      </c>
      <c r="F1006" s="29">
        <v>1</v>
      </c>
      <c r="G1006" s="29"/>
      <c r="H1006" s="29"/>
      <c r="I1006" s="29" t="s">
        <v>240</v>
      </c>
      <c r="J1006" s="29" t="s">
        <v>277</v>
      </c>
      <c r="K1006" s="30"/>
      <c r="L1006" s="32" t="s">
        <v>3073</v>
      </c>
      <c r="M1006" s="32" t="s">
        <v>238</v>
      </c>
      <c r="N1006" s="29">
        <v>2014</v>
      </c>
      <c r="O1006" s="29" t="s">
        <v>3074</v>
      </c>
      <c r="P1006" s="113">
        <v>133275.85999999999</v>
      </c>
      <c r="Q1006" s="113">
        <v>3724.14</v>
      </c>
      <c r="R1006" s="114">
        <v>137000</v>
      </c>
      <c r="S1006" s="14" t="s">
        <v>3075</v>
      </c>
      <c r="U1006" s="18" t="s">
        <v>3076</v>
      </c>
      <c r="V1006" s="17">
        <v>73127.759999999995</v>
      </c>
      <c r="Z1006" s="17"/>
      <c r="AA1006" s="17">
        <v>63872.24</v>
      </c>
      <c r="AB1006" s="17"/>
      <c r="AC1006" s="17"/>
      <c r="AD1006" s="17"/>
      <c r="AF1006" s="17">
        <v>137000</v>
      </c>
      <c r="AN1006" s="14" t="s">
        <v>1134</v>
      </c>
    </row>
    <row r="1007" spans="2:40" ht="15" hidden="1" x14ac:dyDescent="0.25">
      <c r="B1007" s="28">
        <v>42586</v>
      </c>
      <c r="C1007" s="29">
        <v>1229</v>
      </c>
      <c r="D1007" s="124"/>
      <c r="E1007" s="124"/>
      <c r="F1007" s="29">
        <v>1</v>
      </c>
      <c r="G1007" s="29"/>
      <c r="H1007" s="29"/>
      <c r="I1007" s="29" t="s">
        <v>240</v>
      </c>
      <c r="J1007" s="29" t="s">
        <v>377</v>
      </c>
      <c r="K1007" s="30">
        <v>13389</v>
      </c>
      <c r="L1007" s="32" t="s">
        <v>3077</v>
      </c>
      <c r="M1007" s="32" t="s">
        <v>238</v>
      </c>
      <c r="N1007" s="29">
        <v>2016</v>
      </c>
      <c r="O1007" s="29" t="s">
        <v>3078</v>
      </c>
      <c r="P1007" s="113">
        <v>187844.83</v>
      </c>
      <c r="Q1007" s="113">
        <v>30055.1728</v>
      </c>
      <c r="R1007" s="114">
        <v>217900.00279999999</v>
      </c>
      <c r="S1007" s="14" t="s">
        <v>3079</v>
      </c>
      <c r="T1007" s="14">
        <v>4294805</v>
      </c>
      <c r="X1007" s="17">
        <v>32000</v>
      </c>
      <c r="Y1007" s="17">
        <v>23000</v>
      </c>
      <c r="Z1007" s="17">
        <v>12000</v>
      </c>
      <c r="AA1007" s="17">
        <v>150900</v>
      </c>
      <c r="AB1007" s="17"/>
      <c r="AC1007" s="17"/>
      <c r="AD1007" s="17"/>
      <c r="AF1007" s="17">
        <v>217900</v>
      </c>
      <c r="AN1007" s="14" t="s">
        <v>1134</v>
      </c>
    </row>
    <row r="1008" spans="2:40" ht="15" hidden="1" x14ac:dyDescent="0.25">
      <c r="B1008" s="28">
        <v>42587</v>
      </c>
      <c r="C1008" s="29">
        <v>1169</v>
      </c>
      <c r="D1008" s="124"/>
      <c r="E1008" s="124"/>
      <c r="F1008" s="29">
        <v>1</v>
      </c>
      <c r="G1008" s="29"/>
      <c r="H1008" s="29" t="s">
        <v>3080</v>
      </c>
      <c r="I1008" s="29" t="s">
        <v>240</v>
      </c>
      <c r="J1008" s="29" t="s">
        <v>277</v>
      </c>
      <c r="K1008" s="30">
        <v>3804</v>
      </c>
      <c r="L1008" s="32" t="s">
        <v>3081</v>
      </c>
      <c r="M1008" s="32" t="s">
        <v>3041</v>
      </c>
      <c r="N1008" s="29">
        <v>2017</v>
      </c>
      <c r="O1008" s="29" t="s">
        <v>3082</v>
      </c>
      <c r="P1008" s="113">
        <v>137923</v>
      </c>
      <c r="Q1008" s="113">
        <v>22067.68</v>
      </c>
      <c r="R1008" s="114">
        <v>159990.68</v>
      </c>
      <c r="S1008" s="14" t="s">
        <v>3083</v>
      </c>
      <c r="T1008" s="14">
        <v>4259626</v>
      </c>
      <c r="U1008" s="18" t="s">
        <v>3084</v>
      </c>
      <c r="V1008" s="17">
        <v>64989.85</v>
      </c>
      <c r="Z1008" s="17"/>
      <c r="AA1008" s="17"/>
      <c r="AB1008" s="17"/>
      <c r="AC1008" s="17">
        <v>95000</v>
      </c>
      <c r="AD1008" s="17"/>
      <c r="AF1008" s="17">
        <v>159989.85</v>
      </c>
      <c r="AN1008" s="14" t="s">
        <v>1134</v>
      </c>
    </row>
    <row r="1009" spans="2:40" ht="15" hidden="1" x14ac:dyDescent="0.25">
      <c r="B1009" s="28">
        <v>42588</v>
      </c>
      <c r="C1009" s="29"/>
      <c r="D1009" s="124">
        <v>1099</v>
      </c>
      <c r="E1009" s="124"/>
      <c r="F1009" s="29">
        <v>1</v>
      </c>
      <c r="G1009" s="29"/>
      <c r="H1009" s="29"/>
      <c r="I1009" s="29" t="s">
        <v>235</v>
      </c>
      <c r="J1009" s="29" t="s">
        <v>288</v>
      </c>
      <c r="K1009" s="30"/>
      <c r="L1009" s="32" t="s">
        <v>3085</v>
      </c>
      <c r="M1009" s="32" t="s">
        <v>284</v>
      </c>
      <c r="N1009" s="29">
        <v>2017</v>
      </c>
      <c r="O1009" s="29" t="s">
        <v>362</v>
      </c>
      <c r="P1009" s="113">
        <v>160935.03</v>
      </c>
      <c r="Q1009" s="113">
        <v>25749.604800000001</v>
      </c>
      <c r="R1009" s="114">
        <v>186684.6348</v>
      </c>
      <c r="S1009" s="14" t="s">
        <v>3086</v>
      </c>
      <c r="T1009" s="14">
        <v>4186044</v>
      </c>
      <c r="Z1009" s="17"/>
      <c r="AA1009" s="17">
        <v>186684.64</v>
      </c>
      <c r="AB1009" s="17"/>
      <c r="AC1009" s="17"/>
      <c r="AD1009" s="17"/>
      <c r="AF1009" s="17">
        <v>186684.64</v>
      </c>
      <c r="AN1009" s="14" t="s">
        <v>1134</v>
      </c>
    </row>
    <row r="1010" spans="2:40" ht="15" hidden="1" x14ac:dyDescent="0.25">
      <c r="B1010" s="28">
        <v>42590</v>
      </c>
      <c r="C1010" s="29">
        <v>1023</v>
      </c>
      <c r="D1010" s="124"/>
      <c r="E1010" s="124"/>
      <c r="F1010" s="29">
        <v>1</v>
      </c>
      <c r="G1010" s="29"/>
      <c r="H1010" s="29"/>
      <c r="I1010" s="29" t="s">
        <v>240</v>
      </c>
      <c r="J1010" s="29" t="s">
        <v>277</v>
      </c>
      <c r="K1010" s="30">
        <v>7067</v>
      </c>
      <c r="L1010" s="32" t="s">
        <v>3087</v>
      </c>
      <c r="M1010" s="32" t="s">
        <v>284</v>
      </c>
      <c r="N1010" s="29">
        <v>2017</v>
      </c>
      <c r="O1010" s="29" t="s">
        <v>3088</v>
      </c>
      <c r="P1010" s="113">
        <v>189043</v>
      </c>
      <c r="Q1010" s="113">
        <v>30246.880000000001</v>
      </c>
      <c r="R1010" s="114">
        <v>219289.88</v>
      </c>
      <c r="S1010" s="14" t="s">
        <v>3089</v>
      </c>
      <c r="T1010" s="14">
        <v>4104410</v>
      </c>
      <c r="U1010" s="18" t="s">
        <v>3090</v>
      </c>
      <c r="V1010" s="17">
        <v>144801.07</v>
      </c>
      <c r="Y1010" s="17">
        <v>3000</v>
      </c>
      <c r="Z1010" s="17"/>
      <c r="AA1010" s="17">
        <v>82038.41</v>
      </c>
      <c r="AB1010" s="17"/>
      <c r="AC1010" s="17"/>
      <c r="AD1010" s="17"/>
      <c r="AF1010" s="17">
        <v>229839.48</v>
      </c>
      <c r="AN1010" s="14" t="s">
        <v>1134</v>
      </c>
    </row>
    <row r="1011" spans="2:40" ht="15" hidden="1" x14ac:dyDescent="0.25">
      <c r="B1011" s="28">
        <v>42591</v>
      </c>
      <c r="C1011" s="29"/>
      <c r="D1011" s="124">
        <v>1166</v>
      </c>
      <c r="E1011" s="124"/>
      <c r="F1011" s="29">
        <v>1</v>
      </c>
      <c r="G1011" s="29"/>
      <c r="H1011" s="29"/>
      <c r="I1011" s="29" t="s">
        <v>235</v>
      </c>
      <c r="J1011" s="29" t="s">
        <v>288</v>
      </c>
      <c r="K1011" s="30"/>
      <c r="L1011" s="32" t="s">
        <v>3091</v>
      </c>
      <c r="M1011" s="32" t="s">
        <v>565</v>
      </c>
      <c r="N1011" s="29">
        <v>2017</v>
      </c>
      <c r="O1011" s="29" t="s">
        <v>759</v>
      </c>
      <c r="P1011" s="113">
        <v>189410</v>
      </c>
      <c r="Q1011" s="113">
        <v>30305.599999999999</v>
      </c>
      <c r="R1011" s="114">
        <v>219715.6</v>
      </c>
      <c r="S1011" s="14" t="s">
        <v>3092</v>
      </c>
      <c r="T1011" s="14">
        <v>4252619</v>
      </c>
      <c r="Z1011" s="17"/>
      <c r="AA1011" s="17"/>
      <c r="AB1011" s="17">
        <v>219715.14</v>
      </c>
      <c r="AC1011" s="17"/>
      <c r="AD1011" s="17"/>
      <c r="AF1011" s="17">
        <v>219715.14</v>
      </c>
      <c r="AN1011" s="14" t="s">
        <v>1134</v>
      </c>
    </row>
    <row r="1012" spans="2:40" ht="15" hidden="1" x14ac:dyDescent="0.25">
      <c r="B1012" s="28">
        <v>42591</v>
      </c>
      <c r="C1012" s="29"/>
      <c r="D1012" s="124">
        <v>1170</v>
      </c>
      <c r="E1012" s="124"/>
      <c r="F1012" s="29">
        <v>1</v>
      </c>
      <c r="G1012" s="29"/>
      <c r="H1012" s="29"/>
      <c r="I1012" s="29" t="s">
        <v>235</v>
      </c>
      <c r="J1012" s="29" t="s">
        <v>288</v>
      </c>
      <c r="K1012" s="30"/>
      <c r="L1012" s="32" t="s">
        <v>3093</v>
      </c>
      <c r="M1012" s="32" t="s">
        <v>3041</v>
      </c>
      <c r="N1012" s="29">
        <v>2017</v>
      </c>
      <c r="O1012" s="29" t="s">
        <v>360</v>
      </c>
      <c r="P1012" s="113">
        <v>129127.66</v>
      </c>
      <c r="Q1012" s="113">
        <v>20660.425599999999</v>
      </c>
      <c r="R1012" s="114">
        <v>149788.08559999999</v>
      </c>
      <c r="S1012" s="14" t="s">
        <v>3094</v>
      </c>
      <c r="T1012" s="14">
        <v>4259632</v>
      </c>
      <c r="Z1012" s="17"/>
      <c r="AA1012" s="17">
        <v>149788.09</v>
      </c>
      <c r="AB1012" s="17"/>
      <c r="AC1012" s="17"/>
      <c r="AD1012" s="17"/>
      <c r="AF1012" s="17">
        <v>149788.09</v>
      </c>
      <c r="AN1012" s="14" t="s">
        <v>1134</v>
      </c>
    </row>
    <row r="1013" spans="2:40" ht="15" hidden="1" x14ac:dyDescent="0.25">
      <c r="B1013" s="28">
        <v>42591</v>
      </c>
      <c r="C1013" s="29">
        <v>1147</v>
      </c>
      <c r="D1013" s="124"/>
      <c r="E1013" s="124"/>
      <c r="F1013" s="29">
        <v>1</v>
      </c>
      <c r="G1013" s="29"/>
      <c r="H1013" s="29"/>
      <c r="I1013" s="29" t="s">
        <v>240</v>
      </c>
      <c r="J1013" s="29" t="s">
        <v>236</v>
      </c>
      <c r="K1013" s="30">
        <v>3990</v>
      </c>
      <c r="L1013" s="32" t="s">
        <v>3095</v>
      </c>
      <c r="M1013" s="32" t="s">
        <v>238</v>
      </c>
      <c r="N1013" s="29">
        <v>2016</v>
      </c>
      <c r="O1013" s="29" t="s">
        <v>3096</v>
      </c>
      <c r="P1013" s="113">
        <v>201637.93</v>
      </c>
      <c r="Q1013" s="113">
        <v>32262.068800000001</v>
      </c>
      <c r="R1013" s="114">
        <v>233899.9988</v>
      </c>
      <c r="S1013" s="14" t="s">
        <v>3097</v>
      </c>
      <c r="T1013" s="14">
        <v>4234229</v>
      </c>
      <c r="X1013" s="17">
        <v>30000</v>
      </c>
      <c r="Z1013" s="17"/>
      <c r="AA1013" s="17">
        <v>203900</v>
      </c>
      <c r="AB1013" s="17"/>
      <c r="AC1013" s="17"/>
      <c r="AD1013" s="17"/>
      <c r="AF1013" s="17">
        <v>233900</v>
      </c>
      <c r="AN1013" s="14" t="s">
        <v>1134</v>
      </c>
    </row>
    <row r="1014" spans="2:40" ht="15" hidden="1" x14ac:dyDescent="0.25">
      <c r="B1014" s="28">
        <v>42591</v>
      </c>
      <c r="C1014" s="29">
        <v>1242</v>
      </c>
      <c r="D1014" s="124"/>
      <c r="E1014" s="124"/>
      <c r="F1014" s="29">
        <v>1</v>
      </c>
      <c r="G1014" s="29"/>
      <c r="H1014" s="29"/>
      <c r="I1014" s="29" t="s">
        <v>240</v>
      </c>
      <c r="J1014" s="29" t="s">
        <v>277</v>
      </c>
      <c r="K1014" s="30">
        <v>5001</v>
      </c>
      <c r="L1014" s="32" t="s">
        <v>3098</v>
      </c>
      <c r="M1014" s="32" t="s">
        <v>284</v>
      </c>
      <c r="N1014" s="29">
        <v>2017</v>
      </c>
      <c r="O1014" s="29" t="s">
        <v>3099</v>
      </c>
      <c r="P1014" s="113">
        <v>187922</v>
      </c>
      <c r="Q1014" s="113">
        <v>30067.52</v>
      </c>
      <c r="R1014" s="114">
        <v>217989.52</v>
      </c>
      <c r="S1014" s="14" t="s">
        <v>3100</v>
      </c>
      <c r="T1014" s="14">
        <v>4303904</v>
      </c>
      <c r="U1014" s="18" t="s">
        <v>3101</v>
      </c>
      <c r="V1014" s="17">
        <v>179883.86</v>
      </c>
      <c r="X1014" s="17">
        <v>48655.26</v>
      </c>
      <c r="Z1014" s="17"/>
      <c r="AA1014" s="17"/>
      <c r="AB1014" s="17"/>
      <c r="AC1014" s="17"/>
      <c r="AD1014" s="17"/>
      <c r="AF1014" s="17">
        <v>228539.12</v>
      </c>
      <c r="AN1014" s="14" t="s">
        <v>1134</v>
      </c>
    </row>
    <row r="1015" spans="2:40" ht="15" hidden="1" x14ac:dyDescent="0.25">
      <c r="B1015" s="28">
        <v>42591</v>
      </c>
      <c r="C1015" s="29"/>
      <c r="D1015" s="124"/>
      <c r="E1015" s="124">
        <v>294</v>
      </c>
      <c r="F1015" s="29">
        <v>1</v>
      </c>
      <c r="G1015" s="29"/>
      <c r="H1015" s="29"/>
      <c r="I1015" s="29" t="s">
        <v>240</v>
      </c>
      <c r="J1015" s="29" t="s">
        <v>236</v>
      </c>
      <c r="K1015" s="30"/>
      <c r="L1015" s="32" t="s">
        <v>3102</v>
      </c>
      <c r="M1015" s="32" t="s">
        <v>565</v>
      </c>
      <c r="N1015" s="29">
        <v>2013</v>
      </c>
      <c r="O1015" s="29" t="s">
        <v>3103</v>
      </c>
      <c r="P1015" s="113">
        <v>86206.9</v>
      </c>
      <c r="Q1015" s="113">
        <v>13793.103999999999</v>
      </c>
      <c r="R1015" s="114">
        <v>100000.004</v>
      </c>
      <c r="S1015" s="14" t="s">
        <v>3104</v>
      </c>
      <c r="X1015" s="17">
        <v>100000</v>
      </c>
      <c r="Z1015" s="17"/>
      <c r="AA1015" s="17"/>
      <c r="AB1015" s="17"/>
      <c r="AC1015" s="17"/>
      <c r="AD1015" s="17"/>
      <c r="AF1015" s="17">
        <v>100000</v>
      </c>
      <c r="AN1015" s="14" t="s">
        <v>1134</v>
      </c>
    </row>
    <row r="1016" spans="2:40" ht="15" hidden="1" x14ac:dyDescent="0.25">
      <c r="B1016" s="28">
        <v>42592</v>
      </c>
      <c r="C1016" s="29">
        <v>1230</v>
      </c>
      <c r="D1016" s="124"/>
      <c r="E1016" s="124"/>
      <c r="F1016" s="29">
        <v>1</v>
      </c>
      <c r="G1016" s="29"/>
      <c r="H1016" s="29"/>
      <c r="I1016" s="29" t="s">
        <v>240</v>
      </c>
      <c r="J1016" s="29" t="s">
        <v>277</v>
      </c>
      <c r="K1016" s="30">
        <v>13389</v>
      </c>
      <c r="L1016" s="32" t="s">
        <v>3105</v>
      </c>
      <c r="M1016" s="32" t="s">
        <v>238</v>
      </c>
      <c r="N1016" s="29">
        <v>2016</v>
      </c>
      <c r="O1016" s="29" t="s">
        <v>3106</v>
      </c>
      <c r="P1016" s="113">
        <v>177500.5</v>
      </c>
      <c r="Q1016" s="113">
        <v>28400.080000000002</v>
      </c>
      <c r="R1016" s="114">
        <v>205900.58</v>
      </c>
      <c r="S1016" s="14" t="s">
        <v>3107</v>
      </c>
      <c r="T1016" s="14">
        <v>4294804</v>
      </c>
      <c r="U1016" s="18" t="s">
        <v>3108</v>
      </c>
      <c r="V1016" s="17">
        <v>97349.17</v>
      </c>
      <c r="X1016" s="17">
        <v>35000</v>
      </c>
      <c r="Z1016" s="17">
        <v>2000</v>
      </c>
      <c r="AA1016" s="17">
        <v>83000</v>
      </c>
      <c r="AB1016" s="17"/>
      <c r="AC1016" s="17"/>
      <c r="AD1016" s="17"/>
      <c r="AF1016" s="17">
        <v>217349.17</v>
      </c>
      <c r="AN1016" s="14" t="s">
        <v>1134</v>
      </c>
    </row>
    <row r="1017" spans="2:40" ht="15" hidden="1" x14ac:dyDescent="0.25">
      <c r="B1017" s="28">
        <v>42592</v>
      </c>
      <c r="C1017" s="29"/>
      <c r="D1017" s="124">
        <v>1171</v>
      </c>
      <c r="E1017" s="124"/>
      <c r="F1017" s="29">
        <v>1</v>
      </c>
      <c r="G1017" s="29"/>
      <c r="H1017" s="29"/>
      <c r="I1017" s="29" t="s">
        <v>235</v>
      </c>
      <c r="J1017" s="29" t="s">
        <v>288</v>
      </c>
      <c r="K1017" s="30"/>
      <c r="L1017" s="32" t="s">
        <v>3109</v>
      </c>
      <c r="M1017" s="32" t="s">
        <v>3041</v>
      </c>
      <c r="N1017" s="29">
        <v>2017</v>
      </c>
      <c r="O1017" s="29" t="s">
        <v>815</v>
      </c>
      <c r="P1017" s="113">
        <v>129127.66</v>
      </c>
      <c r="Q1017" s="113">
        <v>20660.425599999999</v>
      </c>
      <c r="R1017" s="114">
        <v>149788.08559999999</v>
      </c>
      <c r="S1017" s="14" t="s">
        <v>3110</v>
      </c>
      <c r="T1017" s="14">
        <v>4262532</v>
      </c>
      <c r="Z1017" s="17"/>
      <c r="AA1017" s="17">
        <v>149788.09</v>
      </c>
      <c r="AB1017" s="17"/>
      <c r="AC1017" s="17"/>
      <c r="AD1017" s="17"/>
      <c r="AF1017" s="17">
        <v>149788.09</v>
      </c>
      <c r="AN1017" s="14" t="s">
        <v>1134</v>
      </c>
    </row>
    <row r="1018" spans="2:40" ht="15" hidden="1" x14ac:dyDescent="0.25">
      <c r="B1018" s="28">
        <v>42593</v>
      </c>
      <c r="C1018" s="29">
        <v>1212</v>
      </c>
      <c r="D1018" s="124"/>
      <c r="E1018" s="124"/>
      <c r="F1018" s="29">
        <v>1</v>
      </c>
      <c r="G1018" s="29"/>
      <c r="H1018" s="29"/>
      <c r="I1018" s="29" t="s">
        <v>240</v>
      </c>
      <c r="J1018" s="29" t="s">
        <v>236</v>
      </c>
      <c r="K1018" s="30"/>
      <c r="L1018" s="32" t="s">
        <v>3111</v>
      </c>
      <c r="M1018" s="32" t="s">
        <v>284</v>
      </c>
      <c r="N1018" s="29">
        <v>2017</v>
      </c>
      <c r="O1018" s="29" t="s">
        <v>3112</v>
      </c>
      <c r="P1018" s="113">
        <v>163400</v>
      </c>
      <c r="Q1018" s="113">
        <v>26144</v>
      </c>
      <c r="R1018" s="114">
        <v>189544</v>
      </c>
      <c r="S1018" s="14" t="s">
        <v>3113</v>
      </c>
      <c r="T1018" s="14">
        <v>4289135</v>
      </c>
      <c r="X1018" s="17">
        <v>43000</v>
      </c>
      <c r="Z1018" s="17">
        <v>15000</v>
      </c>
      <c r="AA1018" s="17">
        <v>131544</v>
      </c>
      <c r="AB1018" s="17"/>
      <c r="AC1018" s="17"/>
      <c r="AD1018" s="17"/>
      <c r="AF1018" s="17">
        <v>189544</v>
      </c>
      <c r="AN1018" s="14" t="s">
        <v>1134</v>
      </c>
    </row>
    <row r="1019" spans="2:40" ht="15" hidden="1" x14ac:dyDescent="0.25">
      <c r="B1019" s="28">
        <v>42593</v>
      </c>
      <c r="C1019" s="29">
        <v>1257</v>
      </c>
      <c r="D1019" s="124"/>
      <c r="E1019" s="124"/>
      <c r="F1019" s="29">
        <v>1</v>
      </c>
      <c r="G1019" s="29"/>
      <c r="H1019" s="29"/>
      <c r="I1019" s="29" t="s">
        <v>240</v>
      </c>
      <c r="J1019" s="29" t="s">
        <v>236</v>
      </c>
      <c r="K1019" s="30">
        <v>7449</v>
      </c>
      <c r="L1019" s="32" t="s">
        <v>3114</v>
      </c>
      <c r="M1019" s="32" t="s">
        <v>318</v>
      </c>
      <c r="N1019" s="29">
        <v>2016</v>
      </c>
      <c r="O1019" s="29" t="s">
        <v>3115</v>
      </c>
      <c r="P1019" s="113">
        <v>184081.9</v>
      </c>
      <c r="Q1019" s="113">
        <v>29453.103999999999</v>
      </c>
      <c r="R1019" s="114">
        <v>213535.00399999999</v>
      </c>
      <c r="S1019" s="14" t="s">
        <v>3116</v>
      </c>
      <c r="T1019" s="14">
        <v>3962582</v>
      </c>
      <c r="X1019" s="17">
        <v>214000</v>
      </c>
      <c r="Z1019" s="17"/>
      <c r="AA1019" s="17"/>
      <c r="AB1019" s="17"/>
      <c r="AC1019" s="17"/>
      <c r="AD1019" s="17"/>
      <c r="AF1019" s="40">
        <v>214000</v>
      </c>
      <c r="AG1019" s="40"/>
      <c r="AI1019" s="38">
        <v>42583</v>
      </c>
      <c r="AN1019" s="14" t="s">
        <v>1036</v>
      </c>
    </row>
    <row r="1020" spans="2:40" ht="15" hidden="1" x14ac:dyDescent="0.25">
      <c r="B1020" s="28">
        <v>42593</v>
      </c>
      <c r="C1020" s="29"/>
      <c r="D1020" s="124">
        <v>1139</v>
      </c>
      <c r="E1020" s="124"/>
      <c r="F1020" s="29">
        <v>1</v>
      </c>
      <c r="G1020" s="29"/>
      <c r="H1020" s="29"/>
      <c r="I1020" s="29" t="s">
        <v>235</v>
      </c>
      <c r="J1020" s="29" t="s">
        <v>288</v>
      </c>
      <c r="K1020" s="30"/>
      <c r="L1020" s="32" t="s">
        <v>3117</v>
      </c>
      <c r="M1020" s="32" t="s">
        <v>284</v>
      </c>
      <c r="N1020" s="29">
        <v>2017</v>
      </c>
      <c r="O1020" s="29" t="s">
        <v>167</v>
      </c>
      <c r="P1020" s="113">
        <v>160935.03</v>
      </c>
      <c r="Q1020" s="113">
        <v>25749.604800000001</v>
      </c>
      <c r="R1020" s="114">
        <v>186684.6348</v>
      </c>
      <c r="S1020" s="14" t="s">
        <v>3118</v>
      </c>
      <c r="T1020" s="14">
        <v>4225364</v>
      </c>
      <c r="Z1020" s="17"/>
      <c r="AA1020" s="17">
        <v>186684.64</v>
      </c>
      <c r="AB1020" s="17"/>
      <c r="AC1020" s="17"/>
      <c r="AD1020" s="17"/>
      <c r="AF1020" s="17">
        <v>186684.64</v>
      </c>
      <c r="AN1020" s="14" t="s">
        <v>1134</v>
      </c>
    </row>
    <row r="1021" spans="2:40" ht="15" hidden="1" x14ac:dyDescent="0.25">
      <c r="B1021" s="28">
        <v>42624</v>
      </c>
      <c r="C1021" s="29"/>
      <c r="D1021" s="124"/>
      <c r="E1021" s="124">
        <v>287</v>
      </c>
      <c r="F1021" s="29">
        <v>1</v>
      </c>
      <c r="G1021" s="29"/>
      <c r="H1021" s="29"/>
      <c r="I1021" s="29" t="s">
        <v>240</v>
      </c>
      <c r="J1021" s="29" t="s">
        <v>236</v>
      </c>
      <c r="K1021" s="30"/>
      <c r="L1021" s="32" t="s">
        <v>3119</v>
      </c>
      <c r="M1021" s="32" t="s">
        <v>359</v>
      </c>
      <c r="N1021" s="29">
        <v>2016</v>
      </c>
      <c r="O1021" s="29" t="s">
        <v>3120</v>
      </c>
      <c r="P1021" s="113">
        <v>118965.52</v>
      </c>
      <c r="Q1021" s="113">
        <v>19034.483199999999</v>
      </c>
      <c r="R1021" s="114">
        <v>138000.00320000001</v>
      </c>
      <c r="S1021" s="14" t="s">
        <v>3121</v>
      </c>
      <c r="T1021" s="14" t="s">
        <v>3122</v>
      </c>
      <c r="X1021" s="17">
        <v>40000</v>
      </c>
      <c r="Y1021" s="17">
        <v>13000</v>
      </c>
      <c r="Z1021" s="17"/>
      <c r="AA1021" s="17">
        <v>85000</v>
      </c>
      <c r="AB1021" s="17"/>
      <c r="AC1021" s="17"/>
      <c r="AD1021" s="17"/>
      <c r="AF1021" s="17">
        <v>138000</v>
      </c>
      <c r="AN1021" s="14" t="s">
        <v>1134</v>
      </c>
    </row>
    <row r="1022" spans="2:40" ht="15" hidden="1" x14ac:dyDescent="0.25">
      <c r="B1022" s="28">
        <v>42594</v>
      </c>
      <c r="C1022" s="29">
        <v>1142</v>
      </c>
      <c r="D1022" s="124"/>
      <c r="E1022" s="124"/>
      <c r="F1022" s="29">
        <v>1</v>
      </c>
      <c r="G1022" s="29"/>
      <c r="H1022" s="29"/>
      <c r="I1022" s="29" t="s">
        <v>240</v>
      </c>
      <c r="J1022" s="29" t="s">
        <v>277</v>
      </c>
      <c r="K1022" s="30">
        <v>6867</v>
      </c>
      <c r="L1022" s="32" t="s">
        <v>3123</v>
      </c>
      <c r="M1022" s="32" t="s">
        <v>284</v>
      </c>
      <c r="N1022" s="29">
        <v>2017</v>
      </c>
      <c r="O1022" s="29" t="s">
        <v>3124</v>
      </c>
      <c r="P1022" s="113">
        <v>170680</v>
      </c>
      <c r="Q1022" s="113">
        <v>27308.799999999999</v>
      </c>
      <c r="R1022" s="114">
        <v>197988.8</v>
      </c>
      <c r="S1022" s="14" t="s">
        <v>3125</v>
      </c>
      <c r="T1022" s="14">
        <v>4225366</v>
      </c>
      <c r="U1022" s="18" t="s">
        <v>3126</v>
      </c>
      <c r="V1022" s="17">
        <v>158796.70000000001</v>
      </c>
      <c r="Z1022" s="17"/>
      <c r="AA1022" s="17">
        <v>44191</v>
      </c>
      <c r="AB1022" s="17"/>
      <c r="AC1022" s="17"/>
      <c r="AD1022" s="17"/>
      <c r="AF1022" s="17">
        <v>202987.7</v>
      </c>
      <c r="AN1022" s="14" t="s">
        <v>1134</v>
      </c>
    </row>
    <row r="1023" spans="2:40" ht="15" hidden="1" x14ac:dyDescent="0.25">
      <c r="B1023" s="28">
        <v>42594</v>
      </c>
      <c r="C1023" s="29"/>
      <c r="D1023" s="124"/>
      <c r="E1023" s="124">
        <v>273</v>
      </c>
      <c r="F1023" s="29">
        <v>1</v>
      </c>
      <c r="G1023" s="29"/>
      <c r="H1023" s="29"/>
      <c r="I1023" s="29" t="s">
        <v>240</v>
      </c>
      <c r="J1023" s="29" t="s">
        <v>277</v>
      </c>
      <c r="K1023" s="30"/>
      <c r="L1023" s="32" t="s">
        <v>3127</v>
      </c>
      <c r="M1023" s="32" t="s">
        <v>870</v>
      </c>
      <c r="N1023" s="29">
        <v>2016</v>
      </c>
      <c r="O1023" s="29" t="s">
        <v>3128</v>
      </c>
      <c r="P1023" s="113">
        <v>182241.38</v>
      </c>
      <c r="Q1023" s="113">
        <v>2758.62</v>
      </c>
      <c r="R1023" s="114">
        <v>185000</v>
      </c>
      <c r="S1023" s="14" t="s">
        <v>3129</v>
      </c>
      <c r="V1023" s="17">
        <v>132346.88</v>
      </c>
      <c r="X1023" s="17">
        <v>37653</v>
      </c>
      <c r="Y1023" s="17">
        <v>15000</v>
      </c>
      <c r="Z1023" s="17"/>
      <c r="AA1023" s="17"/>
      <c r="AB1023" s="17"/>
      <c r="AC1023" s="17"/>
      <c r="AD1023" s="17"/>
      <c r="AF1023" s="17">
        <v>184999.88</v>
      </c>
      <c r="AN1023" s="14" t="s">
        <v>1134</v>
      </c>
    </row>
    <row r="1024" spans="2:40" ht="15" hidden="1" x14ac:dyDescent="0.25">
      <c r="B1024" s="28">
        <v>42594</v>
      </c>
      <c r="C1024" s="29"/>
      <c r="D1024" s="124"/>
      <c r="E1024" s="124">
        <v>251</v>
      </c>
      <c r="F1024" s="29">
        <v>1</v>
      </c>
      <c r="G1024" s="29"/>
      <c r="H1024" s="29"/>
      <c r="I1024" s="29" t="s">
        <v>240</v>
      </c>
      <c r="J1024" s="29" t="s">
        <v>236</v>
      </c>
      <c r="K1024" s="30"/>
      <c r="L1024" s="32" t="s">
        <v>3130</v>
      </c>
      <c r="M1024" s="32" t="s">
        <v>3131</v>
      </c>
      <c r="N1024" s="29">
        <v>2010</v>
      </c>
      <c r="O1024" s="29" t="s">
        <v>3132</v>
      </c>
      <c r="P1024" s="113">
        <v>104310.34</v>
      </c>
      <c r="Q1024" s="113">
        <v>689.66</v>
      </c>
      <c r="R1024" s="114">
        <v>105000</v>
      </c>
      <c r="S1024" s="14" t="s">
        <v>3133</v>
      </c>
      <c r="X1024" s="17">
        <v>105000</v>
      </c>
      <c r="Z1024" s="17"/>
      <c r="AA1024" s="17"/>
      <c r="AB1024" s="17"/>
      <c r="AC1024" s="17"/>
      <c r="AD1024" s="17"/>
      <c r="AF1024" s="40">
        <v>105000</v>
      </c>
      <c r="AG1024" s="40"/>
      <c r="AI1024" s="38">
        <v>42583</v>
      </c>
      <c r="AN1024" s="14" t="s">
        <v>1036</v>
      </c>
    </row>
    <row r="1025" spans="2:40" ht="15" hidden="1" x14ac:dyDescent="0.25">
      <c r="B1025" s="28">
        <v>42595</v>
      </c>
      <c r="C1025" s="29">
        <v>1265</v>
      </c>
      <c r="D1025" s="124"/>
      <c r="E1025" s="124"/>
      <c r="F1025" s="29">
        <v>1</v>
      </c>
      <c r="G1025" s="29"/>
      <c r="H1025" s="29"/>
      <c r="I1025" s="29" t="s">
        <v>240</v>
      </c>
      <c r="J1025" s="29" t="s">
        <v>277</v>
      </c>
      <c r="K1025" s="30">
        <v>11695</v>
      </c>
      <c r="L1025" s="32" t="s">
        <v>3134</v>
      </c>
      <c r="M1025" s="32" t="s">
        <v>238</v>
      </c>
      <c r="N1025" s="29">
        <v>2016</v>
      </c>
      <c r="O1025" s="29" t="s">
        <v>3135</v>
      </c>
      <c r="P1025" s="113">
        <v>218033.93</v>
      </c>
      <c r="Q1025" s="113">
        <v>34885.428800000002</v>
      </c>
      <c r="R1025" s="114">
        <v>252919.35879999999</v>
      </c>
      <c r="S1025" s="14" t="s">
        <v>3136</v>
      </c>
      <c r="T1025" s="14">
        <v>4316201</v>
      </c>
      <c r="U1025" s="18" t="s">
        <v>3137</v>
      </c>
      <c r="V1025" s="17">
        <v>172919.33</v>
      </c>
      <c r="X1025" s="17">
        <v>77000</v>
      </c>
      <c r="Z1025" s="17">
        <v>3000</v>
      </c>
      <c r="AA1025" s="17"/>
      <c r="AB1025" s="17"/>
      <c r="AC1025" s="17"/>
      <c r="AD1025" s="17"/>
      <c r="AF1025" s="17">
        <v>252919.33</v>
      </c>
      <c r="AN1025" s="14" t="s">
        <v>1134</v>
      </c>
    </row>
    <row r="1026" spans="2:40" ht="15" hidden="1" x14ac:dyDescent="0.25">
      <c r="B1026" s="28">
        <v>42595</v>
      </c>
      <c r="C1026" s="29"/>
      <c r="D1026" s="124"/>
      <c r="E1026" s="124">
        <v>283</v>
      </c>
      <c r="F1026" s="29">
        <v>1</v>
      </c>
      <c r="G1026" s="29"/>
      <c r="H1026" s="29"/>
      <c r="I1026" s="29" t="s">
        <v>240</v>
      </c>
      <c r="J1026" s="29" t="s">
        <v>277</v>
      </c>
      <c r="K1026" s="30"/>
      <c r="L1026" s="32" t="s">
        <v>3138</v>
      </c>
      <c r="M1026" s="32" t="s">
        <v>284</v>
      </c>
      <c r="N1026" s="29">
        <v>2016</v>
      </c>
      <c r="O1026" s="29" t="s">
        <v>3139</v>
      </c>
      <c r="P1026" s="113">
        <v>172413.79</v>
      </c>
      <c r="Q1026" s="113">
        <v>27586.206399999999</v>
      </c>
      <c r="R1026" s="114">
        <v>199999.9964</v>
      </c>
      <c r="S1026" s="14" t="s">
        <v>3140</v>
      </c>
      <c r="T1026" s="14" t="s">
        <v>3122</v>
      </c>
      <c r="U1026" s="18" t="s">
        <v>3141</v>
      </c>
      <c r="V1026" s="17">
        <v>117491.48</v>
      </c>
      <c r="X1026" s="17">
        <v>82508.72</v>
      </c>
      <c r="Z1026" s="17"/>
      <c r="AA1026" s="17"/>
      <c r="AB1026" s="17"/>
      <c r="AC1026" s="17"/>
      <c r="AD1026" s="17"/>
      <c r="AF1026" s="17">
        <v>200000.2</v>
      </c>
      <c r="AN1026" s="14" t="s">
        <v>1134</v>
      </c>
    </row>
    <row r="1027" spans="2:40" ht="15" hidden="1" x14ac:dyDescent="0.25">
      <c r="B1027" s="28">
        <v>42595</v>
      </c>
      <c r="C1027" s="29"/>
      <c r="D1027" s="124">
        <v>1172</v>
      </c>
      <c r="E1027" s="124"/>
      <c r="F1027" s="29">
        <v>1</v>
      </c>
      <c r="G1027" s="29"/>
      <c r="H1027" s="29"/>
      <c r="I1027" s="29" t="s">
        <v>235</v>
      </c>
      <c r="J1027" s="29" t="s">
        <v>288</v>
      </c>
      <c r="K1027" s="30"/>
      <c r="L1027" s="32" t="s">
        <v>3142</v>
      </c>
      <c r="M1027" s="32" t="s">
        <v>3041</v>
      </c>
      <c r="N1027" s="29">
        <v>2017</v>
      </c>
      <c r="O1027" s="29" t="s">
        <v>107</v>
      </c>
      <c r="P1027" s="113">
        <v>130687.62</v>
      </c>
      <c r="Q1027" s="113">
        <v>20910.019199999999</v>
      </c>
      <c r="R1027" s="114">
        <v>151597.63920000001</v>
      </c>
      <c r="S1027" s="14" t="s">
        <v>3143</v>
      </c>
      <c r="T1027" s="14">
        <v>4262533</v>
      </c>
      <c r="Z1027" s="17"/>
      <c r="AA1027" s="17"/>
      <c r="AB1027" s="17">
        <v>151597.64000000001</v>
      </c>
      <c r="AC1027" s="17"/>
      <c r="AD1027" s="17"/>
      <c r="AF1027" s="17">
        <v>151597.64000000001</v>
      </c>
      <c r="AN1027" s="14" t="s">
        <v>1134</v>
      </c>
    </row>
    <row r="1028" spans="2:40" ht="15" hidden="1" x14ac:dyDescent="0.25">
      <c r="B1028" s="28">
        <v>42595</v>
      </c>
      <c r="C1028" s="29"/>
      <c r="D1028" s="124">
        <v>1241</v>
      </c>
      <c r="E1028" s="124"/>
      <c r="F1028" s="29">
        <v>1</v>
      </c>
      <c r="G1028" s="29"/>
      <c r="H1028" s="29"/>
      <c r="I1028" s="29" t="s">
        <v>235</v>
      </c>
      <c r="J1028" s="29" t="s">
        <v>288</v>
      </c>
      <c r="K1028" s="30"/>
      <c r="L1028" s="32" t="s">
        <v>3144</v>
      </c>
      <c r="M1028" s="32" t="s">
        <v>284</v>
      </c>
      <c r="N1028" s="29">
        <v>2017</v>
      </c>
      <c r="O1028" s="29" t="s">
        <v>360</v>
      </c>
      <c r="P1028" s="113">
        <v>177506.9</v>
      </c>
      <c r="Q1028" s="113">
        <v>28401.103999999999</v>
      </c>
      <c r="R1028" s="114">
        <v>205908.00399999999</v>
      </c>
      <c r="S1028" s="14" t="s">
        <v>3145</v>
      </c>
      <c r="T1028" s="14">
        <v>4294802</v>
      </c>
      <c r="Z1028" s="17"/>
      <c r="AA1028" s="17">
        <v>205908</v>
      </c>
      <c r="AB1028" s="17"/>
      <c r="AC1028" s="17"/>
      <c r="AD1028" s="17"/>
      <c r="AF1028" s="17">
        <v>205908</v>
      </c>
      <c r="AN1028" s="14" t="s">
        <v>1134</v>
      </c>
    </row>
    <row r="1029" spans="2:40" ht="15" hidden="1" x14ac:dyDescent="0.25">
      <c r="B1029" s="28">
        <v>42595</v>
      </c>
      <c r="C1029" s="29"/>
      <c r="D1029" s="124">
        <v>1191</v>
      </c>
      <c r="E1029" s="124"/>
      <c r="F1029" s="29">
        <v>1</v>
      </c>
      <c r="G1029" s="29"/>
      <c r="H1029" s="29"/>
      <c r="I1029" s="29" t="s">
        <v>235</v>
      </c>
      <c r="J1029" s="29" t="s">
        <v>288</v>
      </c>
      <c r="K1029" s="30"/>
      <c r="L1029" s="32" t="s">
        <v>3146</v>
      </c>
      <c r="M1029" s="32" t="s">
        <v>284</v>
      </c>
      <c r="N1029" s="29">
        <v>2016</v>
      </c>
      <c r="O1029" s="29" t="s">
        <v>1098</v>
      </c>
      <c r="P1029" s="113">
        <v>176279.49</v>
      </c>
      <c r="Q1029" s="113">
        <v>28204.718400000002</v>
      </c>
      <c r="R1029" s="114">
        <v>204484.2084</v>
      </c>
      <c r="S1029" s="14" t="s">
        <v>3147</v>
      </c>
      <c r="T1029" s="14">
        <v>4268139</v>
      </c>
      <c r="Z1029" s="17"/>
      <c r="AA1029" s="17">
        <v>204484.21</v>
      </c>
      <c r="AB1029" s="17"/>
      <c r="AC1029" s="17"/>
      <c r="AD1029" s="17"/>
      <c r="AF1029" s="17">
        <v>204484.21</v>
      </c>
      <c r="AN1029" s="14" t="s">
        <v>1134</v>
      </c>
    </row>
    <row r="1030" spans="2:40" ht="15" hidden="1" x14ac:dyDescent="0.25">
      <c r="B1030" s="28">
        <v>42595</v>
      </c>
      <c r="C1030" s="29"/>
      <c r="D1030" s="124">
        <v>1141</v>
      </c>
      <c r="E1030" s="124"/>
      <c r="F1030" s="29">
        <v>1</v>
      </c>
      <c r="G1030" s="29"/>
      <c r="H1030" s="29"/>
      <c r="I1030" s="29" t="s">
        <v>235</v>
      </c>
      <c r="J1030" s="29" t="s">
        <v>288</v>
      </c>
      <c r="K1030" s="30"/>
      <c r="L1030" s="32" t="s">
        <v>3148</v>
      </c>
      <c r="M1030" s="32" t="s">
        <v>284</v>
      </c>
      <c r="N1030" s="29">
        <v>2017</v>
      </c>
      <c r="O1030" s="29" t="s">
        <v>723</v>
      </c>
      <c r="P1030" s="113">
        <v>160935.03</v>
      </c>
      <c r="Q1030" s="113">
        <v>25749.604800000001</v>
      </c>
      <c r="R1030" s="114">
        <v>186684.6348</v>
      </c>
      <c r="S1030" s="14" t="s">
        <v>3149</v>
      </c>
      <c r="T1030" s="14">
        <v>4225367</v>
      </c>
      <c r="Z1030" s="17"/>
      <c r="AA1030" s="17">
        <v>186684.64</v>
      </c>
      <c r="AB1030" s="17"/>
      <c r="AC1030" s="17"/>
      <c r="AD1030" s="17"/>
      <c r="AF1030" s="17">
        <v>186684.64</v>
      </c>
      <c r="AN1030" s="14" t="s">
        <v>1134</v>
      </c>
    </row>
    <row r="1031" spans="2:40" ht="15" hidden="1" x14ac:dyDescent="0.25">
      <c r="B1031" s="28">
        <v>42597</v>
      </c>
      <c r="C1031" s="29"/>
      <c r="D1031" s="124">
        <v>1176</v>
      </c>
      <c r="E1031" s="124"/>
      <c r="F1031" s="29">
        <v>1</v>
      </c>
      <c r="G1031" s="29"/>
      <c r="H1031" s="29"/>
      <c r="I1031" s="29" t="s">
        <v>235</v>
      </c>
      <c r="J1031" s="29" t="s">
        <v>288</v>
      </c>
      <c r="K1031" s="30"/>
      <c r="L1031" s="32" t="s">
        <v>3150</v>
      </c>
      <c r="M1031" s="32" t="s">
        <v>2343</v>
      </c>
      <c r="N1031" s="29">
        <v>2017</v>
      </c>
      <c r="O1031" s="29" t="s">
        <v>3151</v>
      </c>
      <c r="P1031" s="113">
        <v>152935.79</v>
      </c>
      <c r="Q1031" s="113">
        <v>24469.7264</v>
      </c>
      <c r="R1031" s="114">
        <v>177405.51639999999</v>
      </c>
      <c r="S1031" s="14" t="s">
        <v>3152</v>
      </c>
      <c r="T1031" s="14">
        <v>4259627</v>
      </c>
      <c r="Z1031" s="17"/>
      <c r="AA1031" s="17">
        <v>177405.52</v>
      </c>
      <c r="AB1031" s="17"/>
      <c r="AC1031" s="17"/>
      <c r="AD1031" s="17"/>
      <c r="AF1031" s="17">
        <v>177405.52</v>
      </c>
      <c r="AN1031" s="14" t="s">
        <v>1134</v>
      </c>
    </row>
    <row r="1032" spans="2:40" ht="15" hidden="1" x14ac:dyDescent="0.25">
      <c r="B1032" s="28">
        <v>42598</v>
      </c>
      <c r="C1032" s="29">
        <v>1186</v>
      </c>
      <c r="D1032" s="124"/>
      <c r="E1032" s="124"/>
      <c r="F1032" s="29">
        <v>1</v>
      </c>
      <c r="G1032" s="29"/>
      <c r="H1032" s="29"/>
      <c r="I1032" s="29" t="s">
        <v>240</v>
      </c>
      <c r="J1032" s="29" t="s">
        <v>277</v>
      </c>
      <c r="K1032" s="30">
        <v>7067</v>
      </c>
      <c r="L1032" s="32" t="s">
        <v>3153</v>
      </c>
      <c r="M1032" s="32" t="s">
        <v>284</v>
      </c>
      <c r="N1032" s="29">
        <v>2017</v>
      </c>
      <c r="O1032" s="29" t="s">
        <v>3154</v>
      </c>
      <c r="P1032" s="113">
        <v>206284</v>
      </c>
      <c r="Q1032" s="113">
        <v>33005.440000000002</v>
      </c>
      <c r="R1032" s="114">
        <v>239289.44</v>
      </c>
      <c r="S1032" s="14" t="s">
        <v>3155</v>
      </c>
      <c r="T1032" s="14">
        <v>4265403</v>
      </c>
      <c r="U1032" s="18" t="s">
        <v>3156</v>
      </c>
      <c r="V1032" s="17">
        <v>139288.44</v>
      </c>
      <c r="X1032" s="17">
        <v>5000</v>
      </c>
      <c r="Z1032" s="17"/>
      <c r="AA1032" s="17">
        <v>100000</v>
      </c>
      <c r="AB1032" s="17"/>
      <c r="AC1032" s="17"/>
      <c r="AD1032" s="17"/>
      <c r="AF1032" s="17">
        <v>244288.44</v>
      </c>
      <c r="AN1032" s="14" t="s">
        <v>1134</v>
      </c>
    </row>
    <row r="1033" spans="2:40" ht="15" hidden="1" x14ac:dyDescent="0.25">
      <c r="B1033" s="28">
        <v>42598</v>
      </c>
      <c r="C1033" s="29">
        <v>1224</v>
      </c>
      <c r="D1033" s="124"/>
      <c r="E1033" s="124"/>
      <c r="F1033" s="29">
        <v>1</v>
      </c>
      <c r="G1033" s="29"/>
      <c r="H1033" s="29"/>
      <c r="I1033" s="29" t="s">
        <v>240</v>
      </c>
      <c r="J1033" s="29" t="s">
        <v>236</v>
      </c>
      <c r="K1033" s="30">
        <v>6867</v>
      </c>
      <c r="L1033" s="32" t="s">
        <v>3157</v>
      </c>
      <c r="M1033" s="32" t="s">
        <v>284</v>
      </c>
      <c r="N1033" s="29">
        <v>2017</v>
      </c>
      <c r="O1033" s="29" t="s">
        <v>3158</v>
      </c>
      <c r="P1033" s="113">
        <v>187922.41</v>
      </c>
      <c r="Q1033" s="113">
        <v>30067.585599999999</v>
      </c>
      <c r="R1033" s="114">
        <v>217989.99559999999</v>
      </c>
      <c r="S1033" s="14" t="s">
        <v>3159</v>
      </c>
      <c r="T1033" s="14">
        <v>4291843</v>
      </c>
      <c r="Z1033" s="17">
        <v>15000</v>
      </c>
      <c r="AA1033" s="17">
        <v>202990</v>
      </c>
      <c r="AB1033" s="17"/>
      <c r="AC1033" s="17"/>
      <c r="AD1033" s="17"/>
      <c r="AF1033" s="17">
        <v>217990</v>
      </c>
      <c r="AN1033" s="14" t="s">
        <v>1134</v>
      </c>
    </row>
    <row r="1034" spans="2:40" ht="15" hidden="1" x14ac:dyDescent="0.25">
      <c r="B1034" s="28">
        <v>42598</v>
      </c>
      <c r="C1034" s="29">
        <v>1254</v>
      </c>
      <c r="D1034" s="124"/>
      <c r="E1034" s="124"/>
      <c r="F1034" s="29">
        <v>1</v>
      </c>
      <c r="G1034" s="29"/>
      <c r="H1034" s="29"/>
      <c r="I1034" s="29" t="s">
        <v>240</v>
      </c>
      <c r="J1034" s="29" t="s">
        <v>277</v>
      </c>
      <c r="K1034" s="30"/>
      <c r="L1034" s="32" t="s">
        <v>3160</v>
      </c>
      <c r="M1034" s="32" t="s">
        <v>238</v>
      </c>
      <c r="N1034" s="29">
        <v>2016</v>
      </c>
      <c r="O1034" s="29" t="s">
        <v>1642</v>
      </c>
      <c r="P1034" s="113">
        <v>223189.26</v>
      </c>
      <c r="Q1034" s="113">
        <v>35710.281600000002</v>
      </c>
      <c r="R1034" s="114">
        <v>258899.5416</v>
      </c>
      <c r="S1034" s="14" t="s">
        <v>3161</v>
      </c>
      <c r="T1034" s="14">
        <v>4308486</v>
      </c>
      <c r="U1034" s="18" t="s">
        <v>3162</v>
      </c>
      <c r="V1034" s="17">
        <v>256844.49</v>
      </c>
      <c r="Z1034" s="17">
        <v>357</v>
      </c>
      <c r="AA1034" s="17">
        <v>6696</v>
      </c>
      <c r="AB1034" s="17"/>
      <c r="AC1034" s="17"/>
      <c r="AD1034" s="17"/>
      <c r="AF1034" s="17">
        <v>263897.49</v>
      </c>
      <c r="AN1034" s="14" t="s">
        <v>1134</v>
      </c>
    </row>
    <row r="1035" spans="2:40" ht="15" hidden="1" x14ac:dyDescent="0.25">
      <c r="B1035" s="28">
        <v>42598</v>
      </c>
      <c r="C1035" s="29">
        <v>1114</v>
      </c>
      <c r="D1035" s="124"/>
      <c r="E1035" s="124"/>
      <c r="F1035" s="29">
        <v>1</v>
      </c>
      <c r="G1035" s="29"/>
      <c r="H1035" s="29"/>
      <c r="I1035" s="29" t="s">
        <v>240</v>
      </c>
      <c r="J1035" s="29" t="s">
        <v>277</v>
      </c>
      <c r="K1035" s="30">
        <v>12334</v>
      </c>
      <c r="L1035" s="32" t="s">
        <v>3163</v>
      </c>
      <c r="M1035" s="32" t="s">
        <v>238</v>
      </c>
      <c r="N1035" s="29">
        <v>2016</v>
      </c>
      <c r="O1035" s="29" t="s">
        <v>3164</v>
      </c>
      <c r="P1035" s="113">
        <v>223189.26</v>
      </c>
      <c r="Q1035" s="113">
        <v>35710.281600000002</v>
      </c>
      <c r="R1035" s="114">
        <v>258899.5416</v>
      </c>
      <c r="S1035" s="14" t="s">
        <v>3165</v>
      </c>
      <c r="T1035" s="14">
        <v>4196829</v>
      </c>
      <c r="U1035" s="18" t="s">
        <v>3166</v>
      </c>
      <c r="V1035" s="17">
        <v>163038.71</v>
      </c>
      <c r="X1035" s="17">
        <v>103560</v>
      </c>
      <c r="Z1035" s="17"/>
      <c r="AA1035" s="17"/>
      <c r="AB1035" s="17"/>
      <c r="AC1035" s="17"/>
      <c r="AD1035" s="17"/>
      <c r="AF1035" s="40">
        <v>266598.71000000002</v>
      </c>
      <c r="AG1035" s="40"/>
      <c r="AI1035" s="38">
        <v>42583</v>
      </c>
      <c r="AN1035" s="14" t="s">
        <v>1036</v>
      </c>
    </row>
    <row r="1036" spans="2:40" ht="15" hidden="1" x14ac:dyDescent="0.25">
      <c r="B1036" s="28">
        <v>42599</v>
      </c>
      <c r="C1036" s="29"/>
      <c r="D1036" s="124">
        <v>1106</v>
      </c>
      <c r="E1036" s="124"/>
      <c r="F1036" s="29">
        <v>1</v>
      </c>
      <c r="G1036" s="29"/>
      <c r="H1036" s="29"/>
      <c r="I1036" s="29" t="s">
        <v>235</v>
      </c>
      <c r="J1036" s="29" t="s">
        <v>288</v>
      </c>
      <c r="K1036" s="30"/>
      <c r="L1036" s="32" t="s">
        <v>3167</v>
      </c>
      <c r="M1036" s="32" t="s">
        <v>312</v>
      </c>
      <c r="N1036" s="29">
        <v>2017</v>
      </c>
      <c r="O1036" s="29" t="s">
        <v>1437</v>
      </c>
      <c r="P1036" s="113">
        <v>158402.84</v>
      </c>
      <c r="Q1036" s="113">
        <v>25344.454399999999</v>
      </c>
      <c r="R1036" s="114">
        <v>183747.29440000001</v>
      </c>
      <c r="S1036" s="14" t="s">
        <v>3168</v>
      </c>
      <c r="T1036" s="14">
        <v>4191734</v>
      </c>
      <c r="Z1036" s="17"/>
      <c r="AA1036" s="17"/>
      <c r="AB1036" s="17">
        <v>183747.29</v>
      </c>
      <c r="AC1036" s="17"/>
      <c r="AD1036" s="17"/>
      <c r="AF1036" s="17">
        <v>183747.29</v>
      </c>
      <c r="AN1036" s="14" t="s">
        <v>1134</v>
      </c>
    </row>
    <row r="1037" spans="2:40" ht="15" hidden="1" x14ac:dyDescent="0.25">
      <c r="B1037" s="28">
        <v>42599</v>
      </c>
      <c r="C1037" s="29"/>
      <c r="D1037" s="124">
        <v>1237</v>
      </c>
      <c r="E1037" s="124"/>
      <c r="F1037" s="29">
        <v>1</v>
      </c>
      <c r="G1037" s="29"/>
      <c r="H1037" s="29"/>
      <c r="I1037" s="29" t="s">
        <v>235</v>
      </c>
      <c r="J1037" s="29" t="s">
        <v>288</v>
      </c>
      <c r="K1037" s="30"/>
      <c r="L1037" s="32" t="s">
        <v>3169</v>
      </c>
      <c r="M1037" s="32" t="s">
        <v>284</v>
      </c>
      <c r="N1037" s="29">
        <v>2017</v>
      </c>
      <c r="O1037" s="29" t="s">
        <v>1437</v>
      </c>
      <c r="P1037" s="113">
        <v>176279.82</v>
      </c>
      <c r="Q1037" s="113">
        <v>28204.771199999999</v>
      </c>
      <c r="R1037" s="114">
        <v>204484.5912</v>
      </c>
      <c r="S1037" s="14" t="s">
        <v>3170</v>
      </c>
      <c r="T1037" s="14">
        <v>4297794</v>
      </c>
      <c r="Z1037" s="17"/>
      <c r="AA1037" s="17"/>
      <c r="AB1037" s="17">
        <v>204484.53</v>
      </c>
      <c r="AC1037" s="17"/>
      <c r="AD1037" s="17"/>
      <c r="AF1037" s="17">
        <v>204484.53</v>
      </c>
      <c r="AN1037" s="14" t="s">
        <v>1134</v>
      </c>
    </row>
    <row r="1038" spans="2:40" ht="15" hidden="1" x14ac:dyDescent="0.25">
      <c r="B1038" s="28">
        <v>42599</v>
      </c>
      <c r="C1038" s="29"/>
      <c r="D1038" s="124"/>
      <c r="E1038" s="124">
        <v>289</v>
      </c>
      <c r="F1038" s="29">
        <v>1</v>
      </c>
      <c r="G1038" s="29"/>
      <c r="H1038" s="29"/>
      <c r="I1038" s="29" t="s">
        <v>240</v>
      </c>
      <c r="J1038" s="29" t="s">
        <v>236</v>
      </c>
      <c r="K1038" s="30"/>
      <c r="L1038" s="32" t="s">
        <v>3171</v>
      </c>
      <c r="M1038" s="32" t="s">
        <v>265</v>
      </c>
      <c r="N1038" s="29">
        <v>2016</v>
      </c>
      <c r="O1038" s="29" t="s">
        <v>3172</v>
      </c>
      <c r="P1038" s="113">
        <v>200431.03</v>
      </c>
      <c r="Q1038" s="113">
        <v>32068.964800000002</v>
      </c>
      <c r="R1038" s="114">
        <v>232499.99479999999</v>
      </c>
      <c r="S1038" s="14" t="s">
        <v>3173</v>
      </c>
      <c r="T1038" s="14" t="s">
        <v>3122</v>
      </c>
      <c r="X1038" s="17">
        <v>232500</v>
      </c>
      <c r="Z1038" s="17"/>
      <c r="AA1038" s="17"/>
      <c r="AB1038" s="17"/>
      <c r="AC1038" s="17"/>
      <c r="AD1038" s="17"/>
      <c r="AF1038" s="40">
        <v>232500</v>
      </c>
      <c r="AG1038" s="40"/>
      <c r="AI1038" s="38">
        <v>42583</v>
      </c>
      <c r="AN1038" s="14" t="s">
        <v>1036</v>
      </c>
    </row>
    <row r="1039" spans="2:40" ht="15" hidden="1" x14ac:dyDescent="0.25">
      <c r="B1039" s="28">
        <v>42600</v>
      </c>
      <c r="C1039" s="29">
        <v>1267</v>
      </c>
      <c r="D1039" s="124"/>
      <c r="E1039" s="124"/>
      <c r="F1039" s="29">
        <v>1</v>
      </c>
      <c r="G1039" s="29"/>
      <c r="H1039" s="29"/>
      <c r="I1039" s="29" t="s">
        <v>235</v>
      </c>
      <c r="J1039" s="29" t="s">
        <v>277</v>
      </c>
      <c r="K1039" s="30">
        <v>10000</v>
      </c>
      <c r="L1039" s="32" t="s">
        <v>3174</v>
      </c>
      <c r="M1039" s="32" t="s">
        <v>304</v>
      </c>
      <c r="N1039" s="29">
        <v>2016</v>
      </c>
      <c r="O1039" s="29" t="s">
        <v>3175</v>
      </c>
      <c r="P1039" s="113">
        <v>262845.23</v>
      </c>
      <c r="Q1039" s="113">
        <v>42055.236799999999</v>
      </c>
      <c r="R1039" s="114">
        <v>304900.46679999999</v>
      </c>
      <c r="S1039" s="14" t="s">
        <v>3176</v>
      </c>
      <c r="T1039" s="14">
        <v>4313827</v>
      </c>
      <c r="U1039" s="18" t="s">
        <v>3177</v>
      </c>
      <c r="V1039" s="17">
        <v>290312.58</v>
      </c>
      <c r="Y1039" s="17">
        <v>22287</v>
      </c>
      <c r="Z1039" s="17"/>
      <c r="AA1039" s="17"/>
      <c r="AB1039" s="17"/>
      <c r="AC1039" s="17"/>
      <c r="AD1039" s="17"/>
      <c r="AF1039" s="17">
        <v>312599.58</v>
      </c>
      <c r="AN1039" s="14" t="s">
        <v>1134</v>
      </c>
    </row>
    <row r="1040" spans="2:40" ht="15" hidden="1" x14ac:dyDescent="0.25">
      <c r="B1040" s="28">
        <v>42600</v>
      </c>
      <c r="C1040" s="29">
        <v>1104</v>
      </c>
      <c r="D1040" s="124"/>
      <c r="E1040" s="124"/>
      <c r="F1040" s="29">
        <v>1</v>
      </c>
      <c r="G1040" s="29"/>
      <c r="H1040" s="29"/>
      <c r="I1040" s="29" t="s">
        <v>240</v>
      </c>
      <c r="J1040" s="29" t="s">
        <v>277</v>
      </c>
      <c r="K1040" s="30">
        <v>13389</v>
      </c>
      <c r="L1040" s="32" t="s">
        <v>3178</v>
      </c>
      <c r="M1040" s="32" t="s">
        <v>238</v>
      </c>
      <c r="N1040" s="29">
        <v>2016</v>
      </c>
      <c r="O1040" s="29" t="s">
        <v>3179</v>
      </c>
      <c r="P1040" s="113">
        <v>177500</v>
      </c>
      <c r="Q1040" s="113">
        <v>28400</v>
      </c>
      <c r="R1040" s="114">
        <v>205900</v>
      </c>
      <c r="S1040" s="14" t="s">
        <v>3180</v>
      </c>
      <c r="T1040" s="14">
        <v>4191736</v>
      </c>
      <c r="U1040" s="18" t="s">
        <v>3181</v>
      </c>
      <c r="V1040" s="17">
        <v>130899</v>
      </c>
      <c r="X1040" s="17">
        <v>65000</v>
      </c>
      <c r="Z1040" s="17">
        <v>15000</v>
      </c>
      <c r="AA1040" s="17"/>
      <c r="AB1040" s="17"/>
      <c r="AC1040" s="17"/>
      <c r="AD1040" s="17"/>
      <c r="AF1040" s="17">
        <v>210899</v>
      </c>
      <c r="AN1040" s="14" t="s">
        <v>1134</v>
      </c>
    </row>
    <row r="1041" spans="2:40" ht="15" hidden="1" x14ac:dyDescent="0.25">
      <c r="B1041" s="28">
        <v>42600</v>
      </c>
      <c r="C1041" s="29">
        <v>949</v>
      </c>
      <c r="D1041" s="124"/>
      <c r="E1041" s="124"/>
      <c r="F1041" s="29">
        <v>1</v>
      </c>
      <c r="G1041" s="29"/>
      <c r="H1041" s="29"/>
      <c r="I1041" s="29" t="s">
        <v>240</v>
      </c>
      <c r="J1041" s="29" t="s">
        <v>277</v>
      </c>
      <c r="K1041" s="30">
        <v>6389</v>
      </c>
      <c r="L1041" s="32" t="s">
        <v>3182</v>
      </c>
      <c r="M1041" s="32" t="s">
        <v>238</v>
      </c>
      <c r="N1041" s="29">
        <v>2016</v>
      </c>
      <c r="O1041" s="29" t="s">
        <v>3183</v>
      </c>
      <c r="P1041" s="113">
        <v>185259</v>
      </c>
      <c r="Q1041" s="113">
        <v>29641.439999999999</v>
      </c>
      <c r="R1041" s="114">
        <v>214900.44</v>
      </c>
      <c r="S1041" s="14" t="s">
        <v>3184</v>
      </c>
      <c r="T1041" s="14">
        <v>4016730</v>
      </c>
      <c r="U1041" s="18" t="s">
        <v>3185</v>
      </c>
      <c r="V1041" s="17">
        <v>147083.01</v>
      </c>
      <c r="X1041" s="17">
        <v>73266.03</v>
      </c>
      <c r="Z1041" s="17">
        <v>6000</v>
      </c>
      <c r="AA1041" s="17"/>
      <c r="AB1041" s="17"/>
      <c r="AC1041" s="17"/>
      <c r="AD1041" s="17"/>
      <c r="AF1041" s="17">
        <v>226349.04</v>
      </c>
      <c r="AN1041" s="14" t="s">
        <v>1134</v>
      </c>
    </row>
    <row r="1042" spans="2:40" ht="15" hidden="1" x14ac:dyDescent="0.25">
      <c r="B1042" s="28">
        <v>42600</v>
      </c>
      <c r="C1042" s="29">
        <v>1217</v>
      </c>
      <c r="D1042" s="124"/>
      <c r="E1042" s="124"/>
      <c r="F1042" s="29">
        <v>1</v>
      </c>
      <c r="G1042" s="29"/>
      <c r="H1042" s="29"/>
      <c r="I1042" s="29" t="s">
        <v>240</v>
      </c>
      <c r="J1042" s="29" t="s">
        <v>277</v>
      </c>
      <c r="K1042" s="30">
        <v>3804</v>
      </c>
      <c r="L1042" s="32" t="s">
        <v>3186</v>
      </c>
      <c r="M1042" s="32" t="s">
        <v>3041</v>
      </c>
      <c r="N1042" s="29">
        <v>2017</v>
      </c>
      <c r="O1042" s="29" t="s">
        <v>3187</v>
      </c>
      <c r="P1042" s="113">
        <v>139647</v>
      </c>
      <c r="Q1042" s="113">
        <v>22343.52</v>
      </c>
      <c r="R1042" s="114">
        <v>161990.51999999999</v>
      </c>
      <c r="S1042" s="14" t="s">
        <v>3188</v>
      </c>
      <c r="T1042" s="14">
        <v>4289132</v>
      </c>
      <c r="U1042" s="18" t="s">
        <v>3189</v>
      </c>
      <c r="V1042" s="17">
        <v>114104.95</v>
      </c>
      <c r="X1042" s="17">
        <v>52884</v>
      </c>
      <c r="Z1042" s="17"/>
      <c r="AA1042" s="17"/>
      <c r="AB1042" s="17"/>
      <c r="AC1042" s="17"/>
      <c r="AD1042" s="17"/>
      <c r="AF1042" s="17">
        <v>166988.95000000001</v>
      </c>
      <c r="AN1042" s="14" t="s">
        <v>1134</v>
      </c>
    </row>
    <row r="1043" spans="2:40" ht="15" hidden="1" x14ac:dyDescent="0.25">
      <c r="B1043" s="28">
        <v>42600</v>
      </c>
      <c r="C1043" s="29"/>
      <c r="D1043" s="124">
        <v>1240</v>
      </c>
      <c r="E1043" s="124"/>
      <c r="F1043" s="29">
        <v>1</v>
      </c>
      <c r="G1043" s="29"/>
      <c r="H1043" s="29"/>
      <c r="I1043" s="29" t="s">
        <v>235</v>
      </c>
      <c r="J1043" s="29" t="s">
        <v>288</v>
      </c>
      <c r="K1043" s="30"/>
      <c r="L1043" s="32" t="s">
        <v>3190</v>
      </c>
      <c r="M1043" s="32" t="s">
        <v>565</v>
      </c>
      <c r="N1043" s="29">
        <v>2017</v>
      </c>
      <c r="O1043" s="29" t="s">
        <v>815</v>
      </c>
      <c r="P1043" s="113">
        <v>189361.21</v>
      </c>
      <c r="Q1043" s="113">
        <v>30297.793600000001</v>
      </c>
      <c r="R1043" s="114">
        <v>219659.0036</v>
      </c>
      <c r="S1043" s="14" t="s">
        <v>3191</v>
      </c>
      <c r="T1043" s="14">
        <v>4297791</v>
      </c>
      <c r="Z1043" s="17"/>
      <c r="AA1043" s="17">
        <v>219659</v>
      </c>
      <c r="AB1043" s="17"/>
      <c r="AC1043" s="17"/>
      <c r="AD1043" s="17"/>
      <c r="AF1043" s="17">
        <v>219659</v>
      </c>
      <c r="AN1043" s="14" t="s">
        <v>1134</v>
      </c>
    </row>
    <row r="1044" spans="2:40" ht="15" hidden="1" x14ac:dyDescent="0.25">
      <c r="B1044" s="28">
        <v>42601</v>
      </c>
      <c r="C1044" s="29">
        <v>930</v>
      </c>
      <c r="D1044" s="124"/>
      <c r="E1044" s="124"/>
      <c r="F1044" s="29">
        <v>1</v>
      </c>
      <c r="G1044" s="29"/>
      <c r="H1044" s="29"/>
      <c r="I1044" s="29" t="s">
        <v>240</v>
      </c>
      <c r="J1044" s="29" t="s">
        <v>236</v>
      </c>
      <c r="K1044" s="30"/>
      <c r="L1044" s="32" t="s">
        <v>3192</v>
      </c>
      <c r="M1044" s="32" t="s">
        <v>238</v>
      </c>
      <c r="N1044" s="29">
        <v>2016</v>
      </c>
      <c r="O1044" s="29" t="s">
        <v>3193</v>
      </c>
      <c r="P1044" s="113">
        <v>185258.62</v>
      </c>
      <c r="Q1044" s="113">
        <v>29641.379199999999</v>
      </c>
      <c r="R1044" s="114">
        <v>214899.99919999999</v>
      </c>
      <c r="S1044" s="14" t="s">
        <v>3194</v>
      </c>
      <c r="T1044" s="14">
        <v>4010167</v>
      </c>
      <c r="Z1044" s="17">
        <v>15000</v>
      </c>
      <c r="AA1044" s="17">
        <v>199900</v>
      </c>
      <c r="AB1044" s="17"/>
      <c r="AC1044" s="17"/>
      <c r="AD1044" s="17"/>
      <c r="AF1044" s="17">
        <v>214900</v>
      </c>
      <c r="AN1044" s="14" t="s">
        <v>1134</v>
      </c>
    </row>
    <row r="1045" spans="2:40" ht="15" hidden="1" x14ac:dyDescent="0.25">
      <c r="B1045" s="28">
        <v>42601</v>
      </c>
      <c r="C1045" s="29"/>
      <c r="D1045" s="124"/>
      <c r="E1045" s="124">
        <v>288</v>
      </c>
      <c r="F1045" s="29">
        <v>1</v>
      </c>
      <c r="G1045" s="29"/>
      <c r="H1045" s="29"/>
      <c r="I1045" s="29" t="s">
        <v>240</v>
      </c>
      <c r="J1045" s="29" t="s">
        <v>277</v>
      </c>
      <c r="K1045" s="30"/>
      <c r="L1045" s="32" t="s">
        <v>3195</v>
      </c>
      <c r="M1045" s="32" t="s">
        <v>312</v>
      </c>
      <c r="N1045" s="29">
        <v>2016</v>
      </c>
      <c r="O1045" s="29" t="s">
        <v>3196</v>
      </c>
      <c r="P1045" s="113">
        <v>155172.41</v>
      </c>
      <c r="Q1045" s="113">
        <v>24827.585599999999</v>
      </c>
      <c r="R1045" s="114">
        <v>179999.99559999999</v>
      </c>
      <c r="S1045" s="14" t="s">
        <v>3197</v>
      </c>
      <c r="T1045" s="14" t="s">
        <v>3122</v>
      </c>
      <c r="U1045" s="18" t="s">
        <v>3198</v>
      </c>
      <c r="V1045" s="17">
        <v>133792.68</v>
      </c>
      <c r="X1045" s="17">
        <v>34208</v>
      </c>
      <c r="Z1045" s="17"/>
      <c r="AA1045" s="17">
        <v>12000</v>
      </c>
      <c r="AB1045" s="17"/>
      <c r="AC1045" s="17"/>
      <c r="AD1045" s="17"/>
      <c r="AF1045" s="17">
        <v>180000.68</v>
      </c>
      <c r="AN1045" s="14" t="s">
        <v>1134</v>
      </c>
    </row>
    <row r="1046" spans="2:40" ht="15" hidden="1" x14ac:dyDescent="0.25">
      <c r="B1046" s="28">
        <v>42601</v>
      </c>
      <c r="C1046" s="29"/>
      <c r="D1046" s="124"/>
      <c r="E1046" s="124">
        <v>282</v>
      </c>
      <c r="F1046" s="29">
        <v>1</v>
      </c>
      <c r="G1046" s="29"/>
      <c r="H1046" s="29"/>
      <c r="I1046" s="29" t="s">
        <v>240</v>
      </c>
      <c r="J1046" s="29" t="s">
        <v>236</v>
      </c>
      <c r="K1046" s="30"/>
      <c r="L1046" s="32" t="s">
        <v>3199</v>
      </c>
      <c r="M1046" s="32" t="s">
        <v>355</v>
      </c>
      <c r="N1046" s="29">
        <v>2013</v>
      </c>
      <c r="O1046" s="29" t="s">
        <v>3200</v>
      </c>
      <c r="P1046" s="113">
        <v>228348.28</v>
      </c>
      <c r="Q1046" s="113">
        <v>4151.71</v>
      </c>
      <c r="R1046" s="114">
        <v>232499.99</v>
      </c>
      <c r="S1046" s="14" t="s">
        <v>3201</v>
      </c>
      <c r="X1046" s="17">
        <v>5000</v>
      </c>
      <c r="Z1046" s="17"/>
      <c r="AA1046" s="17"/>
      <c r="AB1046" s="17">
        <v>227500</v>
      </c>
      <c r="AC1046" s="17"/>
      <c r="AD1046" s="17"/>
      <c r="AF1046" s="17">
        <v>232500</v>
      </c>
      <c r="AN1046" s="14" t="s">
        <v>1134</v>
      </c>
    </row>
    <row r="1047" spans="2:40" ht="15" hidden="1" x14ac:dyDescent="0.25">
      <c r="B1047" s="28">
        <v>42602</v>
      </c>
      <c r="C1047" s="29">
        <v>1132</v>
      </c>
      <c r="D1047" s="124"/>
      <c r="E1047" s="124"/>
      <c r="F1047" s="29">
        <v>1</v>
      </c>
      <c r="G1047" s="29"/>
      <c r="H1047" s="29"/>
      <c r="I1047" s="29" t="s">
        <v>240</v>
      </c>
      <c r="J1047" s="29" t="s">
        <v>377</v>
      </c>
      <c r="K1047" s="30">
        <v>12334</v>
      </c>
      <c r="L1047" s="32" t="s">
        <v>3202</v>
      </c>
      <c r="M1047" s="32" t="s">
        <v>238</v>
      </c>
      <c r="N1047" s="29">
        <v>2016</v>
      </c>
      <c r="O1047" s="29" t="s">
        <v>3203</v>
      </c>
      <c r="P1047" s="113">
        <v>223189.66</v>
      </c>
      <c r="Q1047" s="113">
        <v>35710.345600000001</v>
      </c>
      <c r="R1047" s="114">
        <v>258900.0056</v>
      </c>
      <c r="S1047" s="14" t="s">
        <v>3204</v>
      </c>
      <c r="T1047" s="14">
        <v>4215126</v>
      </c>
      <c r="X1047" s="17">
        <v>51780</v>
      </c>
      <c r="Z1047" s="17"/>
      <c r="AA1047" s="17">
        <v>207120</v>
      </c>
      <c r="AB1047" s="17"/>
      <c r="AC1047" s="17"/>
      <c r="AD1047" s="17"/>
      <c r="AF1047" s="17">
        <v>258900</v>
      </c>
      <c r="AN1047" s="14" t="s">
        <v>1134</v>
      </c>
    </row>
    <row r="1048" spans="2:40" ht="15" hidden="1" x14ac:dyDescent="0.25">
      <c r="B1048" s="28">
        <v>42602</v>
      </c>
      <c r="C1048" s="29">
        <v>1178</v>
      </c>
      <c r="D1048" s="124"/>
      <c r="E1048" s="124"/>
      <c r="F1048" s="29">
        <v>1</v>
      </c>
      <c r="G1048" s="29"/>
      <c r="H1048" s="29" t="s">
        <v>3205</v>
      </c>
      <c r="I1048" s="29" t="s">
        <v>240</v>
      </c>
      <c r="J1048" s="29" t="s">
        <v>277</v>
      </c>
      <c r="K1048" s="30">
        <v>12334</v>
      </c>
      <c r="L1048" s="32" t="s">
        <v>3206</v>
      </c>
      <c r="M1048" s="32" t="s">
        <v>238</v>
      </c>
      <c r="N1048" s="29">
        <v>2016</v>
      </c>
      <c r="O1048" s="29" t="s">
        <v>3207</v>
      </c>
      <c r="P1048" s="113">
        <v>348188.86</v>
      </c>
      <c r="Q1048" s="113">
        <v>55710.217600000004</v>
      </c>
      <c r="R1048" s="114">
        <v>403899.07760000002</v>
      </c>
      <c r="S1048" s="14" t="s">
        <v>3208</v>
      </c>
      <c r="T1048" s="14">
        <v>4143283</v>
      </c>
      <c r="U1048" s="18" t="s">
        <v>3209</v>
      </c>
      <c r="V1048" s="17">
        <v>233810.73</v>
      </c>
      <c r="X1048" s="17">
        <v>47974</v>
      </c>
      <c r="Z1048" s="17"/>
      <c r="AA1048" s="17"/>
      <c r="AB1048" s="17"/>
      <c r="AC1048" s="17">
        <v>250000</v>
      </c>
      <c r="AD1048" s="17"/>
      <c r="AF1048" s="17">
        <v>531784.73</v>
      </c>
      <c r="AN1048" s="14" t="s">
        <v>1134</v>
      </c>
    </row>
    <row r="1049" spans="2:40" ht="15" hidden="1" x14ac:dyDescent="0.25">
      <c r="B1049" s="28">
        <v>42602</v>
      </c>
      <c r="C1049" s="29"/>
      <c r="D1049" s="124"/>
      <c r="E1049" s="124">
        <v>270</v>
      </c>
      <c r="F1049" s="29">
        <v>1</v>
      </c>
      <c r="G1049" s="29"/>
      <c r="H1049" s="29"/>
      <c r="I1049" s="29" t="s">
        <v>240</v>
      </c>
      <c r="J1049" s="29" t="s">
        <v>3210</v>
      </c>
      <c r="K1049" s="30"/>
      <c r="L1049" s="32" t="s">
        <v>3211</v>
      </c>
      <c r="M1049" s="32" t="s">
        <v>284</v>
      </c>
      <c r="N1049" s="29">
        <v>2015</v>
      </c>
      <c r="O1049" s="29" t="s">
        <v>3212</v>
      </c>
      <c r="P1049" s="113">
        <v>150862.07</v>
      </c>
      <c r="Q1049" s="113">
        <v>4137.93</v>
      </c>
      <c r="R1049" s="114">
        <v>155000</v>
      </c>
      <c r="S1049" s="14" t="s">
        <v>3213</v>
      </c>
      <c r="U1049" s="18" t="s">
        <v>3214</v>
      </c>
      <c r="V1049" s="17">
        <v>74999.83</v>
      </c>
      <c r="X1049" s="17">
        <v>80000</v>
      </c>
      <c r="Z1049" s="17"/>
      <c r="AA1049" s="17"/>
      <c r="AB1049" s="17"/>
      <c r="AC1049" s="17"/>
      <c r="AD1049" s="17"/>
      <c r="AF1049" s="17">
        <v>154999.82999999999</v>
      </c>
      <c r="AN1049" s="14" t="s">
        <v>1134</v>
      </c>
    </row>
    <row r="1050" spans="2:40" ht="15" hidden="1" x14ac:dyDescent="0.25">
      <c r="B1050" s="28">
        <v>42602</v>
      </c>
      <c r="C1050" s="29"/>
      <c r="D1050" s="124">
        <v>1263</v>
      </c>
      <c r="E1050" s="124"/>
      <c r="F1050" s="29">
        <v>1</v>
      </c>
      <c r="G1050" s="29"/>
      <c r="H1050" s="29"/>
      <c r="I1050" s="29" t="s">
        <v>235</v>
      </c>
      <c r="J1050" s="29" t="s">
        <v>288</v>
      </c>
      <c r="K1050" s="30"/>
      <c r="L1050" s="32" t="s">
        <v>3215</v>
      </c>
      <c r="M1050" s="32" t="s">
        <v>238</v>
      </c>
      <c r="N1050" s="29">
        <v>2016</v>
      </c>
      <c r="O1050" s="29" t="s">
        <v>2719</v>
      </c>
      <c r="P1050" s="113">
        <v>230344.2</v>
      </c>
      <c r="Q1050" s="113">
        <v>36855.072</v>
      </c>
      <c r="R1050" s="114">
        <v>267199.272</v>
      </c>
      <c r="S1050" s="14" t="s">
        <v>3216</v>
      </c>
      <c r="T1050" s="14">
        <v>4311008</v>
      </c>
      <c r="Z1050" s="17"/>
      <c r="AA1050" s="17">
        <v>267199.27</v>
      </c>
      <c r="AB1050" s="17"/>
      <c r="AC1050" s="17"/>
      <c r="AD1050" s="17"/>
      <c r="AF1050" s="17">
        <v>267199.27</v>
      </c>
      <c r="AN1050" s="14" t="s">
        <v>1134</v>
      </c>
    </row>
    <row r="1051" spans="2:40" ht="15" hidden="1" x14ac:dyDescent="0.25">
      <c r="B1051" s="28">
        <v>42602</v>
      </c>
      <c r="C1051" s="29"/>
      <c r="D1051" s="124">
        <v>1207</v>
      </c>
      <c r="E1051" s="124"/>
      <c r="F1051" s="29">
        <v>1</v>
      </c>
      <c r="G1051" s="29"/>
      <c r="H1051" s="29"/>
      <c r="I1051" s="29" t="s">
        <v>235</v>
      </c>
      <c r="J1051" s="29" t="s">
        <v>288</v>
      </c>
      <c r="K1051" s="30"/>
      <c r="L1051" s="32" t="s">
        <v>3217</v>
      </c>
      <c r="M1051" s="32" t="s">
        <v>3041</v>
      </c>
      <c r="N1051" s="29">
        <v>2017</v>
      </c>
      <c r="O1051" s="29" t="s">
        <v>254</v>
      </c>
      <c r="P1051" s="113">
        <v>130679.31</v>
      </c>
      <c r="Q1051" s="113">
        <v>20908.689600000002</v>
      </c>
      <c r="R1051" s="114">
        <v>151587.99960000001</v>
      </c>
      <c r="S1051" s="14" t="s">
        <v>3218</v>
      </c>
      <c r="T1051" s="14">
        <v>4275785</v>
      </c>
      <c r="Z1051" s="17"/>
      <c r="AA1051" s="17">
        <v>151588</v>
      </c>
      <c r="AB1051" s="17"/>
      <c r="AC1051" s="17"/>
      <c r="AD1051" s="17"/>
      <c r="AF1051" s="17">
        <v>151588</v>
      </c>
      <c r="AN1051" s="14" t="s">
        <v>1134</v>
      </c>
    </row>
    <row r="1052" spans="2:40" ht="15" hidden="1" x14ac:dyDescent="0.25">
      <c r="B1052" s="28">
        <v>42602</v>
      </c>
      <c r="C1052" s="29"/>
      <c r="D1052" s="124">
        <v>1215</v>
      </c>
      <c r="E1052" s="124"/>
      <c r="F1052" s="29">
        <v>1</v>
      </c>
      <c r="G1052" s="29"/>
      <c r="H1052" s="29"/>
      <c r="I1052" s="29" t="s">
        <v>235</v>
      </c>
      <c r="J1052" s="29" t="s">
        <v>288</v>
      </c>
      <c r="K1052" s="30"/>
      <c r="L1052" s="32" t="s">
        <v>3219</v>
      </c>
      <c r="M1052" s="32" t="s">
        <v>3041</v>
      </c>
      <c r="N1052" s="29">
        <v>2017</v>
      </c>
      <c r="O1052" s="29" t="s">
        <v>254</v>
      </c>
      <c r="P1052" s="113">
        <v>130679.31</v>
      </c>
      <c r="Q1052" s="113">
        <v>20908.689600000002</v>
      </c>
      <c r="R1052" s="114">
        <v>151587.99960000001</v>
      </c>
      <c r="S1052" s="14" t="s">
        <v>3220</v>
      </c>
      <c r="T1052" s="14">
        <v>4289130</v>
      </c>
      <c r="Z1052" s="17"/>
      <c r="AA1052" s="17">
        <v>151588</v>
      </c>
      <c r="AB1052" s="17"/>
      <c r="AC1052" s="17"/>
      <c r="AD1052" s="17"/>
      <c r="AF1052" s="17">
        <v>151588</v>
      </c>
      <c r="AN1052" s="14" t="s">
        <v>1134</v>
      </c>
    </row>
    <row r="1053" spans="2:40" ht="15" hidden="1" x14ac:dyDescent="0.25">
      <c r="B1053" s="28">
        <v>42604</v>
      </c>
      <c r="C1053" s="29"/>
      <c r="D1053" s="124"/>
      <c r="E1053" s="124">
        <v>263</v>
      </c>
      <c r="F1053" s="29">
        <v>1</v>
      </c>
      <c r="G1053" s="29"/>
      <c r="H1053" s="29"/>
      <c r="I1053" s="29" t="s">
        <v>240</v>
      </c>
      <c r="J1053" s="29" t="s">
        <v>377</v>
      </c>
      <c r="K1053" s="30"/>
      <c r="L1053" s="32" t="s">
        <v>3221</v>
      </c>
      <c r="M1053" s="32" t="s">
        <v>265</v>
      </c>
      <c r="N1053" s="29">
        <v>2016</v>
      </c>
      <c r="O1053" s="29" t="s">
        <v>3222</v>
      </c>
      <c r="P1053" s="113">
        <v>331896.55</v>
      </c>
      <c r="Q1053" s="113">
        <v>53103.447999999997</v>
      </c>
      <c r="R1053" s="114">
        <v>384999.99800000002</v>
      </c>
      <c r="S1053" s="14" t="s">
        <v>3223</v>
      </c>
      <c r="X1053" s="17">
        <v>10100</v>
      </c>
      <c r="Z1053" s="17"/>
      <c r="AA1053" s="17">
        <v>159900</v>
      </c>
      <c r="AB1053" s="17">
        <v>215000</v>
      </c>
      <c r="AC1053" s="17"/>
      <c r="AD1053" s="17"/>
      <c r="AF1053" s="17">
        <v>385000</v>
      </c>
      <c r="AN1053" s="14" t="s">
        <v>1134</v>
      </c>
    </row>
    <row r="1054" spans="2:40" ht="15" hidden="1" x14ac:dyDescent="0.25">
      <c r="B1054" s="28">
        <v>42605</v>
      </c>
      <c r="C1054" s="29">
        <v>1195</v>
      </c>
      <c r="D1054" s="124"/>
      <c r="E1054" s="124"/>
      <c r="F1054" s="29">
        <v>1</v>
      </c>
      <c r="G1054" s="29"/>
      <c r="H1054" s="29"/>
      <c r="I1054" s="29" t="s">
        <v>240</v>
      </c>
      <c r="J1054" s="29" t="s">
        <v>277</v>
      </c>
      <c r="K1054" s="30"/>
      <c r="L1054" s="32" t="s">
        <v>3224</v>
      </c>
      <c r="M1054" s="32" t="s">
        <v>3041</v>
      </c>
      <c r="N1054" s="29">
        <v>2017</v>
      </c>
      <c r="O1054" s="29" t="s">
        <v>3225</v>
      </c>
      <c r="P1054" s="113">
        <v>161802</v>
      </c>
      <c r="Q1054" s="113">
        <v>25888.32</v>
      </c>
      <c r="R1054" s="114">
        <v>187690.32</v>
      </c>
      <c r="S1054" s="14" t="s">
        <v>3226</v>
      </c>
      <c r="T1054" s="14">
        <v>4278536</v>
      </c>
      <c r="U1054" s="18" t="s">
        <v>3227</v>
      </c>
      <c r="V1054" s="17">
        <v>67689.31</v>
      </c>
      <c r="Z1054" s="17">
        <v>15000</v>
      </c>
      <c r="AA1054" s="17">
        <v>110000</v>
      </c>
      <c r="AB1054" s="17"/>
      <c r="AC1054" s="17"/>
      <c r="AD1054" s="17"/>
      <c r="AF1054" s="17">
        <v>192689.31</v>
      </c>
      <c r="AN1054" s="14" t="s">
        <v>1134</v>
      </c>
    </row>
    <row r="1055" spans="2:40" ht="15" hidden="1" x14ac:dyDescent="0.25">
      <c r="B1055" s="28">
        <v>42605</v>
      </c>
      <c r="C1055" s="29"/>
      <c r="D1055" s="124">
        <v>1168</v>
      </c>
      <c r="E1055" s="124"/>
      <c r="F1055" s="29">
        <v>1</v>
      </c>
      <c r="G1055" s="29"/>
      <c r="H1055" s="29"/>
      <c r="I1055" s="29" t="s">
        <v>235</v>
      </c>
      <c r="J1055" s="29" t="s">
        <v>288</v>
      </c>
      <c r="K1055" s="30"/>
      <c r="L1055" s="32" t="s">
        <v>3228</v>
      </c>
      <c r="M1055" s="32" t="s">
        <v>284</v>
      </c>
      <c r="N1055" s="29">
        <v>2017</v>
      </c>
      <c r="O1055" s="29" t="s">
        <v>3229</v>
      </c>
      <c r="P1055" s="113">
        <v>160935.03</v>
      </c>
      <c r="Q1055" s="113">
        <v>25749.604800000001</v>
      </c>
      <c r="R1055" s="114">
        <v>186684.6348</v>
      </c>
      <c r="S1055" s="14" t="s">
        <v>3230</v>
      </c>
      <c r="T1055" s="54"/>
      <c r="Z1055" s="17"/>
      <c r="AA1055" s="17">
        <v>186684.64</v>
      </c>
      <c r="AB1055" s="17"/>
      <c r="AC1055" s="17"/>
      <c r="AD1055" s="17"/>
      <c r="AF1055" s="17">
        <v>186684.64</v>
      </c>
      <c r="AN1055" s="14" t="s">
        <v>1134</v>
      </c>
    </row>
    <row r="1056" spans="2:40" ht="15" hidden="1" x14ac:dyDescent="0.25">
      <c r="B1056" s="28">
        <v>42605</v>
      </c>
      <c r="C1056" s="29"/>
      <c r="D1056" s="124">
        <v>1042</v>
      </c>
      <c r="E1056" s="124"/>
      <c r="F1056" s="29">
        <v>1</v>
      </c>
      <c r="G1056" s="29"/>
      <c r="H1056" s="29"/>
      <c r="I1056" s="29" t="s">
        <v>235</v>
      </c>
      <c r="J1056" s="29" t="s">
        <v>288</v>
      </c>
      <c r="K1056" s="30"/>
      <c r="L1056" s="32" t="s">
        <v>3231</v>
      </c>
      <c r="M1056" s="32" t="s">
        <v>238</v>
      </c>
      <c r="N1056" s="29">
        <v>2016</v>
      </c>
      <c r="O1056" s="29" t="s">
        <v>3229</v>
      </c>
      <c r="P1056" s="113">
        <v>183483.03</v>
      </c>
      <c r="Q1056" s="113">
        <v>29357.284800000001</v>
      </c>
      <c r="R1056" s="114">
        <v>212840.31479999999</v>
      </c>
      <c r="S1056" s="14" t="s">
        <v>3232</v>
      </c>
      <c r="T1056" s="54"/>
      <c r="Z1056" s="17"/>
      <c r="AA1056" s="17">
        <v>212840.32000000001</v>
      </c>
      <c r="AB1056" s="17"/>
      <c r="AC1056" s="17"/>
      <c r="AD1056" s="17"/>
      <c r="AF1056" s="17">
        <v>212840.32000000001</v>
      </c>
      <c r="AN1056" s="14" t="s">
        <v>1134</v>
      </c>
    </row>
    <row r="1057" spans="2:40" ht="15" hidden="1" x14ac:dyDescent="0.25">
      <c r="B1057" s="28">
        <v>42605</v>
      </c>
      <c r="C1057" s="29"/>
      <c r="D1057" s="124">
        <v>957</v>
      </c>
      <c r="E1057" s="124"/>
      <c r="F1057" s="29">
        <v>1</v>
      </c>
      <c r="G1057" s="29"/>
      <c r="H1057" s="29"/>
      <c r="I1057" s="29" t="s">
        <v>235</v>
      </c>
      <c r="J1057" s="29" t="s">
        <v>288</v>
      </c>
      <c r="K1057" s="30"/>
      <c r="L1057" s="32" t="s">
        <v>3233</v>
      </c>
      <c r="M1057" s="32" t="s">
        <v>318</v>
      </c>
      <c r="N1057" s="29">
        <v>2016</v>
      </c>
      <c r="O1057" s="29" t="s">
        <v>68</v>
      </c>
      <c r="P1057" s="113">
        <v>157108.62</v>
      </c>
      <c r="Q1057" s="113">
        <v>25137.379199999999</v>
      </c>
      <c r="R1057" s="114">
        <v>182245.99919999999</v>
      </c>
      <c r="S1057" s="14" t="s">
        <v>3234</v>
      </c>
      <c r="T1057" s="54"/>
      <c r="Z1057" s="17"/>
      <c r="AA1057" s="17">
        <v>182246</v>
      </c>
      <c r="AB1057" s="17"/>
      <c r="AC1057" s="17"/>
      <c r="AD1057" s="17"/>
      <c r="AF1057" s="17">
        <v>182246</v>
      </c>
      <c r="AN1057" s="14" t="s">
        <v>1134</v>
      </c>
    </row>
    <row r="1058" spans="2:40" ht="15" hidden="1" x14ac:dyDescent="0.25">
      <c r="B1058" s="28">
        <v>42605</v>
      </c>
      <c r="C1058" s="29"/>
      <c r="D1058" s="124">
        <v>1162</v>
      </c>
      <c r="E1058" s="124"/>
      <c r="F1058" s="29">
        <v>1</v>
      </c>
      <c r="G1058" s="29"/>
      <c r="H1058" s="29"/>
      <c r="I1058" s="29" t="s">
        <v>235</v>
      </c>
      <c r="J1058" s="29" t="s">
        <v>288</v>
      </c>
      <c r="K1058" s="30"/>
      <c r="L1058" s="32" t="s">
        <v>3235</v>
      </c>
      <c r="M1058" s="32" t="s">
        <v>284</v>
      </c>
      <c r="N1058" s="29">
        <v>2017</v>
      </c>
      <c r="O1058" s="29" t="s">
        <v>3236</v>
      </c>
      <c r="P1058" s="113">
        <v>177555.71</v>
      </c>
      <c r="Q1058" s="113">
        <v>28408.9136</v>
      </c>
      <c r="R1058" s="114">
        <v>205964.62359999999</v>
      </c>
      <c r="S1058" s="14" t="s">
        <v>3237</v>
      </c>
      <c r="T1058" s="14">
        <v>4259629</v>
      </c>
      <c r="Z1058" s="17"/>
      <c r="AA1058" s="17">
        <v>205964.62</v>
      </c>
      <c r="AB1058" s="17"/>
      <c r="AC1058" s="17"/>
      <c r="AD1058" s="17"/>
      <c r="AF1058" s="17">
        <v>205964.62</v>
      </c>
      <c r="AN1058" s="14" t="s">
        <v>1134</v>
      </c>
    </row>
    <row r="1059" spans="2:40" ht="15" hidden="1" x14ac:dyDescent="0.25">
      <c r="B1059" s="28">
        <v>42606</v>
      </c>
      <c r="C1059" s="29">
        <v>1062</v>
      </c>
      <c r="D1059" s="124"/>
      <c r="E1059" s="124"/>
      <c r="F1059" s="29">
        <v>1</v>
      </c>
      <c r="G1059" s="29"/>
      <c r="H1059" s="29"/>
      <c r="I1059" s="29" t="s">
        <v>240</v>
      </c>
      <c r="J1059" s="29" t="s">
        <v>277</v>
      </c>
      <c r="K1059" s="30"/>
      <c r="L1059" s="32" t="s">
        <v>3238</v>
      </c>
      <c r="M1059" s="32" t="s">
        <v>238</v>
      </c>
      <c r="N1059" s="29">
        <v>2016</v>
      </c>
      <c r="O1059" s="29" t="s">
        <v>3239</v>
      </c>
      <c r="P1059" s="113">
        <v>270603.90000000002</v>
      </c>
      <c r="Q1059" s="113">
        <v>43296.624000000003</v>
      </c>
      <c r="R1059" s="114">
        <v>313900.52399999998</v>
      </c>
      <c r="S1059" s="14" t="s">
        <v>3240</v>
      </c>
      <c r="T1059" s="14">
        <v>4137091</v>
      </c>
      <c r="U1059" s="18" t="s">
        <v>3241</v>
      </c>
      <c r="V1059" s="17">
        <v>302677.69</v>
      </c>
      <c r="X1059" s="17">
        <v>24681.23</v>
      </c>
      <c r="Z1059" s="17"/>
      <c r="AA1059" s="17"/>
      <c r="AB1059" s="17"/>
      <c r="AC1059" s="17"/>
      <c r="AD1059" s="17"/>
      <c r="AF1059" s="17">
        <v>327358.92</v>
      </c>
      <c r="AN1059" s="14" t="s">
        <v>1134</v>
      </c>
    </row>
    <row r="1060" spans="2:40" ht="15" hidden="1" x14ac:dyDescent="0.25">
      <c r="B1060" s="28">
        <v>42606</v>
      </c>
      <c r="C1060" s="29"/>
      <c r="D1060" s="124"/>
      <c r="E1060" s="124">
        <v>292</v>
      </c>
      <c r="F1060" s="29">
        <v>1</v>
      </c>
      <c r="G1060" s="29"/>
      <c r="H1060" s="29"/>
      <c r="I1060" s="29" t="s">
        <v>240</v>
      </c>
      <c r="J1060" s="29" t="s">
        <v>236</v>
      </c>
      <c r="K1060" s="30"/>
      <c r="L1060" s="32" t="s">
        <v>3242</v>
      </c>
      <c r="M1060" s="32" t="s">
        <v>1511</v>
      </c>
      <c r="N1060" s="29">
        <v>2016</v>
      </c>
      <c r="O1060" s="29" t="s">
        <v>3243</v>
      </c>
      <c r="P1060" s="113">
        <v>125000</v>
      </c>
      <c r="Q1060" s="113">
        <v>20000</v>
      </c>
      <c r="R1060" s="114">
        <v>145000</v>
      </c>
      <c r="S1060" s="14" t="s">
        <v>3244</v>
      </c>
      <c r="X1060" s="17">
        <v>83000</v>
      </c>
      <c r="Y1060" s="17">
        <v>40000</v>
      </c>
      <c r="Z1060" s="17">
        <v>22000</v>
      </c>
      <c r="AA1060" s="17"/>
      <c r="AB1060" s="17"/>
      <c r="AC1060" s="17"/>
      <c r="AD1060" s="17"/>
      <c r="AF1060" s="17">
        <v>145000</v>
      </c>
      <c r="AN1060" s="14" t="s">
        <v>1134</v>
      </c>
    </row>
    <row r="1061" spans="2:40" ht="15" hidden="1" x14ac:dyDescent="0.25">
      <c r="B1061" s="28">
        <v>42606</v>
      </c>
      <c r="C1061" s="29"/>
      <c r="D1061" s="124">
        <v>1236</v>
      </c>
      <c r="E1061" s="124"/>
      <c r="F1061" s="29">
        <v>1</v>
      </c>
      <c r="G1061" s="29"/>
      <c r="H1061" s="29"/>
      <c r="I1061" s="29" t="s">
        <v>235</v>
      </c>
      <c r="J1061" s="29" t="s">
        <v>288</v>
      </c>
      <c r="K1061" s="30"/>
      <c r="L1061" s="32" t="s">
        <v>3245</v>
      </c>
      <c r="M1061" s="32" t="s">
        <v>284</v>
      </c>
      <c r="N1061" s="29">
        <v>2017</v>
      </c>
      <c r="O1061" s="29" t="s">
        <v>545</v>
      </c>
      <c r="P1061" s="113">
        <v>176279.31</v>
      </c>
      <c r="Q1061" s="113">
        <v>28204.689600000002</v>
      </c>
      <c r="R1061" s="114">
        <v>204483.99960000001</v>
      </c>
      <c r="S1061" s="14" t="s">
        <v>3246</v>
      </c>
      <c r="Z1061" s="17"/>
      <c r="AA1061" s="17"/>
      <c r="AB1061" s="17">
        <v>204484</v>
      </c>
      <c r="AC1061" s="17"/>
      <c r="AD1061" s="17"/>
      <c r="AF1061" s="17">
        <v>204484</v>
      </c>
      <c r="AN1061" s="14" t="s">
        <v>1134</v>
      </c>
    </row>
    <row r="1062" spans="2:40" ht="15" hidden="1" x14ac:dyDescent="0.25">
      <c r="B1062" s="28">
        <v>42606</v>
      </c>
      <c r="C1062" s="29"/>
      <c r="D1062" s="124">
        <v>1182</v>
      </c>
      <c r="E1062" s="124"/>
      <c r="F1062" s="29">
        <v>1</v>
      </c>
      <c r="G1062" s="29"/>
      <c r="H1062" s="29"/>
      <c r="I1062" s="29" t="s">
        <v>235</v>
      </c>
      <c r="J1062" s="29" t="s">
        <v>288</v>
      </c>
      <c r="K1062" s="30"/>
      <c r="L1062" s="32" t="s">
        <v>3247</v>
      </c>
      <c r="M1062" s="32" t="s">
        <v>284</v>
      </c>
      <c r="N1062" s="29">
        <v>2017</v>
      </c>
      <c r="O1062" s="29" t="s">
        <v>3248</v>
      </c>
      <c r="P1062" s="113">
        <v>177506.9</v>
      </c>
      <c r="Q1062" s="113">
        <v>28401.103999999999</v>
      </c>
      <c r="R1062" s="114">
        <v>205908.00399999999</v>
      </c>
      <c r="S1062" s="14" t="s">
        <v>3249</v>
      </c>
      <c r="Z1062" s="17"/>
      <c r="AA1062" s="17"/>
      <c r="AB1062" s="17">
        <v>205908</v>
      </c>
      <c r="AC1062" s="17"/>
      <c r="AD1062" s="17"/>
      <c r="AF1062" s="17">
        <v>205908</v>
      </c>
      <c r="AN1062" s="14" t="s">
        <v>1134</v>
      </c>
    </row>
    <row r="1063" spans="2:40" ht="15" hidden="1" x14ac:dyDescent="0.25">
      <c r="B1063" s="28">
        <v>42607</v>
      </c>
      <c r="C1063" s="29">
        <v>1190</v>
      </c>
      <c r="D1063" s="124"/>
      <c r="E1063" s="124"/>
      <c r="F1063" s="29">
        <v>1</v>
      </c>
      <c r="G1063" s="29"/>
      <c r="H1063" s="29"/>
      <c r="I1063" s="29" t="s">
        <v>240</v>
      </c>
      <c r="J1063" s="29" t="s">
        <v>236</v>
      </c>
      <c r="K1063" s="30">
        <v>3804</v>
      </c>
      <c r="L1063" s="32" t="s">
        <v>3250</v>
      </c>
      <c r="M1063" s="32" t="s">
        <v>3041</v>
      </c>
      <c r="N1063" s="29">
        <v>2017</v>
      </c>
      <c r="O1063" s="29" t="s">
        <v>3251</v>
      </c>
      <c r="P1063" s="113">
        <v>139646.54999999999</v>
      </c>
      <c r="Q1063" s="113">
        <v>22343.448</v>
      </c>
      <c r="R1063" s="114">
        <v>161989.99799999999</v>
      </c>
      <c r="S1063" s="14" t="s">
        <v>3252</v>
      </c>
      <c r="T1063" s="14">
        <v>4265402</v>
      </c>
      <c r="X1063" s="17">
        <v>45000</v>
      </c>
      <c r="Z1063" s="17">
        <v>15000</v>
      </c>
      <c r="AA1063" s="17"/>
      <c r="AB1063" s="17">
        <v>102000</v>
      </c>
      <c r="AC1063" s="17"/>
      <c r="AD1063" s="17"/>
      <c r="AF1063" s="17">
        <v>162000</v>
      </c>
      <c r="AN1063" s="14" t="s">
        <v>1134</v>
      </c>
    </row>
    <row r="1064" spans="2:40" ht="15" hidden="1" x14ac:dyDescent="0.25">
      <c r="B1064" s="28">
        <v>42607</v>
      </c>
      <c r="C1064" s="29"/>
      <c r="D1064" s="124"/>
      <c r="E1064" s="124">
        <v>297</v>
      </c>
      <c r="F1064" s="29">
        <v>1</v>
      </c>
      <c r="G1064" s="29"/>
      <c r="H1064" s="29"/>
      <c r="I1064" s="29" t="s">
        <v>240</v>
      </c>
      <c r="J1064" s="29" t="s">
        <v>236</v>
      </c>
      <c r="K1064" s="30"/>
      <c r="L1064" s="32" t="s">
        <v>3253</v>
      </c>
      <c r="M1064" s="32" t="s">
        <v>359</v>
      </c>
      <c r="N1064" s="29">
        <v>2011</v>
      </c>
      <c r="O1064" s="29" t="s">
        <v>3254</v>
      </c>
      <c r="P1064" s="113">
        <v>77241.38</v>
      </c>
      <c r="Q1064" s="113">
        <v>2758.62</v>
      </c>
      <c r="R1064" s="114">
        <v>80000</v>
      </c>
      <c r="S1064" s="14" t="s">
        <v>3255</v>
      </c>
      <c r="Z1064" s="17">
        <v>15000</v>
      </c>
      <c r="AA1064" s="17">
        <v>65000</v>
      </c>
      <c r="AB1064" s="17">
        <v>0</v>
      </c>
      <c r="AC1064" s="17"/>
      <c r="AD1064" s="17"/>
      <c r="AF1064" s="17">
        <v>80000</v>
      </c>
      <c r="AN1064" s="14" t="s">
        <v>1134</v>
      </c>
    </row>
    <row r="1065" spans="2:40" ht="15" hidden="1" x14ac:dyDescent="0.25">
      <c r="B1065" s="28">
        <v>42608</v>
      </c>
      <c r="C1065" s="29"/>
      <c r="D1065" s="124">
        <v>1127</v>
      </c>
      <c r="E1065" s="124"/>
      <c r="F1065" s="29">
        <v>1</v>
      </c>
      <c r="G1065" s="29"/>
      <c r="H1065" s="29"/>
      <c r="I1065" s="29" t="s">
        <v>235</v>
      </c>
      <c r="J1065" s="29" t="s">
        <v>288</v>
      </c>
      <c r="K1065" s="30"/>
      <c r="L1065" s="32" t="s">
        <v>3256</v>
      </c>
      <c r="M1065" s="32" t="s">
        <v>318</v>
      </c>
      <c r="N1065" s="29">
        <v>2017</v>
      </c>
      <c r="O1065" s="29" t="s">
        <v>545</v>
      </c>
      <c r="P1065" s="113">
        <v>139237.07</v>
      </c>
      <c r="Q1065" s="113">
        <v>22277.931199999999</v>
      </c>
      <c r="R1065" s="114">
        <v>161515.0012</v>
      </c>
      <c r="S1065" s="14" t="s">
        <v>3257</v>
      </c>
      <c r="Z1065" s="17"/>
      <c r="AA1065" s="17"/>
      <c r="AB1065" s="17">
        <v>161515</v>
      </c>
      <c r="AC1065" s="17"/>
      <c r="AD1065" s="17"/>
      <c r="AF1065" s="17">
        <v>161515</v>
      </c>
      <c r="AN1065" s="14" t="s">
        <v>1134</v>
      </c>
    </row>
    <row r="1066" spans="2:40" ht="15" hidden="1" x14ac:dyDescent="0.25">
      <c r="B1066" s="28">
        <v>42608</v>
      </c>
      <c r="C1066" s="29"/>
      <c r="D1066" s="124">
        <v>1223</v>
      </c>
      <c r="E1066" s="124"/>
      <c r="F1066" s="29">
        <v>1</v>
      </c>
      <c r="G1066" s="29"/>
      <c r="H1066" s="29"/>
      <c r="I1066" s="29" t="s">
        <v>235</v>
      </c>
      <c r="J1066" s="29" t="s">
        <v>288</v>
      </c>
      <c r="K1066" s="30"/>
      <c r="L1066" s="32" t="s">
        <v>3258</v>
      </c>
      <c r="M1066" s="32" t="s">
        <v>284</v>
      </c>
      <c r="N1066" s="29">
        <v>2017</v>
      </c>
      <c r="O1066" s="29" t="s">
        <v>723</v>
      </c>
      <c r="P1066" s="113">
        <v>160934.32999999999</v>
      </c>
      <c r="Q1066" s="113">
        <v>25749.4928</v>
      </c>
      <c r="R1066" s="114">
        <v>186683.82279999999</v>
      </c>
      <c r="S1066" s="14" t="s">
        <v>3259</v>
      </c>
      <c r="Z1066" s="17"/>
      <c r="AA1066" s="17">
        <v>186683.82</v>
      </c>
      <c r="AB1066" s="17"/>
      <c r="AC1066" s="17"/>
      <c r="AD1066" s="17"/>
      <c r="AF1066" s="17">
        <v>186683.82</v>
      </c>
      <c r="AN1066" s="14" t="s">
        <v>1134</v>
      </c>
    </row>
    <row r="1067" spans="2:40" ht="15" hidden="1" x14ac:dyDescent="0.25">
      <c r="B1067" s="28">
        <v>42608</v>
      </c>
      <c r="C1067" s="29"/>
      <c r="D1067" s="124">
        <v>1161</v>
      </c>
      <c r="E1067" s="124"/>
      <c r="F1067" s="29">
        <v>1</v>
      </c>
      <c r="G1067" s="29"/>
      <c r="H1067" s="29"/>
      <c r="I1067" s="29" t="s">
        <v>235</v>
      </c>
      <c r="J1067" s="29" t="s">
        <v>288</v>
      </c>
      <c r="K1067" s="30"/>
      <c r="L1067" s="32" t="s">
        <v>3260</v>
      </c>
      <c r="M1067" s="32" t="s">
        <v>3041</v>
      </c>
      <c r="N1067" s="29">
        <v>2017</v>
      </c>
      <c r="O1067" s="29" t="s">
        <v>3248</v>
      </c>
      <c r="P1067" s="113">
        <v>132231.03</v>
      </c>
      <c r="Q1067" s="113">
        <v>21156.964800000002</v>
      </c>
      <c r="R1067" s="114">
        <v>153387.99479999999</v>
      </c>
      <c r="S1067" s="14" t="s">
        <v>3261</v>
      </c>
      <c r="Z1067" s="17"/>
      <c r="AA1067" s="17">
        <v>153388</v>
      </c>
      <c r="AB1067" s="17"/>
      <c r="AC1067" s="17"/>
      <c r="AD1067" s="17"/>
      <c r="AF1067" s="17">
        <v>153388</v>
      </c>
      <c r="AN1067" s="14" t="s">
        <v>1134</v>
      </c>
    </row>
    <row r="1068" spans="2:40" ht="15" hidden="1" x14ac:dyDescent="0.25">
      <c r="B1068" s="28">
        <v>42611</v>
      </c>
      <c r="C1068" s="29">
        <v>1260</v>
      </c>
      <c r="D1068" s="124"/>
      <c r="E1068" s="124"/>
      <c r="F1068" s="29">
        <v>1</v>
      </c>
      <c r="G1068" s="29"/>
      <c r="H1068" s="29"/>
      <c r="I1068" s="29" t="s">
        <v>240</v>
      </c>
      <c r="J1068" s="29" t="s">
        <v>277</v>
      </c>
      <c r="K1068" s="30">
        <v>11695</v>
      </c>
      <c r="L1068" s="32" t="s">
        <v>3262</v>
      </c>
      <c r="M1068" s="32" t="s">
        <v>238</v>
      </c>
      <c r="N1068" s="29">
        <v>2016</v>
      </c>
      <c r="O1068" s="29" t="s">
        <v>3263</v>
      </c>
      <c r="P1068" s="113">
        <v>201637.93</v>
      </c>
      <c r="Q1068" s="113">
        <v>32262.068800000001</v>
      </c>
      <c r="R1068" s="114">
        <v>233899.9988</v>
      </c>
      <c r="S1068" s="14" t="s">
        <v>3264</v>
      </c>
      <c r="T1068" s="14">
        <v>4313828</v>
      </c>
      <c r="U1068" s="18" t="s">
        <v>3265</v>
      </c>
      <c r="V1068" s="17">
        <v>223038.67</v>
      </c>
      <c r="Y1068" s="17">
        <v>10861.41</v>
      </c>
      <c r="Z1068" s="17"/>
      <c r="AA1068" s="17"/>
      <c r="AB1068" s="17"/>
      <c r="AC1068" s="17"/>
      <c r="AD1068" s="17"/>
      <c r="AF1068" s="17">
        <v>233900.08</v>
      </c>
      <c r="AN1068" s="14" t="s">
        <v>1134</v>
      </c>
    </row>
    <row r="1069" spans="2:40" ht="15" hidden="1" x14ac:dyDescent="0.25">
      <c r="B1069" s="28">
        <v>42611</v>
      </c>
      <c r="C1069" s="29">
        <v>1180</v>
      </c>
      <c r="D1069" s="124"/>
      <c r="E1069" s="124"/>
      <c r="F1069" s="29">
        <v>1</v>
      </c>
      <c r="G1069" s="29"/>
      <c r="H1069" s="29"/>
      <c r="I1069" s="29" t="s">
        <v>240</v>
      </c>
      <c r="J1069" s="29" t="s">
        <v>377</v>
      </c>
      <c r="K1069" s="30">
        <v>3622</v>
      </c>
      <c r="L1069" s="32" t="s">
        <v>3266</v>
      </c>
      <c r="M1069" s="32" t="s">
        <v>238</v>
      </c>
      <c r="N1069" s="29">
        <v>2016</v>
      </c>
      <c r="O1069" s="29" t="s">
        <v>3267</v>
      </c>
      <c r="P1069" s="113">
        <v>216595.69</v>
      </c>
      <c r="Q1069" s="113">
        <v>34655.310400000002</v>
      </c>
      <c r="R1069" s="114">
        <v>251251.00039999999</v>
      </c>
      <c r="S1069" s="14" t="s">
        <v>3268</v>
      </c>
      <c r="T1069" s="14">
        <v>4268134</v>
      </c>
      <c r="Z1069" s="17"/>
      <c r="AA1069" s="17">
        <v>251251</v>
      </c>
      <c r="AB1069" s="17"/>
      <c r="AC1069" s="17"/>
      <c r="AD1069" s="17"/>
      <c r="AF1069" s="17">
        <v>251251</v>
      </c>
      <c r="AN1069" s="14" t="s">
        <v>1134</v>
      </c>
    </row>
    <row r="1070" spans="2:40" ht="15" hidden="1" x14ac:dyDescent="0.25">
      <c r="B1070" s="28">
        <v>42611</v>
      </c>
      <c r="C1070" s="29">
        <v>1179</v>
      </c>
      <c r="D1070" s="124"/>
      <c r="E1070" s="124"/>
      <c r="F1070" s="29">
        <v>1</v>
      </c>
      <c r="G1070" s="29"/>
      <c r="H1070" s="29" t="s">
        <v>3269</v>
      </c>
      <c r="I1070" s="29" t="s">
        <v>240</v>
      </c>
      <c r="J1070" s="29" t="s">
        <v>236</v>
      </c>
      <c r="K1070" s="30">
        <v>3622</v>
      </c>
      <c r="L1070" s="32" t="s">
        <v>3270</v>
      </c>
      <c r="M1070" s="32" t="s">
        <v>238</v>
      </c>
      <c r="N1070" s="29">
        <v>2016</v>
      </c>
      <c r="O1070" s="29" t="s">
        <v>3267</v>
      </c>
      <c r="P1070" s="113">
        <v>216595.69</v>
      </c>
      <c r="Q1070" s="113">
        <v>34655.310400000002</v>
      </c>
      <c r="R1070" s="114">
        <v>251251.00039999999</v>
      </c>
      <c r="S1070" s="14" t="s">
        <v>3271</v>
      </c>
      <c r="T1070" s="14">
        <v>4268133</v>
      </c>
      <c r="X1070" s="17">
        <v>67400</v>
      </c>
      <c r="Z1070" s="17"/>
      <c r="AA1070" s="17">
        <v>68851</v>
      </c>
      <c r="AB1070" s="17"/>
      <c r="AC1070" s="17">
        <v>115000</v>
      </c>
      <c r="AD1070" s="17"/>
      <c r="AF1070" s="17">
        <v>251251</v>
      </c>
      <c r="AN1070" s="14" t="s">
        <v>1134</v>
      </c>
    </row>
    <row r="1071" spans="2:40" ht="15" hidden="1" x14ac:dyDescent="0.25">
      <c r="B1071" s="28">
        <v>42611</v>
      </c>
      <c r="C1071" s="29"/>
      <c r="D1071" s="124"/>
      <c r="E1071" s="124">
        <v>296</v>
      </c>
      <c r="F1071" s="29">
        <v>1</v>
      </c>
      <c r="G1071" s="29"/>
      <c r="H1071" s="29"/>
      <c r="I1071" s="29" t="s">
        <v>235</v>
      </c>
      <c r="J1071" s="29" t="s">
        <v>236</v>
      </c>
      <c r="K1071" s="30"/>
      <c r="L1071" s="32" t="s">
        <v>3272</v>
      </c>
      <c r="M1071" s="32" t="s">
        <v>238</v>
      </c>
      <c r="N1071" s="29">
        <v>2013</v>
      </c>
      <c r="O1071" s="29" t="s">
        <v>3273</v>
      </c>
      <c r="P1071" s="113">
        <v>123620.69</v>
      </c>
      <c r="Q1071" s="113">
        <v>1379.31</v>
      </c>
      <c r="R1071" s="114">
        <v>125000</v>
      </c>
      <c r="S1071" s="14" t="s">
        <v>3274</v>
      </c>
      <c r="Z1071" s="17"/>
      <c r="AA1071" s="17">
        <v>125000</v>
      </c>
      <c r="AB1071" s="17"/>
      <c r="AC1071" s="17"/>
      <c r="AD1071" s="17"/>
      <c r="AF1071" s="17">
        <v>125000</v>
      </c>
      <c r="AN1071" s="14" t="s">
        <v>1134</v>
      </c>
    </row>
    <row r="1072" spans="2:40" ht="15" hidden="1" x14ac:dyDescent="0.25">
      <c r="B1072" s="28">
        <v>42612</v>
      </c>
      <c r="C1072" s="29">
        <v>1255</v>
      </c>
      <c r="D1072" s="124"/>
      <c r="E1072" s="124"/>
      <c r="F1072" s="29">
        <v>1</v>
      </c>
      <c r="G1072" s="29"/>
      <c r="H1072" s="29"/>
      <c r="I1072" s="29" t="s">
        <v>240</v>
      </c>
      <c r="J1072" s="29" t="s">
        <v>277</v>
      </c>
      <c r="K1072" s="30">
        <v>12334</v>
      </c>
      <c r="L1072" s="32" t="s">
        <v>3275</v>
      </c>
      <c r="M1072" s="32" t="s">
        <v>238</v>
      </c>
      <c r="N1072" s="29">
        <v>2016</v>
      </c>
      <c r="O1072" s="29" t="s">
        <v>3276</v>
      </c>
      <c r="P1072" s="113">
        <v>223189.26</v>
      </c>
      <c r="Q1072" s="113">
        <v>35710.281600000002</v>
      </c>
      <c r="R1072" s="114">
        <v>258899.5416</v>
      </c>
      <c r="S1072" s="14" t="s">
        <v>3277</v>
      </c>
      <c r="T1072" s="14">
        <v>4308487</v>
      </c>
      <c r="U1072" s="18" t="s">
        <v>3278</v>
      </c>
      <c r="V1072" s="17">
        <v>203898.53</v>
      </c>
      <c r="Z1072" s="17">
        <v>30000</v>
      </c>
      <c r="AA1072" s="17">
        <v>30000</v>
      </c>
      <c r="AB1072" s="17"/>
      <c r="AC1072" s="17"/>
      <c r="AD1072" s="17"/>
      <c r="AF1072" s="17">
        <v>263898.53000000003</v>
      </c>
      <c r="AN1072" s="14" t="s">
        <v>1134</v>
      </c>
    </row>
    <row r="1073" spans="2:40" ht="15" hidden="1" x14ac:dyDescent="0.25">
      <c r="B1073" s="28">
        <v>42612</v>
      </c>
      <c r="C1073" s="29"/>
      <c r="D1073" s="124"/>
      <c r="E1073" s="124">
        <v>302</v>
      </c>
      <c r="F1073" s="29">
        <v>1</v>
      </c>
      <c r="G1073" s="29"/>
      <c r="H1073" s="29"/>
      <c r="I1073" s="29" t="s">
        <v>240</v>
      </c>
      <c r="J1073" s="29" t="s">
        <v>236</v>
      </c>
      <c r="K1073" s="30"/>
      <c r="L1073" s="32" t="s">
        <v>3279</v>
      </c>
      <c r="M1073" s="32" t="s">
        <v>312</v>
      </c>
      <c r="N1073" s="29">
        <v>2013</v>
      </c>
      <c r="O1073" s="29" t="s">
        <v>3280</v>
      </c>
      <c r="P1073" s="113">
        <v>100000</v>
      </c>
      <c r="Q1073" s="113">
        <v>16000</v>
      </c>
      <c r="R1073" s="114">
        <v>116000</v>
      </c>
      <c r="S1073" s="14" t="s">
        <v>3281</v>
      </c>
      <c r="X1073" s="17">
        <v>116000</v>
      </c>
      <c r="Z1073" s="17"/>
      <c r="AA1073" s="17"/>
      <c r="AB1073" s="17"/>
      <c r="AC1073" s="17"/>
      <c r="AD1073" s="17"/>
      <c r="AF1073" s="40">
        <v>116000</v>
      </c>
      <c r="AG1073" s="40"/>
      <c r="AI1073" s="38">
        <v>42583</v>
      </c>
      <c r="AN1073" s="14" t="s">
        <v>1036</v>
      </c>
    </row>
    <row r="1074" spans="2:40" ht="15" hidden="1" x14ac:dyDescent="0.25">
      <c r="B1074" s="28">
        <v>42612</v>
      </c>
      <c r="C1074" s="29"/>
      <c r="D1074" s="124"/>
      <c r="E1074" s="124">
        <v>300</v>
      </c>
      <c r="F1074" s="29">
        <v>1</v>
      </c>
      <c r="G1074" s="29"/>
      <c r="H1074" s="29"/>
      <c r="I1074" s="29" t="s">
        <v>240</v>
      </c>
      <c r="J1074" s="29" t="s">
        <v>236</v>
      </c>
      <c r="K1074" s="30"/>
      <c r="L1074" s="32" t="s">
        <v>3282</v>
      </c>
      <c r="M1074" s="32" t="s">
        <v>284</v>
      </c>
      <c r="N1074" s="29">
        <v>2014</v>
      </c>
      <c r="O1074" s="29" t="s">
        <v>3283</v>
      </c>
      <c r="P1074" s="113">
        <v>91379.31</v>
      </c>
      <c r="Q1074" s="113">
        <v>14620.6896</v>
      </c>
      <c r="R1074" s="114">
        <v>105999.9996</v>
      </c>
      <c r="S1074" s="14" t="s">
        <v>3284</v>
      </c>
      <c r="T1074" s="14" t="s">
        <v>277</v>
      </c>
      <c r="X1074" s="17">
        <v>106000</v>
      </c>
      <c r="Z1074" s="17"/>
      <c r="AA1074" s="17"/>
      <c r="AB1074" s="17"/>
      <c r="AC1074" s="17"/>
      <c r="AD1074" s="17"/>
      <c r="AF1074" s="40">
        <v>106000</v>
      </c>
      <c r="AG1074" s="40"/>
      <c r="AI1074" s="38">
        <v>42583</v>
      </c>
      <c r="AN1074" s="14" t="s">
        <v>1036</v>
      </c>
    </row>
    <row r="1075" spans="2:40" ht="15" hidden="1" x14ac:dyDescent="0.25">
      <c r="B1075" s="28">
        <v>42612</v>
      </c>
      <c r="C1075" s="29"/>
      <c r="D1075" s="124"/>
      <c r="E1075" s="124">
        <v>299</v>
      </c>
      <c r="F1075" s="29">
        <v>1</v>
      </c>
      <c r="G1075" s="29"/>
      <c r="H1075" s="29"/>
      <c r="I1075" s="29" t="s">
        <v>240</v>
      </c>
      <c r="J1075" s="29" t="s">
        <v>236</v>
      </c>
      <c r="K1075" s="30"/>
      <c r="L1075" s="32" t="s">
        <v>3285</v>
      </c>
      <c r="M1075" s="32" t="s">
        <v>238</v>
      </c>
      <c r="N1075" s="29">
        <v>2014</v>
      </c>
      <c r="O1075" s="29" t="s">
        <v>3286</v>
      </c>
      <c r="P1075" s="113">
        <v>81465.52</v>
      </c>
      <c r="Q1075" s="113">
        <v>13034.483200000001</v>
      </c>
      <c r="R1075" s="114">
        <v>94500.003200000006</v>
      </c>
      <c r="S1075" s="14" t="s">
        <v>3287</v>
      </c>
      <c r="T1075" s="14" t="s">
        <v>277</v>
      </c>
      <c r="X1075" s="17">
        <v>94500</v>
      </c>
      <c r="Z1075" s="17"/>
      <c r="AA1075" s="17"/>
      <c r="AB1075" s="17"/>
      <c r="AC1075" s="17"/>
      <c r="AD1075" s="17"/>
      <c r="AF1075" s="17">
        <v>94500</v>
      </c>
      <c r="AN1075" s="14" t="s">
        <v>1134</v>
      </c>
    </row>
    <row r="1076" spans="2:40" ht="15" hidden="1" x14ac:dyDescent="0.25">
      <c r="B1076" s="28">
        <v>42612</v>
      </c>
      <c r="C1076" s="29"/>
      <c r="D1076" s="124">
        <v>867</v>
      </c>
      <c r="E1076" s="124"/>
      <c r="F1076" s="29">
        <v>1</v>
      </c>
      <c r="G1076" s="29"/>
      <c r="H1076" s="29"/>
      <c r="I1076" s="29" t="s">
        <v>235</v>
      </c>
      <c r="J1076" s="29" t="s">
        <v>288</v>
      </c>
      <c r="K1076" s="30"/>
      <c r="L1076" s="32" t="s">
        <v>3288</v>
      </c>
      <c r="M1076" s="32" t="s">
        <v>265</v>
      </c>
      <c r="N1076" s="29">
        <v>2016</v>
      </c>
      <c r="O1076" s="29" t="s">
        <v>3236</v>
      </c>
      <c r="P1076" s="113">
        <v>247299</v>
      </c>
      <c r="Q1076" s="113">
        <v>39567.839999999997</v>
      </c>
      <c r="R1076" s="114">
        <v>286866.84000000003</v>
      </c>
      <c r="S1076" s="14" t="s">
        <v>3289</v>
      </c>
      <c r="Z1076" s="17"/>
      <c r="AA1076" s="17">
        <v>286866.84000000003</v>
      </c>
      <c r="AB1076" s="17"/>
      <c r="AC1076" s="17"/>
      <c r="AD1076" s="17"/>
      <c r="AF1076" s="17">
        <v>286866.84000000003</v>
      </c>
      <c r="AN1076" s="14" t="s">
        <v>1134</v>
      </c>
    </row>
    <row r="1077" spans="2:40" ht="15" hidden="1" x14ac:dyDescent="0.25">
      <c r="B1077" s="28">
        <v>42613</v>
      </c>
      <c r="C1077" s="29">
        <v>1163</v>
      </c>
      <c r="D1077" s="124"/>
      <c r="E1077" s="124"/>
      <c r="F1077" s="29">
        <v>1</v>
      </c>
      <c r="G1077" s="29"/>
      <c r="H1077" s="29"/>
      <c r="I1077" s="29" t="s">
        <v>240</v>
      </c>
      <c r="J1077" s="29" t="s">
        <v>277</v>
      </c>
      <c r="K1077" s="30">
        <v>7067</v>
      </c>
      <c r="L1077" s="32" t="s">
        <v>3290</v>
      </c>
      <c r="M1077" s="32" t="s">
        <v>284</v>
      </c>
      <c r="N1077" s="29">
        <v>2017</v>
      </c>
      <c r="O1077" s="29" t="s">
        <v>3291</v>
      </c>
      <c r="P1077" s="113">
        <v>189043</v>
      </c>
      <c r="Q1077" s="113">
        <v>30246.880000000001</v>
      </c>
      <c r="R1077" s="114">
        <v>219289.88</v>
      </c>
      <c r="S1077" s="14" t="s">
        <v>3292</v>
      </c>
      <c r="T1077" s="14">
        <v>4259628</v>
      </c>
      <c r="U1077" s="18" t="s">
        <v>3293</v>
      </c>
      <c r="V1077" s="17">
        <v>109005.47</v>
      </c>
      <c r="X1077" s="17">
        <v>110284.41</v>
      </c>
      <c r="Z1077" s="17"/>
      <c r="AA1077" s="17"/>
      <c r="AB1077" s="17"/>
      <c r="AC1077" s="17"/>
      <c r="AD1077" s="17"/>
      <c r="AF1077" s="40">
        <v>219289.88</v>
      </c>
      <c r="AG1077" s="40"/>
      <c r="AI1077" s="38">
        <v>42583</v>
      </c>
      <c r="AN1077" s="14" t="s">
        <v>1036</v>
      </c>
    </row>
    <row r="1078" spans="2:40" ht="15" hidden="1" x14ac:dyDescent="0.25">
      <c r="B1078" s="28">
        <v>42613</v>
      </c>
      <c r="C1078" s="29">
        <v>1213</v>
      </c>
      <c r="D1078" s="124"/>
      <c r="E1078" s="124"/>
      <c r="F1078" s="29">
        <v>1</v>
      </c>
      <c r="G1078" s="29"/>
      <c r="H1078" s="29"/>
      <c r="I1078" s="29" t="s">
        <v>240</v>
      </c>
      <c r="J1078" s="29" t="s">
        <v>277</v>
      </c>
      <c r="K1078" s="30">
        <v>6867</v>
      </c>
      <c r="L1078" s="32" t="s">
        <v>3294</v>
      </c>
      <c r="M1078" s="32" t="s">
        <v>284</v>
      </c>
      <c r="N1078" s="29">
        <v>2017</v>
      </c>
      <c r="O1078" s="29" t="s">
        <v>3295</v>
      </c>
      <c r="P1078" s="113">
        <v>170680.34</v>
      </c>
      <c r="Q1078" s="113">
        <v>27308.8544</v>
      </c>
      <c r="R1078" s="114">
        <v>197989.19440000001</v>
      </c>
      <c r="S1078" s="14" t="s">
        <v>3296</v>
      </c>
      <c r="T1078" s="14">
        <v>4289134</v>
      </c>
      <c r="U1078" s="18" t="s">
        <v>3297</v>
      </c>
      <c r="V1078" s="17">
        <v>157798</v>
      </c>
      <c r="X1078" s="17">
        <v>45190.19</v>
      </c>
      <c r="Z1078" s="17"/>
      <c r="AA1078" s="17"/>
      <c r="AB1078" s="17"/>
      <c r="AC1078" s="17"/>
      <c r="AD1078" s="17"/>
      <c r="AF1078" s="17">
        <v>202988.19</v>
      </c>
      <c r="AN1078" s="14" t="s">
        <v>1134</v>
      </c>
    </row>
    <row r="1079" spans="2:40" ht="15" hidden="1" x14ac:dyDescent="0.25">
      <c r="B1079" s="28">
        <v>42613</v>
      </c>
      <c r="C1079" s="29"/>
      <c r="D1079" s="124"/>
      <c r="E1079" s="124">
        <v>168</v>
      </c>
      <c r="F1079" s="29">
        <v>1</v>
      </c>
      <c r="G1079" s="29"/>
      <c r="H1079" s="29"/>
      <c r="I1079" s="29" t="s">
        <v>240</v>
      </c>
      <c r="J1079" s="29" t="s">
        <v>277</v>
      </c>
      <c r="K1079" s="30"/>
      <c r="L1079" s="32" t="s">
        <v>3298</v>
      </c>
      <c r="M1079" s="32" t="s">
        <v>344</v>
      </c>
      <c r="N1079" s="29">
        <v>2015</v>
      </c>
      <c r="O1079" s="29" t="s">
        <v>3299</v>
      </c>
      <c r="P1079" s="113">
        <v>172413.79</v>
      </c>
      <c r="Q1079" s="113">
        <v>27586.206399999999</v>
      </c>
      <c r="R1079" s="114">
        <v>199999.9964</v>
      </c>
      <c r="S1079" s="14" t="s">
        <v>3300</v>
      </c>
      <c r="T1079" s="14" t="s">
        <v>277</v>
      </c>
      <c r="U1079" s="18" t="s">
        <v>3301</v>
      </c>
      <c r="V1079" s="17">
        <v>70001.86</v>
      </c>
      <c r="X1079" s="17">
        <v>130000</v>
      </c>
      <c r="Z1079" s="17"/>
      <c r="AA1079" s="17"/>
      <c r="AB1079" s="17"/>
      <c r="AC1079" s="17"/>
      <c r="AD1079" s="17"/>
      <c r="AF1079" s="40">
        <v>200001.86</v>
      </c>
      <c r="AG1079" s="40"/>
      <c r="AI1079" s="38">
        <v>42583</v>
      </c>
      <c r="AN1079" s="14" t="s">
        <v>1036</v>
      </c>
    </row>
    <row r="1080" spans="2:40" ht="15" hidden="1" x14ac:dyDescent="0.25">
      <c r="B1080" s="28">
        <v>42614</v>
      </c>
      <c r="C1080" s="29">
        <v>1004</v>
      </c>
      <c r="D1080" s="124"/>
      <c r="E1080" s="124"/>
      <c r="F1080" s="29">
        <v>1</v>
      </c>
      <c r="G1080" s="29"/>
      <c r="H1080" s="29" t="s">
        <v>3302</v>
      </c>
      <c r="I1080" s="29" t="s">
        <v>240</v>
      </c>
      <c r="J1080" s="29" t="s">
        <v>277</v>
      </c>
      <c r="K1080" s="30">
        <v>6867</v>
      </c>
      <c r="L1080" s="32" t="s">
        <v>3303</v>
      </c>
      <c r="M1080" s="32" t="s">
        <v>284</v>
      </c>
      <c r="N1080" s="29">
        <v>2017</v>
      </c>
      <c r="O1080" s="29" t="s">
        <v>3304</v>
      </c>
      <c r="P1080" s="113">
        <v>170680.34</v>
      </c>
      <c r="Q1080" s="113">
        <v>27308.8544</v>
      </c>
      <c r="R1080" s="114">
        <v>197989.19440000001</v>
      </c>
      <c r="S1080" s="14" t="s">
        <v>3305</v>
      </c>
      <c r="T1080" s="14">
        <v>4090549</v>
      </c>
      <c r="U1080" s="18" t="s">
        <v>3306</v>
      </c>
      <c r="V1080" s="17">
        <v>138985.95000000001</v>
      </c>
      <c r="X1080" s="17">
        <v>4001.69</v>
      </c>
      <c r="Z1080" s="17"/>
      <c r="AA1080" s="17"/>
      <c r="AB1080" s="17"/>
      <c r="AC1080" s="17">
        <v>60000</v>
      </c>
      <c r="AD1080" s="17"/>
      <c r="AF1080" s="17">
        <v>202987.64</v>
      </c>
      <c r="AN1080" s="14" t="s">
        <v>1134</v>
      </c>
    </row>
    <row r="1081" spans="2:40" ht="15" hidden="1" x14ac:dyDescent="0.25">
      <c r="B1081" s="28">
        <v>42614</v>
      </c>
      <c r="C1081" s="29">
        <v>1134</v>
      </c>
      <c r="D1081" s="124"/>
      <c r="E1081" s="124"/>
      <c r="F1081" s="29">
        <v>1</v>
      </c>
      <c r="G1081" s="29"/>
      <c r="H1081" s="29"/>
      <c r="I1081" s="29" t="s">
        <v>240</v>
      </c>
      <c r="J1081" s="29" t="s">
        <v>277</v>
      </c>
      <c r="K1081" s="30">
        <v>6867</v>
      </c>
      <c r="L1081" s="32" t="s">
        <v>3307</v>
      </c>
      <c r="M1081" s="32" t="s">
        <v>284</v>
      </c>
      <c r="N1081" s="29">
        <v>2017</v>
      </c>
      <c r="O1081" s="29" t="s">
        <v>3308</v>
      </c>
      <c r="P1081" s="113">
        <v>154329.57999999999</v>
      </c>
      <c r="Q1081" s="113">
        <v>24692.732800000002</v>
      </c>
      <c r="R1081" s="114">
        <v>179022.31280000001</v>
      </c>
      <c r="S1081" s="14" t="s">
        <v>3309</v>
      </c>
      <c r="T1081" s="14">
        <v>4221053</v>
      </c>
      <c r="U1081" s="18" t="s">
        <v>3310</v>
      </c>
      <c r="V1081" s="17">
        <v>127690.08</v>
      </c>
      <c r="X1081" s="17">
        <v>8032</v>
      </c>
      <c r="Z1081" s="17">
        <v>15000</v>
      </c>
      <c r="AA1081" s="17">
        <v>44000</v>
      </c>
      <c r="AB1081" s="17"/>
      <c r="AC1081" s="17"/>
      <c r="AD1081" s="17"/>
      <c r="AF1081" s="17">
        <v>194722.08</v>
      </c>
      <c r="AN1081" s="14" t="s">
        <v>1134</v>
      </c>
    </row>
    <row r="1082" spans="2:40" ht="15" hidden="1" x14ac:dyDescent="0.25">
      <c r="B1082" s="28">
        <v>42614</v>
      </c>
      <c r="C1082" s="29">
        <v>1160</v>
      </c>
      <c r="D1082" s="124"/>
      <c r="E1082" s="124"/>
      <c r="F1082" s="29">
        <v>1</v>
      </c>
      <c r="G1082" s="29"/>
      <c r="H1082" s="29"/>
      <c r="I1082" s="29" t="s">
        <v>235</v>
      </c>
      <c r="J1082" s="29" t="s">
        <v>277</v>
      </c>
      <c r="K1082" s="30"/>
      <c r="L1082" s="32" t="s">
        <v>3311</v>
      </c>
      <c r="M1082" s="32" t="s">
        <v>3312</v>
      </c>
      <c r="N1082" s="29">
        <v>2017</v>
      </c>
      <c r="O1082" s="29" t="s">
        <v>3313</v>
      </c>
      <c r="P1082" s="113">
        <v>310258.02</v>
      </c>
      <c r="Q1082" s="113">
        <v>49641.283199999998</v>
      </c>
      <c r="R1082" s="114">
        <v>359899.30320000002</v>
      </c>
      <c r="S1082" s="14" t="s">
        <v>3314</v>
      </c>
      <c r="T1082" s="14">
        <v>4249751</v>
      </c>
      <c r="U1082" s="18" t="s">
        <v>3315</v>
      </c>
      <c r="V1082" s="17">
        <v>104838.66</v>
      </c>
      <c r="X1082" s="17">
        <v>20000</v>
      </c>
      <c r="Z1082" s="17"/>
      <c r="AA1082" s="17"/>
      <c r="AB1082" s="17">
        <v>235060.63</v>
      </c>
      <c r="AC1082" s="17"/>
      <c r="AD1082" s="17"/>
      <c r="AF1082" s="17">
        <v>359899.29</v>
      </c>
      <c r="AN1082" s="14" t="s">
        <v>1134</v>
      </c>
    </row>
    <row r="1083" spans="2:40" ht="15" hidden="1" x14ac:dyDescent="0.25">
      <c r="B1083" s="28">
        <v>42614</v>
      </c>
      <c r="C1083" s="29"/>
      <c r="D1083" s="124">
        <v>1273</v>
      </c>
      <c r="E1083" s="124"/>
      <c r="F1083" s="29">
        <v>1</v>
      </c>
      <c r="G1083" s="29"/>
      <c r="H1083" s="29"/>
      <c r="I1083" s="29" t="s">
        <v>235</v>
      </c>
      <c r="J1083" s="29" t="s">
        <v>288</v>
      </c>
      <c r="K1083" s="30"/>
      <c r="L1083" s="32" t="s">
        <v>3316</v>
      </c>
      <c r="M1083" s="32" t="s">
        <v>284</v>
      </c>
      <c r="N1083" s="29">
        <v>2017</v>
      </c>
      <c r="O1083" s="29" t="s">
        <v>1098</v>
      </c>
      <c r="P1083" s="113">
        <v>177506.74</v>
      </c>
      <c r="Q1083" s="113">
        <v>28401.078399999999</v>
      </c>
      <c r="R1083" s="114">
        <v>205907.81839999999</v>
      </c>
      <c r="S1083" s="14" t="s">
        <v>3317</v>
      </c>
      <c r="Z1083" s="17"/>
      <c r="AA1083" s="17">
        <v>205907.82</v>
      </c>
      <c r="AB1083" s="17"/>
      <c r="AC1083" s="17"/>
      <c r="AD1083" s="17"/>
      <c r="AF1083" s="17">
        <v>205907.82</v>
      </c>
      <c r="AN1083" s="14" t="s">
        <v>1134</v>
      </c>
    </row>
    <row r="1084" spans="2:40" ht="15" hidden="1" x14ac:dyDescent="0.25">
      <c r="B1084" s="28">
        <v>42615</v>
      </c>
      <c r="C1084" s="29">
        <v>1301</v>
      </c>
      <c r="D1084" s="124"/>
      <c r="E1084" s="124"/>
      <c r="F1084" s="29">
        <v>1</v>
      </c>
      <c r="G1084" s="29"/>
      <c r="H1084" s="29"/>
      <c r="I1084" s="29" t="s">
        <v>240</v>
      </c>
      <c r="J1084" s="29" t="s">
        <v>277</v>
      </c>
      <c r="K1084" s="30"/>
      <c r="L1084" s="32" t="s">
        <v>3318</v>
      </c>
      <c r="M1084" s="32" t="s">
        <v>3319</v>
      </c>
      <c r="N1084" s="29">
        <v>2016</v>
      </c>
      <c r="O1084" s="29" t="s">
        <v>3320</v>
      </c>
      <c r="P1084" s="113">
        <v>603448.28</v>
      </c>
      <c r="Q1084" s="113">
        <v>96551.724799999996</v>
      </c>
      <c r="R1084" s="114">
        <v>700000.0048</v>
      </c>
      <c r="S1084" s="14" t="s">
        <v>3321</v>
      </c>
      <c r="T1084" s="14">
        <v>3832756</v>
      </c>
      <c r="U1084" s="18" t="s">
        <v>3322</v>
      </c>
      <c r="V1084" s="17">
        <v>663393.02</v>
      </c>
      <c r="X1084" s="17">
        <v>36606</v>
      </c>
      <c r="Z1084" s="17"/>
      <c r="AA1084" s="17"/>
      <c r="AB1084" s="17"/>
      <c r="AC1084" s="17"/>
      <c r="AD1084" s="17"/>
      <c r="AF1084" s="17">
        <v>699999.02</v>
      </c>
      <c r="AN1084" s="14" t="s">
        <v>1134</v>
      </c>
    </row>
    <row r="1085" spans="2:40" ht="15" hidden="1" x14ac:dyDescent="0.25">
      <c r="B1085" s="28">
        <v>42615</v>
      </c>
      <c r="C1085" s="29"/>
      <c r="D1085" s="124"/>
      <c r="E1085" s="124">
        <v>284</v>
      </c>
      <c r="F1085" s="29">
        <v>1</v>
      </c>
      <c r="G1085" s="29"/>
      <c r="H1085" s="29"/>
      <c r="I1085" s="29" t="s">
        <v>240</v>
      </c>
      <c r="J1085" s="29" t="s">
        <v>277</v>
      </c>
      <c r="K1085" s="30"/>
      <c r="L1085" s="32" t="s">
        <v>3323</v>
      </c>
      <c r="M1085" s="32" t="s">
        <v>238</v>
      </c>
      <c r="N1085" s="29">
        <v>2016</v>
      </c>
      <c r="O1085" s="29" t="s">
        <v>3324</v>
      </c>
      <c r="P1085" s="113">
        <v>275862.07</v>
      </c>
      <c r="Q1085" s="113">
        <v>44137.931199999999</v>
      </c>
      <c r="R1085" s="114">
        <v>320000.0012</v>
      </c>
      <c r="S1085" s="14" t="s">
        <v>3325</v>
      </c>
      <c r="T1085" s="14" t="s">
        <v>3122</v>
      </c>
      <c r="U1085" s="18" t="s">
        <v>3326</v>
      </c>
      <c r="V1085" s="17">
        <v>249910.71</v>
      </c>
      <c r="X1085" s="17">
        <v>55090</v>
      </c>
      <c r="Y1085" s="17">
        <v>15000</v>
      </c>
      <c r="Z1085" s="17"/>
      <c r="AA1085" s="17"/>
      <c r="AB1085" s="17"/>
      <c r="AC1085" s="17"/>
      <c r="AD1085" s="17"/>
      <c r="AF1085" s="17">
        <v>320000.71000000002</v>
      </c>
      <c r="AN1085" s="14" t="s">
        <v>1134</v>
      </c>
    </row>
    <row r="1086" spans="2:40" ht="15" hidden="1" x14ac:dyDescent="0.25">
      <c r="B1086" s="28">
        <v>42615</v>
      </c>
      <c r="C1086" s="29"/>
      <c r="D1086" s="124"/>
      <c r="E1086" s="124">
        <v>281</v>
      </c>
      <c r="F1086" s="29">
        <v>1</v>
      </c>
      <c r="G1086" s="29"/>
      <c r="H1086" s="29" t="s">
        <v>3327</v>
      </c>
      <c r="I1086" s="29" t="s">
        <v>240</v>
      </c>
      <c r="J1086" s="29" t="s">
        <v>236</v>
      </c>
      <c r="K1086" s="30"/>
      <c r="L1086" s="32" t="s">
        <v>3328</v>
      </c>
      <c r="M1086" s="32" t="s">
        <v>3329</v>
      </c>
      <c r="N1086" s="29">
        <v>2012</v>
      </c>
      <c r="O1086" s="29" t="s">
        <v>3330</v>
      </c>
      <c r="P1086" s="113">
        <v>152931.03</v>
      </c>
      <c r="Q1086" s="113">
        <v>2068.9699999999998</v>
      </c>
      <c r="R1086" s="114">
        <v>155000</v>
      </c>
      <c r="S1086" s="14" t="s">
        <v>3331</v>
      </c>
      <c r="T1086" s="14" t="s">
        <v>3332</v>
      </c>
      <c r="X1086" s="17">
        <v>3000</v>
      </c>
      <c r="Z1086" s="17"/>
      <c r="AA1086" s="17">
        <v>57000</v>
      </c>
      <c r="AB1086" s="17"/>
      <c r="AC1086" s="17">
        <v>95000</v>
      </c>
      <c r="AD1086" s="17"/>
      <c r="AF1086" s="17">
        <v>155000</v>
      </c>
      <c r="AN1086" s="14" t="s">
        <v>1134</v>
      </c>
    </row>
    <row r="1087" spans="2:40" ht="15" hidden="1" x14ac:dyDescent="0.25">
      <c r="B1087" s="57">
        <v>42616</v>
      </c>
      <c r="C1087" s="29">
        <v>1140</v>
      </c>
      <c r="D1087" s="124"/>
      <c r="E1087" s="124"/>
      <c r="F1087" s="29">
        <v>1</v>
      </c>
      <c r="G1087" s="29"/>
      <c r="H1087" s="29"/>
      <c r="I1087" s="29" t="s">
        <v>240</v>
      </c>
      <c r="J1087" s="29" t="s">
        <v>236</v>
      </c>
      <c r="K1087" s="30">
        <v>6867</v>
      </c>
      <c r="L1087" s="32" t="s">
        <v>3333</v>
      </c>
      <c r="M1087" s="32" t="s">
        <v>284</v>
      </c>
      <c r="N1087" s="29">
        <v>2017</v>
      </c>
      <c r="O1087" s="29" t="s">
        <v>3334</v>
      </c>
      <c r="P1087" s="113">
        <v>170681.03</v>
      </c>
      <c r="Q1087" s="113">
        <v>27308.964800000002</v>
      </c>
      <c r="R1087" s="114">
        <v>197989.99479999999</v>
      </c>
      <c r="S1087" s="14" t="s">
        <v>3335</v>
      </c>
      <c r="T1087" s="14">
        <v>4225362</v>
      </c>
      <c r="X1087" s="17">
        <v>197990</v>
      </c>
      <c r="Z1087" s="17"/>
      <c r="AA1087" s="17"/>
      <c r="AB1087" s="17"/>
      <c r="AC1087" s="17"/>
      <c r="AD1087" s="17"/>
      <c r="AF1087" s="40">
        <v>197990</v>
      </c>
      <c r="AG1087" s="40"/>
      <c r="AI1087" s="38">
        <v>42614</v>
      </c>
      <c r="AN1087" s="14" t="s">
        <v>1036</v>
      </c>
    </row>
    <row r="1088" spans="2:40" ht="15" hidden="1" x14ac:dyDescent="0.25">
      <c r="B1088" s="28">
        <v>42616</v>
      </c>
      <c r="C1088" s="29">
        <v>1246</v>
      </c>
      <c r="D1088" s="124"/>
      <c r="E1088" s="124"/>
      <c r="F1088" s="29">
        <v>1</v>
      </c>
      <c r="G1088" s="29"/>
      <c r="H1088" s="29"/>
      <c r="I1088" s="29" t="s">
        <v>240</v>
      </c>
      <c r="J1088" s="29" t="s">
        <v>236</v>
      </c>
      <c r="K1088" s="30">
        <v>8622</v>
      </c>
      <c r="L1088" s="32" t="s">
        <v>3336</v>
      </c>
      <c r="M1088" s="32" t="s">
        <v>238</v>
      </c>
      <c r="N1088" s="29">
        <v>2016</v>
      </c>
      <c r="O1088" s="29" t="s">
        <v>3337</v>
      </c>
      <c r="P1088" s="113">
        <v>218033.62</v>
      </c>
      <c r="Q1088" s="113">
        <v>34885.379200000003</v>
      </c>
      <c r="R1088" s="114">
        <v>252918.99919999999</v>
      </c>
      <c r="S1088" s="14" t="s">
        <v>3338</v>
      </c>
      <c r="X1088" s="17">
        <v>230000</v>
      </c>
      <c r="Z1088" s="17">
        <v>22919</v>
      </c>
      <c r="AA1088" s="17"/>
      <c r="AB1088" s="17"/>
      <c r="AC1088" s="17"/>
      <c r="AD1088" s="17"/>
      <c r="AF1088" s="40">
        <v>252919</v>
      </c>
      <c r="AG1088" s="40"/>
      <c r="AI1088" s="38">
        <v>42614</v>
      </c>
      <c r="AN1088" s="14" t="s">
        <v>1036</v>
      </c>
    </row>
    <row r="1089" spans="2:40" ht="15" hidden="1" x14ac:dyDescent="0.25">
      <c r="B1089" s="28">
        <v>42616</v>
      </c>
      <c r="C1089" s="29">
        <v>1269</v>
      </c>
      <c r="D1089" s="124"/>
      <c r="E1089" s="124"/>
      <c r="F1089" s="29">
        <v>1</v>
      </c>
      <c r="G1089" s="29"/>
      <c r="H1089" s="29"/>
      <c r="I1089" s="29" t="s">
        <v>240</v>
      </c>
      <c r="J1089" s="29" t="s">
        <v>236</v>
      </c>
      <c r="K1089" s="30">
        <v>8622</v>
      </c>
      <c r="L1089" s="32" t="s">
        <v>3339</v>
      </c>
      <c r="M1089" s="32" t="s">
        <v>238</v>
      </c>
      <c r="N1089" s="29">
        <v>2016</v>
      </c>
      <c r="O1089" s="29" t="s">
        <v>563</v>
      </c>
      <c r="P1089" s="113">
        <v>218033.62</v>
      </c>
      <c r="Q1089" s="113">
        <v>34885.379200000003</v>
      </c>
      <c r="R1089" s="114">
        <v>252918.99919999999</v>
      </c>
      <c r="S1089" s="14" t="s">
        <v>3340</v>
      </c>
      <c r="T1089" s="14">
        <v>4320589</v>
      </c>
      <c r="X1089" s="17">
        <v>142919</v>
      </c>
      <c r="Y1089" s="17">
        <v>10000</v>
      </c>
      <c r="Z1089" s="17"/>
      <c r="AA1089" s="17">
        <v>100000</v>
      </c>
      <c r="AB1089" s="17"/>
      <c r="AC1089" s="17"/>
      <c r="AD1089" s="17"/>
      <c r="AF1089" s="40">
        <v>252919</v>
      </c>
      <c r="AG1089" s="40"/>
      <c r="AI1089" s="38">
        <v>42583</v>
      </c>
      <c r="AN1089" s="14" t="s">
        <v>1036</v>
      </c>
    </row>
    <row r="1090" spans="2:40" ht="15" hidden="1" x14ac:dyDescent="0.25">
      <c r="B1090" s="28">
        <v>42619</v>
      </c>
      <c r="C1090" s="29"/>
      <c r="D1090" s="124">
        <v>1256</v>
      </c>
      <c r="E1090" s="124"/>
      <c r="F1090" s="29">
        <v>1</v>
      </c>
      <c r="G1090" s="29"/>
      <c r="H1090" s="29"/>
      <c r="I1090" s="29" t="s">
        <v>235</v>
      </c>
      <c r="J1090" s="29" t="s">
        <v>288</v>
      </c>
      <c r="K1090" s="30"/>
      <c r="L1090" s="32" t="s">
        <v>3341</v>
      </c>
      <c r="M1090" s="32" t="s">
        <v>238</v>
      </c>
      <c r="N1090" s="29">
        <v>2016</v>
      </c>
      <c r="O1090" s="29" t="s">
        <v>3342</v>
      </c>
      <c r="P1090" s="113">
        <v>216480.81</v>
      </c>
      <c r="Q1090" s="113">
        <v>34636.929600000003</v>
      </c>
      <c r="R1090" s="114">
        <v>251117.7396</v>
      </c>
      <c r="S1090" s="14" t="s">
        <v>3343</v>
      </c>
      <c r="Z1090" s="17"/>
      <c r="AA1090" s="17">
        <v>251117.74</v>
      </c>
      <c r="AB1090" s="17"/>
      <c r="AC1090" s="17"/>
      <c r="AD1090" s="17"/>
      <c r="AF1090" s="17">
        <v>251117.74</v>
      </c>
      <c r="AN1090" s="14" t="s">
        <v>1134</v>
      </c>
    </row>
    <row r="1091" spans="2:40" ht="15" hidden="1" x14ac:dyDescent="0.25">
      <c r="B1091" s="28">
        <v>42619</v>
      </c>
      <c r="C1091" s="29"/>
      <c r="D1091" s="124"/>
      <c r="E1091" s="124">
        <v>304</v>
      </c>
      <c r="F1091" s="29">
        <v>1</v>
      </c>
      <c r="G1091" s="29"/>
      <c r="H1091" s="29"/>
      <c r="I1091" s="29" t="s">
        <v>240</v>
      </c>
      <c r="J1091" s="29" t="s">
        <v>277</v>
      </c>
      <c r="K1091" s="30"/>
      <c r="L1091" s="32" t="s">
        <v>3344</v>
      </c>
      <c r="M1091" s="32" t="s">
        <v>304</v>
      </c>
      <c r="N1091" s="29">
        <v>2016</v>
      </c>
      <c r="O1091" s="29" t="s">
        <v>3345</v>
      </c>
      <c r="P1091" s="113">
        <v>259482.76</v>
      </c>
      <c r="Q1091" s="113">
        <v>41517.241600000001</v>
      </c>
      <c r="R1091" s="114">
        <v>301000.00160000002</v>
      </c>
      <c r="S1091" s="14" t="s">
        <v>3346</v>
      </c>
      <c r="T1091" s="14" t="s">
        <v>3122</v>
      </c>
      <c r="U1091" s="18" t="s">
        <v>3347</v>
      </c>
      <c r="V1091" s="17">
        <v>200999.78</v>
      </c>
      <c r="X1091" s="17">
        <v>100000</v>
      </c>
      <c r="Z1091" s="17"/>
      <c r="AA1091" s="17"/>
      <c r="AB1091" s="17"/>
      <c r="AC1091" s="17"/>
      <c r="AD1091" s="17"/>
      <c r="AF1091" s="17">
        <v>300999.78000000003</v>
      </c>
      <c r="AN1091" s="14" t="s">
        <v>1134</v>
      </c>
    </row>
    <row r="1092" spans="2:40" ht="15" hidden="1" x14ac:dyDescent="0.25">
      <c r="B1092" s="28">
        <v>42620</v>
      </c>
      <c r="C1092" s="29">
        <v>1305</v>
      </c>
      <c r="D1092" s="124"/>
      <c r="E1092" s="124"/>
      <c r="F1092" s="29">
        <v>1</v>
      </c>
      <c r="G1092" s="29"/>
      <c r="H1092" s="29" t="s">
        <v>3348</v>
      </c>
      <c r="I1092" s="29" t="s">
        <v>240</v>
      </c>
      <c r="J1092" s="29" t="s">
        <v>341</v>
      </c>
      <c r="K1092" s="30">
        <v>5500</v>
      </c>
      <c r="L1092" s="32" t="s">
        <v>3349</v>
      </c>
      <c r="M1092" s="32" t="s">
        <v>265</v>
      </c>
      <c r="N1092" s="29">
        <v>2017</v>
      </c>
      <c r="O1092" s="29" t="s">
        <v>3350</v>
      </c>
      <c r="P1092" s="113">
        <v>270681.15000000002</v>
      </c>
      <c r="Q1092" s="113">
        <v>43308.983999999997</v>
      </c>
      <c r="R1092" s="114">
        <v>313990.13400000002</v>
      </c>
      <c r="S1092" s="14" t="s">
        <v>3351</v>
      </c>
      <c r="T1092" s="14">
        <v>4367984</v>
      </c>
      <c r="U1092" s="18" t="s">
        <v>3352</v>
      </c>
      <c r="V1092" s="17">
        <v>207792.3</v>
      </c>
      <c r="X1092" s="17">
        <v>5896.83</v>
      </c>
      <c r="Z1092" s="17"/>
      <c r="AA1092" s="17"/>
      <c r="AB1092" s="17"/>
      <c r="AC1092" s="17">
        <v>108000</v>
      </c>
      <c r="AD1092" s="17"/>
      <c r="AF1092" s="17">
        <v>321689.13</v>
      </c>
      <c r="AN1092" s="14" t="s">
        <v>1134</v>
      </c>
    </row>
    <row r="1093" spans="2:40" ht="15" hidden="1" x14ac:dyDescent="0.25">
      <c r="B1093" s="28">
        <v>42620</v>
      </c>
      <c r="C1093" s="29">
        <v>1221</v>
      </c>
      <c r="D1093" s="124"/>
      <c r="E1093" s="124"/>
      <c r="F1093" s="29">
        <v>1</v>
      </c>
      <c r="G1093" s="29"/>
      <c r="H1093" s="29"/>
      <c r="I1093" s="29" t="s">
        <v>240</v>
      </c>
      <c r="J1093" s="29" t="s">
        <v>277</v>
      </c>
      <c r="K1093" s="30"/>
      <c r="L1093" s="32" t="s">
        <v>3353</v>
      </c>
      <c r="M1093" s="32" t="s">
        <v>284</v>
      </c>
      <c r="N1093" s="29">
        <v>2017</v>
      </c>
      <c r="O1093" s="29" t="s">
        <v>3354</v>
      </c>
      <c r="P1093" s="113">
        <v>163398.57</v>
      </c>
      <c r="Q1093" s="113">
        <v>26143.771199999999</v>
      </c>
      <c r="R1093" s="114">
        <v>189542.3412</v>
      </c>
      <c r="S1093" s="14" t="s">
        <v>3355</v>
      </c>
      <c r="T1093" s="14">
        <v>4291845</v>
      </c>
      <c r="U1093" s="18" t="s">
        <v>3356</v>
      </c>
      <c r="V1093" s="17">
        <v>64540.76</v>
      </c>
      <c r="Z1093" s="17">
        <v>5000</v>
      </c>
      <c r="AA1093" s="17">
        <v>125000</v>
      </c>
      <c r="AB1093" s="17"/>
      <c r="AC1093" s="17"/>
      <c r="AD1093" s="17"/>
      <c r="AF1093" s="17">
        <v>194540.76</v>
      </c>
      <c r="AN1093" s="14" t="s">
        <v>1134</v>
      </c>
    </row>
    <row r="1094" spans="2:40" ht="15" hidden="1" x14ac:dyDescent="0.25">
      <c r="B1094" s="28">
        <v>42620</v>
      </c>
      <c r="C1094" s="29"/>
      <c r="D1094" s="124">
        <v>1293</v>
      </c>
      <c r="E1094" s="124"/>
      <c r="F1094" s="29">
        <v>1</v>
      </c>
      <c r="G1094" s="29"/>
      <c r="H1094" s="29"/>
      <c r="I1094" s="29" t="s">
        <v>235</v>
      </c>
      <c r="J1094" s="29" t="s">
        <v>288</v>
      </c>
      <c r="K1094" s="30"/>
      <c r="L1094" s="32" t="s">
        <v>3357</v>
      </c>
      <c r="M1094" s="32" t="s">
        <v>284</v>
      </c>
      <c r="N1094" s="29">
        <v>2017</v>
      </c>
      <c r="O1094" s="29" t="s">
        <v>3358</v>
      </c>
      <c r="P1094" s="113">
        <v>160983.28</v>
      </c>
      <c r="Q1094" s="113">
        <v>25757.324799999999</v>
      </c>
      <c r="R1094" s="114">
        <v>186740.6048</v>
      </c>
      <c r="S1094" s="14" t="s">
        <v>3359</v>
      </c>
      <c r="Z1094" s="17"/>
      <c r="AA1094" s="17"/>
      <c r="AB1094" s="17">
        <v>186740.61</v>
      </c>
      <c r="AC1094" s="17"/>
      <c r="AD1094" s="17"/>
      <c r="AF1094" s="17">
        <v>186740.61</v>
      </c>
      <c r="AN1094" s="14" t="s">
        <v>1134</v>
      </c>
    </row>
    <row r="1095" spans="2:40" ht="15" hidden="1" x14ac:dyDescent="0.25">
      <c r="B1095" s="28">
        <v>42621</v>
      </c>
      <c r="C1095" s="29">
        <v>1281</v>
      </c>
      <c r="D1095" s="124"/>
      <c r="E1095" s="124"/>
      <c r="F1095" s="29">
        <v>1</v>
      </c>
      <c r="G1095" s="29"/>
      <c r="H1095" s="29"/>
      <c r="I1095" s="29" t="s">
        <v>240</v>
      </c>
      <c r="J1095" s="29" t="s">
        <v>277</v>
      </c>
      <c r="K1095" s="30">
        <v>6990</v>
      </c>
      <c r="L1095" s="32" t="s">
        <v>3360</v>
      </c>
      <c r="M1095" s="32" t="s">
        <v>238</v>
      </c>
      <c r="N1095" s="29">
        <v>2016</v>
      </c>
      <c r="O1095" s="29" t="s">
        <v>3361</v>
      </c>
      <c r="P1095" s="113">
        <v>201638</v>
      </c>
      <c r="Q1095" s="113">
        <v>32262.080000000002</v>
      </c>
      <c r="R1095" s="114">
        <v>233900.08</v>
      </c>
      <c r="S1095" s="14" t="s">
        <v>3362</v>
      </c>
      <c r="T1095" s="14">
        <v>4237475</v>
      </c>
      <c r="U1095" s="18" t="s">
        <v>3363</v>
      </c>
      <c r="V1095" s="17">
        <v>194740.1</v>
      </c>
      <c r="X1095" s="17">
        <v>31780.02</v>
      </c>
      <c r="Z1095" s="17">
        <v>15000</v>
      </c>
      <c r="AA1095" s="17"/>
      <c r="AB1095" s="17"/>
      <c r="AC1095" s="17"/>
      <c r="AD1095" s="17"/>
      <c r="AF1095" s="17">
        <v>241520.12</v>
      </c>
      <c r="AN1095" s="14" t="s">
        <v>1134</v>
      </c>
    </row>
    <row r="1096" spans="2:40" ht="15" hidden="1" x14ac:dyDescent="0.25">
      <c r="B1096" s="28">
        <v>42621</v>
      </c>
      <c r="C1096" s="29"/>
      <c r="D1096" s="124">
        <v>1164</v>
      </c>
      <c r="E1096" s="124"/>
      <c r="F1096" s="29">
        <v>1</v>
      </c>
      <c r="G1096" s="29"/>
      <c r="H1096" s="29"/>
      <c r="I1096" s="29" t="s">
        <v>235</v>
      </c>
      <c r="J1096" s="29" t="s">
        <v>288</v>
      </c>
      <c r="K1096" s="30"/>
      <c r="L1096" s="32" t="s">
        <v>3364</v>
      </c>
      <c r="M1096" s="32" t="s">
        <v>284</v>
      </c>
      <c r="N1096" s="29">
        <v>2017</v>
      </c>
      <c r="O1096" s="29" t="s">
        <v>2181</v>
      </c>
      <c r="P1096" s="113">
        <v>177506.9</v>
      </c>
      <c r="Q1096" s="113">
        <v>28401.103999999999</v>
      </c>
      <c r="R1096" s="114">
        <v>205908.00399999999</v>
      </c>
      <c r="S1096" s="14" t="s">
        <v>3365</v>
      </c>
      <c r="Z1096" s="17"/>
      <c r="AA1096" s="17">
        <v>205908</v>
      </c>
      <c r="AB1096" s="17"/>
      <c r="AC1096" s="17"/>
      <c r="AD1096" s="17"/>
      <c r="AF1096" s="17">
        <v>205908</v>
      </c>
      <c r="AN1096" s="14" t="s">
        <v>1134</v>
      </c>
    </row>
    <row r="1097" spans="2:40" ht="15" hidden="1" x14ac:dyDescent="0.25">
      <c r="B1097" s="28">
        <v>42621</v>
      </c>
      <c r="C1097" s="29"/>
      <c r="D1097" s="124"/>
      <c r="E1097" s="124">
        <v>258</v>
      </c>
      <c r="F1097" s="29">
        <v>1</v>
      </c>
      <c r="G1097" s="29"/>
      <c r="H1097" s="29"/>
      <c r="I1097" s="29" t="s">
        <v>240</v>
      </c>
      <c r="J1097" s="29" t="s">
        <v>236</v>
      </c>
      <c r="K1097" s="30"/>
      <c r="L1097" s="32" t="s">
        <v>3366</v>
      </c>
      <c r="M1097" s="32" t="s">
        <v>344</v>
      </c>
      <c r="N1097" s="29">
        <v>2016</v>
      </c>
      <c r="O1097" s="29" t="s">
        <v>3367</v>
      </c>
      <c r="P1097" s="113">
        <v>198275.86</v>
      </c>
      <c r="Q1097" s="113">
        <v>31724.137599999998</v>
      </c>
      <c r="R1097" s="114">
        <v>229999.9976</v>
      </c>
      <c r="S1097" s="14" t="s">
        <v>3368</v>
      </c>
      <c r="X1097" s="17">
        <v>230000</v>
      </c>
      <c r="Z1097" s="17"/>
      <c r="AA1097" s="17"/>
      <c r="AB1097" s="17"/>
      <c r="AC1097" s="17"/>
      <c r="AD1097" s="17"/>
      <c r="AF1097" s="40">
        <v>230000</v>
      </c>
      <c r="AG1097" s="40"/>
      <c r="AI1097" s="38">
        <v>42614</v>
      </c>
      <c r="AN1097" s="14" t="s">
        <v>1036</v>
      </c>
    </row>
    <row r="1098" spans="2:40" ht="15" hidden="1" x14ac:dyDescent="0.25">
      <c r="B1098" s="28">
        <v>42622</v>
      </c>
      <c r="C1098" s="29">
        <v>1125</v>
      </c>
      <c r="D1098" s="124"/>
      <c r="E1098" s="124"/>
      <c r="F1098" s="29">
        <v>1</v>
      </c>
      <c r="G1098" s="29"/>
      <c r="H1098" s="29"/>
      <c r="I1098" s="29" t="s">
        <v>240</v>
      </c>
      <c r="J1098" s="29" t="s">
        <v>341</v>
      </c>
      <c r="K1098" s="30"/>
      <c r="L1098" s="32" t="s">
        <v>3369</v>
      </c>
      <c r="M1098" s="32" t="s">
        <v>312</v>
      </c>
      <c r="N1098" s="29">
        <v>2017</v>
      </c>
      <c r="O1098" s="29" t="s">
        <v>3370</v>
      </c>
      <c r="P1098" s="113">
        <v>155163.97</v>
      </c>
      <c r="Q1098" s="113">
        <v>24826.235199999999</v>
      </c>
      <c r="R1098" s="114">
        <v>179990.2052</v>
      </c>
      <c r="S1098" s="14" t="s">
        <v>3371</v>
      </c>
      <c r="T1098" s="14">
        <v>4212371</v>
      </c>
      <c r="U1098" s="18" t="s">
        <v>3372</v>
      </c>
      <c r="V1098" s="17">
        <v>46038.48</v>
      </c>
      <c r="X1098" s="17">
        <v>145650</v>
      </c>
      <c r="Z1098" s="17"/>
      <c r="AA1098" s="17"/>
      <c r="AB1098" s="17"/>
      <c r="AC1098" s="17"/>
      <c r="AD1098" s="17"/>
      <c r="AF1098" s="40">
        <v>191688.48</v>
      </c>
      <c r="AG1098" s="40"/>
      <c r="AI1098" s="38">
        <v>42614</v>
      </c>
      <c r="AN1098" s="14" t="s">
        <v>1036</v>
      </c>
    </row>
    <row r="1099" spans="2:40" ht="15" hidden="1" x14ac:dyDescent="0.25">
      <c r="B1099" s="28">
        <v>42622</v>
      </c>
      <c r="C1099" s="29">
        <v>1117</v>
      </c>
      <c r="D1099" s="124"/>
      <c r="E1099" s="124"/>
      <c r="F1099" s="29">
        <v>1</v>
      </c>
      <c r="G1099" s="29"/>
      <c r="H1099" s="29"/>
      <c r="I1099" s="29" t="s">
        <v>240</v>
      </c>
      <c r="J1099" s="29" t="s">
        <v>277</v>
      </c>
      <c r="K1099" s="30">
        <v>12334</v>
      </c>
      <c r="L1099" s="32" t="s">
        <v>3373</v>
      </c>
      <c r="M1099" s="32" t="s">
        <v>238</v>
      </c>
      <c r="N1099" s="29">
        <v>2016</v>
      </c>
      <c r="O1099" s="29" t="s">
        <v>3374</v>
      </c>
      <c r="P1099" s="113">
        <v>223189.26</v>
      </c>
      <c r="Q1099" s="113">
        <v>35710.281600000002</v>
      </c>
      <c r="R1099" s="114">
        <v>258899.5416</v>
      </c>
      <c r="S1099" s="14" t="s">
        <v>3375</v>
      </c>
      <c r="T1099" s="14">
        <v>4205321</v>
      </c>
      <c r="U1099" s="18" t="s">
        <v>3376</v>
      </c>
      <c r="V1099" s="17">
        <v>158899.54</v>
      </c>
      <c r="Y1099" s="17">
        <v>5000</v>
      </c>
      <c r="Z1099" s="17"/>
      <c r="AA1099" s="17"/>
      <c r="AB1099" s="17">
        <v>95000</v>
      </c>
      <c r="AC1099" s="17"/>
      <c r="AD1099" s="17"/>
      <c r="AF1099" s="17">
        <v>258899.54</v>
      </c>
      <c r="AN1099" s="14" t="s">
        <v>1134</v>
      </c>
    </row>
    <row r="1100" spans="2:40" ht="15" hidden="1" x14ac:dyDescent="0.25">
      <c r="B1100" s="28">
        <v>42623</v>
      </c>
      <c r="C1100" s="29">
        <v>1226</v>
      </c>
      <c r="D1100" s="124"/>
      <c r="E1100" s="124"/>
      <c r="F1100" s="29">
        <v>1</v>
      </c>
      <c r="G1100" s="29"/>
      <c r="H1100" s="29"/>
      <c r="I1100" s="29" t="s">
        <v>240</v>
      </c>
      <c r="J1100" s="29" t="s">
        <v>341</v>
      </c>
      <c r="K1100" s="30">
        <v>13389</v>
      </c>
      <c r="L1100" s="32" t="s">
        <v>3377</v>
      </c>
      <c r="M1100" s="32" t="s">
        <v>238</v>
      </c>
      <c r="N1100" s="29">
        <v>2016</v>
      </c>
      <c r="O1100" s="29" t="s">
        <v>3378</v>
      </c>
      <c r="P1100" s="113">
        <v>177500.38</v>
      </c>
      <c r="Q1100" s="113">
        <v>28400.060799999999</v>
      </c>
      <c r="R1100" s="114">
        <v>205900.44080000001</v>
      </c>
      <c r="S1100" s="14" t="s">
        <v>3379</v>
      </c>
      <c r="T1100" s="14">
        <v>4291846</v>
      </c>
      <c r="U1100" s="18" t="s">
        <v>3380</v>
      </c>
      <c r="V1100" s="17">
        <v>97957.26</v>
      </c>
      <c r="Z1100" s="17"/>
      <c r="AA1100" s="17">
        <v>115563.22</v>
      </c>
      <c r="AB1100" s="17"/>
      <c r="AC1100" s="17"/>
      <c r="AD1100" s="17"/>
      <c r="AF1100" s="17">
        <v>213520.48</v>
      </c>
      <c r="AN1100" s="14" t="s">
        <v>1134</v>
      </c>
    </row>
    <row r="1101" spans="2:40" ht="15" hidden="1" x14ac:dyDescent="0.25">
      <c r="B1101" s="28">
        <v>42623</v>
      </c>
      <c r="C1101" s="29"/>
      <c r="D1101" s="124">
        <v>1277</v>
      </c>
      <c r="E1101" s="124"/>
      <c r="F1101" s="29">
        <v>1</v>
      </c>
      <c r="G1101" s="29"/>
      <c r="H1101" s="29"/>
      <c r="I1101" s="29" t="s">
        <v>235</v>
      </c>
      <c r="J1101" s="29" t="s">
        <v>288</v>
      </c>
      <c r="K1101" s="30"/>
      <c r="L1101" s="32" t="s">
        <v>3381</v>
      </c>
      <c r="M1101" s="32" t="s">
        <v>284</v>
      </c>
      <c r="N1101" s="29">
        <v>2017</v>
      </c>
      <c r="O1101" s="29" t="s">
        <v>545</v>
      </c>
      <c r="P1101" s="113">
        <v>177506.9</v>
      </c>
      <c r="Q1101" s="113">
        <v>28401.103999999999</v>
      </c>
      <c r="R1101" s="114">
        <v>205908.00399999999</v>
      </c>
      <c r="S1101" s="14" t="s">
        <v>3382</v>
      </c>
      <c r="Z1101" s="17"/>
      <c r="AA1101" s="17"/>
      <c r="AB1101" s="17">
        <v>205908</v>
      </c>
      <c r="AC1101" s="17"/>
      <c r="AD1101" s="17"/>
      <c r="AF1101" s="17">
        <v>205908</v>
      </c>
      <c r="AN1101" s="14" t="s">
        <v>1134</v>
      </c>
    </row>
    <row r="1102" spans="2:40" ht="15" hidden="1" x14ac:dyDescent="0.25">
      <c r="B1102" s="28">
        <v>42623</v>
      </c>
      <c r="C1102" s="29">
        <v>628</v>
      </c>
      <c r="D1102" s="124"/>
      <c r="E1102" s="124"/>
      <c r="F1102" s="29">
        <v>1</v>
      </c>
      <c r="G1102" s="29"/>
      <c r="H1102" s="29"/>
      <c r="I1102" s="29" t="s">
        <v>240</v>
      </c>
      <c r="J1102" s="29" t="s">
        <v>277</v>
      </c>
      <c r="K1102" s="30"/>
      <c r="L1102" s="32" t="s">
        <v>3383</v>
      </c>
      <c r="M1102" s="32" t="s">
        <v>1436</v>
      </c>
      <c r="N1102" s="29">
        <v>2016</v>
      </c>
      <c r="O1102" s="29" t="s">
        <v>3384</v>
      </c>
      <c r="P1102" s="113">
        <v>136467</v>
      </c>
      <c r="Q1102" s="113">
        <v>21834.720000000001</v>
      </c>
      <c r="R1102" s="114">
        <v>158301.72</v>
      </c>
      <c r="S1102" s="14" t="s">
        <v>3385</v>
      </c>
      <c r="T1102" s="14">
        <v>3730309</v>
      </c>
      <c r="U1102" s="18" t="s">
        <v>3386</v>
      </c>
      <c r="V1102" s="17">
        <v>135700.85999999999</v>
      </c>
      <c r="X1102" s="17">
        <v>22600</v>
      </c>
      <c r="Z1102" s="17"/>
      <c r="AA1102" s="17"/>
      <c r="AB1102" s="17"/>
      <c r="AC1102" s="17"/>
      <c r="AD1102" s="17"/>
      <c r="AF1102" s="17">
        <v>158300.85999999999</v>
      </c>
      <c r="AN1102" s="14" t="s">
        <v>1134</v>
      </c>
    </row>
    <row r="1103" spans="2:40" ht="15" hidden="1" x14ac:dyDescent="0.25">
      <c r="B1103" s="28">
        <v>42626</v>
      </c>
      <c r="C1103" s="29">
        <v>1308</v>
      </c>
      <c r="D1103" s="124"/>
      <c r="E1103" s="124"/>
      <c r="F1103" s="29">
        <v>1</v>
      </c>
      <c r="G1103" s="29"/>
      <c r="H1103" s="29"/>
      <c r="I1103" s="29" t="s">
        <v>240</v>
      </c>
      <c r="J1103" s="29" t="s">
        <v>277</v>
      </c>
      <c r="K1103" s="30"/>
      <c r="L1103" s="32" t="s">
        <v>3387</v>
      </c>
      <c r="M1103" s="32" t="s">
        <v>318</v>
      </c>
      <c r="N1103" s="29">
        <v>2017</v>
      </c>
      <c r="O1103" s="29" t="s">
        <v>2401</v>
      </c>
      <c r="P1103" s="113">
        <v>176184.48</v>
      </c>
      <c r="Q1103" s="113">
        <v>28189.516800000001</v>
      </c>
      <c r="R1103" s="114">
        <v>204373.99679999999</v>
      </c>
      <c r="S1103" s="14" t="s">
        <v>3388</v>
      </c>
      <c r="T1103" s="14">
        <v>4374104</v>
      </c>
      <c r="U1103" s="18" t="s">
        <v>3389</v>
      </c>
      <c r="V1103" s="17">
        <v>104373.55</v>
      </c>
      <c r="X1103" s="17">
        <v>100000</v>
      </c>
      <c r="Z1103" s="17"/>
      <c r="AA1103" s="17"/>
      <c r="AB1103" s="17"/>
      <c r="AC1103" s="17"/>
      <c r="AD1103" s="17"/>
      <c r="AF1103" s="17">
        <v>204373.55</v>
      </c>
      <c r="AN1103" s="14" t="s">
        <v>1134</v>
      </c>
    </row>
    <row r="1104" spans="2:40" ht="15" hidden="1" x14ac:dyDescent="0.25">
      <c r="B1104" s="28">
        <v>42626</v>
      </c>
      <c r="C1104" s="29"/>
      <c r="D1104" s="124"/>
      <c r="E1104" s="124">
        <v>308</v>
      </c>
      <c r="F1104" s="29">
        <v>1</v>
      </c>
      <c r="G1104" s="29"/>
      <c r="H1104" s="29"/>
      <c r="I1104" s="29" t="s">
        <v>240</v>
      </c>
      <c r="J1104" s="29" t="s">
        <v>236</v>
      </c>
      <c r="K1104" s="30"/>
      <c r="L1104" s="32" t="s">
        <v>3390</v>
      </c>
      <c r="M1104" s="32" t="s">
        <v>318</v>
      </c>
      <c r="N1104" s="29">
        <v>2014</v>
      </c>
      <c r="O1104" s="29" t="s">
        <v>3391</v>
      </c>
      <c r="P1104" s="113">
        <v>98275.86</v>
      </c>
      <c r="Q1104" s="113">
        <v>15724.1376</v>
      </c>
      <c r="R1104" s="114">
        <v>113999.9976</v>
      </c>
      <c r="S1104" s="14" t="s">
        <v>3392</v>
      </c>
      <c r="X1104" s="17">
        <v>59000</v>
      </c>
      <c r="Z1104" s="17"/>
      <c r="AA1104" s="17"/>
      <c r="AB1104" s="17">
        <v>55000</v>
      </c>
      <c r="AC1104" s="17"/>
      <c r="AD1104" s="17"/>
      <c r="AF1104" s="17">
        <v>114000</v>
      </c>
      <c r="AN1104" s="14" t="s">
        <v>1134</v>
      </c>
    </row>
    <row r="1105" spans="2:40" ht="15" hidden="1" x14ac:dyDescent="0.25">
      <c r="B1105" s="28">
        <v>42626</v>
      </c>
      <c r="C1105" s="29"/>
      <c r="D1105" s="124">
        <v>1232</v>
      </c>
      <c r="E1105" s="124"/>
      <c r="F1105" s="29">
        <v>1</v>
      </c>
      <c r="G1105" s="29"/>
      <c r="H1105" s="29"/>
      <c r="I1105" s="29" t="s">
        <v>235</v>
      </c>
      <c r="J1105" s="29" t="s">
        <v>288</v>
      </c>
      <c r="K1105" s="30"/>
      <c r="L1105" s="32" t="s">
        <v>3393</v>
      </c>
      <c r="M1105" s="32" t="s">
        <v>284</v>
      </c>
      <c r="N1105" s="29">
        <v>2017</v>
      </c>
      <c r="O1105" s="29" t="s">
        <v>1098</v>
      </c>
      <c r="P1105" s="113">
        <v>177507.03</v>
      </c>
      <c r="Q1105" s="113">
        <v>28401.124800000001</v>
      </c>
      <c r="R1105" s="114">
        <v>205908.15479999999</v>
      </c>
      <c r="S1105" s="14" t="s">
        <v>3394</v>
      </c>
      <c r="Z1105" s="17"/>
      <c r="AA1105" s="17">
        <v>205908.16</v>
      </c>
      <c r="AB1105" s="17"/>
      <c r="AC1105" s="17"/>
      <c r="AD1105" s="17"/>
      <c r="AF1105" s="17">
        <v>205908.16</v>
      </c>
      <c r="AN1105" s="14" t="s">
        <v>1134</v>
      </c>
    </row>
    <row r="1106" spans="2:40" ht="15" hidden="1" x14ac:dyDescent="0.25">
      <c r="B1106" s="28">
        <v>42626</v>
      </c>
      <c r="C1106" s="29"/>
      <c r="D1106" s="124">
        <v>1216</v>
      </c>
      <c r="E1106" s="124"/>
      <c r="F1106" s="29">
        <v>1</v>
      </c>
      <c r="G1106" s="29"/>
      <c r="H1106" s="29"/>
      <c r="I1106" s="29" t="s">
        <v>235</v>
      </c>
      <c r="J1106" s="29" t="s">
        <v>288</v>
      </c>
      <c r="K1106" s="30"/>
      <c r="L1106" s="32" t="s">
        <v>3395</v>
      </c>
      <c r="M1106" s="32" t="s">
        <v>3041</v>
      </c>
      <c r="N1106" s="29">
        <v>2017</v>
      </c>
      <c r="O1106" s="29" t="s">
        <v>107</v>
      </c>
      <c r="P1106" s="113">
        <v>130687.62</v>
      </c>
      <c r="Q1106" s="113">
        <v>20910.019199999999</v>
      </c>
      <c r="R1106" s="114">
        <v>151597.63920000001</v>
      </c>
      <c r="S1106" s="14" t="s">
        <v>3396</v>
      </c>
      <c r="Z1106" s="17"/>
      <c r="AA1106" s="17"/>
      <c r="AB1106" s="17">
        <v>151597.64000000001</v>
      </c>
      <c r="AC1106" s="17"/>
      <c r="AD1106" s="17"/>
      <c r="AF1106" s="17">
        <v>151597.64000000001</v>
      </c>
      <c r="AN1106" s="14" t="s">
        <v>1134</v>
      </c>
    </row>
    <row r="1107" spans="2:40" ht="15" hidden="1" x14ac:dyDescent="0.25">
      <c r="B1107" s="28">
        <v>42627</v>
      </c>
      <c r="C1107" s="29">
        <v>1294</v>
      </c>
      <c r="D1107" s="124"/>
      <c r="E1107" s="124"/>
      <c r="F1107" s="29">
        <v>1</v>
      </c>
      <c r="G1107" s="29"/>
      <c r="H1107" s="29"/>
      <c r="I1107" s="29" t="s">
        <v>240</v>
      </c>
      <c r="J1107" s="29" t="s">
        <v>277</v>
      </c>
      <c r="K1107" s="30"/>
      <c r="L1107" s="32" t="s">
        <v>3397</v>
      </c>
      <c r="M1107" s="32" t="s">
        <v>284</v>
      </c>
      <c r="N1107" s="29">
        <v>2017</v>
      </c>
      <c r="O1107" s="29" t="s">
        <v>3398</v>
      </c>
      <c r="P1107" s="113">
        <v>170680.34</v>
      </c>
      <c r="Q1107" s="113">
        <v>27308.8544</v>
      </c>
      <c r="R1107" s="114">
        <v>197989.19440000001</v>
      </c>
      <c r="S1107" s="14" t="s">
        <v>3399</v>
      </c>
      <c r="T1107" s="14">
        <v>4351826</v>
      </c>
      <c r="U1107" s="18" t="s">
        <v>3400</v>
      </c>
      <c r="V1107" s="17">
        <v>147989.19</v>
      </c>
      <c r="Z1107" s="17"/>
      <c r="AA1107" s="17">
        <v>50000</v>
      </c>
      <c r="AB1107" s="17"/>
      <c r="AC1107" s="17"/>
      <c r="AD1107" s="17"/>
      <c r="AF1107" s="17">
        <v>197989.19</v>
      </c>
      <c r="AN1107" s="14" t="s">
        <v>1134</v>
      </c>
    </row>
    <row r="1108" spans="2:40" ht="15" hidden="1" x14ac:dyDescent="0.25">
      <c r="B1108" s="28">
        <v>42627</v>
      </c>
      <c r="C1108" s="29">
        <v>1310</v>
      </c>
      <c r="D1108" s="124"/>
      <c r="E1108" s="124"/>
      <c r="F1108" s="29">
        <v>1</v>
      </c>
      <c r="G1108" s="29"/>
      <c r="H1108" s="29"/>
      <c r="I1108" s="29" t="s">
        <v>240</v>
      </c>
      <c r="J1108" s="29" t="s">
        <v>277</v>
      </c>
      <c r="K1108" s="30"/>
      <c r="L1108" s="32" t="s">
        <v>3401</v>
      </c>
      <c r="M1108" s="32" t="s">
        <v>238</v>
      </c>
      <c r="N1108" s="29">
        <v>2016</v>
      </c>
      <c r="O1108" s="29" t="s">
        <v>3402</v>
      </c>
      <c r="P1108" s="113">
        <v>218033.93</v>
      </c>
      <c r="Q1108" s="113">
        <v>34885.428800000002</v>
      </c>
      <c r="R1108" s="114">
        <v>252919.35879999999</v>
      </c>
      <c r="S1108" s="14" t="s">
        <v>3403</v>
      </c>
      <c r="T1108" s="14">
        <v>43320222</v>
      </c>
      <c r="U1108" s="18" t="s">
        <v>3404</v>
      </c>
      <c r="V1108" s="17">
        <v>224971.18</v>
      </c>
      <c r="X1108" s="17">
        <v>40567.22</v>
      </c>
      <c r="Z1108" s="17"/>
      <c r="AA1108" s="17"/>
      <c r="AB1108" s="17"/>
      <c r="AC1108" s="17"/>
      <c r="AD1108" s="17"/>
      <c r="AF1108" s="17">
        <v>265538.40000000002</v>
      </c>
      <c r="AN1108" s="14" t="s">
        <v>1134</v>
      </c>
    </row>
    <row r="1109" spans="2:40" ht="15" hidden="1" x14ac:dyDescent="0.25">
      <c r="B1109" s="28">
        <v>42627</v>
      </c>
      <c r="C1109" s="29"/>
      <c r="D1109" s="124">
        <v>1000</v>
      </c>
      <c r="E1109" s="124"/>
      <c r="F1109" s="29">
        <v>1</v>
      </c>
      <c r="G1109" s="29"/>
      <c r="H1109" s="29"/>
      <c r="I1109" s="29" t="s">
        <v>235</v>
      </c>
      <c r="J1109" s="29" t="s">
        <v>288</v>
      </c>
      <c r="K1109" s="30"/>
      <c r="L1109" s="32" t="s">
        <v>3405</v>
      </c>
      <c r="M1109" s="32" t="s">
        <v>312</v>
      </c>
      <c r="N1109" s="29">
        <v>2017</v>
      </c>
      <c r="O1109" s="29" t="s">
        <v>2067</v>
      </c>
      <c r="P1109" s="113">
        <v>187557.76000000001</v>
      </c>
      <c r="Q1109" s="113">
        <v>30009.241600000001</v>
      </c>
      <c r="R1109" s="114">
        <v>217567.00159999999</v>
      </c>
      <c r="S1109" s="14" t="s">
        <v>3406</v>
      </c>
      <c r="Z1109" s="17"/>
      <c r="AA1109" s="17">
        <v>217567</v>
      </c>
      <c r="AB1109" s="17"/>
      <c r="AC1109" s="17"/>
      <c r="AD1109" s="17"/>
      <c r="AF1109" s="17">
        <v>217567</v>
      </c>
      <c r="AN1109" s="14" t="s">
        <v>1134</v>
      </c>
    </row>
    <row r="1110" spans="2:40" ht="15" hidden="1" x14ac:dyDescent="0.25">
      <c r="B1110" s="28">
        <v>42627</v>
      </c>
      <c r="C1110" s="29"/>
      <c r="D1110" s="124">
        <v>1234</v>
      </c>
      <c r="E1110" s="124"/>
      <c r="F1110" s="29">
        <v>1</v>
      </c>
      <c r="G1110" s="29"/>
      <c r="H1110" s="29"/>
      <c r="I1110" s="29" t="s">
        <v>235</v>
      </c>
      <c r="J1110" s="29" t="s">
        <v>288</v>
      </c>
      <c r="K1110" s="30"/>
      <c r="L1110" s="32" t="s">
        <v>3407</v>
      </c>
      <c r="M1110" s="32" t="s">
        <v>312</v>
      </c>
      <c r="N1110" s="29">
        <v>2017</v>
      </c>
      <c r="O1110" s="29" t="s">
        <v>2067</v>
      </c>
      <c r="P1110" s="113">
        <v>158402.59</v>
      </c>
      <c r="Q1110" s="113">
        <v>25344.414400000001</v>
      </c>
      <c r="R1110" s="114">
        <v>183747.00440000001</v>
      </c>
      <c r="S1110" s="14" t="s">
        <v>3408</v>
      </c>
      <c r="Z1110" s="17"/>
      <c r="AA1110" s="17">
        <v>183747</v>
      </c>
      <c r="AB1110" s="17"/>
      <c r="AC1110" s="17"/>
      <c r="AD1110" s="17"/>
      <c r="AF1110" s="17">
        <v>183747</v>
      </c>
      <c r="AN1110" s="14" t="s">
        <v>1134</v>
      </c>
    </row>
    <row r="1111" spans="2:40" ht="15" hidden="1" x14ac:dyDescent="0.25">
      <c r="B1111" s="28">
        <v>42627</v>
      </c>
      <c r="C1111" s="29"/>
      <c r="D1111" s="124">
        <v>1130</v>
      </c>
      <c r="E1111" s="124"/>
      <c r="F1111" s="29">
        <v>1</v>
      </c>
      <c r="G1111" s="29"/>
      <c r="H1111" s="29"/>
      <c r="I1111" s="29" t="s">
        <v>235</v>
      </c>
      <c r="J1111" s="29" t="s">
        <v>288</v>
      </c>
      <c r="K1111" s="30"/>
      <c r="L1111" s="32" t="s">
        <v>3409</v>
      </c>
      <c r="M1111" s="32" t="s">
        <v>312</v>
      </c>
      <c r="N1111" s="29">
        <v>2017</v>
      </c>
      <c r="O1111" s="29" t="s">
        <v>2067</v>
      </c>
      <c r="P1111" s="113">
        <v>158402.59</v>
      </c>
      <c r="Q1111" s="113">
        <v>25344.414400000001</v>
      </c>
      <c r="R1111" s="114">
        <v>183747.00440000001</v>
      </c>
      <c r="S1111" s="14" t="s">
        <v>3410</v>
      </c>
      <c r="Z1111" s="17"/>
      <c r="AA1111" s="17">
        <v>183747</v>
      </c>
      <c r="AB1111" s="17"/>
      <c r="AC1111" s="17"/>
      <c r="AD1111" s="17"/>
      <c r="AF1111" s="17">
        <v>183747</v>
      </c>
      <c r="AN1111" s="14" t="s">
        <v>1134</v>
      </c>
    </row>
    <row r="1112" spans="2:40" ht="15" hidden="1" x14ac:dyDescent="0.25">
      <c r="B1112" s="28">
        <v>42627</v>
      </c>
      <c r="C1112" s="29"/>
      <c r="D1112" s="124">
        <v>1183</v>
      </c>
      <c r="E1112" s="124"/>
      <c r="F1112" s="29">
        <v>1</v>
      </c>
      <c r="G1112" s="29"/>
      <c r="H1112" s="29"/>
      <c r="I1112" s="29" t="s">
        <v>235</v>
      </c>
      <c r="J1112" s="29" t="s">
        <v>288</v>
      </c>
      <c r="K1112" s="30"/>
      <c r="L1112" s="32" t="s">
        <v>3411</v>
      </c>
      <c r="M1112" s="32" t="s">
        <v>284</v>
      </c>
      <c r="N1112" s="29">
        <v>2017</v>
      </c>
      <c r="O1112" s="29" t="s">
        <v>3412</v>
      </c>
      <c r="P1112" s="113">
        <v>177506.9</v>
      </c>
      <c r="Q1112" s="113">
        <v>28401.103999999999</v>
      </c>
      <c r="R1112" s="114">
        <v>205908.00399999999</v>
      </c>
      <c r="S1112" s="14" t="s">
        <v>3413</v>
      </c>
      <c r="Z1112" s="17"/>
      <c r="AA1112" s="17">
        <v>205908</v>
      </c>
      <c r="AB1112" s="17"/>
      <c r="AC1112" s="17"/>
      <c r="AD1112" s="17"/>
      <c r="AF1112" s="17">
        <v>205908</v>
      </c>
      <c r="AN1112" s="14" t="s">
        <v>1134</v>
      </c>
    </row>
    <row r="1113" spans="2:40" ht="15" hidden="1" x14ac:dyDescent="0.25">
      <c r="B1113" s="28">
        <v>42627</v>
      </c>
      <c r="C1113" s="29"/>
      <c r="D1113" s="124"/>
      <c r="E1113" s="124">
        <v>259</v>
      </c>
      <c r="F1113" s="29">
        <v>1</v>
      </c>
      <c r="G1113" s="29"/>
      <c r="H1113" s="29"/>
      <c r="I1113" s="29" t="s">
        <v>240</v>
      </c>
      <c r="J1113" s="29" t="s">
        <v>236</v>
      </c>
      <c r="K1113" s="30"/>
      <c r="L1113" s="32" t="s">
        <v>3414</v>
      </c>
      <c r="M1113" s="32" t="s">
        <v>284</v>
      </c>
      <c r="N1113" s="29">
        <v>2016</v>
      </c>
      <c r="O1113" s="29" t="s">
        <v>3415</v>
      </c>
      <c r="P1113" s="113">
        <v>178448.28</v>
      </c>
      <c r="Q1113" s="113">
        <v>28551.7248</v>
      </c>
      <c r="R1113" s="114">
        <v>207000.0048</v>
      </c>
      <c r="S1113" s="14" t="s">
        <v>3416</v>
      </c>
      <c r="X1113" s="17">
        <v>12000</v>
      </c>
      <c r="Z1113" s="17">
        <v>15000</v>
      </c>
      <c r="AA1113" s="17">
        <v>180000</v>
      </c>
      <c r="AB1113" s="17"/>
      <c r="AC1113" s="17"/>
      <c r="AD1113" s="17"/>
      <c r="AF1113" s="17">
        <v>207000</v>
      </c>
      <c r="AN1113" s="14" t="s">
        <v>1134</v>
      </c>
    </row>
    <row r="1114" spans="2:40" ht="15" hidden="1" x14ac:dyDescent="0.25">
      <c r="B1114" s="28">
        <v>42628</v>
      </c>
      <c r="C1114" s="29">
        <v>913</v>
      </c>
      <c r="D1114" s="124"/>
      <c r="E1114" s="124"/>
      <c r="F1114" s="29">
        <v>1</v>
      </c>
      <c r="G1114" s="29"/>
      <c r="H1114" s="29"/>
      <c r="I1114" s="29" t="s">
        <v>240</v>
      </c>
      <c r="J1114" s="29" t="s">
        <v>341</v>
      </c>
      <c r="K1114" s="30"/>
      <c r="L1114" s="32" t="s">
        <v>3417</v>
      </c>
      <c r="M1114" s="32" t="s">
        <v>238</v>
      </c>
      <c r="N1114" s="29">
        <v>2016</v>
      </c>
      <c r="O1114" s="29" t="s">
        <v>3418</v>
      </c>
      <c r="P1114" s="113">
        <v>193879.38</v>
      </c>
      <c r="Q1114" s="113">
        <v>31020.700799999999</v>
      </c>
      <c r="R1114" s="114">
        <v>224900.0808</v>
      </c>
      <c r="S1114" s="14" t="s">
        <v>3419</v>
      </c>
      <c r="T1114" s="14">
        <v>3992753</v>
      </c>
      <c r="U1114" s="18" t="s">
        <v>3420</v>
      </c>
      <c r="V1114" s="17">
        <v>163178.1</v>
      </c>
      <c r="X1114" s="17">
        <v>61000.06</v>
      </c>
      <c r="Y1114" s="17">
        <v>721.92</v>
      </c>
      <c r="Z1114" s="17"/>
      <c r="AA1114" s="17"/>
      <c r="AB1114" s="17"/>
      <c r="AC1114" s="17"/>
      <c r="AD1114" s="17"/>
      <c r="AF1114" s="17">
        <v>224900.08</v>
      </c>
      <c r="AN1114" s="14" t="s">
        <v>1134</v>
      </c>
    </row>
    <row r="1115" spans="2:40" ht="15" hidden="1" x14ac:dyDescent="0.25">
      <c r="B1115" s="28">
        <v>42628</v>
      </c>
      <c r="C1115" s="29"/>
      <c r="D1115" s="124">
        <v>1181</v>
      </c>
      <c r="E1115" s="124"/>
      <c r="F1115" s="29">
        <v>1</v>
      </c>
      <c r="G1115" s="29"/>
      <c r="H1115" s="29"/>
      <c r="I1115" s="29" t="s">
        <v>235</v>
      </c>
      <c r="J1115" s="29" t="s">
        <v>288</v>
      </c>
      <c r="K1115" s="30"/>
      <c r="L1115" s="32" t="s">
        <v>3421</v>
      </c>
      <c r="M1115" s="32" t="s">
        <v>284</v>
      </c>
      <c r="N1115" s="29">
        <v>2017</v>
      </c>
      <c r="O1115" s="29" t="s">
        <v>2719</v>
      </c>
      <c r="P1115" s="113">
        <v>177507.6</v>
      </c>
      <c r="Q1115" s="113">
        <v>28401.216</v>
      </c>
      <c r="R1115" s="114">
        <v>205908.81599999999</v>
      </c>
      <c r="S1115" s="14" t="s">
        <v>3422</v>
      </c>
      <c r="Z1115" s="17"/>
      <c r="AA1115" s="17">
        <v>205908.82</v>
      </c>
      <c r="AB1115" s="17"/>
      <c r="AC1115" s="17"/>
      <c r="AD1115" s="17"/>
      <c r="AF1115" s="17">
        <v>205908.82</v>
      </c>
      <c r="AN1115" s="14" t="s">
        <v>1134</v>
      </c>
    </row>
    <row r="1116" spans="2:40" ht="15" hidden="1" x14ac:dyDescent="0.25">
      <c r="B1116" s="28">
        <v>42628</v>
      </c>
      <c r="C1116" s="29"/>
      <c r="D1116" s="124">
        <v>1287</v>
      </c>
      <c r="E1116" s="124"/>
      <c r="F1116" s="29">
        <v>1</v>
      </c>
      <c r="G1116" s="29"/>
      <c r="H1116" s="29"/>
      <c r="I1116" s="29" t="s">
        <v>235</v>
      </c>
      <c r="J1116" s="29" t="s">
        <v>288</v>
      </c>
      <c r="K1116" s="30"/>
      <c r="L1116" s="32" t="s">
        <v>3423</v>
      </c>
      <c r="M1116" s="32" t="s">
        <v>238</v>
      </c>
      <c r="N1116" s="29">
        <v>2016</v>
      </c>
      <c r="O1116" s="29" t="s">
        <v>3424</v>
      </c>
      <c r="P1116" s="113">
        <v>206354.31</v>
      </c>
      <c r="Q1116" s="113">
        <v>33016.689599999998</v>
      </c>
      <c r="R1116" s="114">
        <v>239370.99960000001</v>
      </c>
      <c r="S1116" s="14" t="s">
        <v>3425</v>
      </c>
      <c r="Z1116" s="17"/>
      <c r="AA1116" s="17"/>
      <c r="AB1116" s="17">
        <v>239371</v>
      </c>
      <c r="AC1116" s="17"/>
      <c r="AD1116" s="17"/>
      <c r="AF1116" s="17">
        <v>239371</v>
      </c>
      <c r="AN1116" s="14" t="s">
        <v>1134</v>
      </c>
    </row>
    <row r="1117" spans="2:40" ht="15" hidden="1" x14ac:dyDescent="0.25">
      <c r="B1117" s="28">
        <v>42628</v>
      </c>
      <c r="C1117" s="29"/>
      <c r="D1117" s="124">
        <v>1024</v>
      </c>
      <c r="E1117" s="124"/>
      <c r="F1117" s="29">
        <v>1</v>
      </c>
      <c r="G1117" s="29"/>
      <c r="H1117" s="29"/>
      <c r="I1117" s="29" t="s">
        <v>235</v>
      </c>
      <c r="J1117" s="29" t="s">
        <v>288</v>
      </c>
      <c r="K1117" s="30"/>
      <c r="L1117" s="32" t="s">
        <v>3426</v>
      </c>
      <c r="M1117" s="32" t="s">
        <v>284</v>
      </c>
      <c r="N1117" s="29">
        <v>2017</v>
      </c>
      <c r="O1117" s="29" t="s">
        <v>2181</v>
      </c>
      <c r="P1117" s="113">
        <v>177506.9</v>
      </c>
      <c r="Q1117" s="113">
        <v>28401.103999999999</v>
      </c>
      <c r="R1117" s="114">
        <v>205908.00399999999</v>
      </c>
      <c r="S1117" s="14" t="s">
        <v>3427</v>
      </c>
      <c r="Z1117" s="17"/>
      <c r="AA1117" s="17">
        <v>205908</v>
      </c>
      <c r="AB1117" s="17"/>
      <c r="AC1117" s="17"/>
      <c r="AD1117" s="17"/>
      <c r="AF1117" s="17">
        <v>205908</v>
      </c>
      <c r="AN1117" s="14" t="s">
        <v>1134</v>
      </c>
    </row>
    <row r="1118" spans="2:40" ht="15" hidden="1" x14ac:dyDescent="0.25">
      <c r="B1118" s="28">
        <v>42632</v>
      </c>
      <c r="C1118" s="29">
        <v>1292</v>
      </c>
      <c r="D1118" s="124"/>
      <c r="E1118" s="124"/>
      <c r="F1118" s="29">
        <v>1</v>
      </c>
      <c r="G1118" s="29"/>
      <c r="H1118" s="29"/>
      <c r="I1118" s="29" t="s">
        <v>240</v>
      </c>
      <c r="J1118" s="29" t="s">
        <v>341</v>
      </c>
      <c r="K1118" s="30"/>
      <c r="L1118" s="32" t="s">
        <v>3428</v>
      </c>
      <c r="M1118" s="32" t="s">
        <v>312</v>
      </c>
      <c r="N1118" s="29">
        <v>2017</v>
      </c>
      <c r="O1118" s="29" t="s">
        <v>3429</v>
      </c>
      <c r="P1118" s="113">
        <v>163784.66</v>
      </c>
      <c r="Q1118" s="113">
        <v>26205.545600000001</v>
      </c>
      <c r="R1118" s="114">
        <v>189990.20559999999</v>
      </c>
      <c r="S1118" s="14" t="s">
        <v>3430</v>
      </c>
      <c r="T1118" s="14">
        <v>4344566</v>
      </c>
      <c r="U1118" s="18" t="s">
        <v>3431</v>
      </c>
      <c r="V1118" s="17">
        <v>89145.29</v>
      </c>
      <c r="X1118" s="17">
        <v>3344.92</v>
      </c>
      <c r="Z1118" s="17"/>
      <c r="AA1118" s="17"/>
      <c r="AB1118" s="17">
        <v>97500</v>
      </c>
      <c r="AC1118" s="17"/>
      <c r="AD1118" s="17"/>
      <c r="AF1118" s="17">
        <v>189990.21</v>
      </c>
      <c r="AN1118" s="14" t="s">
        <v>1134</v>
      </c>
    </row>
    <row r="1119" spans="2:40" ht="15" hidden="1" x14ac:dyDescent="0.25">
      <c r="B1119" s="28">
        <v>42632</v>
      </c>
      <c r="C1119" s="29">
        <v>1188</v>
      </c>
      <c r="D1119" s="124"/>
      <c r="E1119" s="124"/>
      <c r="F1119" s="29">
        <v>1</v>
      </c>
      <c r="G1119" s="29"/>
      <c r="H1119" s="29"/>
      <c r="I1119" s="29" t="s">
        <v>240</v>
      </c>
      <c r="J1119" s="29" t="s">
        <v>277</v>
      </c>
      <c r="K1119" s="30"/>
      <c r="L1119" s="32" t="s">
        <v>3432</v>
      </c>
      <c r="M1119" s="32" t="s">
        <v>312</v>
      </c>
      <c r="N1119" s="29">
        <v>2017</v>
      </c>
      <c r="O1119" s="29" t="s">
        <v>368</v>
      </c>
      <c r="P1119" s="113">
        <v>288792.3</v>
      </c>
      <c r="Q1119" s="113">
        <v>46206.767999999996</v>
      </c>
      <c r="R1119" s="114">
        <v>334999.06800000003</v>
      </c>
      <c r="S1119" s="14" t="s">
        <v>3433</v>
      </c>
      <c r="T1119" s="14">
        <v>4265406</v>
      </c>
      <c r="U1119" s="18" t="s">
        <v>3434</v>
      </c>
      <c r="V1119" s="17">
        <v>278202.55</v>
      </c>
      <c r="Z1119" s="17">
        <v>35000</v>
      </c>
      <c r="AA1119" s="17">
        <v>37364.89</v>
      </c>
      <c r="AB1119" s="17"/>
      <c r="AC1119" s="17"/>
      <c r="AD1119" s="17"/>
      <c r="AF1119" s="17">
        <v>350567.44</v>
      </c>
      <c r="AN1119" s="14" t="s">
        <v>1134</v>
      </c>
    </row>
    <row r="1120" spans="2:40" ht="15" hidden="1" x14ac:dyDescent="0.25">
      <c r="B1120" s="28">
        <v>42632</v>
      </c>
      <c r="C1120" s="29">
        <v>1184</v>
      </c>
      <c r="D1120" s="124"/>
      <c r="E1120" s="124"/>
      <c r="F1120" s="29">
        <v>1</v>
      </c>
      <c r="G1120" s="29"/>
      <c r="H1120" s="29"/>
      <c r="I1120" s="29" t="s">
        <v>240</v>
      </c>
      <c r="J1120" s="29" t="s">
        <v>236</v>
      </c>
      <c r="K1120" s="30">
        <v>7067</v>
      </c>
      <c r="L1120" s="32" t="s">
        <v>3435</v>
      </c>
      <c r="M1120" s="32" t="s">
        <v>284</v>
      </c>
      <c r="N1120" s="29">
        <v>2017</v>
      </c>
      <c r="O1120" s="29" t="s">
        <v>3436</v>
      </c>
      <c r="P1120" s="113">
        <v>189043.1</v>
      </c>
      <c r="Q1120" s="113">
        <v>30246.896000000001</v>
      </c>
      <c r="R1120" s="114">
        <v>219289.99600000001</v>
      </c>
      <c r="S1120" s="14" t="s">
        <v>3437</v>
      </c>
      <c r="T1120" s="14">
        <v>4268143</v>
      </c>
      <c r="X1120" s="17">
        <v>204290</v>
      </c>
      <c r="Z1120" s="17">
        <v>15000</v>
      </c>
      <c r="AA1120" s="17"/>
      <c r="AB1120" s="17"/>
      <c r="AC1120" s="17"/>
      <c r="AD1120" s="17"/>
      <c r="AF1120" s="40">
        <v>219290</v>
      </c>
      <c r="AG1120" s="40"/>
      <c r="AI1120" s="38">
        <v>42614</v>
      </c>
      <c r="AN1120" s="14" t="s">
        <v>1036</v>
      </c>
    </row>
    <row r="1121" spans="2:40" ht="15" hidden="1" x14ac:dyDescent="0.25">
      <c r="B1121" s="28">
        <v>42633</v>
      </c>
      <c r="C1121" s="29">
        <v>1222</v>
      </c>
      <c r="D1121" s="124"/>
      <c r="E1121" s="124"/>
      <c r="F1121" s="29">
        <v>1</v>
      </c>
      <c r="G1121" s="29"/>
      <c r="H1121" s="29"/>
      <c r="I1121" s="29" t="s">
        <v>240</v>
      </c>
      <c r="J1121" s="29" t="s">
        <v>277</v>
      </c>
      <c r="K1121" s="30">
        <v>6867</v>
      </c>
      <c r="L1121" s="32" t="s">
        <v>3438</v>
      </c>
      <c r="M1121" s="32" t="s">
        <v>284</v>
      </c>
      <c r="N1121" s="29">
        <v>2017</v>
      </c>
      <c r="O1121" s="29" t="s">
        <v>3439</v>
      </c>
      <c r="P1121" s="113">
        <v>170680.34</v>
      </c>
      <c r="Q1121" s="113">
        <v>27308.8544</v>
      </c>
      <c r="R1121" s="114">
        <v>197989.19440000001</v>
      </c>
      <c r="S1121" s="14" t="s">
        <v>3440</v>
      </c>
      <c r="T1121" s="14">
        <v>4291844</v>
      </c>
      <c r="U1121" s="18" t="s">
        <v>3441</v>
      </c>
      <c r="V1121" s="17">
        <v>170089.19</v>
      </c>
      <c r="X1121" s="17">
        <v>39597.839999999997</v>
      </c>
      <c r="Z1121" s="17"/>
      <c r="AA1121" s="17"/>
      <c r="AB1121" s="17"/>
      <c r="AC1121" s="17"/>
      <c r="AD1121" s="17"/>
      <c r="AF1121" s="17">
        <v>209687.03</v>
      </c>
      <c r="AN1121" s="14" t="s">
        <v>1134</v>
      </c>
    </row>
    <row r="1122" spans="2:40" ht="15" hidden="1" x14ac:dyDescent="0.25">
      <c r="B1122" s="28">
        <v>42633</v>
      </c>
      <c r="C1122" s="29">
        <v>1239</v>
      </c>
      <c r="D1122" s="124"/>
      <c r="E1122" s="124"/>
      <c r="F1122" s="29">
        <v>1</v>
      </c>
      <c r="G1122" s="29"/>
      <c r="H1122" s="29"/>
      <c r="I1122" s="29" t="s">
        <v>240</v>
      </c>
      <c r="J1122" s="29" t="s">
        <v>277</v>
      </c>
      <c r="K1122" s="30">
        <v>6867</v>
      </c>
      <c r="L1122" s="32" t="s">
        <v>3442</v>
      </c>
      <c r="M1122" s="32" t="s">
        <v>284</v>
      </c>
      <c r="N1122" s="29">
        <v>2017</v>
      </c>
      <c r="O1122" s="29" t="s">
        <v>3443</v>
      </c>
      <c r="P1122" s="113">
        <v>187922</v>
      </c>
      <c r="Q1122" s="113">
        <v>30067.52</v>
      </c>
      <c r="R1122" s="114">
        <v>217989.52</v>
      </c>
      <c r="S1122" s="14" t="s">
        <v>3444</v>
      </c>
      <c r="T1122" s="14">
        <v>4294803</v>
      </c>
      <c r="V1122" s="17">
        <v>74689.679999999993</v>
      </c>
      <c r="Z1122" s="17">
        <v>15000</v>
      </c>
      <c r="AA1122" s="17">
        <v>135000</v>
      </c>
      <c r="AB1122" s="17"/>
      <c r="AC1122" s="17"/>
      <c r="AD1122" s="17"/>
      <c r="AF1122" s="17">
        <v>224689.68</v>
      </c>
      <c r="AN1122" s="14" t="s">
        <v>1134</v>
      </c>
    </row>
    <row r="1123" spans="2:40" ht="15" hidden="1" x14ac:dyDescent="0.25">
      <c r="B1123" s="28">
        <v>42633</v>
      </c>
      <c r="C1123" s="29">
        <v>1276</v>
      </c>
      <c r="D1123" s="124"/>
      <c r="E1123" s="124"/>
      <c r="F1123" s="29">
        <v>1</v>
      </c>
      <c r="G1123" s="29"/>
      <c r="H1123" s="29"/>
      <c r="I1123" s="29" t="s">
        <v>240</v>
      </c>
      <c r="J1123" s="29" t="s">
        <v>277</v>
      </c>
      <c r="K1123" s="30">
        <v>11658</v>
      </c>
      <c r="L1123" s="32" t="s">
        <v>3445</v>
      </c>
      <c r="M1123" s="32" t="s">
        <v>238</v>
      </c>
      <c r="N1123" s="29">
        <v>2016</v>
      </c>
      <c r="O1123" s="29" t="s">
        <v>3446</v>
      </c>
      <c r="P1123" s="113">
        <v>240387.04</v>
      </c>
      <c r="Q1123" s="113">
        <v>38461.926399999997</v>
      </c>
      <c r="R1123" s="114">
        <v>278848.96639999998</v>
      </c>
      <c r="S1123" s="14" t="s">
        <v>3447</v>
      </c>
      <c r="T1123" s="14">
        <v>4329413</v>
      </c>
      <c r="U1123" s="18" t="s">
        <v>3448</v>
      </c>
      <c r="V1123" s="17">
        <v>151247.82</v>
      </c>
      <c r="X1123" s="17">
        <v>150000</v>
      </c>
      <c r="Z1123" s="17"/>
      <c r="AA1123" s="17"/>
      <c r="AB1123" s="17"/>
      <c r="AC1123" s="17"/>
      <c r="AD1123" s="17"/>
      <c r="AF1123" s="40">
        <v>301247.82</v>
      </c>
      <c r="AG1123" s="40"/>
      <c r="AI1123" s="38">
        <v>42614</v>
      </c>
      <c r="AN1123" s="14" t="s">
        <v>1036</v>
      </c>
    </row>
    <row r="1124" spans="2:40" ht="15" hidden="1" x14ac:dyDescent="0.25">
      <c r="B1124" s="28">
        <v>42633</v>
      </c>
      <c r="C1124" s="29">
        <v>1291</v>
      </c>
      <c r="D1124" s="124"/>
      <c r="E1124" s="124"/>
      <c r="F1124" s="29">
        <v>1</v>
      </c>
      <c r="G1124" s="29"/>
      <c r="H1124" s="29"/>
      <c r="I1124" s="29" t="s">
        <v>240</v>
      </c>
      <c r="J1124" s="29" t="s">
        <v>277</v>
      </c>
      <c r="K1124" s="30">
        <v>5001</v>
      </c>
      <c r="L1124" s="32" t="s">
        <v>3449</v>
      </c>
      <c r="M1124" s="32" t="s">
        <v>312</v>
      </c>
      <c r="N1124" s="29">
        <v>2017</v>
      </c>
      <c r="O1124" s="29" t="s">
        <v>3450</v>
      </c>
      <c r="P1124" s="113">
        <v>155163.97</v>
      </c>
      <c r="Q1124" s="113">
        <v>24826.235199999999</v>
      </c>
      <c r="R1124" s="114">
        <v>179990.2052</v>
      </c>
      <c r="S1124" s="14" t="s">
        <v>3451</v>
      </c>
      <c r="T1124" s="14">
        <v>4344565</v>
      </c>
      <c r="U1124" s="18" t="s">
        <v>3452</v>
      </c>
      <c r="V1124" s="17">
        <v>79990.2</v>
      </c>
      <c r="Z1124" s="17">
        <v>15000</v>
      </c>
      <c r="AA1124" s="17">
        <v>85000</v>
      </c>
      <c r="AB1124" s="17"/>
      <c r="AC1124" s="17"/>
      <c r="AD1124" s="17"/>
      <c r="AF1124" s="17">
        <v>179990.2</v>
      </c>
      <c r="AN1124" s="14" t="s">
        <v>1134</v>
      </c>
    </row>
    <row r="1125" spans="2:40" ht="15" hidden="1" x14ac:dyDescent="0.25">
      <c r="B1125" s="28">
        <v>42633</v>
      </c>
      <c r="C1125" s="29">
        <v>969</v>
      </c>
      <c r="D1125" s="124"/>
      <c r="E1125" s="124"/>
      <c r="F1125" s="29">
        <v>1</v>
      </c>
      <c r="G1125" s="29"/>
      <c r="H1125" s="29"/>
      <c r="I1125" s="29" t="s">
        <v>235</v>
      </c>
      <c r="J1125" s="29" t="s">
        <v>236</v>
      </c>
      <c r="K1125" s="30">
        <v>2086</v>
      </c>
      <c r="L1125" s="32" t="s">
        <v>3453</v>
      </c>
      <c r="M1125" s="32" t="s">
        <v>238</v>
      </c>
      <c r="N1125" s="29">
        <v>2016</v>
      </c>
      <c r="O1125" s="29" t="s">
        <v>585</v>
      </c>
      <c r="P1125" s="113">
        <v>255952.58</v>
      </c>
      <c r="Q1125" s="113">
        <v>40952.412799999998</v>
      </c>
      <c r="R1125" s="114">
        <v>296904.99280000001</v>
      </c>
      <c r="S1125" s="14" t="s">
        <v>3454</v>
      </c>
      <c r="T1125" s="14">
        <v>4043290</v>
      </c>
      <c r="Z1125" s="17"/>
      <c r="AA1125" s="17">
        <v>296905</v>
      </c>
      <c r="AB1125" s="17"/>
      <c r="AC1125" s="17"/>
      <c r="AD1125" s="17"/>
      <c r="AF1125" s="17">
        <v>296905</v>
      </c>
      <c r="AN1125" s="14" t="s">
        <v>1134</v>
      </c>
    </row>
    <row r="1126" spans="2:40" ht="15" hidden="1" x14ac:dyDescent="0.25">
      <c r="B1126" s="28">
        <v>42633</v>
      </c>
      <c r="C1126" s="29"/>
      <c r="D1126" s="124">
        <v>1198</v>
      </c>
      <c r="E1126" s="124"/>
      <c r="F1126" s="29">
        <v>1</v>
      </c>
      <c r="G1126" s="29"/>
      <c r="H1126" s="29"/>
      <c r="I1126" s="29" t="s">
        <v>235</v>
      </c>
      <c r="J1126" s="29" t="s">
        <v>288</v>
      </c>
      <c r="K1126" s="30"/>
      <c r="L1126" s="32" t="s">
        <v>3455</v>
      </c>
      <c r="M1126" s="32" t="s">
        <v>284</v>
      </c>
      <c r="N1126" s="29">
        <v>2017</v>
      </c>
      <c r="O1126" s="29" t="s">
        <v>2181</v>
      </c>
      <c r="P1126" s="113">
        <v>148965.51999999999</v>
      </c>
      <c r="Q1126" s="113">
        <v>23834.483199999999</v>
      </c>
      <c r="R1126" s="114">
        <v>172800.00320000001</v>
      </c>
      <c r="S1126" s="14" t="s">
        <v>3456</v>
      </c>
      <c r="T1126" s="14">
        <v>4275784</v>
      </c>
      <c r="Z1126" s="17"/>
      <c r="AA1126" s="17">
        <v>172800</v>
      </c>
      <c r="AB1126" s="17"/>
      <c r="AC1126" s="17"/>
      <c r="AD1126" s="17"/>
      <c r="AF1126" s="17">
        <v>172800</v>
      </c>
      <c r="AN1126" s="14" t="s">
        <v>1134</v>
      </c>
    </row>
    <row r="1127" spans="2:40" ht="15" hidden="1" x14ac:dyDescent="0.25">
      <c r="B1127" s="28">
        <v>42634</v>
      </c>
      <c r="C1127" s="29"/>
      <c r="D1127" s="124">
        <v>1193</v>
      </c>
      <c r="E1127" s="124"/>
      <c r="F1127" s="29">
        <v>1</v>
      </c>
      <c r="G1127" s="29"/>
      <c r="H1127" s="29"/>
      <c r="I1127" s="29" t="s">
        <v>235</v>
      </c>
      <c r="J1127" s="29" t="s">
        <v>288</v>
      </c>
      <c r="K1127" s="30"/>
      <c r="L1127" s="32" t="s">
        <v>3457</v>
      </c>
      <c r="M1127" s="32" t="s">
        <v>284</v>
      </c>
      <c r="N1127" s="29">
        <v>2017</v>
      </c>
      <c r="O1127" s="29" t="s">
        <v>545</v>
      </c>
      <c r="P1127" s="113">
        <v>176279.31</v>
      </c>
      <c r="Q1127" s="113">
        <v>28204.689600000002</v>
      </c>
      <c r="R1127" s="114">
        <v>204483.99960000001</v>
      </c>
      <c r="S1127" s="14" t="s">
        <v>3458</v>
      </c>
      <c r="T1127" s="14">
        <v>4268138</v>
      </c>
      <c r="Z1127" s="17"/>
      <c r="AA1127" s="17"/>
      <c r="AB1127" s="17">
        <v>204484</v>
      </c>
      <c r="AC1127" s="17"/>
      <c r="AD1127" s="17"/>
      <c r="AF1127" s="17">
        <v>204484</v>
      </c>
      <c r="AN1127" s="14" t="s">
        <v>1134</v>
      </c>
    </row>
    <row r="1128" spans="2:40" ht="15" hidden="1" x14ac:dyDescent="0.25">
      <c r="B1128" s="28">
        <v>42634</v>
      </c>
      <c r="C1128" s="29"/>
      <c r="D1128" s="124">
        <v>1233</v>
      </c>
      <c r="E1128" s="124"/>
      <c r="F1128" s="29">
        <v>1</v>
      </c>
      <c r="G1128" s="29"/>
      <c r="H1128" s="29"/>
      <c r="I1128" s="29" t="s">
        <v>235</v>
      </c>
      <c r="J1128" s="29" t="s">
        <v>288</v>
      </c>
      <c r="K1128" s="30"/>
      <c r="L1128" s="32" t="s">
        <v>3459</v>
      </c>
      <c r="M1128" s="32" t="s">
        <v>284</v>
      </c>
      <c r="N1128" s="29">
        <v>2017</v>
      </c>
      <c r="O1128" s="29" t="s">
        <v>508</v>
      </c>
      <c r="P1128" s="113">
        <v>177506.9</v>
      </c>
      <c r="Q1128" s="113">
        <v>28401.103999999999</v>
      </c>
      <c r="R1128" s="114">
        <v>205908.00399999999</v>
      </c>
      <c r="S1128" s="14" t="s">
        <v>3460</v>
      </c>
      <c r="T1128" s="14">
        <v>4297796</v>
      </c>
      <c r="Z1128" s="17"/>
      <c r="AA1128" s="17">
        <v>205908</v>
      </c>
      <c r="AB1128" s="17"/>
      <c r="AC1128" s="17"/>
      <c r="AD1128" s="17"/>
      <c r="AF1128" s="17">
        <v>205908</v>
      </c>
      <c r="AN1128" s="14" t="s">
        <v>1134</v>
      </c>
    </row>
    <row r="1129" spans="2:40" ht="15" hidden="1" x14ac:dyDescent="0.25">
      <c r="B1129" s="28">
        <v>42635</v>
      </c>
      <c r="C1129" s="29">
        <v>1264</v>
      </c>
      <c r="D1129" s="124"/>
      <c r="E1129" s="124"/>
      <c r="F1129" s="29">
        <v>1</v>
      </c>
      <c r="G1129" s="29"/>
      <c r="H1129" s="29"/>
      <c r="I1129" s="29" t="s">
        <v>240</v>
      </c>
      <c r="J1129" s="29" t="s">
        <v>277</v>
      </c>
      <c r="K1129" s="30">
        <v>11658</v>
      </c>
      <c r="L1129" s="32" t="s">
        <v>3461</v>
      </c>
      <c r="M1129" s="32" t="s">
        <v>238</v>
      </c>
      <c r="N1129" s="29">
        <v>2016</v>
      </c>
      <c r="O1129" s="29" t="s">
        <v>3462</v>
      </c>
      <c r="P1129" s="113">
        <v>240387.04</v>
      </c>
      <c r="Q1129" s="113">
        <v>38461.926399999997</v>
      </c>
      <c r="R1129" s="114">
        <v>278848.96639999998</v>
      </c>
      <c r="S1129" s="14" t="s">
        <v>3463</v>
      </c>
      <c r="T1129" s="14">
        <v>4313829</v>
      </c>
      <c r="U1129" s="18" t="s">
        <v>3464</v>
      </c>
      <c r="V1129" s="17">
        <v>119948.98</v>
      </c>
      <c r="X1129" s="17">
        <v>8900</v>
      </c>
      <c r="Z1129" s="17">
        <v>15000</v>
      </c>
      <c r="AA1129" s="17">
        <v>135000</v>
      </c>
      <c r="AB1129" s="17"/>
      <c r="AC1129" s="17"/>
      <c r="AD1129" s="17"/>
      <c r="AF1129" s="17">
        <v>278848.98</v>
      </c>
      <c r="AN1129" s="14" t="s">
        <v>1134</v>
      </c>
    </row>
    <row r="1130" spans="2:40" ht="15" hidden="1" x14ac:dyDescent="0.25">
      <c r="B1130" s="28">
        <v>42636</v>
      </c>
      <c r="C1130" s="29">
        <v>1081</v>
      </c>
      <c r="D1130" s="124"/>
      <c r="E1130" s="124"/>
      <c r="F1130" s="29">
        <v>1</v>
      </c>
      <c r="G1130" s="29"/>
      <c r="H1130" s="29"/>
      <c r="I1130" s="29" t="s">
        <v>240</v>
      </c>
      <c r="J1130" s="29" t="s">
        <v>236</v>
      </c>
      <c r="K1130" s="30">
        <v>2894</v>
      </c>
      <c r="L1130" s="32" t="s">
        <v>3465</v>
      </c>
      <c r="M1130" s="32" t="s">
        <v>238</v>
      </c>
      <c r="N1130" s="29">
        <v>2016</v>
      </c>
      <c r="O1130" s="29" t="s">
        <v>3466</v>
      </c>
      <c r="P1130" s="113">
        <v>253362.06</v>
      </c>
      <c r="Q1130" s="113">
        <v>40537.929600000003</v>
      </c>
      <c r="R1130" s="114">
        <v>293899.98959999997</v>
      </c>
      <c r="S1130" s="14" t="s">
        <v>3467</v>
      </c>
      <c r="T1130" s="14">
        <v>4344565</v>
      </c>
      <c r="X1130" s="17">
        <v>293900</v>
      </c>
      <c r="Z1130" s="17"/>
      <c r="AA1130" s="17"/>
      <c r="AB1130" s="17"/>
      <c r="AC1130" s="17"/>
      <c r="AD1130" s="17"/>
      <c r="AF1130" s="40">
        <v>293900</v>
      </c>
      <c r="AG1130" s="40"/>
      <c r="AI1130" s="38">
        <v>42614</v>
      </c>
      <c r="AN1130" s="14" t="s">
        <v>1036</v>
      </c>
    </row>
    <row r="1131" spans="2:40" ht="15" hidden="1" x14ac:dyDescent="0.25">
      <c r="B1131" s="28">
        <v>42636</v>
      </c>
      <c r="C1131" s="29">
        <v>1079</v>
      </c>
      <c r="D1131" s="124"/>
      <c r="E1131" s="124"/>
      <c r="F1131" s="29">
        <v>1</v>
      </c>
      <c r="G1131" s="29"/>
      <c r="H1131" s="29"/>
      <c r="I1131" s="29" t="s">
        <v>240</v>
      </c>
      <c r="J1131" s="29" t="s">
        <v>236</v>
      </c>
      <c r="K1131" s="30"/>
      <c r="L1131" s="32" t="s">
        <v>3468</v>
      </c>
      <c r="M1131" s="32" t="s">
        <v>238</v>
      </c>
      <c r="N1131" s="29">
        <v>2016</v>
      </c>
      <c r="O1131" s="29" t="s">
        <v>3469</v>
      </c>
      <c r="P1131" s="113">
        <v>201637.93</v>
      </c>
      <c r="Q1131" s="113">
        <v>32262.068800000001</v>
      </c>
      <c r="R1131" s="114">
        <v>233899.9988</v>
      </c>
      <c r="S1131" s="14" t="s">
        <v>3470</v>
      </c>
      <c r="T1131" s="14">
        <v>4152244</v>
      </c>
      <c r="X1131" s="17">
        <v>4000</v>
      </c>
      <c r="Z1131" s="17"/>
      <c r="AA1131" s="17"/>
      <c r="AB1131" s="17">
        <v>229900</v>
      </c>
      <c r="AC1131" s="17"/>
      <c r="AD1131" s="17"/>
      <c r="AF1131" s="17">
        <v>233900</v>
      </c>
      <c r="AN1131" s="14" t="s">
        <v>1134</v>
      </c>
    </row>
    <row r="1132" spans="2:40" ht="15" hidden="1" x14ac:dyDescent="0.25">
      <c r="B1132" s="28">
        <v>42636</v>
      </c>
      <c r="C1132" s="29"/>
      <c r="D1132" s="124">
        <v>1196</v>
      </c>
      <c r="E1132" s="124"/>
      <c r="F1132" s="29">
        <v>1</v>
      </c>
      <c r="G1132" s="29"/>
      <c r="H1132" s="29"/>
      <c r="I1132" s="29" t="s">
        <v>235</v>
      </c>
      <c r="J1132" s="29" t="s">
        <v>288</v>
      </c>
      <c r="K1132" s="30"/>
      <c r="L1132" s="32" t="s">
        <v>3471</v>
      </c>
      <c r="M1132" s="32" t="s">
        <v>3041</v>
      </c>
      <c r="N1132" s="29">
        <v>2017</v>
      </c>
      <c r="O1132" s="29" t="s">
        <v>545</v>
      </c>
      <c r="P1132" s="113">
        <v>130679.31</v>
      </c>
      <c r="Q1132" s="113">
        <v>20908.689600000002</v>
      </c>
      <c r="R1132" s="114">
        <v>151587.99960000001</v>
      </c>
      <c r="S1132" s="14" t="s">
        <v>3472</v>
      </c>
      <c r="T1132" s="14">
        <v>4286414</v>
      </c>
      <c r="Z1132" s="17"/>
      <c r="AA1132" s="17"/>
      <c r="AB1132" s="17">
        <v>151588</v>
      </c>
      <c r="AC1132" s="17"/>
      <c r="AD1132" s="17"/>
      <c r="AF1132" s="17">
        <v>151588</v>
      </c>
      <c r="AN1132" s="14" t="s">
        <v>1134</v>
      </c>
    </row>
    <row r="1133" spans="2:40" ht="15" hidden="1" x14ac:dyDescent="0.25">
      <c r="B1133" s="28">
        <v>42636</v>
      </c>
      <c r="C1133" s="29"/>
      <c r="D1133" s="124"/>
      <c r="E1133" s="124">
        <v>310</v>
      </c>
      <c r="F1133" s="29">
        <v>1</v>
      </c>
      <c r="G1133" s="29"/>
      <c r="H1133" s="29"/>
      <c r="I1133" s="29" t="s">
        <v>240</v>
      </c>
      <c r="J1133" s="29" t="s">
        <v>236</v>
      </c>
      <c r="K1133" s="30"/>
      <c r="L1133" s="32" t="s">
        <v>3473</v>
      </c>
      <c r="M1133" s="32" t="s">
        <v>238</v>
      </c>
      <c r="N1133" s="29">
        <v>2013</v>
      </c>
      <c r="O1133" s="29" t="s">
        <v>3474</v>
      </c>
      <c r="P1133" s="113">
        <v>77586.210000000006</v>
      </c>
      <c r="Q1133" s="113">
        <v>12413.793600000001</v>
      </c>
      <c r="R1133" s="114">
        <v>90000.003599999996</v>
      </c>
      <c r="S1133" s="14" t="s">
        <v>3475</v>
      </c>
      <c r="X1133" s="17">
        <v>90000</v>
      </c>
      <c r="Z1133" s="17"/>
      <c r="AA1133" s="17"/>
      <c r="AB1133" s="17"/>
      <c r="AC1133" s="17"/>
      <c r="AD1133" s="17"/>
      <c r="AF1133" s="17">
        <v>90000</v>
      </c>
      <c r="AN1133" s="14" t="s">
        <v>1134</v>
      </c>
    </row>
    <row r="1134" spans="2:40" ht="15" hidden="1" x14ac:dyDescent="0.25">
      <c r="B1134" s="28">
        <v>42637</v>
      </c>
      <c r="C1134" s="29">
        <v>1201</v>
      </c>
      <c r="D1134" s="124"/>
      <c r="E1134" s="124"/>
      <c r="F1134" s="29">
        <v>1</v>
      </c>
      <c r="G1134" s="29"/>
      <c r="H1134" s="29"/>
      <c r="I1134" s="29" t="s">
        <v>240</v>
      </c>
      <c r="J1134" s="29" t="s">
        <v>277</v>
      </c>
      <c r="K1134" s="30">
        <v>17501</v>
      </c>
      <c r="L1134" s="32" t="s">
        <v>3476</v>
      </c>
      <c r="M1134" s="32" t="s">
        <v>312</v>
      </c>
      <c r="N1134" s="29">
        <v>2017</v>
      </c>
      <c r="O1134" s="29" t="s">
        <v>3477</v>
      </c>
      <c r="P1134" s="113">
        <v>155163.79999999999</v>
      </c>
      <c r="Q1134" s="113">
        <v>24826.207999999999</v>
      </c>
      <c r="R1134" s="114">
        <v>179990.008</v>
      </c>
      <c r="S1134" s="14" t="s">
        <v>3478</v>
      </c>
      <c r="T1134" s="14">
        <v>4272967</v>
      </c>
      <c r="U1134" s="18" t="s">
        <v>3479</v>
      </c>
      <c r="V1134" s="17">
        <v>148991</v>
      </c>
      <c r="X1134" s="17">
        <v>10000</v>
      </c>
      <c r="Z1134" s="17"/>
      <c r="AA1134" s="17"/>
      <c r="AB1134" s="17">
        <v>25998</v>
      </c>
      <c r="AC1134" s="17"/>
      <c r="AD1134" s="17"/>
      <c r="AF1134" s="17">
        <v>184989</v>
      </c>
      <c r="AN1134" s="14" t="s">
        <v>1134</v>
      </c>
    </row>
    <row r="1135" spans="2:40" ht="15" hidden="1" x14ac:dyDescent="0.25">
      <c r="B1135" s="28">
        <v>42637</v>
      </c>
      <c r="C1135" s="29">
        <v>1235</v>
      </c>
      <c r="D1135" s="124"/>
      <c r="E1135" s="124"/>
      <c r="F1135" s="29">
        <v>1</v>
      </c>
      <c r="G1135" s="29"/>
      <c r="H1135" s="29"/>
      <c r="I1135" s="29" t="s">
        <v>240</v>
      </c>
      <c r="J1135" s="29" t="s">
        <v>277</v>
      </c>
      <c r="K1135" s="30"/>
      <c r="L1135" s="32" t="s">
        <v>3480</v>
      </c>
      <c r="M1135" s="32" t="s">
        <v>284</v>
      </c>
      <c r="N1135" s="29">
        <v>2017</v>
      </c>
      <c r="O1135" s="29" t="s">
        <v>398</v>
      </c>
      <c r="P1135" s="113">
        <v>184309</v>
      </c>
      <c r="Q1135" s="113">
        <v>29489.439999999999</v>
      </c>
      <c r="R1135" s="114">
        <v>213798.44</v>
      </c>
      <c r="S1135" s="14" t="s">
        <v>3481</v>
      </c>
      <c r="T1135" s="14">
        <v>4294808</v>
      </c>
      <c r="U1135" s="18" t="s">
        <v>3482</v>
      </c>
      <c r="V1135" s="17">
        <v>125497.04</v>
      </c>
      <c r="Z1135" s="17">
        <v>5000</v>
      </c>
      <c r="AA1135" s="17">
        <v>95000</v>
      </c>
      <c r="AB1135" s="17"/>
      <c r="AC1135" s="17"/>
      <c r="AD1135" s="17"/>
      <c r="AF1135" s="17">
        <v>225497.04</v>
      </c>
      <c r="AN1135" s="14" t="s">
        <v>1134</v>
      </c>
    </row>
    <row r="1136" spans="2:40" ht="15" hidden="1" x14ac:dyDescent="0.25">
      <c r="B1136" s="28">
        <v>42637</v>
      </c>
      <c r="C1136" s="29">
        <v>1280</v>
      </c>
      <c r="D1136" s="124"/>
      <c r="E1136" s="124"/>
      <c r="F1136" s="29">
        <v>1</v>
      </c>
      <c r="G1136" s="29"/>
      <c r="H1136" s="29"/>
      <c r="I1136" s="29" t="s">
        <v>240</v>
      </c>
      <c r="J1136" s="29" t="s">
        <v>277</v>
      </c>
      <c r="K1136" s="30">
        <v>6867</v>
      </c>
      <c r="L1136" s="32" t="s">
        <v>3483</v>
      </c>
      <c r="M1136" s="32" t="s">
        <v>284</v>
      </c>
      <c r="N1136" s="29">
        <v>2017</v>
      </c>
      <c r="O1136" s="29" t="s">
        <v>3484</v>
      </c>
      <c r="P1136" s="113">
        <v>170680.34</v>
      </c>
      <c r="Q1136" s="113">
        <v>27308.8544</v>
      </c>
      <c r="R1136" s="114">
        <v>197989.19440000001</v>
      </c>
      <c r="S1136" s="14" t="s">
        <v>3485</v>
      </c>
      <c r="T1136" s="14">
        <v>4336645</v>
      </c>
      <c r="U1136" s="18" t="s">
        <v>3486</v>
      </c>
      <c r="V1136" s="17">
        <v>98988.19</v>
      </c>
      <c r="Z1136" s="17"/>
      <c r="AA1136" s="17"/>
      <c r="AB1136" s="17"/>
      <c r="AC1136" s="17"/>
      <c r="AD1136" s="17"/>
      <c r="AF1136" s="17">
        <v>98988.19</v>
      </c>
      <c r="AN1136" s="14" t="s">
        <v>1134</v>
      </c>
    </row>
    <row r="1137" spans="2:40" ht="15" hidden="1" x14ac:dyDescent="0.25">
      <c r="B1137" s="28">
        <v>42637</v>
      </c>
      <c r="C1137" s="29"/>
      <c r="D1137" s="124">
        <v>1332</v>
      </c>
      <c r="E1137" s="124"/>
      <c r="F1137" s="29">
        <v>1</v>
      </c>
      <c r="G1137" s="29"/>
      <c r="H1137" s="29"/>
      <c r="I1137" s="29" t="s">
        <v>235</v>
      </c>
      <c r="J1137" s="29" t="s">
        <v>288</v>
      </c>
      <c r="K1137" s="30"/>
      <c r="L1137" s="32" t="s">
        <v>3487</v>
      </c>
      <c r="M1137" s="32" t="s">
        <v>284</v>
      </c>
      <c r="N1137" s="29">
        <v>2017</v>
      </c>
      <c r="O1137" s="29" t="s">
        <v>1398</v>
      </c>
      <c r="P1137" s="113">
        <v>177507.03</v>
      </c>
      <c r="Q1137" s="113">
        <v>28401.124800000001</v>
      </c>
      <c r="R1137" s="114">
        <v>205908.15479999999</v>
      </c>
      <c r="S1137" s="14" t="s">
        <v>3488</v>
      </c>
      <c r="T1137" s="14">
        <v>4394308</v>
      </c>
      <c r="Z1137" s="17"/>
      <c r="AA1137" s="17"/>
      <c r="AB1137" s="17">
        <v>205908.16</v>
      </c>
      <c r="AC1137" s="17"/>
      <c r="AD1137" s="17"/>
      <c r="AF1137" s="17">
        <v>205908.16</v>
      </c>
      <c r="AN1137" s="14" t="s">
        <v>1134</v>
      </c>
    </row>
    <row r="1138" spans="2:40" ht="15" hidden="1" x14ac:dyDescent="0.25">
      <c r="B1138" s="28">
        <v>42637</v>
      </c>
      <c r="C1138" s="29">
        <v>1327</v>
      </c>
      <c r="D1138" s="124"/>
      <c r="E1138" s="124"/>
      <c r="F1138" s="29">
        <v>1</v>
      </c>
      <c r="G1138" s="29"/>
      <c r="H1138" s="29"/>
      <c r="I1138" s="29" t="s">
        <v>240</v>
      </c>
      <c r="J1138" s="29" t="s">
        <v>277</v>
      </c>
      <c r="K1138" s="30">
        <v>7067</v>
      </c>
      <c r="L1138" s="32" t="s">
        <v>3489</v>
      </c>
      <c r="M1138" s="32" t="s">
        <v>284</v>
      </c>
      <c r="N1138" s="29">
        <v>2017</v>
      </c>
      <c r="O1138" s="29" t="s">
        <v>3490</v>
      </c>
      <c r="P1138" s="113">
        <v>206284</v>
      </c>
      <c r="Q1138" s="113">
        <v>33005.440000000002</v>
      </c>
      <c r="R1138" s="114">
        <v>239289.44</v>
      </c>
      <c r="S1138" s="14" t="s">
        <v>3491</v>
      </c>
      <c r="T1138" s="14">
        <v>4217817</v>
      </c>
      <c r="U1138" s="18" t="s">
        <v>3492</v>
      </c>
      <c r="V1138" s="17">
        <v>194988.59</v>
      </c>
      <c r="X1138" s="17">
        <v>45000</v>
      </c>
      <c r="Z1138" s="17"/>
      <c r="AA1138" s="17">
        <v>15000</v>
      </c>
      <c r="AB1138" s="17"/>
      <c r="AC1138" s="17"/>
      <c r="AD1138" s="17"/>
      <c r="AF1138" s="17">
        <v>254988.59</v>
      </c>
      <c r="AN1138" s="14" t="s">
        <v>1134</v>
      </c>
    </row>
    <row r="1139" spans="2:40" ht="15" hidden="1" x14ac:dyDescent="0.25">
      <c r="B1139" s="28">
        <v>42637</v>
      </c>
      <c r="C1139" s="29"/>
      <c r="D1139" s="124"/>
      <c r="E1139" s="124">
        <v>312</v>
      </c>
      <c r="F1139" s="29">
        <v>1</v>
      </c>
      <c r="G1139" s="29"/>
      <c r="H1139" s="29"/>
      <c r="I1139" s="29" t="s">
        <v>240</v>
      </c>
      <c r="J1139" s="29" t="s">
        <v>236</v>
      </c>
      <c r="K1139" s="30"/>
      <c r="L1139" s="32" t="s">
        <v>3493</v>
      </c>
      <c r="M1139" s="32" t="s">
        <v>238</v>
      </c>
      <c r="N1139" s="29">
        <v>2013</v>
      </c>
      <c r="O1139" s="29" t="s">
        <v>3494</v>
      </c>
      <c r="P1139" s="113">
        <v>100000</v>
      </c>
      <c r="Q1139" s="113">
        <v>16000</v>
      </c>
      <c r="R1139" s="114">
        <v>116000</v>
      </c>
      <c r="S1139" s="14" t="s">
        <v>3495</v>
      </c>
      <c r="Z1139" s="17"/>
      <c r="AA1139" s="17">
        <v>116000</v>
      </c>
      <c r="AB1139" s="17"/>
      <c r="AC1139" s="17"/>
      <c r="AD1139" s="17"/>
      <c r="AF1139" s="17">
        <v>116000</v>
      </c>
      <c r="AN1139" s="14" t="s">
        <v>1134</v>
      </c>
    </row>
    <row r="1140" spans="2:40" ht="15" hidden="1" x14ac:dyDescent="0.25">
      <c r="B1140" s="28">
        <v>42639</v>
      </c>
      <c r="C1140" s="29"/>
      <c r="D1140" s="124"/>
      <c r="E1140" s="124">
        <v>171</v>
      </c>
      <c r="F1140" s="29">
        <v>1</v>
      </c>
      <c r="G1140" s="29"/>
      <c r="H1140" s="29"/>
      <c r="I1140" s="29" t="s">
        <v>240</v>
      </c>
      <c r="J1140" s="29" t="s">
        <v>277</v>
      </c>
      <c r="K1140" s="30"/>
      <c r="L1140" s="32" t="s">
        <v>3496</v>
      </c>
      <c r="M1140" s="32" t="s">
        <v>238</v>
      </c>
      <c r="N1140" s="29">
        <v>2015</v>
      </c>
      <c r="O1140" s="29" t="s">
        <v>3497</v>
      </c>
      <c r="P1140" s="113">
        <v>172413.79</v>
      </c>
      <c r="Q1140" s="113">
        <v>27586.206399999999</v>
      </c>
      <c r="R1140" s="114">
        <v>199999.9964</v>
      </c>
      <c r="S1140" s="14" t="s">
        <v>3498</v>
      </c>
      <c r="T1140" s="14" t="s">
        <v>3122</v>
      </c>
      <c r="U1140" s="18" t="s">
        <v>3499</v>
      </c>
      <c r="V1140" s="17">
        <v>79945.86</v>
      </c>
      <c r="X1140" s="17">
        <v>15000</v>
      </c>
      <c r="Z1140" s="17"/>
      <c r="AA1140" s="17">
        <v>105060</v>
      </c>
      <c r="AB1140" s="17"/>
      <c r="AC1140" s="17"/>
      <c r="AD1140" s="17"/>
      <c r="AF1140" s="17">
        <v>200005.86</v>
      </c>
      <c r="AN1140" s="14" t="s">
        <v>1134</v>
      </c>
    </row>
    <row r="1141" spans="2:40" ht="15" hidden="1" x14ac:dyDescent="0.25">
      <c r="B1141" s="28">
        <v>42640</v>
      </c>
      <c r="C1141" s="29">
        <v>1302</v>
      </c>
      <c r="D1141" s="124"/>
      <c r="E1141" s="124"/>
      <c r="F1141" s="29">
        <v>1</v>
      </c>
      <c r="G1141" s="29"/>
      <c r="H1141" s="29" t="s">
        <v>3500</v>
      </c>
      <c r="I1141" s="29" t="s">
        <v>240</v>
      </c>
      <c r="J1141" s="29" t="s">
        <v>236</v>
      </c>
      <c r="K1141" s="30">
        <v>6389</v>
      </c>
      <c r="L1141" s="32" t="s">
        <v>3501</v>
      </c>
      <c r="M1141" s="32" t="s">
        <v>238</v>
      </c>
      <c r="N1141" s="29">
        <v>2017</v>
      </c>
      <c r="O1141" s="29" t="s">
        <v>3502</v>
      </c>
      <c r="P1141" s="113">
        <v>198267.24</v>
      </c>
      <c r="Q1141" s="113">
        <v>31722.758399999999</v>
      </c>
      <c r="R1141" s="114">
        <v>229989.99840000001</v>
      </c>
      <c r="S1141" s="14" t="s">
        <v>3503</v>
      </c>
      <c r="T1141" s="14">
        <v>4363437</v>
      </c>
      <c r="X1141" s="17">
        <v>69990</v>
      </c>
      <c r="Z1141" s="17"/>
      <c r="AA1141" s="17">
        <v>90000</v>
      </c>
      <c r="AB1141" s="17"/>
      <c r="AC1141" s="17">
        <v>70000</v>
      </c>
      <c r="AD1141" s="17"/>
      <c r="AF1141" s="17">
        <v>229990</v>
      </c>
      <c r="AN1141" s="14" t="s">
        <v>1134</v>
      </c>
    </row>
    <row r="1142" spans="2:40" ht="15" hidden="1" x14ac:dyDescent="0.25">
      <c r="B1142" s="28">
        <v>42640</v>
      </c>
      <c r="C1142" s="29"/>
      <c r="D1142" s="124"/>
      <c r="E1142" s="124">
        <v>316</v>
      </c>
      <c r="F1142" s="29">
        <v>1</v>
      </c>
      <c r="G1142" s="29"/>
      <c r="H1142" s="29"/>
      <c r="I1142" s="29" t="s">
        <v>235</v>
      </c>
      <c r="J1142" s="29" t="s">
        <v>236</v>
      </c>
      <c r="K1142" s="30"/>
      <c r="L1142" s="32" t="s">
        <v>3504</v>
      </c>
      <c r="M1142" s="32" t="s">
        <v>1436</v>
      </c>
      <c r="N1142" s="29">
        <v>2013</v>
      </c>
      <c r="O1142" s="29" t="s">
        <v>3505</v>
      </c>
      <c r="P1142" s="113">
        <v>68965.52</v>
      </c>
      <c r="Q1142" s="113">
        <v>11034.483200000001</v>
      </c>
      <c r="R1142" s="114">
        <v>80000.003200000006</v>
      </c>
      <c r="S1142" s="14" t="s">
        <v>3506</v>
      </c>
      <c r="Z1142" s="17"/>
      <c r="AA1142" s="17">
        <v>80000</v>
      </c>
      <c r="AB1142" s="17"/>
      <c r="AC1142" s="17"/>
      <c r="AD1142" s="17"/>
      <c r="AF1142" s="17">
        <v>80000</v>
      </c>
      <c r="AN1142" s="14" t="s">
        <v>1134</v>
      </c>
    </row>
    <row r="1143" spans="2:40" ht="15" hidden="1" x14ac:dyDescent="0.25">
      <c r="B1143" s="28">
        <v>42640</v>
      </c>
      <c r="C1143" s="29"/>
      <c r="D1143" s="124"/>
      <c r="E1143" s="124">
        <v>315</v>
      </c>
      <c r="F1143" s="29">
        <v>1</v>
      </c>
      <c r="G1143" s="29"/>
      <c r="H1143" s="29"/>
      <c r="I1143" s="29" t="s">
        <v>235</v>
      </c>
      <c r="J1143" s="29" t="s">
        <v>236</v>
      </c>
      <c r="K1143" s="30"/>
      <c r="L1143" s="32" t="s">
        <v>3507</v>
      </c>
      <c r="M1143" s="32" t="s">
        <v>238</v>
      </c>
      <c r="N1143" s="29">
        <v>2013</v>
      </c>
      <c r="O1143" s="29" t="s">
        <v>3505</v>
      </c>
      <c r="P1143" s="113">
        <v>99137.93</v>
      </c>
      <c r="Q1143" s="113">
        <v>15862.068799999999</v>
      </c>
      <c r="R1143" s="114">
        <v>114999.9988</v>
      </c>
      <c r="S1143" s="14" t="s">
        <v>3508</v>
      </c>
      <c r="Z1143" s="17"/>
      <c r="AA1143" s="17">
        <v>115000</v>
      </c>
      <c r="AB1143" s="17"/>
      <c r="AC1143" s="17"/>
      <c r="AD1143" s="17"/>
      <c r="AF1143" s="17">
        <v>115000</v>
      </c>
      <c r="AN1143" s="14" t="s">
        <v>1134</v>
      </c>
    </row>
    <row r="1144" spans="2:40" ht="15" hidden="1" x14ac:dyDescent="0.25">
      <c r="B1144" s="28">
        <v>42640</v>
      </c>
      <c r="C1144" s="29">
        <v>555</v>
      </c>
      <c r="D1144" s="124"/>
      <c r="E1144" s="124"/>
      <c r="F1144" s="29">
        <v>1</v>
      </c>
      <c r="G1144" s="29"/>
      <c r="H1144" s="29" t="s">
        <v>3509</v>
      </c>
      <c r="I1144" s="29" t="s">
        <v>240</v>
      </c>
      <c r="J1144" s="29" t="s">
        <v>236</v>
      </c>
      <c r="K1144" s="30"/>
      <c r="L1144" s="32" t="s">
        <v>3510</v>
      </c>
      <c r="M1144" s="32" t="s">
        <v>265</v>
      </c>
      <c r="N1144" s="29">
        <v>2016</v>
      </c>
      <c r="O1144" s="29" t="s">
        <v>3511</v>
      </c>
      <c r="P1144" s="113">
        <v>215431.03</v>
      </c>
      <c r="Q1144" s="113">
        <v>34468.964800000002</v>
      </c>
      <c r="R1144" s="114">
        <v>249899.99479999999</v>
      </c>
      <c r="S1144" s="14" t="s">
        <v>3512</v>
      </c>
      <c r="T1144" s="14">
        <v>3689049</v>
      </c>
      <c r="X1144" s="17">
        <v>1900</v>
      </c>
      <c r="Z1144" s="17"/>
      <c r="AA1144" s="17">
        <v>248000</v>
      </c>
      <c r="AB1144" s="17"/>
      <c r="AC1144" s="17">
        <v>130000</v>
      </c>
      <c r="AD1144" s="17"/>
      <c r="AF1144" s="17">
        <v>379900</v>
      </c>
      <c r="AN1144" s="14" t="s">
        <v>1134</v>
      </c>
    </row>
    <row r="1145" spans="2:40" ht="15" hidden="1" x14ac:dyDescent="0.25">
      <c r="B1145" s="28">
        <v>42640</v>
      </c>
      <c r="C1145" s="29">
        <v>1210</v>
      </c>
      <c r="D1145" s="124"/>
      <c r="E1145" s="124"/>
      <c r="F1145" s="29">
        <v>1</v>
      </c>
      <c r="G1145" s="29"/>
      <c r="H1145" s="29"/>
      <c r="I1145" s="29" t="s">
        <v>240</v>
      </c>
      <c r="J1145" s="29" t="s">
        <v>277</v>
      </c>
      <c r="K1145" s="30">
        <v>6867</v>
      </c>
      <c r="L1145" s="32" t="s">
        <v>3513</v>
      </c>
      <c r="M1145" s="32" t="s">
        <v>284</v>
      </c>
      <c r="N1145" s="29">
        <v>2017</v>
      </c>
      <c r="O1145" s="29" t="s">
        <v>3514</v>
      </c>
      <c r="P1145" s="113">
        <v>170680.34</v>
      </c>
      <c r="Q1145" s="113">
        <v>27308.8544</v>
      </c>
      <c r="R1145" s="114">
        <v>197989.19440000001</v>
      </c>
      <c r="S1145" s="14" t="s">
        <v>3515</v>
      </c>
      <c r="T1145" s="14">
        <v>4272965</v>
      </c>
      <c r="U1145" s="18" t="s">
        <v>3516</v>
      </c>
      <c r="V1145" s="17">
        <v>137989.19</v>
      </c>
      <c r="Z1145" s="17"/>
      <c r="AA1145" s="17">
        <v>60000</v>
      </c>
      <c r="AB1145" s="17"/>
      <c r="AC1145" s="17"/>
      <c r="AD1145" s="17"/>
      <c r="AF1145" s="17">
        <v>197989.19</v>
      </c>
      <c r="AN1145" s="14" t="s">
        <v>1134</v>
      </c>
    </row>
    <row r="1146" spans="2:40" ht="15" hidden="1" x14ac:dyDescent="0.25">
      <c r="B1146" s="28">
        <v>42640</v>
      </c>
      <c r="C1146" s="29">
        <v>1289</v>
      </c>
      <c r="D1146" s="124"/>
      <c r="E1146" s="124"/>
      <c r="F1146" s="29">
        <v>1</v>
      </c>
      <c r="G1146" s="29"/>
      <c r="H1146" s="29"/>
      <c r="I1146" s="29" t="s">
        <v>240</v>
      </c>
      <c r="J1146" s="29" t="s">
        <v>277</v>
      </c>
      <c r="K1146" s="30">
        <v>17501</v>
      </c>
      <c r="L1146" s="32" t="s">
        <v>3517</v>
      </c>
      <c r="M1146" s="32" t="s">
        <v>312</v>
      </c>
      <c r="N1146" s="29">
        <v>2017</v>
      </c>
      <c r="O1146" s="29" t="s">
        <v>3518</v>
      </c>
      <c r="P1146" s="113">
        <v>155163.79</v>
      </c>
      <c r="Q1146" s="113">
        <v>24826.206399999999</v>
      </c>
      <c r="R1146" s="114">
        <v>179989.9964</v>
      </c>
      <c r="S1146" s="14" t="s">
        <v>3519</v>
      </c>
      <c r="T1146" s="14">
        <v>4351825</v>
      </c>
      <c r="U1146" s="18" t="s">
        <v>3520</v>
      </c>
      <c r="V1146" s="17">
        <v>136689.15</v>
      </c>
      <c r="X1146" s="17">
        <v>15000</v>
      </c>
      <c r="Z1146" s="17"/>
      <c r="AA1146" s="17">
        <v>40000</v>
      </c>
      <c r="AB1146" s="17"/>
      <c r="AC1146" s="17"/>
      <c r="AD1146" s="17"/>
      <c r="AF1146" s="17">
        <v>191689.15</v>
      </c>
      <c r="AN1146" s="14" t="s">
        <v>1134</v>
      </c>
    </row>
    <row r="1147" spans="2:40" ht="15" hidden="1" x14ac:dyDescent="0.25">
      <c r="B1147" s="28">
        <v>42641</v>
      </c>
      <c r="C1147" s="29">
        <v>1092</v>
      </c>
      <c r="D1147" s="124"/>
      <c r="E1147" s="124"/>
      <c r="F1147" s="29">
        <v>1</v>
      </c>
      <c r="G1147" s="29"/>
      <c r="H1147" s="29"/>
      <c r="I1147" s="29" t="s">
        <v>235</v>
      </c>
      <c r="J1147" s="29" t="s">
        <v>277</v>
      </c>
      <c r="K1147" s="30">
        <v>5001</v>
      </c>
      <c r="L1147" s="32" t="s">
        <v>3521</v>
      </c>
      <c r="M1147" s="32" t="s">
        <v>312</v>
      </c>
      <c r="N1147" s="29">
        <v>2017</v>
      </c>
      <c r="O1147" s="29" t="s">
        <v>3522</v>
      </c>
      <c r="P1147" s="113">
        <v>168095</v>
      </c>
      <c r="Q1147" s="113">
        <v>26895.200000000001</v>
      </c>
      <c r="R1147" s="114">
        <v>194990.2</v>
      </c>
      <c r="S1147" s="14" t="s">
        <v>3523</v>
      </c>
      <c r="T1147" s="14">
        <v>4171299</v>
      </c>
      <c r="U1147" s="18" t="s">
        <v>3524</v>
      </c>
      <c r="V1147" s="17">
        <v>186344.59</v>
      </c>
      <c r="X1147" s="17">
        <v>8730</v>
      </c>
      <c r="Z1147" s="17"/>
      <c r="AA1147" s="17"/>
      <c r="AB1147" s="17"/>
      <c r="AC1147" s="17"/>
      <c r="AD1147" s="17"/>
      <c r="AF1147" s="17">
        <v>195074.59</v>
      </c>
      <c r="AN1147" s="14" t="s">
        <v>1134</v>
      </c>
    </row>
    <row r="1148" spans="2:40" ht="15" hidden="1" x14ac:dyDescent="0.25">
      <c r="B1148" s="28">
        <v>42641</v>
      </c>
      <c r="C1148" s="29">
        <v>1328</v>
      </c>
      <c r="D1148" s="124"/>
      <c r="E1148" s="124"/>
      <c r="F1148" s="29">
        <v>1</v>
      </c>
      <c r="G1148" s="29"/>
      <c r="H1148" s="29"/>
      <c r="I1148" s="29" t="s">
        <v>240</v>
      </c>
      <c r="J1148" s="29" t="s">
        <v>277</v>
      </c>
      <c r="K1148" s="30">
        <v>17501</v>
      </c>
      <c r="L1148" s="32" t="s">
        <v>3525</v>
      </c>
      <c r="M1148" s="32" t="s">
        <v>312</v>
      </c>
      <c r="N1148" s="29">
        <v>2017</v>
      </c>
      <c r="O1148" s="29" t="s">
        <v>3526</v>
      </c>
      <c r="P1148" s="113">
        <v>155163.79</v>
      </c>
      <c r="Q1148" s="113">
        <v>24826.206399999999</v>
      </c>
      <c r="R1148" s="114">
        <v>179989.9964</v>
      </c>
      <c r="S1148" s="14" t="s">
        <v>3527</v>
      </c>
      <c r="T1148" s="14">
        <v>4399795</v>
      </c>
      <c r="U1148" s="18" t="s">
        <v>3528</v>
      </c>
      <c r="V1148" s="17">
        <v>144988.99</v>
      </c>
      <c r="X1148" s="17">
        <v>40000</v>
      </c>
      <c r="Z1148" s="17"/>
      <c r="AA1148" s="17"/>
      <c r="AB1148" s="17"/>
      <c r="AC1148" s="17"/>
      <c r="AD1148" s="17"/>
      <c r="AF1148" s="17">
        <v>184988.99</v>
      </c>
      <c r="AN1148" s="14" t="s">
        <v>1134</v>
      </c>
    </row>
    <row r="1149" spans="2:40" ht="15" hidden="1" x14ac:dyDescent="0.25">
      <c r="B1149" s="28">
        <v>42641</v>
      </c>
      <c r="C1149" s="29">
        <v>1326</v>
      </c>
      <c r="D1149" s="124"/>
      <c r="E1149" s="124"/>
      <c r="F1149" s="29">
        <v>1</v>
      </c>
      <c r="G1149" s="29"/>
      <c r="H1149" s="29"/>
      <c r="I1149" s="29" t="s">
        <v>240</v>
      </c>
      <c r="J1149" s="29" t="s">
        <v>277</v>
      </c>
      <c r="K1149" s="30">
        <v>6867</v>
      </c>
      <c r="L1149" s="32" t="s">
        <v>3529</v>
      </c>
      <c r="M1149" s="32" t="s">
        <v>284</v>
      </c>
      <c r="N1149" s="29">
        <v>2017</v>
      </c>
      <c r="O1149" s="29" t="s">
        <v>3530</v>
      </c>
      <c r="P1149" s="113">
        <v>170680.34</v>
      </c>
      <c r="Q1149" s="113">
        <v>27308.8544</v>
      </c>
      <c r="R1149" s="114">
        <v>197989.19440000001</v>
      </c>
      <c r="S1149" s="14" t="s">
        <v>3531</v>
      </c>
      <c r="T1149" s="14">
        <v>4354206</v>
      </c>
      <c r="U1149" s="18" t="s">
        <v>3532</v>
      </c>
      <c r="V1149" s="17">
        <v>117989.19</v>
      </c>
      <c r="Y1149" s="17">
        <v>15000</v>
      </c>
      <c r="Z1149" s="17"/>
      <c r="AA1149" s="17">
        <v>65000</v>
      </c>
      <c r="AB1149" s="17"/>
      <c r="AC1149" s="17"/>
      <c r="AD1149" s="17"/>
      <c r="AF1149" s="17">
        <v>197989.19</v>
      </c>
      <c r="AN1149" s="14" t="s">
        <v>1134</v>
      </c>
    </row>
    <row r="1150" spans="2:40" ht="15" hidden="1" x14ac:dyDescent="0.25">
      <c r="B1150" s="28">
        <v>42642</v>
      </c>
      <c r="C1150" s="29">
        <v>1314</v>
      </c>
      <c r="D1150" s="124"/>
      <c r="E1150" s="124"/>
      <c r="F1150" s="29">
        <v>1</v>
      </c>
      <c r="G1150" s="29"/>
      <c r="H1150" s="29"/>
      <c r="I1150" s="29" t="s">
        <v>240</v>
      </c>
      <c r="J1150" s="29" t="s">
        <v>341</v>
      </c>
      <c r="K1150" s="30">
        <v>7501</v>
      </c>
      <c r="L1150" s="32" t="s">
        <v>3533</v>
      </c>
      <c r="M1150" s="32" t="s">
        <v>312</v>
      </c>
      <c r="N1150" s="29">
        <v>2017</v>
      </c>
      <c r="O1150" s="29" t="s">
        <v>3534</v>
      </c>
      <c r="P1150" s="113">
        <v>196543.11</v>
      </c>
      <c r="Q1150" s="113">
        <v>31446.8976</v>
      </c>
      <c r="R1150" s="114">
        <v>227990.00760000001</v>
      </c>
      <c r="S1150" s="14" t="s">
        <v>3535</v>
      </c>
      <c r="T1150" s="14">
        <v>4386086</v>
      </c>
      <c r="U1150" s="18" t="s">
        <v>3536</v>
      </c>
      <c r="V1150" s="17">
        <v>45598</v>
      </c>
      <c r="X1150" s="17">
        <v>15000</v>
      </c>
      <c r="Z1150" s="17"/>
      <c r="AA1150" s="17">
        <v>167392</v>
      </c>
      <c r="AB1150" s="17"/>
      <c r="AC1150" s="17"/>
      <c r="AD1150" s="17"/>
      <c r="AF1150" s="17">
        <v>227990</v>
      </c>
      <c r="AN1150" s="14" t="s">
        <v>1134</v>
      </c>
    </row>
    <row r="1151" spans="2:40" ht="15" hidden="1" x14ac:dyDescent="0.25">
      <c r="B1151" s="28">
        <v>42642</v>
      </c>
      <c r="C1151" s="29">
        <v>919</v>
      </c>
      <c r="D1151" s="124"/>
      <c r="E1151" s="124"/>
      <c r="F1151" s="29">
        <v>1</v>
      </c>
      <c r="G1151" s="29"/>
      <c r="H1151" s="29"/>
      <c r="I1151" s="29" t="s">
        <v>240</v>
      </c>
      <c r="J1151" s="29" t="s">
        <v>277</v>
      </c>
      <c r="K1151" s="30">
        <v>11695</v>
      </c>
      <c r="L1151" s="32" t="s">
        <v>3537</v>
      </c>
      <c r="M1151" s="32" t="s">
        <v>238</v>
      </c>
      <c r="N1151" s="29">
        <v>2016</v>
      </c>
      <c r="O1151" s="29" t="s">
        <v>3538</v>
      </c>
      <c r="P1151" s="113">
        <v>193884</v>
      </c>
      <c r="Q1151" s="113">
        <v>31021.439999999999</v>
      </c>
      <c r="R1151" s="114">
        <v>224905.44</v>
      </c>
      <c r="S1151" s="14" t="s">
        <v>3539</v>
      </c>
      <c r="T1151" s="14">
        <v>4000750</v>
      </c>
      <c r="U1151" s="18" t="s">
        <v>3540</v>
      </c>
      <c r="V1151" s="17">
        <v>136452.04999999999</v>
      </c>
      <c r="X1151" s="17">
        <v>88453.39</v>
      </c>
      <c r="Z1151" s="17"/>
      <c r="AA1151" s="17"/>
      <c r="AB1151" s="17"/>
      <c r="AC1151" s="17"/>
      <c r="AD1151" s="17"/>
      <c r="AF1151" s="17">
        <v>224905.44</v>
      </c>
      <c r="AN1151" s="14" t="s">
        <v>1134</v>
      </c>
    </row>
    <row r="1152" spans="2:40" ht="15" hidden="1" x14ac:dyDescent="0.25">
      <c r="B1152" s="28">
        <v>42642</v>
      </c>
      <c r="C1152" s="29"/>
      <c r="D1152" s="124">
        <v>1248</v>
      </c>
      <c r="E1152" s="124"/>
      <c r="F1152" s="29">
        <v>1</v>
      </c>
      <c r="G1152" s="29"/>
      <c r="H1152" s="29"/>
      <c r="I1152" s="29" t="s">
        <v>235</v>
      </c>
      <c r="J1152" s="29" t="s">
        <v>288</v>
      </c>
      <c r="K1152" s="30"/>
      <c r="L1152" s="32" t="s">
        <v>3541</v>
      </c>
      <c r="M1152" s="32" t="s">
        <v>3312</v>
      </c>
      <c r="N1152" s="29">
        <v>2017</v>
      </c>
      <c r="O1152" s="29" t="s">
        <v>328</v>
      </c>
      <c r="P1152" s="113">
        <v>269564.74</v>
      </c>
      <c r="Q1152" s="113">
        <v>43130.358399999997</v>
      </c>
      <c r="R1152" s="114">
        <v>312695.09840000002</v>
      </c>
      <c r="S1152" s="14" t="s">
        <v>3542</v>
      </c>
      <c r="Z1152" s="17"/>
      <c r="AA1152" s="17"/>
      <c r="AB1152" s="17">
        <v>312695.09999999998</v>
      </c>
      <c r="AC1152" s="17"/>
      <c r="AD1152" s="17"/>
      <c r="AF1152" s="17">
        <v>312695.09999999998</v>
      </c>
      <c r="AN1152" s="14" t="s">
        <v>1134</v>
      </c>
    </row>
    <row r="1153" spans="2:40" ht="15" hidden="1" x14ac:dyDescent="0.25">
      <c r="B1153" s="28">
        <v>42642</v>
      </c>
      <c r="C1153" s="29"/>
      <c r="D1153" s="124">
        <v>1175</v>
      </c>
      <c r="E1153" s="124"/>
      <c r="F1153" s="29">
        <v>1</v>
      </c>
      <c r="G1153" s="29"/>
      <c r="H1153" s="29"/>
      <c r="I1153" s="29" t="s">
        <v>235</v>
      </c>
      <c r="J1153" s="29" t="s">
        <v>288</v>
      </c>
      <c r="K1153" s="30"/>
      <c r="L1153" s="32" t="s">
        <v>3543</v>
      </c>
      <c r="M1153" s="32" t="s">
        <v>3041</v>
      </c>
      <c r="N1153" s="29">
        <v>2017</v>
      </c>
      <c r="O1153" s="29" t="s">
        <v>2719</v>
      </c>
      <c r="P1153" s="113">
        <v>132231.03</v>
      </c>
      <c r="Q1153" s="113">
        <v>21156.964800000002</v>
      </c>
      <c r="R1153" s="114">
        <v>153387.99479999999</v>
      </c>
      <c r="S1153" s="14" t="s">
        <v>3544</v>
      </c>
      <c r="Z1153" s="17"/>
      <c r="AA1153" s="17">
        <v>153388</v>
      </c>
      <c r="AB1153" s="17"/>
      <c r="AC1153" s="17"/>
      <c r="AD1153" s="17"/>
      <c r="AF1153" s="17">
        <v>153388</v>
      </c>
      <c r="AN1153" s="14" t="s">
        <v>1134</v>
      </c>
    </row>
    <row r="1154" spans="2:40" ht="15" hidden="1" x14ac:dyDescent="0.25">
      <c r="B1154" s="28">
        <v>42642</v>
      </c>
      <c r="C1154" s="29"/>
      <c r="D1154" s="124">
        <v>1331</v>
      </c>
      <c r="E1154" s="124"/>
      <c r="F1154" s="29">
        <v>1</v>
      </c>
      <c r="G1154" s="29"/>
      <c r="H1154" s="29"/>
      <c r="I1154" s="29" t="s">
        <v>235</v>
      </c>
      <c r="J1154" s="29" t="s">
        <v>288</v>
      </c>
      <c r="K1154" s="30"/>
      <c r="L1154" s="32" t="s">
        <v>3545</v>
      </c>
      <c r="M1154" s="32" t="s">
        <v>284</v>
      </c>
      <c r="N1154" s="29">
        <v>2017</v>
      </c>
      <c r="O1154" s="29" t="s">
        <v>1437</v>
      </c>
      <c r="P1154" s="113">
        <v>177507.14</v>
      </c>
      <c r="Q1154" s="113">
        <v>28401.142400000001</v>
      </c>
      <c r="R1154" s="114">
        <v>205908.2824</v>
      </c>
      <c r="S1154" s="14" t="s">
        <v>3546</v>
      </c>
      <c r="Z1154" s="17"/>
      <c r="AA1154" s="17"/>
      <c r="AB1154" s="17">
        <v>205908.29</v>
      </c>
      <c r="AC1154" s="17"/>
      <c r="AD1154" s="17"/>
      <c r="AF1154" s="17">
        <v>205908.29</v>
      </c>
      <c r="AN1154" s="14" t="s">
        <v>1134</v>
      </c>
    </row>
    <row r="1155" spans="2:40" ht="15" hidden="1" x14ac:dyDescent="0.25">
      <c r="B1155" s="28">
        <v>42642</v>
      </c>
      <c r="C1155" s="29"/>
      <c r="D1155" s="124">
        <v>755</v>
      </c>
      <c r="E1155" s="124"/>
      <c r="F1155" s="29">
        <v>1</v>
      </c>
      <c r="G1155" s="29"/>
      <c r="H1155" s="29"/>
      <c r="I1155" s="29" t="s">
        <v>235</v>
      </c>
      <c r="J1155" s="29" t="s">
        <v>288</v>
      </c>
      <c r="K1155" s="30"/>
      <c r="L1155" s="32" t="s">
        <v>3547</v>
      </c>
      <c r="M1155" s="32" t="s">
        <v>1436</v>
      </c>
      <c r="N1155" s="29">
        <v>2016</v>
      </c>
      <c r="O1155" s="29" t="s">
        <v>47</v>
      </c>
      <c r="P1155" s="113">
        <v>139508.62</v>
      </c>
      <c r="Q1155" s="113">
        <v>22321.379199999999</v>
      </c>
      <c r="R1155" s="114">
        <v>161829.99919999999</v>
      </c>
      <c r="S1155" s="14" t="s">
        <v>3548</v>
      </c>
      <c r="Z1155" s="17"/>
      <c r="AA1155" s="17">
        <v>161830</v>
      </c>
      <c r="AB1155" s="17"/>
      <c r="AC1155" s="17"/>
      <c r="AD1155" s="17"/>
      <c r="AF1155" s="17">
        <v>161830</v>
      </c>
      <c r="AN1155" s="14" t="s">
        <v>1134</v>
      </c>
    </row>
    <row r="1156" spans="2:40" ht="15" hidden="1" x14ac:dyDescent="0.25">
      <c r="B1156" s="28">
        <v>42642</v>
      </c>
      <c r="C1156" s="29">
        <v>1209</v>
      </c>
      <c r="D1156" s="124"/>
      <c r="E1156" s="124"/>
      <c r="F1156" s="29">
        <v>1</v>
      </c>
      <c r="G1156" s="29"/>
      <c r="H1156" s="29"/>
      <c r="I1156" s="29" t="s">
        <v>240</v>
      </c>
      <c r="J1156" s="29" t="s">
        <v>277</v>
      </c>
      <c r="K1156" s="30">
        <v>7067</v>
      </c>
      <c r="L1156" s="32" t="s">
        <v>3549</v>
      </c>
      <c r="M1156" s="32" t="s">
        <v>284</v>
      </c>
      <c r="N1156" s="29">
        <v>2017</v>
      </c>
      <c r="O1156" s="29" t="s">
        <v>3550</v>
      </c>
      <c r="P1156" s="113">
        <v>189043</v>
      </c>
      <c r="Q1156" s="113">
        <v>30246.880000000001</v>
      </c>
      <c r="R1156" s="114">
        <v>219289.88</v>
      </c>
      <c r="S1156" s="14" t="s">
        <v>3551</v>
      </c>
      <c r="T1156" s="14">
        <v>4275786</v>
      </c>
      <c r="U1156" s="18" t="s">
        <v>3552</v>
      </c>
      <c r="V1156" s="17">
        <v>175431.9</v>
      </c>
      <c r="X1156" s="17">
        <v>43857</v>
      </c>
      <c r="Z1156" s="17"/>
      <c r="AA1156" s="17"/>
      <c r="AB1156" s="17"/>
      <c r="AC1156" s="17"/>
      <c r="AD1156" s="17"/>
      <c r="AF1156" s="17">
        <v>219288.9</v>
      </c>
      <c r="AN1156" s="14" t="s">
        <v>1134</v>
      </c>
    </row>
    <row r="1157" spans="2:40" ht="15" hidden="1" x14ac:dyDescent="0.25">
      <c r="B1157" s="28">
        <v>42642</v>
      </c>
      <c r="C1157" s="29">
        <v>1231</v>
      </c>
      <c r="D1157" s="124"/>
      <c r="E1157" s="124"/>
      <c r="F1157" s="29">
        <v>1</v>
      </c>
      <c r="G1157" s="29"/>
      <c r="H1157" s="29"/>
      <c r="I1157" s="29" t="s">
        <v>240</v>
      </c>
      <c r="J1157" s="29" t="s">
        <v>377</v>
      </c>
      <c r="K1157" s="30">
        <v>13389</v>
      </c>
      <c r="L1157" s="32" t="s">
        <v>3553</v>
      </c>
      <c r="M1157" s="32" t="s">
        <v>238</v>
      </c>
      <c r="N1157" s="29">
        <v>2016</v>
      </c>
      <c r="O1157" s="29" t="s">
        <v>3554</v>
      </c>
      <c r="P1157" s="113">
        <v>185259</v>
      </c>
      <c r="Q1157" s="113">
        <v>29641.439999999999</v>
      </c>
      <c r="R1157" s="114">
        <v>214900.44</v>
      </c>
      <c r="S1157" s="14" t="s">
        <v>3555</v>
      </c>
      <c r="T1157" s="14">
        <v>4297792</v>
      </c>
      <c r="X1157" s="17">
        <v>88424.82</v>
      </c>
      <c r="Z1157" s="17"/>
      <c r="AA1157" s="17">
        <v>128500.44</v>
      </c>
      <c r="AB1157" s="17"/>
      <c r="AC1157" s="17"/>
      <c r="AD1157" s="17"/>
      <c r="AF1157" s="17">
        <v>216925.26</v>
      </c>
      <c r="AN1157" s="14" t="s">
        <v>1134</v>
      </c>
    </row>
    <row r="1158" spans="2:40" ht="15" hidden="1" x14ac:dyDescent="0.25">
      <c r="B1158" s="28">
        <v>42642</v>
      </c>
      <c r="C1158" s="29">
        <v>1335</v>
      </c>
      <c r="D1158" s="124"/>
      <c r="E1158" s="124"/>
      <c r="F1158" s="29">
        <v>1</v>
      </c>
      <c r="G1158" s="29"/>
      <c r="H1158" s="29" t="s">
        <v>3556</v>
      </c>
      <c r="I1158" s="29" t="s">
        <v>240</v>
      </c>
      <c r="J1158" s="29" t="s">
        <v>277</v>
      </c>
      <c r="K1158" s="30">
        <v>15000</v>
      </c>
      <c r="L1158" s="32" t="s">
        <v>3557</v>
      </c>
      <c r="M1158" s="32" t="s">
        <v>304</v>
      </c>
      <c r="N1158" s="29">
        <v>2016</v>
      </c>
      <c r="O1158" s="29" t="s">
        <v>3558</v>
      </c>
      <c r="P1158" s="113">
        <v>258534.9</v>
      </c>
      <c r="Q1158" s="113">
        <v>41365.584000000003</v>
      </c>
      <c r="R1158" s="114">
        <v>299900.484</v>
      </c>
      <c r="S1158" s="14" t="s">
        <v>3559</v>
      </c>
      <c r="T1158" s="14">
        <v>4402641</v>
      </c>
      <c r="U1158" s="18" t="s">
        <v>3560</v>
      </c>
      <c r="V1158" s="17">
        <v>150000</v>
      </c>
      <c r="X1158" s="17">
        <v>9000</v>
      </c>
      <c r="Z1158" s="17"/>
      <c r="AA1158" s="17"/>
      <c r="AB1158" s="17"/>
      <c r="AC1158" s="17">
        <v>141000</v>
      </c>
      <c r="AD1158" s="17"/>
      <c r="AF1158" s="17">
        <v>300000</v>
      </c>
      <c r="AN1158" s="14" t="s">
        <v>1134</v>
      </c>
    </row>
    <row r="1159" spans="2:40" ht="15" hidden="1" x14ac:dyDescent="0.25">
      <c r="B1159" s="28">
        <v>42642</v>
      </c>
      <c r="C1159" s="29">
        <v>1325</v>
      </c>
      <c r="D1159" s="124"/>
      <c r="E1159" s="124"/>
      <c r="F1159" s="29">
        <v>1</v>
      </c>
      <c r="G1159" s="29"/>
      <c r="H1159" s="29"/>
      <c r="I1159" s="29" t="s">
        <v>240</v>
      </c>
      <c r="J1159" s="29" t="s">
        <v>277</v>
      </c>
      <c r="K1159" s="30">
        <v>6389</v>
      </c>
      <c r="L1159" s="32" t="s">
        <v>3561</v>
      </c>
      <c r="M1159" s="32" t="s">
        <v>238</v>
      </c>
      <c r="N1159" s="29">
        <v>2017</v>
      </c>
      <c r="O1159" s="29" t="s">
        <v>3562</v>
      </c>
      <c r="P1159" s="113">
        <v>216351.9</v>
      </c>
      <c r="Q1159" s="113">
        <v>34616.303999999996</v>
      </c>
      <c r="R1159" s="114">
        <v>250968.204</v>
      </c>
      <c r="S1159" s="14" t="s">
        <v>3563</v>
      </c>
      <c r="T1159" s="14">
        <v>4388657</v>
      </c>
      <c r="U1159" s="18" t="s">
        <v>3564</v>
      </c>
      <c r="V1159" s="17">
        <v>187762.36</v>
      </c>
      <c r="X1159" s="17">
        <v>75824.88</v>
      </c>
      <c r="Z1159" s="17"/>
      <c r="AA1159" s="17"/>
      <c r="AB1159" s="17"/>
      <c r="AC1159" s="17"/>
      <c r="AD1159" s="17"/>
      <c r="AF1159" s="17">
        <v>263587.24</v>
      </c>
      <c r="AN1159" s="14" t="s">
        <v>1134</v>
      </c>
    </row>
    <row r="1160" spans="2:40" ht="15" hidden="1" x14ac:dyDescent="0.25">
      <c r="B1160" s="28">
        <v>42642</v>
      </c>
      <c r="C1160" s="29"/>
      <c r="D1160" s="124"/>
      <c r="E1160" s="124">
        <v>290</v>
      </c>
      <c r="F1160" s="29">
        <v>1</v>
      </c>
      <c r="G1160" s="29"/>
      <c r="H1160" s="29"/>
      <c r="I1160" s="29" t="s">
        <v>240</v>
      </c>
      <c r="J1160" s="29" t="s">
        <v>236</v>
      </c>
      <c r="K1160" s="30"/>
      <c r="L1160" s="32" t="s">
        <v>3565</v>
      </c>
      <c r="M1160" s="32" t="s">
        <v>238</v>
      </c>
      <c r="N1160" s="29">
        <v>2016</v>
      </c>
      <c r="O1160" s="29" t="s">
        <v>3566</v>
      </c>
      <c r="P1160" s="113">
        <v>189655.17</v>
      </c>
      <c r="Q1160" s="113">
        <v>30344.8272</v>
      </c>
      <c r="R1160" s="114">
        <v>219999.99720000001</v>
      </c>
      <c r="S1160" s="14" t="s">
        <v>3567</v>
      </c>
      <c r="T1160" s="14" t="s">
        <v>3122</v>
      </c>
      <c r="X1160" s="17">
        <v>25000</v>
      </c>
      <c r="Z1160" s="17"/>
      <c r="AA1160" s="17">
        <v>195000</v>
      </c>
      <c r="AB1160" s="17"/>
      <c r="AC1160" s="17"/>
      <c r="AD1160" s="17"/>
      <c r="AF1160" s="17">
        <v>220000</v>
      </c>
      <c r="AN1160" s="14" t="s">
        <v>1134</v>
      </c>
    </row>
    <row r="1161" spans="2:40" ht="15" hidden="1" x14ac:dyDescent="0.25">
      <c r="B1161" s="28">
        <v>42642</v>
      </c>
      <c r="C1161" s="29">
        <v>1343</v>
      </c>
      <c r="D1161" s="124"/>
      <c r="E1161" s="124"/>
      <c r="F1161" s="29">
        <v>1</v>
      </c>
      <c r="G1161" s="29"/>
      <c r="H1161" s="29"/>
      <c r="I1161" s="29" t="s">
        <v>240</v>
      </c>
      <c r="J1161" s="29" t="s">
        <v>236</v>
      </c>
      <c r="K1161" s="30"/>
      <c r="L1161" s="32" t="s">
        <v>3568</v>
      </c>
      <c r="M1161" s="32" t="s">
        <v>318</v>
      </c>
      <c r="N1161" s="29">
        <v>2017</v>
      </c>
      <c r="O1161" s="29" t="s">
        <v>3569</v>
      </c>
      <c r="P1161" s="113">
        <v>174137.93</v>
      </c>
      <c r="Q1161" s="113">
        <v>27862.068800000001</v>
      </c>
      <c r="R1161" s="114">
        <v>201999.9988</v>
      </c>
      <c r="S1161" s="14" t="s">
        <v>3570</v>
      </c>
      <c r="T1161" s="14">
        <v>4252848</v>
      </c>
      <c r="X1161" s="17">
        <v>201500</v>
      </c>
      <c r="Z1161" s="17">
        <v>500</v>
      </c>
      <c r="AA1161" s="17"/>
      <c r="AB1161" s="17"/>
      <c r="AC1161" s="17"/>
      <c r="AD1161" s="17"/>
      <c r="AF1161" s="40">
        <v>202000</v>
      </c>
      <c r="AG1161" s="40"/>
      <c r="AI1161" s="38">
        <v>42614</v>
      </c>
      <c r="AN1161" s="14" t="s">
        <v>1036</v>
      </c>
    </row>
    <row r="1162" spans="2:40" ht="15" hidden="1" x14ac:dyDescent="0.25">
      <c r="B1162" s="28">
        <v>42643</v>
      </c>
      <c r="C1162" s="29">
        <v>1342</v>
      </c>
      <c r="D1162" s="124"/>
      <c r="E1162" s="124"/>
      <c r="F1162" s="29">
        <v>1</v>
      </c>
      <c r="G1162" s="29"/>
      <c r="H1162" s="29"/>
      <c r="I1162" s="29" t="s">
        <v>240</v>
      </c>
      <c r="J1162" s="29" t="s">
        <v>277</v>
      </c>
      <c r="K1162" s="30"/>
      <c r="L1162" s="32" t="s">
        <v>3571</v>
      </c>
      <c r="M1162" s="32" t="s">
        <v>265</v>
      </c>
      <c r="N1162" s="29">
        <v>2017</v>
      </c>
      <c r="O1162" s="29" t="s">
        <v>3572</v>
      </c>
      <c r="P1162" s="113">
        <v>237060.1</v>
      </c>
      <c r="Q1162" s="113">
        <v>37929.616000000002</v>
      </c>
      <c r="R1162" s="114">
        <v>274989.71600000001</v>
      </c>
      <c r="S1162" s="14" t="s">
        <v>3573</v>
      </c>
      <c r="T1162" s="14">
        <v>4391151</v>
      </c>
      <c r="U1162" s="18" t="s">
        <v>3574</v>
      </c>
      <c r="V1162" s="17">
        <v>174989.72</v>
      </c>
      <c r="X1162" s="17">
        <v>100000</v>
      </c>
      <c r="Z1162" s="17"/>
      <c r="AA1162" s="17"/>
      <c r="AB1162" s="17"/>
      <c r="AC1162" s="17"/>
      <c r="AD1162" s="17"/>
      <c r="AF1162" s="17">
        <v>274989.71999999997</v>
      </c>
      <c r="AN1162" s="14" t="s">
        <v>1134</v>
      </c>
    </row>
    <row r="1163" spans="2:40" ht="15" hidden="1" x14ac:dyDescent="0.25">
      <c r="B1163" s="28">
        <v>42643</v>
      </c>
      <c r="C1163" s="29">
        <v>1341</v>
      </c>
      <c r="D1163" s="124"/>
      <c r="E1163" s="124"/>
      <c r="F1163" s="29">
        <v>1</v>
      </c>
      <c r="G1163" s="29"/>
      <c r="H1163" s="29"/>
      <c r="I1163" s="29" t="s">
        <v>240</v>
      </c>
      <c r="J1163" s="29" t="s">
        <v>277</v>
      </c>
      <c r="K1163" s="30"/>
      <c r="L1163" s="32" t="s">
        <v>3575</v>
      </c>
      <c r="M1163" s="32" t="s">
        <v>284</v>
      </c>
      <c r="N1163" s="29">
        <v>2017</v>
      </c>
      <c r="O1163" s="29" t="s">
        <v>3576</v>
      </c>
      <c r="P1163" s="113">
        <v>170680.34</v>
      </c>
      <c r="Q1163" s="113">
        <v>27308.8544</v>
      </c>
      <c r="R1163" s="114">
        <v>197989.19440000001</v>
      </c>
      <c r="S1163" s="14" t="s">
        <v>3577</v>
      </c>
      <c r="T1163" s="14">
        <v>4336997</v>
      </c>
      <c r="U1163" s="18" t="s">
        <v>3578</v>
      </c>
      <c r="V1163" s="17">
        <v>148491.9</v>
      </c>
      <c r="X1163" s="17">
        <v>49497.3</v>
      </c>
      <c r="Z1163" s="17"/>
      <c r="AA1163" s="17"/>
      <c r="AB1163" s="17"/>
      <c r="AC1163" s="17"/>
      <c r="AD1163" s="17"/>
      <c r="AF1163" s="17">
        <v>197989.2</v>
      </c>
      <c r="AN1163" s="14" t="s">
        <v>1134</v>
      </c>
    </row>
    <row r="1164" spans="2:40" ht="15" hidden="1" x14ac:dyDescent="0.25">
      <c r="B1164" s="28">
        <v>42644</v>
      </c>
      <c r="C1164" s="29"/>
      <c r="D1164" s="124">
        <v>1262</v>
      </c>
      <c r="E1164" s="124"/>
      <c r="F1164" s="29">
        <v>1</v>
      </c>
      <c r="G1164" s="29"/>
      <c r="H1164" s="29"/>
      <c r="I1164" s="29" t="s">
        <v>235</v>
      </c>
      <c r="J1164" s="29" t="s">
        <v>288</v>
      </c>
      <c r="K1164" s="30"/>
      <c r="L1164" s="32" t="s">
        <v>3579</v>
      </c>
      <c r="M1164" s="32" t="s">
        <v>238</v>
      </c>
      <c r="N1164" s="29">
        <v>2016</v>
      </c>
      <c r="O1164" s="29" t="s">
        <v>3229</v>
      </c>
      <c r="P1164" s="113">
        <v>230343.97</v>
      </c>
      <c r="Q1164" s="113">
        <v>36855.035199999998</v>
      </c>
      <c r="R1164" s="114">
        <v>267199.00520000001</v>
      </c>
      <c r="S1164" s="14" t="s">
        <v>3580</v>
      </c>
      <c r="Z1164" s="17"/>
      <c r="AA1164" s="17">
        <v>267199</v>
      </c>
      <c r="AB1164" s="17"/>
      <c r="AC1164" s="17"/>
      <c r="AD1164" s="17"/>
      <c r="AF1164" s="17">
        <v>267199</v>
      </c>
      <c r="AN1164" s="14" t="s">
        <v>1134</v>
      </c>
    </row>
    <row r="1165" spans="2:40" ht="15" hidden="1" x14ac:dyDescent="0.25">
      <c r="B1165" s="28">
        <v>42644</v>
      </c>
      <c r="C1165" s="29"/>
      <c r="D1165" s="124">
        <v>1268</v>
      </c>
      <c r="E1165" s="124"/>
      <c r="F1165" s="29">
        <v>1</v>
      </c>
      <c r="G1165" s="29"/>
      <c r="H1165" s="29"/>
      <c r="I1165" s="29" t="s">
        <v>235</v>
      </c>
      <c r="J1165" s="29" t="s">
        <v>288</v>
      </c>
      <c r="K1165" s="30"/>
      <c r="L1165" s="32" t="s">
        <v>3581</v>
      </c>
      <c r="M1165" s="32" t="s">
        <v>238</v>
      </c>
      <c r="N1165" s="29">
        <v>2016</v>
      </c>
      <c r="O1165" s="29" t="s">
        <v>3229</v>
      </c>
      <c r="P1165" s="113">
        <v>229843.97</v>
      </c>
      <c r="Q1165" s="113">
        <v>36775.035199999998</v>
      </c>
      <c r="R1165" s="114">
        <v>266619.00520000001</v>
      </c>
      <c r="S1165" s="14" t="s">
        <v>3582</v>
      </c>
      <c r="Z1165" s="17"/>
      <c r="AA1165" s="17">
        <v>266619</v>
      </c>
      <c r="AB1165" s="17"/>
      <c r="AC1165" s="17"/>
      <c r="AD1165" s="17"/>
      <c r="AF1165" s="17">
        <v>266619</v>
      </c>
      <c r="AN1165" s="14" t="s">
        <v>1134</v>
      </c>
    </row>
    <row r="1166" spans="2:40" ht="15" hidden="1" x14ac:dyDescent="0.25">
      <c r="B1166" s="28">
        <v>42644</v>
      </c>
      <c r="C1166" s="29"/>
      <c r="D1166" s="124">
        <v>1238</v>
      </c>
      <c r="E1166" s="124"/>
      <c r="F1166" s="29">
        <v>1</v>
      </c>
      <c r="G1166" s="29"/>
      <c r="H1166" s="29"/>
      <c r="I1166" s="29" t="s">
        <v>235</v>
      </c>
      <c r="J1166" s="29" t="s">
        <v>288</v>
      </c>
      <c r="K1166" s="30"/>
      <c r="L1166" s="32" t="s">
        <v>3583</v>
      </c>
      <c r="M1166" s="32" t="s">
        <v>284</v>
      </c>
      <c r="N1166" s="29">
        <v>2017</v>
      </c>
      <c r="O1166" s="29" t="s">
        <v>896</v>
      </c>
      <c r="P1166" s="113">
        <v>176280.03</v>
      </c>
      <c r="Q1166" s="113">
        <v>28204.804800000002</v>
      </c>
      <c r="R1166" s="114">
        <v>204484.83480000001</v>
      </c>
      <c r="S1166" s="14" t="s">
        <v>3584</v>
      </c>
      <c r="T1166" s="14">
        <v>4294806</v>
      </c>
      <c r="Z1166" s="17"/>
      <c r="AA1166" s="17">
        <v>204484.84</v>
      </c>
      <c r="AB1166" s="17"/>
      <c r="AC1166" s="17"/>
      <c r="AD1166" s="17"/>
      <c r="AF1166" s="17">
        <v>204484.84</v>
      </c>
      <c r="AN1166" s="14" t="s">
        <v>1134</v>
      </c>
    </row>
    <row r="1167" spans="2:40" ht="15" hidden="1" x14ac:dyDescent="0.25">
      <c r="B1167" s="28">
        <v>42644</v>
      </c>
      <c r="C1167" s="29"/>
      <c r="D1167" s="124">
        <v>1285</v>
      </c>
      <c r="E1167" s="124"/>
      <c r="F1167" s="29">
        <v>1</v>
      </c>
      <c r="G1167" s="29"/>
      <c r="H1167" s="29"/>
      <c r="I1167" s="29" t="s">
        <v>235</v>
      </c>
      <c r="J1167" s="29" t="s">
        <v>288</v>
      </c>
      <c r="K1167" s="30"/>
      <c r="L1167" s="32" t="s">
        <v>3585</v>
      </c>
      <c r="M1167" s="32" t="s">
        <v>238</v>
      </c>
      <c r="N1167" s="29">
        <v>2017</v>
      </c>
      <c r="O1167" s="29" t="s">
        <v>600</v>
      </c>
      <c r="P1167" s="113">
        <v>210284.48</v>
      </c>
      <c r="Q1167" s="113">
        <v>33645.516799999998</v>
      </c>
      <c r="R1167" s="114">
        <v>243929.99679999999</v>
      </c>
      <c r="S1167" s="14" t="s">
        <v>3586</v>
      </c>
      <c r="Z1167" s="17"/>
      <c r="AA1167" s="17">
        <v>243930</v>
      </c>
      <c r="AB1167" s="17"/>
      <c r="AC1167" s="17"/>
      <c r="AD1167" s="17"/>
      <c r="AF1167" s="17">
        <v>243930</v>
      </c>
      <c r="AN1167" s="14" t="s">
        <v>1134</v>
      </c>
    </row>
    <row r="1168" spans="2:40" ht="15" hidden="1" x14ac:dyDescent="0.25">
      <c r="B1168" s="28">
        <v>42644</v>
      </c>
      <c r="C1168" s="29"/>
      <c r="D1168" s="124"/>
      <c r="E1168" s="124">
        <v>110</v>
      </c>
      <c r="F1168" s="29">
        <v>1</v>
      </c>
      <c r="G1168" s="29"/>
      <c r="H1168" s="29"/>
      <c r="I1168" s="29" t="s">
        <v>240</v>
      </c>
      <c r="J1168" s="29" t="s">
        <v>236</v>
      </c>
      <c r="K1168" s="30"/>
      <c r="L1168" s="32" t="s">
        <v>3587</v>
      </c>
      <c r="M1168" s="32" t="s">
        <v>265</v>
      </c>
      <c r="N1168" s="29">
        <v>2015</v>
      </c>
      <c r="O1168" s="29" t="s">
        <v>3497</v>
      </c>
      <c r="P1168" s="113">
        <v>307758.62</v>
      </c>
      <c r="Q1168" s="113">
        <v>49241.379200000003</v>
      </c>
      <c r="R1168" s="114">
        <v>356999.99920000002</v>
      </c>
      <c r="S1168" s="14" t="s">
        <v>3588</v>
      </c>
      <c r="T1168" s="14" t="s">
        <v>3122</v>
      </c>
      <c r="Z1168" s="17"/>
      <c r="AA1168" s="17">
        <v>357000</v>
      </c>
      <c r="AB1168" s="17"/>
      <c r="AC1168" s="17"/>
      <c r="AD1168" s="17"/>
      <c r="AF1168" s="17">
        <v>357000</v>
      </c>
      <c r="AN1168" s="14" t="s">
        <v>1134</v>
      </c>
    </row>
    <row r="1169" spans="2:40" ht="15" hidden="1" x14ac:dyDescent="0.25">
      <c r="B1169" s="28">
        <v>42646</v>
      </c>
      <c r="C1169" s="29">
        <v>1149</v>
      </c>
      <c r="D1169" s="124"/>
      <c r="E1169" s="124"/>
      <c r="F1169" s="29">
        <v>1</v>
      </c>
      <c r="G1169" s="29"/>
      <c r="H1169" s="29"/>
      <c r="I1169" s="29" t="s">
        <v>240</v>
      </c>
      <c r="J1169" s="29" t="s">
        <v>277</v>
      </c>
      <c r="K1169" s="30">
        <v>6990</v>
      </c>
      <c r="L1169" s="32" t="s">
        <v>3589</v>
      </c>
      <c r="M1169" s="32" t="s">
        <v>238</v>
      </c>
      <c r="N1169" s="29">
        <v>2016</v>
      </c>
      <c r="O1169" s="29" t="s">
        <v>3590</v>
      </c>
      <c r="P1169" s="113">
        <v>201638</v>
      </c>
      <c r="Q1169" s="113">
        <v>32262.080000000002</v>
      </c>
      <c r="R1169" s="114">
        <v>233900.08</v>
      </c>
      <c r="S1169" s="14" t="s">
        <v>3591</v>
      </c>
      <c r="T1169" s="14">
        <v>4234225</v>
      </c>
      <c r="U1169" s="18" t="s">
        <v>3592</v>
      </c>
      <c r="V1169" s="17">
        <v>192119.06</v>
      </c>
      <c r="Z1169" s="17">
        <v>15000</v>
      </c>
      <c r="AA1169" s="17">
        <v>31781</v>
      </c>
      <c r="AB1169" s="17"/>
      <c r="AC1169" s="17"/>
      <c r="AD1169" s="17"/>
      <c r="AF1169" s="17">
        <v>238900.06</v>
      </c>
      <c r="AN1169" s="14" t="s">
        <v>1134</v>
      </c>
    </row>
    <row r="1170" spans="2:40" ht="15" hidden="1" x14ac:dyDescent="0.25">
      <c r="B1170" s="28">
        <v>42646</v>
      </c>
      <c r="C1170" s="29">
        <v>1324</v>
      </c>
      <c r="D1170" s="124"/>
      <c r="E1170" s="124"/>
      <c r="F1170" s="29">
        <v>1</v>
      </c>
      <c r="G1170" s="29"/>
      <c r="H1170" s="29"/>
      <c r="I1170" s="29" t="s">
        <v>240</v>
      </c>
      <c r="J1170" s="29" t="s">
        <v>236</v>
      </c>
      <c r="K1170" s="30"/>
      <c r="L1170" s="32" t="s">
        <v>3593</v>
      </c>
      <c r="M1170" s="32" t="s">
        <v>238</v>
      </c>
      <c r="N1170" s="29">
        <v>2017</v>
      </c>
      <c r="O1170" s="29" t="s">
        <v>3594</v>
      </c>
      <c r="P1170" s="113">
        <v>210336.21</v>
      </c>
      <c r="Q1170" s="113">
        <v>33653.793599999997</v>
      </c>
      <c r="R1170" s="114">
        <v>243990.0036</v>
      </c>
      <c r="S1170" s="14" t="s">
        <v>3595</v>
      </c>
      <c r="T1170" s="14">
        <v>4388661</v>
      </c>
      <c r="X1170" s="17">
        <v>4090</v>
      </c>
      <c r="Z1170" s="17">
        <v>15000</v>
      </c>
      <c r="AA1170" s="17">
        <v>224900</v>
      </c>
      <c r="AB1170" s="17"/>
      <c r="AC1170" s="17"/>
      <c r="AD1170" s="17"/>
      <c r="AF1170" s="17">
        <v>243990</v>
      </c>
      <c r="AN1170" s="14" t="s">
        <v>1134</v>
      </c>
    </row>
    <row r="1171" spans="2:40" ht="15" hidden="1" x14ac:dyDescent="0.25">
      <c r="B1171" s="28">
        <v>42646</v>
      </c>
      <c r="C1171" s="29"/>
      <c r="D1171" s="124">
        <v>1307</v>
      </c>
      <c r="E1171" s="124"/>
      <c r="F1171" s="29">
        <v>1</v>
      </c>
      <c r="G1171" s="29"/>
      <c r="H1171" s="29"/>
      <c r="I1171" s="29" t="s">
        <v>235</v>
      </c>
      <c r="J1171" s="29" t="s">
        <v>288</v>
      </c>
      <c r="K1171" s="30"/>
      <c r="L1171" s="32" t="s">
        <v>3596</v>
      </c>
      <c r="M1171" s="32" t="s">
        <v>3041</v>
      </c>
      <c r="N1171" s="29">
        <v>2017</v>
      </c>
      <c r="O1171" s="29" t="s">
        <v>2067</v>
      </c>
      <c r="P1171" s="113">
        <v>133598.28</v>
      </c>
      <c r="Q1171" s="113">
        <v>21375.7248</v>
      </c>
      <c r="R1171" s="114">
        <v>154974.0048</v>
      </c>
      <c r="S1171" s="14" t="s">
        <v>3597</v>
      </c>
      <c r="Z1171" s="17"/>
      <c r="AA1171" s="17">
        <v>154974</v>
      </c>
      <c r="AB1171" s="17"/>
      <c r="AC1171" s="17"/>
      <c r="AD1171" s="17"/>
      <c r="AF1171" s="17">
        <v>154974</v>
      </c>
      <c r="AN1171" s="14" t="s">
        <v>1134</v>
      </c>
    </row>
    <row r="1172" spans="2:40" ht="15" hidden="1" x14ac:dyDescent="0.25">
      <c r="B1172" s="28">
        <v>42646</v>
      </c>
      <c r="C1172" s="29"/>
      <c r="D1172" s="124">
        <v>530</v>
      </c>
      <c r="E1172" s="124"/>
      <c r="F1172" s="29">
        <v>1</v>
      </c>
      <c r="G1172" s="29"/>
      <c r="H1172" s="29"/>
      <c r="I1172" s="29" t="s">
        <v>235</v>
      </c>
      <c r="J1172" s="29" t="s">
        <v>288</v>
      </c>
      <c r="K1172" s="30"/>
      <c r="L1172" s="32" t="s">
        <v>3598</v>
      </c>
      <c r="M1172" s="32" t="s">
        <v>344</v>
      </c>
      <c r="N1172" s="29">
        <v>2016</v>
      </c>
      <c r="O1172" s="29" t="s">
        <v>2067</v>
      </c>
      <c r="P1172" s="113">
        <v>233738.79</v>
      </c>
      <c r="Q1172" s="113">
        <v>37398.206400000003</v>
      </c>
      <c r="R1172" s="114">
        <v>271136.9964</v>
      </c>
      <c r="S1172" s="14" t="s">
        <v>3599</v>
      </c>
      <c r="Z1172" s="17"/>
      <c r="AA1172" s="17">
        <v>271137</v>
      </c>
      <c r="AB1172" s="17"/>
      <c r="AC1172" s="17"/>
      <c r="AD1172" s="17"/>
      <c r="AF1172" s="17">
        <v>271137</v>
      </c>
      <c r="AN1172" s="14" t="s">
        <v>1134</v>
      </c>
    </row>
    <row r="1173" spans="2:40" ht="15" hidden="1" x14ac:dyDescent="0.25">
      <c r="B1173" s="28">
        <v>42647</v>
      </c>
      <c r="C1173" s="29">
        <v>1019</v>
      </c>
      <c r="D1173" s="124"/>
      <c r="E1173" s="124"/>
      <c r="F1173" s="29">
        <v>1</v>
      </c>
      <c r="G1173" s="29"/>
      <c r="H1173" s="29"/>
      <c r="I1173" s="29" t="s">
        <v>240</v>
      </c>
      <c r="J1173" s="29" t="s">
        <v>341</v>
      </c>
      <c r="K1173" s="30">
        <v>7895</v>
      </c>
      <c r="L1173" s="32" t="s">
        <v>3600</v>
      </c>
      <c r="M1173" s="32" t="s">
        <v>238</v>
      </c>
      <c r="N1173" s="29">
        <v>2016</v>
      </c>
      <c r="O1173" s="29" t="s">
        <v>3601</v>
      </c>
      <c r="P1173" s="113">
        <v>253362.28</v>
      </c>
      <c r="Q1173" s="113">
        <v>40537.964800000002</v>
      </c>
      <c r="R1173" s="114">
        <v>293900.24479999999</v>
      </c>
      <c r="S1173" s="14" t="s">
        <v>3602</v>
      </c>
      <c r="T1173" s="14">
        <v>4096723</v>
      </c>
      <c r="U1173" s="18" t="s">
        <v>3603</v>
      </c>
      <c r="V1173" s="17">
        <v>131279.37</v>
      </c>
      <c r="X1173" s="17">
        <v>130000</v>
      </c>
      <c r="Z1173" s="17">
        <v>15000</v>
      </c>
      <c r="AA1173" s="17">
        <v>35000</v>
      </c>
      <c r="AB1173" s="17"/>
      <c r="AC1173" s="17"/>
      <c r="AD1173" s="17"/>
      <c r="AF1173" s="40">
        <v>311279.37</v>
      </c>
      <c r="AG1173" s="40"/>
      <c r="AI1173" s="38">
        <v>42614</v>
      </c>
      <c r="AN1173" s="14" t="s">
        <v>1036</v>
      </c>
    </row>
    <row r="1174" spans="2:40" ht="15" hidden="1" x14ac:dyDescent="0.25">
      <c r="B1174" s="28">
        <v>42647</v>
      </c>
      <c r="C1174" s="29">
        <v>1346</v>
      </c>
      <c r="D1174" s="124"/>
      <c r="E1174" s="124"/>
      <c r="F1174" s="29">
        <v>1</v>
      </c>
      <c r="G1174" s="29"/>
      <c r="H1174" s="29" t="s">
        <v>3604</v>
      </c>
      <c r="I1174" s="29" t="s">
        <v>240</v>
      </c>
      <c r="J1174" s="29" t="s">
        <v>277</v>
      </c>
      <c r="K1174" s="30">
        <v>8467</v>
      </c>
      <c r="L1174" s="32" t="s">
        <v>3605</v>
      </c>
      <c r="M1174" s="32" t="s">
        <v>284</v>
      </c>
      <c r="N1174" s="29">
        <v>2017</v>
      </c>
      <c r="O1174" s="29" t="s">
        <v>3606</v>
      </c>
      <c r="P1174" s="113">
        <v>155164</v>
      </c>
      <c r="Q1174" s="113">
        <v>24826.240000000002</v>
      </c>
      <c r="R1174" s="114">
        <v>179990.24</v>
      </c>
      <c r="S1174" s="14" t="s">
        <v>3607</v>
      </c>
      <c r="T1174" s="14">
        <v>4407236</v>
      </c>
      <c r="U1174" s="18" t="s">
        <v>3608</v>
      </c>
      <c r="V1174" s="17">
        <v>103906.12</v>
      </c>
      <c r="X1174" s="17">
        <v>783</v>
      </c>
      <c r="Z1174" s="17"/>
      <c r="AA1174" s="17"/>
      <c r="AB1174" s="17"/>
      <c r="AC1174" s="17">
        <v>87000</v>
      </c>
      <c r="AD1174" s="17"/>
      <c r="AF1174" s="17">
        <v>191689.12</v>
      </c>
      <c r="AN1174" s="14" t="s">
        <v>1134</v>
      </c>
    </row>
    <row r="1175" spans="2:40" ht="15" hidden="1" x14ac:dyDescent="0.25">
      <c r="B1175" s="28">
        <v>42647</v>
      </c>
      <c r="C1175" s="29">
        <v>1205</v>
      </c>
      <c r="D1175" s="124"/>
      <c r="E1175" s="124"/>
      <c r="F1175" s="29">
        <v>1</v>
      </c>
      <c r="G1175" s="29"/>
      <c r="H1175" s="29"/>
      <c r="I1175" s="29" t="s">
        <v>240</v>
      </c>
      <c r="J1175" s="29" t="s">
        <v>277</v>
      </c>
      <c r="K1175" s="30"/>
      <c r="L1175" s="32" t="s">
        <v>3609</v>
      </c>
      <c r="M1175" s="32" t="s">
        <v>3041</v>
      </c>
      <c r="N1175" s="29">
        <v>2017</v>
      </c>
      <c r="O1175" s="29" t="s">
        <v>3610</v>
      </c>
      <c r="P1175" s="113">
        <v>139647</v>
      </c>
      <c r="Q1175" s="113">
        <v>22343.52</v>
      </c>
      <c r="R1175" s="114">
        <v>161990.51999999999</v>
      </c>
      <c r="S1175" s="14" t="s">
        <v>3611</v>
      </c>
      <c r="T1175" s="14">
        <v>4275791</v>
      </c>
      <c r="U1175" s="18" t="s">
        <v>3612</v>
      </c>
      <c r="V1175" s="17">
        <v>112892.75</v>
      </c>
      <c r="X1175" s="17">
        <v>62036.5</v>
      </c>
      <c r="Z1175" s="17"/>
      <c r="AA1175" s="17"/>
      <c r="AB1175" s="17"/>
      <c r="AC1175" s="17"/>
      <c r="AD1175" s="17"/>
      <c r="AF1175" s="17">
        <v>174929.25</v>
      </c>
      <c r="AN1175" s="14" t="s">
        <v>1134</v>
      </c>
    </row>
    <row r="1176" spans="2:40" ht="15" hidden="1" x14ac:dyDescent="0.25">
      <c r="B1176" s="28">
        <v>42647</v>
      </c>
      <c r="C1176" s="29">
        <v>1202</v>
      </c>
      <c r="D1176" s="124"/>
      <c r="E1176" s="124"/>
      <c r="F1176" s="29">
        <v>1</v>
      </c>
      <c r="G1176" s="29"/>
      <c r="H1176" s="29"/>
      <c r="I1176" s="29" t="s">
        <v>240</v>
      </c>
      <c r="J1176" s="29" t="s">
        <v>277</v>
      </c>
      <c r="K1176" s="30">
        <v>5001</v>
      </c>
      <c r="L1176" s="32" t="s">
        <v>3613</v>
      </c>
      <c r="M1176" s="32" t="s">
        <v>312</v>
      </c>
      <c r="N1176" s="29">
        <v>2017</v>
      </c>
      <c r="O1176" s="29" t="s">
        <v>3614</v>
      </c>
      <c r="P1176" s="113">
        <v>168095</v>
      </c>
      <c r="Q1176" s="113">
        <v>26895.200000000001</v>
      </c>
      <c r="R1176" s="114">
        <v>194990.2</v>
      </c>
      <c r="S1176" s="14" t="s">
        <v>3615</v>
      </c>
      <c r="T1176" s="14">
        <v>4287462</v>
      </c>
      <c r="U1176" s="18" t="s">
        <v>3616</v>
      </c>
      <c r="V1176" s="17">
        <v>157700.76</v>
      </c>
      <c r="X1176" s="17">
        <v>44988.59</v>
      </c>
      <c r="Z1176" s="17">
        <v>8000</v>
      </c>
      <c r="AA1176" s="17"/>
      <c r="AB1176" s="17"/>
      <c r="AC1176" s="17"/>
      <c r="AD1176" s="17"/>
      <c r="AF1176" s="17">
        <v>210689.35</v>
      </c>
      <c r="AN1176" s="14" t="s">
        <v>1134</v>
      </c>
    </row>
    <row r="1177" spans="2:40" ht="15" hidden="1" x14ac:dyDescent="0.25">
      <c r="B1177" s="28">
        <v>42647</v>
      </c>
      <c r="C1177" s="29"/>
      <c r="D1177" s="124"/>
      <c r="E1177" s="124">
        <v>319</v>
      </c>
      <c r="F1177" s="29">
        <v>1</v>
      </c>
      <c r="G1177" s="29"/>
      <c r="H1177" s="29"/>
      <c r="I1177" s="29" t="s">
        <v>240</v>
      </c>
      <c r="J1177" s="29" t="s">
        <v>236</v>
      </c>
      <c r="K1177" s="30"/>
      <c r="L1177" s="32" t="s">
        <v>3617</v>
      </c>
      <c r="M1177" s="32" t="s">
        <v>238</v>
      </c>
      <c r="N1177" s="29">
        <v>2014</v>
      </c>
      <c r="O1177" s="29" t="s">
        <v>3618</v>
      </c>
      <c r="P1177" s="113">
        <v>106896.55</v>
      </c>
      <c r="Q1177" s="113">
        <v>17103.448</v>
      </c>
      <c r="R1177" s="114">
        <v>123999.99800000001</v>
      </c>
      <c r="S1177" s="14" t="s">
        <v>3619</v>
      </c>
      <c r="X1177" s="17">
        <v>270</v>
      </c>
      <c r="Y1177" s="17">
        <v>24000</v>
      </c>
      <c r="Z1177" s="17"/>
      <c r="AA1177" s="17"/>
      <c r="AB1177" s="17">
        <v>100000</v>
      </c>
      <c r="AC1177" s="17"/>
      <c r="AD1177" s="17"/>
      <c r="AF1177" s="17">
        <v>124270</v>
      </c>
      <c r="AN1177" s="14" t="s">
        <v>1134</v>
      </c>
    </row>
    <row r="1178" spans="2:40" ht="15" hidden="1" x14ac:dyDescent="0.25">
      <c r="B1178" s="28">
        <v>42648</v>
      </c>
      <c r="C1178" s="29">
        <v>1315</v>
      </c>
      <c r="D1178" s="124"/>
      <c r="E1178" s="124"/>
      <c r="F1178" s="29">
        <v>1</v>
      </c>
      <c r="G1178" s="29"/>
      <c r="H1178" s="29"/>
      <c r="I1178" s="29" t="s">
        <v>240</v>
      </c>
      <c r="J1178" s="29" t="s">
        <v>277</v>
      </c>
      <c r="K1178" s="30">
        <v>6389</v>
      </c>
      <c r="L1178" s="32" t="s">
        <v>3620</v>
      </c>
      <c r="M1178" s="32" t="s">
        <v>238</v>
      </c>
      <c r="N1178" s="29">
        <v>2017</v>
      </c>
      <c r="O1178" s="29" t="s">
        <v>3621</v>
      </c>
      <c r="P1178" s="113">
        <v>198267</v>
      </c>
      <c r="Q1178" s="113">
        <v>31722.720000000001</v>
      </c>
      <c r="R1178" s="114">
        <v>229989.72</v>
      </c>
      <c r="S1178" s="14" t="s">
        <v>3622</v>
      </c>
      <c r="T1178" s="14">
        <v>4388659</v>
      </c>
      <c r="U1178" s="18" t="s">
        <v>3623</v>
      </c>
      <c r="V1178" s="17">
        <v>136566.26</v>
      </c>
      <c r="X1178" s="17">
        <v>110043</v>
      </c>
      <c r="Z1178" s="17"/>
      <c r="AA1178" s="17"/>
      <c r="AB1178" s="17"/>
      <c r="AC1178" s="17"/>
      <c r="AD1178" s="17"/>
      <c r="AF1178" s="40">
        <v>246609.26</v>
      </c>
      <c r="AG1178" s="40"/>
      <c r="AI1178" s="38">
        <v>42614</v>
      </c>
      <c r="AN1178" s="14" t="s">
        <v>1036</v>
      </c>
    </row>
    <row r="1179" spans="2:40" ht="15" hidden="1" x14ac:dyDescent="0.25">
      <c r="B1179" s="28">
        <v>42648</v>
      </c>
      <c r="C1179" s="29"/>
      <c r="D1179" s="124">
        <v>1295</v>
      </c>
      <c r="E1179" s="124"/>
      <c r="F1179" s="29">
        <v>1</v>
      </c>
      <c r="G1179" s="29"/>
      <c r="H1179" s="29"/>
      <c r="I1179" s="29" t="s">
        <v>235</v>
      </c>
      <c r="J1179" s="29" t="s">
        <v>288</v>
      </c>
      <c r="K1179" s="30"/>
      <c r="L1179" s="32" t="s">
        <v>3624</v>
      </c>
      <c r="M1179" s="32" t="s">
        <v>318</v>
      </c>
      <c r="N1179" s="29">
        <v>2017</v>
      </c>
      <c r="O1179" s="29" t="s">
        <v>3625</v>
      </c>
      <c r="P1179" s="113">
        <v>141527.51</v>
      </c>
      <c r="Q1179" s="113">
        <v>22644.401600000001</v>
      </c>
      <c r="R1179" s="114">
        <v>164171.91159999999</v>
      </c>
      <c r="S1179" s="14" t="s">
        <v>3626</v>
      </c>
      <c r="T1179" s="14">
        <v>4344567</v>
      </c>
      <c r="Z1179" s="17"/>
      <c r="AA1179" s="17"/>
      <c r="AB1179" s="17">
        <v>164171.91</v>
      </c>
      <c r="AC1179" s="17"/>
      <c r="AD1179" s="17"/>
      <c r="AF1179" s="17">
        <v>164171.91</v>
      </c>
      <c r="AN1179" s="14" t="s">
        <v>1134</v>
      </c>
    </row>
    <row r="1180" spans="2:40" ht="15" hidden="1" x14ac:dyDescent="0.25">
      <c r="B1180" s="28">
        <v>42649</v>
      </c>
      <c r="C1180" s="29">
        <v>1318</v>
      </c>
      <c r="D1180" s="124"/>
      <c r="E1180" s="124"/>
      <c r="F1180" s="29">
        <v>1</v>
      </c>
      <c r="G1180" s="29"/>
      <c r="H1180" s="29"/>
      <c r="I1180" s="29" t="s">
        <v>240</v>
      </c>
      <c r="J1180" s="29" t="s">
        <v>236</v>
      </c>
      <c r="K1180" s="30"/>
      <c r="L1180" s="32" t="s">
        <v>3627</v>
      </c>
      <c r="M1180" s="32" t="s">
        <v>238</v>
      </c>
      <c r="N1180" s="29">
        <v>2017</v>
      </c>
      <c r="O1180" s="29" t="s">
        <v>3628</v>
      </c>
      <c r="P1180" s="113">
        <v>288931.89</v>
      </c>
      <c r="Q1180" s="113">
        <v>46229.102400000003</v>
      </c>
      <c r="R1180" s="114">
        <v>335160.99239999999</v>
      </c>
      <c r="S1180" s="14" t="s">
        <v>3629</v>
      </c>
      <c r="T1180" s="14">
        <v>4388664</v>
      </c>
      <c r="Z1180" s="17"/>
      <c r="AA1180" s="17">
        <v>342044</v>
      </c>
      <c r="AB1180" s="17"/>
      <c r="AC1180" s="17"/>
      <c r="AD1180" s="17"/>
      <c r="AF1180" s="17">
        <v>342044</v>
      </c>
      <c r="AN1180" s="14" t="s">
        <v>1134</v>
      </c>
    </row>
    <row r="1181" spans="2:40" ht="15" hidden="1" x14ac:dyDescent="0.25">
      <c r="B1181" s="28">
        <v>42649</v>
      </c>
      <c r="C1181" s="29">
        <v>1333</v>
      </c>
      <c r="D1181" s="124"/>
      <c r="E1181" s="124"/>
      <c r="F1181" s="29">
        <v>1</v>
      </c>
      <c r="G1181" s="29"/>
      <c r="H1181" s="29"/>
      <c r="I1181" s="29" t="s">
        <v>240</v>
      </c>
      <c r="J1181" s="29" t="s">
        <v>277</v>
      </c>
      <c r="K1181" s="30">
        <v>8467</v>
      </c>
      <c r="L1181" s="32" t="s">
        <v>3630</v>
      </c>
      <c r="M1181" s="32" t="s">
        <v>284</v>
      </c>
      <c r="N1181" s="29">
        <v>2017</v>
      </c>
      <c r="O1181" s="29" t="s">
        <v>3631</v>
      </c>
      <c r="P1181" s="113">
        <v>165077.79</v>
      </c>
      <c r="Q1181" s="113">
        <v>26412.446400000001</v>
      </c>
      <c r="R1181" s="114">
        <v>191490.23639999999</v>
      </c>
      <c r="S1181" s="14" t="s">
        <v>3632</v>
      </c>
      <c r="T1181" s="14">
        <v>4394307</v>
      </c>
      <c r="U1181" s="18" t="s">
        <v>3633</v>
      </c>
      <c r="V1181" s="17">
        <v>152855.72</v>
      </c>
      <c r="X1181" s="17">
        <v>62333.32</v>
      </c>
      <c r="Z1181" s="17"/>
      <c r="AA1181" s="17"/>
      <c r="AB1181" s="17"/>
      <c r="AC1181" s="17"/>
      <c r="AD1181" s="17"/>
      <c r="AF1181" s="17">
        <v>215189.04</v>
      </c>
      <c r="AN1181" s="14" t="s">
        <v>1134</v>
      </c>
    </row>
    <row r="1182" spans="2:40" ht="15" hidden="1" x14ac:dyDescent="0.25">
      <c r="B1182" s="28">
        <v>42649</v>
      </c>
      <c r="C1182" s="29">
        <v>1323</v>
      </c>
      <c r="D1182" s="124"/>
      <c r="E1182" s="124"/>
      <c r="F1182" s="29">
        <v>1</v>
      </c>
      <c r="G1182" s="29"/>
      <c r="H1182" s="29"/>
      <c r="I1182" s="29" t="s">
        <v>240</v>
      </c>
      <c r="J1182" s="29" t="s">
        <v>236</v>
      </c>
      <c r="K1182" s="30">
        <v>6489</v>
      </c>
      <c r="L1182" s="32" t="s">
        <v>3634</v>
      </c>
      <c r="M1182" s="32" t="s">
        <v>238</v>
      </c>
      <c r="N1182" s="29">
        <v>2017</v>
      </c>
      <c r="O1182" s="29" t="s">
        <v>3635</v>
      </c>
      <c r="P1182" s="113">
        <v>210336.21</v>
      </c>
      <c r="Q1182" s="113">
        <v>33653.793599999997</v>
      </c>
      <c r="R1182" s="114">
        <v>243990.0036</v>
      </c>
      <c r="S1182" s="14" t="s">
        <v>3636</v>
      </c>
      <c r="T1182" s="14">
        <v>4391534</v>
      </c>
      <c r="Z1182" s="17"/>
      <c r="AA1182" s="17">
        <v>243990</v>
      </c>
      <c r="AB1182" s="17"/>
      <c r="AC1182" s="17"/>
      <c r="AD1182" s="17"/>
      <c r="AF1182" s="17">
        <v>243990</v>
      </c>
      <c r="AN1182" s="14" t="s">
        <v>1134</v>
      </c>
    </row>
    <row r="1183" spans="2:40" ht="15" hidden="1" x14ac:dyDescent="0.25">
      <c r="B1183" s="28">
        <v>42649</v>
      </c>
      <c r="C1183" s="29"/>
      <c r="D1183" s="124">
        <v>1252</v>
      </c>
      <c r="E1183" s="124"/>
      <c r="F1183" s="29">
        <v>1</v>
      </c>
      <c r="G1183" s="29"/>
      <c r="H1183" s="29"/>
      <c r="I1183" s="29" t="s">
        <v>235</v>
      </c>
      <c r="J1183" s="29" t="s">
        <v>288</v>
      </c>
      <c r="K1183" s="30"/>
      <c r="L1183" s="32" t="s">
        <v>3637</v>
      </c>
      <c r="M1183" s="32" t="s">
        <v>344</v>
      </c>
      <c r="N1183" s="29">
        <v>2016</v>
      </c>
      <c r="O1183" s="29" t="s">
        <v>3638</v>
      </c>
      <c r="P1183" s="113">
        <v>231069.83</v>
      </c>
      <c r="Q1183" s="113">
        <v>36971.1728</v>
      </c>
      <c r="R1183" s="114">
        <v>268041.00280000002</v>
      </c>
      <c r="S1183" s="14" t="s">
        <v>3639</v>
      </c>
      <c r="Z1183" s="17"/>
      <c r="AA1183" s="17"/>
      <c r="AB1183" s="17">
        <v>268041</v>
      </c>
      <c r="AC1183" s="17"/>
      <c r="AD1183" s="17"/>
      <c r="AF1183" s="17">
        <v>268041</v>
      </c>
      <c r="AN1183" s="14" t="s">
        <v>1134</v>
      </c>
    </row>
    <row r="1184" spans="2:40" ht="15" hidden="1" x14ac:dyDescent="0.25">
      <c r="B1184" s="28">
        <v>42649</v>
      </c>
      <c r="C1184" s="29"/>
      <c r="D1184" s="124"/>
      <c r="E1184" s="124">
        <v>305</v>
      </c>
      <c r="F1184" s="29">
        <v>1</v>
      </c>
      <c r="G1184" s="29"/>
      <c r="H1184" s="29"/>
      <c r="I1184" s="29" t="s">
        <v>240</v>
      </c>
      <c r="J1184" s="29" t="s">
        <v>236</v>
      </c>
      <c r="K1184" s="30"/>
      <c r="L1184" s="32" t="s">
        <v>3640</v>
      </c>
      <c r="M1184" s="32" t="s">
        <v>265</v>
      </c>
      <c r="N1184" s="29">
        <v>2016</v>
      </c>
      <c r="O1184" s="29" t="s">
        <v>3641</v>
      </c>
      <c r="P1184" s="113">
        <v>237068.97</v>
      </c>
      <c r="Q1184" s="113">
        <v>37931.035199999998</v>
      </c>
      <c r="R1184" s="114">
        <v>275000.00520000001</v>
      </c>
      <c r="S1184" s="14" t="s">
        <v>3642</v>
      </c>
      <c r="T1184" s="14" t="s">
        <v>3122</v>
      </c>
      <c r="Z1184" s="17"/>
      <c r="AA1184" s="17">
        <v>275000</v>
      </c>
      <c r="AB1184" s="17"/>
      <c r="AC1184" s="17"/>
      <c r="AD1184" s="17"/>
      <c r="AF1184" s="17">
        <v>275000</v>
      </c>
      <c r="AN1184" s="14" t="s">
        <v>1134</v>
      </c>
    </row>
    <row r="1185" spans="2:40" ht="15" hidden="1" x14ac:dyDescent="0.25">
      <c r="B1185" s="28">
        <v>42650</v>
      </c>
      <c r="C1185" s="29">
        <v>906</v>
      </c>
      <c r="D1185" s="124"/>
      <c r="E1185" s="124"/>
      <c r="F1185" s="29">
        <v>1</v>
      </c>
      <c r="G1185" s="29"/>
      <c r="H1185" s="29"/>
      <c r="I1185" s="29" t="s">
        <v>240</v>
      </c>
      <c r="J1185" s="29" t="s">
        <v>277</v>
      </c>
      <c r="K1185" s="30">
        <v>15001</v>
      </c>
      <c r="L1185" s="32" t="s">
        <v>3643</v>
      </c>
      <c r="M1185" s="32" t="s">
        <v>304</v>
      </c>
      <c r="N1185" s="29">
        <v>2016</v>
      </c>
      <c r="O1185" s="29" t="s">
        <v>3644</v>
      </c>
      <c r="P1185" s="113">
        <v>258534.48</v>
      </c>
      <c r="Q1185" s="113">
        <v>41365.516799999998</v>
      </c>
      <c r="R1185" s="114">
        <v>299899.99680000002</v>
      </c>
      <c r="S1185" s="14" t="s">
        <v>3645</v>
      </c>
      <c r="T1185" s="14">
        <v>3986566</v>
      </c>
      <c r="U1185" s="18" t="s">
        <v>3646</v>
      </c>
      <c r="V1185" s="17">
        <v>69899.41</v>
      </c>
      <c r="X1185" s="17">
        <v>230000</v>
      </c>
      <c r="Z1185" s="17"/>
      <c r="AA1185" s="17"/>
      <c r="AB1185" s="17"/>
      <c r="AC1185" s="17"/>
      <c r="AD1185" s="17"/>
      <c r="AF1185" s="40">
        <v>299899.40999999997</v>
      </c>
      <c r="AG1185" s="40"/>
      <c r="AI1185" s="38">
        <v>42614</v>
      </c>
      <c r="AN1185" s="14" t="s">
        <v>1036</v>
      </c>
    </row>
    <row r="1186" spans="2:40" ht="15" hidden="1" x14ac:dyDescent="0.25">
      <c r="B1186" s="28">
        <v>42650</v>
      </c>
      <c r="C1186" s="29">
        <v>1350</v>
      </c>
      <c r="D1186" s="124"/>
      <c r="E1186" s="124"/>
      <c r="F1186" s="29">
        <v>1</v>
      </c>
      <c r="G1186" s="29"/>
      <c r="H1186" s="29"/>
      <c r="I1186" s="29" t="s">
        <v>240</v>
      </c>
      <c r="J1186" s="29" t="s">
        <v>277</v>
      </c>
      <c r="K1186" s="30">
        <v>3489</v>
      </c>
      <c r="L1186" s="32" t="s">
        <v>3647</v>
      </c>
      <c r="M1186" s="32" t="s">
        <v>238</v>
      </c>
      <c r="N1186" s="29">
        <v>2017</v>
      </c>
      <c r="O1186" s="29" t="s">
        <v>3648</v>
      </c>
      <c r="P1186" s="113">
        <v>216351.9</v>
      </c>
      <c r="Q1186" s="113">
        <v>34616.303999999996</v>
      </c>
      <c r="R1186" s="114">
        <v>250968.204</v>
      </c>
      <c r="S1186" s="14" t="s">
        <v>3649</v>
      </c>
      <c r="T1186" s="14">
        <v>44196335</v>
      </c>
      <c r="U1186" s="18" t="s">
        <v>3650</v>
      </c>
      <c r="V1186" s="17">
        <v>189143.32</v>
      </c>
      <c r="X1186" s="17">
        <v>61824</v>
      </c>
      <c r="Z1186" s="17"/>
      <c r="AA1186" s="17"/>
      <c r="AB1186" s="17"/>
      <c r="AC1186" s="17"/>
      <c r="AD1186" s="17"/>
      <c r="AF1186" s="17">
        <v>250967.32</v>
      </c>
      <c r="AN1186" s="14" t="s">
        <v>1134</v>
      </c>
    </row>
    <row r="1187" spans="2:40" ht="15" hidden="1" x14ac:dyDescent="0.25">
      <c r="B1187" s="28">
        <v>42650</v>
      </c>
      <c r="C1187" s="29">
        <v>1329</v>
      </c>
      <c r="D1187" s="124"/>
      <c r="E1187" s="124"/>
      <c r="F1187" s="29">
        <v>1</v>
      </c>
      <c r="G1187" s="29"/>
      <c r="H1187" s="29"/>
      <c r="I1187" s="29" t="s">
        <v>240</v>
      </c>
      <c r="J1187" s="29" t="s">
        <v>341</v>
      </c>
      <c r="K1187" s="30"/>
      <c r="L1187" s="32" t="s">
        <v>3651</v>
      </c>
      <c r="M1187" s="32" t="s">
        <v>238</v>
      </c>
      <c r="N1187" s="29">
        <v>2017</v>
      </c>
      <c r="O1187" s="29" t="s">
        <v>3652</v>
      </c>
      <c r="P1187" s="113">
        <v>225853.08</v>
      </c>
      <c r="Q1187" s="113">
        <v>36136.4928</v>
      </c>
      <c r="R1187" s="114">
        <v>261989.57279999999</v>
      </c>
      <c r="S1187" s="14" t="s">
        <v>3653</v>
      </c>
      <c r="T1187" s="14">
        <v>4399794</v>
      </c>
      <c r="U1187" s="18" t="s">
        <v>3654</v>
      </c>
      <c r="V1187" s="17">
        <v>131989.59</v>
      </c>
      <c r="X1187" s="17">
        <v>5000</v>
      </c>
      <c r="Z1187" s="17">
        <v>10000</v>
      </c>
      <c r="AA1187" s="17">
        <v>115000</v>
      </c>
      <c r="AB1187" s="17"/>
      <c r="AC1187" s="17"/>
      <c r="AD1187" s="17"/>
      <c r="AF1187" s="17">
        <v>261989.59</v>
      </c>
      <c r="AN1187" s="14" t="s">
        <v>1134</v>
      </c>
    </row>
    <row r="1188" spans="2:40" ht="15" hidden="1" x14ac:dyDescent="0.25">
      <c r="B1188" s="28">
        <v>42650</v>
      </c>
      <c r="C1188" s="29">
        <v>1275</v>
      </c>
      <c r="D1188" s="124"/>
      <c r="E1188" s="124"/>
      <c r="F1188" s="29">
        <v>1</v>
      </c>
      <c r="G1188" s="29"/>
      <c r="H1188" s="29"/>
      <c r="I1188" s="29" t="s">
        <v>240</v>
      </c>
      <c r="J1188" s="29" t="s">
        <v>236</v>
      </c>
      <c r="K1188" s="30">
        <v>6867</v>
      </c>
      <c r="L1188" s="32" t="s">
        <v>3655</v>
      </c>
      <c r="M1188" s="32" t="s">
        <v>284</v>
      </c>
      <c r="N1188" s="29">
        <v>2017</v>
      </c>
      <c r="O1188" s="29" t="s">
        <v>3656</v>
      </c>
      <c r="P1188" s="113">
        <v>187922.41</v>
      </c>
      <c r="Q1188" s="113">
        <v>30067.585599999999</v>
      </c>
      <c r="R1188" s="114">
        <v>217989.99559999999</v>
      </c>
      <c r="S1188" s="14" t="s">
        <v>3657</v>
      </c>
      <c r="T1188" s="14">
        <v>4332274</v>
      </c>
      <c r="X1188" s="17">
        <v>23990</v>
      </c>
      <c r="Z1188" s="17">
        <v>14000</v>
      </c>
      <c r="AA1188" s="17">
        <v>180000</v>
      </c>
      <c r="AB1188" s="17"/>
      <c r="AC1188" s="17"/>
      <c r="AD1188" s="17"/>
      <c r="AF1188" s="17">
        <v>217990</v>
      </c>
      <c r="AN1188" s="14" t="s">
        <v>1134</v>
      </c>
    </row>
    <row r="1189" spans="2:40" ht="15" hidden="1" x14ac:dyDescent="0.25">
      <c r="B1189" s="28">
        <v>42651</v>
      </c>
      <c r="C1189" s="29">
        <v>1304</v>
      </c>
      <c r="D1189" s="124"/>
      <c r="E1189" s="124"/>
      <c r="F1189" s="29">
        <v>1</v>
      </c>
      <c r="G1189" s="29"/>
      <c r="H1189" s="29"/>
      <c r="I1189" s="29" t="s">
        <v>240</v>
      </c>
      <c r="J1189" s="29" t="s">
        <v>277</v>
      </c>
      <c r="K1189" s="30">
        <v>5001</v>
      </c>
      <c r="L1189" s="32" t="s">
        <v>3658</v>
      </c>
      <c r="M1189" s="32" t="s">
        <v>312</v>
      </c>
      <c r="N1189" s="29">
        <v>2017</v>
      </c>
      <c r="O1189" s="29" t="s">
        <v>3659</v>
      </c>
      <c r="P1189" s="113">
        <v>168095</v>
      </c>
      <c r="Q1189" s="113">
        <v>26895.200000000001</v>
      </c>
      <c r="R1189" s="114">
        <v>194990.2</v>
      </c>
      <c r="S1189" s="14" t="s">
        <v>3660</v>
      </c>
      <c r="T1189" s="14">
        <v>4367988</v>
      </c>
      <c r="U1189" s="18" t="s">
        <v>3661</v>
      </c>
      <c r="V1189" s="17">
        <v>126674.72</v>
      </c>
      <c r="X1189" s="17">
        <v>26015</v>
      </c>
      <c r="Y1189" s="17">
        <v>23000</v>
      </c>
      <c r="Z1189" s="17"/>
      <c r="AA1189" s="17">
        <v>31000</v>
      </c>
      <c r="AB1189" s="17"/>
      <c r="AC1189" s="17"/>
      <c r="AD1189" s="17"/>
      <c r="AF1189" s="17">
        <v>206689.72</v>
      </c>
      <c r="AN1189" s="14" t="s">
        <v>1134</v>
      </c>
    </row>
    <row r="1190" spans="2:40" ht="15" hidden="1" x14ac:dyDescent="0.25">
      <c r="B1190" s="28">
        <v>42651</v>
      </c>
      <c r="C1190" s="29">
        <v>1362</v>
      </c>
      <c r="D1190" s="124"/>
      <c r="E1190" s="124"/>
      <c r="F1190" s="29">
        <v>1</v>
      </c>
      <c r="G1190" s="29"/>
      <c r="H1190" s="29"/>
      <c r="I1190" s="29" t="s">
        <v>240</v>
      </c>
      <c r="J1190" s="29" t="s">
        <v>341</v>
      </c>
      <c r="K1190" s="30">
        <v>6673</v>
      </c>
      <c r="L1190" s="32" t="s">
        <v>3662</v>
      </c>
      <c r="M1190" s="32" t="s">
        <v>238</v>
      </c>
      <c r="N1190" s="29">
        <v>2017</v>
      </c>
      <c r="O1190" s="29" t="s">
        <v>3663</v>
      </c>
      <c r="P1190" s="113">
        <v>225853.08</v>
      </c>
      <c r="Q1190" s="113">
        <v>36136.4928</v>
      </c>
      <c r="R1190" s="114">
        <v>261989.57279999999</v>
      </c>
      <c r="S1190" s="14" t="s">
        <v>3664</v>
      </c>
      <c r="T1190" s="14">
        <v>4432657</v>
      </c>
      <c r="U1190" s="18" t="s">
        <v>3665</v>
      </c>
      <c r="V1190" s="17">
        <v>210928.26</v>
      </c>
      <c r="Z1190" s="17"/>
      <c r="AA1190" s="17">
        <v>64439.6</v>
      </c>
      <c r="AB1190" s="17"/>
      <c r="AC1190" s="17"/>
      <c r="AD1190" s="17"/>
      <c r="AF1190" s="17">
        <v>275367.86</v>
      </c>
      <c r="AN1190" s="14" t="s">
        <v>1134</v>
      </c>
    </row>
    <row r="1191" spans="2:40" ht="15" hidden="1" x14ac:dyDescent="0.25">
      <c r="B1191" s="28">
        <v>42651</v>
      </c>
      <c r="C1191" s="29"/>
      <c r="D1191" s="124">
        <v>1313</v>
      </c>
      <c r="E1191" s="124"/>
      <c r="F1191" s="29">
        <v>1</v>
      </c>
      <c r="G1191" s="29"/>
      <c r="H1191" s="29"/>
      <c r="I1191" s="29" t="s">
        <v>235</v>
      </c>
      <c r="J1191" s="29" t="s">
        <v>288</v>
      </c>
      <c r="K1191" s="30"/>
      <c r="L1191" s="32" t="s">
        <v>3666</v>
      </c>
      <c r="M1191" s="32" t="s">
        <v>238</v>
      </c>
      <c r="N1191" s="29">
        <v>2017</v>
      </c>
      <c r="O1191" s="29" t="s">
        <v>3342</v>
      </c>
      <c r="P1191" s="113">
        <v>193728.39</v>
      </c>
      <c r="Q1191" s="113">
        <v>30996.542399999998</v>
      </c>
      <c r="R1191" s="114">
        <v>224724.93239999999</v>
      </c>
      <c r="S1191" s="14" t="s">
        <v>3667</v>
      </c>
      <c r="T1191" s="14">
        <v>4383428</v>
      </c>
      <c r="Z1191" s="17"/>
      <c r="AA1191" s="17">
        <v>224724.93</v>
      </c>
      <c r="AB1191" s="17"/>
      <c r="AC1191" s="17"/>
      <c r="AD1191" s="17"/>
      <c r="AF1191" s="17">
        <v>224724.93</v>
      </c>
      <c r="AN1191" s="14" t="s">
        <v>1134</v>
      </c>
    </row>
    <row r="1192" spans="2:40" ht="15" hidden="1" x14ac:dyDescent="0.25">
      <c r="B1192" s="28">
        <v>42651</v>
      </c>
      <c r="C1192" s="29"/>
      <c r="D1192" s="124">
        <v>1225</v>
      </c>
      <c r="E1192" s="124"/>
      <c r="F1192" s="29">
        <v>1</v>
      </c>
      <c r="G1192" s="29"/>
      <c r="H1192" s="29"/>
      <c r="I1192" s="29" t="s">
        <v>235</v>
      </c>
      <c r="J1192" s="29" t="s">
        <v>288</v>
      </c>
      <c r="K1192" s="30"/>
      <c r="L1192" s="32" t="s">
        <v>3668</v>
      </c>
      <c r="M1192" s="32" t="s">
        <v>284</v>
      </c>
      <c r="N1192" s="29">
        <v>2017</v>
      </c>
      <c r="O1192" s="29" t="s">
        <v>545</v>
      </c>
      <c r="P1192" s="113">
        <v>148965.51999999999</v>
      </c>
      <c r="Q1192" s="113">
        <v>23834.483199999999</v>
      </c>
      <c r="R1192" s="114">
        <v>172800.00320000001</v>
      </c>
      <c r="S1192" s="14" t="s">
        <v>3669</v>
      </c>
      <c r="Z1192" s="17"/>
      <c r="AA1192" s="17"/>
      <c r="AB1192" s="17">
        <v>172800</v>
      </c>
      <c r="AC1192" s="17"/>
      <c r="AD1192" s="17"/>
      <c r="AF1192" s="17">
        <v>172800</v>
      </c>
      <c r="AN1192" s="14" t="s">
        <v>1134</v>
      </c>
    </row>
    <row r="1193" spans="2:40" ht="15" hidden="1" x14ac:dyDescent="0.25">
      <c r="B1193" s="28">
        <v>42653</v>
      </c>
      <c r="C1193" s="29">
        <v>1274</v>
      </c>
      <c r="D1193" s="124"/>
      <c r="E1193" s="124"/>
      <c r="F1193" s="29">
        <v>1</v>
      </c>
      <c r="G1193" s="29"/>
      <c r="H1193" s="29"/>
      <c r="I1193" s="29" t="s">
        <v>235</v>
      </c>
      <c r="J1193" s="29" t="s">
        <v>236</v>
      </c>
      <c r="K1193" s="30">
        <v>6867</v>
      </c>
      <c r="L1193" s="32" t="s">
        <v>3670</v>
      </c>
      <c r="M1193" s="32" t="s">
        <v>284</v>
      </c>
      <c r="N1193" s="29">
        <v>2017</v>
      </c>
      <c r="O1193" s="29" t="s">
        <v>3671</v>
      </c>
      <c r="P1193" s="113">
        <v>187922.41</v>
      </c>
      <c r="Q1193" s="113">
        <v>30067.585599999999</v>
      </c>
      <c r="R1193" s="114">
        <v>217989.99559999999</v>
      </c>
      <c r="S1193" s="14" t="s">
        <v>3672</v>
      </c>
      <c r="T1193" s="14">
        <v>4329416</v>
      </c>
      <c r="Z1193" s="17"/>
      <c r="AA1193" s="17">
        <v>217990</v>
      </c>
      <c r="AB1193" s="17"/>
      <c r="AC1193" s="17"/>
      <c r="AD1193" s="17"/>
      <c r="AF1193" s="17">
        <v>217990</v>
      </c>
      <c r="AN1193" s="14" t="s">
        <v>1134</v>
      </c>
    </row>
    <row r="1194" spans="2:40" ht="15" hidden="1" x14ac:dyDescent="0.25">
      <c r="B1194" s="28">
        <v>42653</v>
      </c>
      <c r="C1194" s="29"/>
      <c r="D1194" s="124">
        <v>528</v>
      </c>
      <c r="E1194" s="124"/>
      <c r="F1194" s="29">
        <v>1</v>
      </c>
      <c r="G1194" s="29"/>
      <c r="H1194" s="29"/>
      <c r="I1194" s="29" t="s">
        <v>235</v>
      </c>
      <c r="J1194" s="29" t="s">
        <v>288</v>
      </c>
      <c r="K1194" s="30"/>
      <c r="L1194" s="32" t="s">
        <v>3673</v>
      </c>
      <c r="M1194" s="32" t="s">
        <v>344</v>
      </c>
      <c r="N1194" s="29">
        <v>2016</v>
      </c>
      <c r="O1194" s="29" t="s">
        <v>3674</v>
      </c>
      <c r="P1194" s="113">
        <v>215207.76</v>
      </c>
      <c r="Q1194" s="113">
        <v>34433.241600000001</v>
      </c>
      <c r="R1194" s="114">
        <v>249641.00159999999</v>
      </c>
      <c r="S1194" s="14" t="s">
        <v>3675</v>
      </c>
      <c r="Z1194" s="17"/>
      <c r="AA1194" s="17">
        <v>249641</v>
      </c>
      <c r="AB1194" s="17"/>
      <c r="AC1194" s="17"/>
      <c r="AD1194" s="17"/>
      <c r="AF1194" s="17">
        <v>249641</v>
      </c>
      <c r="AN1194" s="14" t="s">
        <v>1134</v>
      </c>
    </row>
    <row r="1195" spans="2:40" ht="15" hidden="1" x14ac:dyDescent="0.25">
      <c r="B1195" s="28">
        <v>42653</v>
      </c>
      <c r="C1195" s="29"/>
      <c r="D1195" s="124"/>
      <c r="E1195" s="124">
        <v>322</v>
      </c>
      <c r="F1195" s="29">
        <v>1</v>
      </c>
      <c r="G1195" s="29"/>
      <c r="H1195" s="29"/>
      <c r="I1195" s="29" t="s">
        <v>240</v>
      </c>
      <c r="J1195" s="29" t="s">
        <v>236</v>
      </c>
      <c r="K1195" s="30"/>
      <c r="L1195" s="32" t="s">
        <v>3676</v>
      </c>
      <c r="M1195" s="32" t="s">
        <v>238</v>
      </c>
      <c r="N1195" s="29">
        <v>2014</v>
      </c>
      <c r="O1195" s="29" t="s">
        <v>3677</v>
      </c>
      <c r="P1195" s="113">
        <v>81034.48</v>
      </c>
      <c r="Q1195" s="113">
        <v>12965.516799999999</v>
      </c>
      <c r="R1195" s="114">
        <v>93999.996799999994</v>
      </c>
      <c r="S1195" s="14" t="s">
        <v>3678</v>
      </c>
      <c r="T1195" s="14" t="s">
        <v>277</v>
      </c>
      <c r="X1195" s="17">
        <v>94000</v>
      </c>
      <c r="Z1195" s="17"/>
      <c r="AA1195" s="17"/>
      <c r="AB1195" s="17"/>
      <c r="AC1195" s="17"/>
      <c r="AD1195" s="17"/>
      <c r="AF1195" s="17">
        <v>94000</v>
      </c>
      <c r="AN1195" s="14" t="s">
        <v>1134</v>
      </c>
    </row>
    <row r="1196" spans="2:40" ht="15" hidden="1" x14ac:dyDescent="0.25">
      <c r="B1196" s="28">
        <v>42653</v>
      </c>
      <c r="C1196" s="29"/>
      <c r="D1196" s="124"/>
      <c r="E1196" s="124">
        <v>318</v>
      </c>
      <c r="F1196" s="29">
        <v>1</v>
      </c>
      <c r="G1196" s="29"/>
      <c r="H1196" s="29" t="s">
        <v>3679</v>
      </c>
      <c r="I1196" s="29" t="s">
        <v>240</v>
      </c>
      <c r="J1196" s="29" t="s">
        <v>277</v>
      </c>
      <c r="K1196" s="30"/>
      <c r="L1196" s="32" t="s">
        <v>3680</v>
      </c>
      <c r="M1196" s="32" t="s">
        <v>238</v>
      </c>
      <c r="N1196" s="29">
        <v>2014</v>
      </c>
      <c r="O1196" s="29" t="s">
        <v>3681</v>
      </c>
      <c r="P1196" s="113">
        <v>180000</v>
      </c>
      <c r="Q1196" s="113">
        <v>28800</v>
      </c>
      <c r="R1196" s="114">
        <v>208800</v>
      </c>
      <c r="S1196" s="14" t="s">
        <v>3682</v>
      </c>
      <c r="V1196" s="17">
        <v>60011.16</v>
      </c>
      <c r="Z1196" s="17"/>
      <c r="AA1196" s="17"/>
      <c r="AB1196" s="17"/>
      <c r="AC1196" s="17">
        <v>120000</v>
      </c>
      <c r="AD1196" s="17"/>
      <c r="AF1196" s="17">
        <v>180011.16</v>
      </c>
      <c r="AN1196" s="14" t="s">
        <v>1134</v>
      </c>
    </row>
    <row r="1197" spans="2:40" ht="15" hidden="1" x14ac:dyDescent="0.25">
      <c r="B1197" s="28">
        <v>42654</v>
      </c>
      <c r="C1197" s="29">
        <v>1258</v>
      </c>
      <c r="D1197" s="124"/>
      <c r="E1197" s="124"/>
      <c r="F1197" s="29">
        <v>1</v>
      </c>
      <c r="G1197" s="29"/>
      <c r="H1197" s="29"/>
      <c r="I1197" s="29" t="s">
        <v>240</v>
      </c>
      <c r="J1197" s="29" t="s">
        <v>277</v>
      </c>
      <c r="K1197" s="30">
        <v>20696</v>
      </c>
      <c r="L1197" s="32" t="s">
        <v>3683</v>
      </c>
      <c r="M1197" s="32" t="s">
        <v>238</v>
      </c>
      <c r="N1197" s="29">
        <v>2016</v>
      </c>
      <c r="O1197" s="29" t="s">
        <v>3684</v>
      </c>
      <c r="P1197" s="113">
        <v>193879.38</v>
      </c>
      <c r="Q1197" s="113">
        <v>31020.700799999999</v>
      </c>
      <c r="R1197" s="114">
        <v>224900.0808</v>
      </c>
      <c r="S1197" s="14" t="s">
        <v>3685</v>
      </c>
      <c r="T1197" s="14">
        <v>4313825</v>
      </c>
      <c r="U1197" s="18" t="s">
        <v>3686</v>
      </c>
      <c r="V1197" s="17">
        <v>122998.52</v>
      </c>
      <c r="X1197" s="17">
        <v>106900</v>
      </c>
      <c r="Z1197" s="17"/>
      <c r="AA1197" s="17"/>
      <c r="AB1197" s="17"/>
      <c r="AC1197" s="17"/>
      <c r="AD1197" s="17"/>
      <c r="AF1197" s="17">
        <v>229898.52</v>
      </c>
      <c r="AN1197" s="14" t="s">
        <v>1134</v>
      </c>
    </row>
    <row r="1198" spans="2:40" ht="15" hidden="1" x14ac:dyDescent="0.25">
      <c r="B1198" s="28">
        <v>42654</v>
      </c>
      <c r="C1198" s="29">
        <v>1365</v>
      </c>
      <c r="D1198" s="124"/>
      <c r="E1198" s="124"/>
      <c r="F1198" s="29">
        <v>1</v>
      </c>
      <c r="G1198" s="29"/>
      <c r="H1198" s="29"/>
      <c r="I1198" s="29" t="s">
        <v>240</v>
      </c>
      <c r="J1198" s="29" t="s">
        <v>277</v>
      </c>
      <c r="K1198" s="30">
        <v>1347</v>
      </c>
      <c r="L1198" s="32" t="s">
        <v>3687</v>
      </c>
      <c r="M1198" s="32" t="s">
        <v>265</v>
      </c>
      <c r="N1198" s="29">
        <v>2017</v>
      </c>
      <c r="O1198" s="29" t="s">
        <v>3688</v>
      </c>
      <c r="P1198" s="113">
        <v>270681.15000000002</v>
      </c>
      <c r="Q1198" s="113">
        <v>43308.983999999997</v>
      </c>
      <c r="R1198" s="114">
        <v>313990.13400000002</v>
      </c>
      <c r="S1198" s="14" t="s">
        <v>3689</v>
      </c>
      <c r="T1198" s="14">
        <v>4432656</v>
      </c>
      <c r="U1198" s="18" t="s">
        <v>3690</v>
      </c>
      <c r="V1198" s="17">
        <v>298418.03000000003</v>
      </c>
      <c r="X1198" s="17">
        <v>580.57000000000005</v>
      </c>
      <c r="Y1198" s="17">
        <v>15000</v>
      </c>
      <c r="Z1198" s="17"/>
      <c r="AA1198" s="17"/>
      <c r="AB1198" s="17"/>
      <c r="AC1198" s="17"/>
      <c r="AD1198" s="17"/>
      <c r="AF1198" s="17">
        <v>313998.59999999998</v>
      </c>
      <c r="AN1198" s="14" t="s">
        <v>1134</v>
      </c>
    </row>
    <row r="1199" spans="2:40" ht="15" hidden="1" x14ac:dyDescent="0.25">
      <c r="B1199" s="28">
        <v>42654</v>
      </c>
      <c r="C1199" s="29">
        <v>992</v>
      </c>
      <c r="D1199" s="124"/>
      <c r="E1199" s="124"/>
      <c r="F1199" s="29">
        <v>1</v>
      </c>
      <c r="G1199" s="29"/>
      <c r="H1199" s="29"/>
      <c r="I1199" s="29" t="s">
        <v>240</v>
      </c>
      <c r="J1199" s="29" t="s">
        <v>277</v>
      </c>
      <c r="K1199" s="30">
        <v>11695</v>
      </c>
      <c r="L1199" s="32" t="s">
        <v>3691</v>
      </c>
      <c r="M1199" s="32" t="s">
        <v>238</v>
      </c>
      <c r="N1199" s="29">
        <v>2016</v>
      </c>
      <c r="O1199" s="29" t="s">
        <v>3692</v>
      </c>
      <c r="P1199" s="113">
        <v>201638</v>
      </c>
      <c r="Q1199" s="113">
        <v>32262.080000000002</v>
      </c>
      <c r="R1199" s="114">
        <v>233900.08</v>
      </c>
      <c r="S1199" s="14" t="s">
        <v>3693</v>
      </c>
      <c r="T1199" s="14">
        <v>4073582</v>
      </c>
      <c r="U1199" s="18" t="s">
        <v>3694</v>
      </c>
      <c r="V1199" s="17">
        <v>150519.4</v>
      </c>
      <c r="X1199" s="17">
        <v>85000</v>
      </c>
      <c r="Z1199" s="17">
        <v>15000</v>
      </c>
      <c r="AA1199" s="17"/>
      <c r="AB1199" s="17"/>
      <c r="AC1199" s="17"/>
      <c r="AD1199" s="17"/>
      <c r="AF1199" s="17">
        <v>250519.4</v>
      </c>
      <c r="AN1199" s="14" t="s">
        <v>1134</v>
      </c>
    </row>
    <row r="1200" spans="2:40" ht="15" hidden="1" x14ac:dyDescent="0.25">
      <c r="B1200" s="28">
        <v>42654</v>
      </c>
      <c r="C1200" s="29">
        <v>1367</v>
      </c>
      <c r="D1200" s="124"/>
      <c r="E1200" s="124"/>
      <c r="F1200" s="29">
        <v>1</v>
      </c>
      <c r="G1200" s="29"/>
      <c r="H1200" s="29"/>
      <c r="I1200" s="29" t="s">
        <v>240</v>
      </c>
      <c r="J1200" s="29" t="s">
        <v>236</v>
      </c>
      <c r="K1200" s="30"/>
      <c r="L1200" s="32" t="s">
        <v>3695</v>
      </c>
      <c r="M1200" s="32" t="s">
        <v>284</v>
      </c>
      <c r="N1200" s="29">
        <v>2017</v>
      </c>
      <c r="O1200" s="29" t="s">
        <v>3696</v>
      </c>
      <c r="P1200" s="113">
        <v>161604.31</v>
      </c>
      <c r="Q1200" s="113">
        <v>25856.689600000002</v>
      </c>
      <c r="R1200" s="114">
        <v>187460.99960000001</v>
      </c>
      <c r="S1200" s="14" t="s">
        <v>3697</v>
      </c>
      <c r="T1200" s="14">
        <v>4426725</v>
      </c>
      <c r="X1200" s="17">
        <v>187461</v>
      </c>
      <c r="Z1200" s="17"/>
      <c r="AA1200" s="17"/>
      <c r="AB1200" s="17"/>
      <c r="AC1200" s="17"/>
      <c r="AD1200" s="17"/>
      <c r="AF1200" s="40">
        <v>187461</v>
      </c>
      <c r="AG1200" s="40"/>
      <c r="AI1200" s="58">
        <v>42644</v>
      </c>
      <c r="AN1200" s="14" t="s">
        <v>1036</v>
      </c>
    </row>
    <row r="1201" spans="2:40" ht="15" hidden="1" x14ac:dyDescent="0.25">
      <c r="B1201" s="28">
        <v>42654</v>
      </c>
      <c r="C1201" s="29">
        <v>807</v>
      </c>
      <c r="D1201" s="124"/>
      <c r="E1201" s="124"/>
      <c r="F1201" s="29">
        <v>1</v>
      </c>
      <c r="G1201" s="29"/>
      <c r="H1201" s="29"/>
      <c r="I1201" s="29" t="s">
        <v>240</v>
      </c>
      <c r="J1201" s="29" t="s">
        <v>277</v>
      </c>
      <c r="K1201" s="30">
        <v>6750</v>
      </c>
      <c r="L1201" s="32" t="s">
        <v>3698</v>
      </c>
      <c r="M1201" s="32" t="s">
        <v>265</v>
      </c>
      <c r="N1201" s="29">
        <v>2016</v>
      </c>
      <c r="O1201" s="29" t="s">
        <v>3699</v>
      </c>
      <c r="P1201" s="113">
        <v>233784.97</v>
      </c>
      <c r="Q1201" s="113">
        <v>37405.595200000003</v>
      </c>
      <c r="R1201" s="114">
        <v>271190.56520000001</v>
      </c>
      <c r="S1201" s="14" t="s">
        <v>3700</v>
      </c>
      <c r="T1201" s="14">
        <v>3908109</v>
      </c>
      <c r="U1201" s="18" t="s">
        <v>3701</v>
      </c>
      <c r="V1201" s="17">
        <v>158889.49</v>
      </c>
      <c r="X1201" s="17">
        <v>110000</v>
      </c>
      <c r="Y1201" s="17">
        <v>10000</v>
      </c>
      <c r="Z1201" s="17"/>
      <c r="AA1201" s="17"/>
      <c r="AB1201" s="17"/>
      <c r="AC1201" s="17"/>
      <c r="AD1201" s="17"/>
      <c r="AF1201" s="40">
        <v>278889.49</v>
      </c>
      <c r="AG1201" s="40"/>
      <c r="AI1201" s="58">
        <v>42644</v>
      </c>
      <c r="AN1201" s="14" t="s">
        <v>1036</v>
      </c>
    </row>
    <row r="1202" spans="2:40" ht="15" hidden="1" x14ac:dyDescent="0.25">
      <c r="B1202" s="28">
        <v>42654</v>
      </c>
      <c r="C1202" s="29">
        <v>1355</v>
      </c>
      <c r="D1202" s="124"/>
      <c r="E1202" s="124"/>
      <c r="F1202" s="29">
        <v>1</v>
      </c>
      <c r="G1202" s="29"/>
      <c r="H1202" s="29"/>
      <c r="I1202" s="29" t="s">
        <v>240</v>
      </c>
      <c r="J1202" s="29" t="s">
        <v>236</v>
      </c>
      <c r="K1202" s="30"/>
      <c r="L1202" s="32" t="s">
        <v>3702</v>
      </c>
      <c r="M1202" s="32" t="s">
        <v>304</v>
      </c>
      <c r="N1202" s="29">
        <v>2017</v>
      </c>
      <c r="O1202" s="29" t="s">
        <v>3703</v>
      </c>
      <c r="P1202" s="113">
        <v>362060.34</v>
      </c>
      <c r="Q1202" s="113">
        <v>57929.654399999999</v>
      </c>
      <c r="R1202" s="114">
        <v>419989.99440000003</v>
      </c>
      <c r="S1202" s="14" t="s">
        <v>3704</v>
      </c>
      <c r="T1202" s="14">
        <v>4413790</v>
      </c>
      <c r="X1202" s="17">
        <v>119000</v>
      </c>
      <c r="Z1202" s="17"/>
      <c r="AA1202" s="17">
        <v>300990</v>
      </c>
      <c r="AB1202" s="17"/>
      <c r="AC1202" s="17"/>
      <c r="AD1202" s="17"/>
      <c r="AF1202" s="40">
        <v>419990</v>
      </c>
      <c r="AG1202" s="40"/>
      <c r="AI1202" s="58">
        <v>42644</v>
      </c>
      <c r="AN1202" s="14" t="s">
        <v>1036</v>
      </c>
    </row>
    <row r="1203" spans="2:40" ht="15" hidden="1" x14ac:dyDescent="0.25">
      <c r="B1203" s="28">
        <v>42655</v>
      </c>
      <c r="C1203" s="29">
        <v>1338</v>
      </c>
      <c r="D1203" s="124"/>
      <c r="E1203" s="124"/>
      <c r="F1203" s="29">
        <v>1</v>
      </c>
      <c r="G1203" s="29"/>
      <c r="H1203" s="29" t="s">
        <v>3705</v>
      </c>
      <c r="I1203" s="29" t="s">
        <v>240</v>
      </c>
      <c r="J1203" s="29" t="s">
        <v>277</v>
      </c>
      <c r="K1203" s="30">
        <v>7067</v>
      </c>
      <c r="L1203" s="32" t="s">
        <v>3706</v>
      </c>
      <c r="M1203" s="32" t="s">
        <v>284</v>
      </c>
      <c r="N1203" s="29">
        <v>2017</v>
      </c>
      <c r="O1203" s="29" t="s">
        <v>3707</v>
      </c>
      <c r="P1203" s="113">
        <v>189043</v>
      </c>
      <c r="Q1203" s="113">
        <v>30246.880000000001</v>
      </c>
      <c r="R1203" s="114">
        <v>219289.88</v>
      </c>
      <c r="S1203" s="14" t="s">
        <v>3708</v>
      </c>
      <c r="T1203" s="14">
        <v>4405581</v>
      </c>
      <c r="U1203" s="18" t="s">
        <v>3709</v>
      </c>
      <c r="V1203" s="17">
        <v>146989.32</v>
      </c>
      <c r="Z1203" s="17"/>
      <c r="AA1203" s="17"/>
      <c r="AB1203" s="17"/>
      <c r="AC1203" s="17">
        <v>88000</v>
      </c>
      <c r="AD1203" s="17"/>
      <c r="AF1203" s="17">
        <v>234989.32</v>
      </c>
      <c r="AN1203" s="14" t="s">
        <v>1134</v>
      </c>
    </row>
    <row r="1204" spans="2:40" ht="15" hidden="1" x14ac:dyDescent="0.25">
      <c r="B1204" s="28">
        <v>42655</v>
      </c>
      <c r="C1204" s="29">
        <v>1357</v>
      </c>
      <c r="D1204" s="124"/>
      <c r="E1204" s="124"/>
      <c r="F1204" s="29">
        <v>1</v>
      </c>
      <c r="G1204" s="29"/>
      <c r="H1204" s="29"/>
      <c r="I1204" s="29" t="s">
        <v>240</v>
      </c>
      <c r="J1204" s="29" t="s">
        <v>277</v>
      </c>
      <c r="K1204" s="30">
        <v>7067</v>
      </c>
      <c r="L1204" s="32" t="s">
        <v>3710</v>
      </c>
      <c r="M1204" s="32" t="s">
        <v>284</v>
      </c>
      <c r="N1204" s="29">
        <v>2017</v>
      </c>
      <c r="O1204" s="29" t="s">
        <v>3711</v>
      </c>
      <c r="P1204" s="113">
        <v>189043</v>
      </c>
      <c r="Q1204" s="113">
        <v>30246.880000000001</v>
      </c>
      <c r="R1204" s="114">
        <v>219289.88</v>
      </c>
      <c r="S1204" s="14" t="s">
        <v>3712</v>
      </c>
      <c r="T1204" s="14">
        <v>4419636</v>
      </c>
      <c r="U1204" s="18" t="s">
        <v>3713</v>
      </c>
      <c r="V1204" s="17">
        <v>174343.82</v>
      </c>
      <c r="X1204" s="17">
        <v>49944.5</v>
      </c>
      <c r="Z1204" s="17"/>
      <c r="AA1204" s="17"/>
      <c r="AB1204" s="17"/>
      <c r="AC1204" s="17"/>
      <c r="AD1204" s="17"/>
      <c r="AF1204" s="17">
        <v>224288.32</v>
      </c>
      <c r="AN1204" s="14" t="s">
        <v>1134</v>
      </c>
    </row>
    <row r="1205" spans="2:40" ht="15" hidden="1" x14ac:dyDescent="0.25">
      <c r="B1205" s="28">
        <v>42655</v>
      </c>
      <c r="C1205" s="29">
        <v>900</v>
      </c>
      <c r="D1205" s="124"/>
      <c r="E1205" s="124"/>
      <c r="F1205" s="29">
        <v>1</v>
      </c>
      <c r="G1205" s="29"/>
      <c r="H1205" s="29"/>
      <c r="I1205" s="29" t="s">
        <v>240</v>
      </c>
      <c r="J1205" s="29" t="s">
        <v>277</v>
      </c>
      <c r="K1205" s="30"/>
      <c r="L1205" s="32" t="s">
        <v>3714</v>
      </c>
      <c r="M1205" s="32" t="s">
        <v>238</v>
      </c>
      <c r="N1205" s="29">
        <v>2016</v>
      </c>
      <c r="O1205" s="29" t="s">
        <v>3715</v>
      </c>
      <c r="P1205" s="113">
        <v>201638</v>
      </c>
      <c r="Q1205" s="113">
        <v>32262.080000000002</v>
      </c>
      <c r="R1205" s="114">
        <v>233900.08</v>
      </c>
      <c r="S1205" s="14" t="s">
        <v>3716</v>
      </c>
      <c r="T1205" s="14">
        <v>3975680</v>
      </c>
      <c r="U1205" s="18" t="s">
        <v>3717</v>
      </c>
      <c r="V1205" s="17">
        <v>235211.89</v>
      </c>
      <c r="Z1205" s="17">
        <v>11306.67</v>
      </c>
      <c r="AA1205" s="17"/>
      <c r="AB1205" s="17"/>
      <c r="AC1205" s="17"/>
      <c r="AD1205" s="17"/>
      <c r="AF1205" s="17">
        <v>246518.56</v>
      </c>
      <c r="AN1205" s="14" t="s">
        <v>1134</v>
      </c>
    </row>
    <row r="1206" spans="2:40" ht="15" hidden="1" x14ac:dyDescent="0.25">
      <c r="B1206" s="28">
        <v>42655</v>
      </c>
      <c r="C1206" s="29"/>
      <c r="D1206" s="124">
        <v>1306</v>
      </c>
      <c r="E1206" s="124"/>
      <c r="F1206" s="29">
        <v>1</v>
      </c>
      <c r="G1206" s="29"/>
      <c r="H1206" s="29"/>
      <c r="I1206" s="29" t="s">
        <v>235</v>
      </c>
      <c r="J1206" s="29" t="s">
        <v>288</v>
      </c>
      <c r="K1206" s="30"/>
      <c r="L1206" s="32" t="s">
        <v>3718</v>
      </c>
      <c r="M1206" s="32" t="s">
        <v>3041</v>
      </c>
      <c r="N1206" s="29">
        <v>2017</v>
      </c>
      <c r="O1206" s="29" t="s">
        <v>360</v>
      </c>
      <c r="P1206" s="113">
        <v>131279.31</v>
      </c>
      <c r="Q1206" s="113">
        <v>21004.689600000002</v>
      </c>
      <c r="R1206" s="114">
        <v>152283.99960000001</v>
      </c>
      <c r="S1206" s="14" t="s">
        <v>3719</v>
      </c>
      <c r="T1206" s="14">
        <v>4367986</v>
      </c>
      <c r="Z1206" s="17"/>
      <c r="AA1206" s="17">
        <v>152284</v>
      </c>
      <c r="AB1206" s="17"/>
      <c r="AC1206" s="17"/>
      <c r="AD1206" s="17"/>
      <c r="AF1206" s="17">
        <v>152284</v>
      </c>
      <c r="AN1206" s="14" t="s">
        <v>1134</v>
      </c>
    </row>
    <row r="1207" spans="2:40" ht="15" hidden="1" x14ac:dyDescent="0.25">
      <c r="B1207" s="28">
        <v>42655</v>
      </c>
      <c r="C1207" s="29"/>
      <c r="D1207" s="124">
        <v>1206</v>
      </c>
      <c r="E1207" s="124"/>
      <c r="F1207" s="29">
        <v>1</v>
      </c>
      <c r="G1207" s="29"/>
      <c r="H1207" s="29"/>
      <c r="I1207" s="29" t="s">
        <v>235</v>
      </c>
      <c r="J1207" s="29" t="s">
        <v>288</v>
      </c>
      <c r="K1207" s="30"/>
      <c r="L1207" s="32" t="s">
        <v>3720</v>
      </c>
      <c r="M1207" s="32" t="s">
        <v>3041</v>
      </c>
      <c r="N1207" s="29">
        <v>2017</v>
      </c>
      <c r="O1207" s="29" t="s">
        <v>2067</v>
      </c>
      <c r="P1207" s="113">
        <v>133782.76</v>
      </c>
      <c r="Q1207" s="113">
        <v>21405.241600000001</v>
      </c>
      <c r="R1207" s="114">
        <v>155188.00159999999</v>
      </c>
      <c r="S1207" s="14" t="s">
        <v>3721</v>
      </c>
      <c r="Z1207" s="17"/>
      <c r="AA1207" s="17">
        <v>155188</v>
      </c>
      <c r="AB1207" s="17"/>
      <c r="AC1207" s="17"/>
      <c r="AD1207" s="17"/>
      <c r="AF1207" s="17">
        <v>155188</v>
      </c>
      <c r="AN1207" s="14" t="s">
        <v>1134</v>
      </c>
    </row>
    <row r="1208" spans="2:40" ht="15" hidden="1" x14ac:dyDescent="0.25">
      <c r="B1208" s="28">
        <v>42656</v>
      </c>
      <c r="C1208" s="29"/>
      <c r="D1208" s="124"/>
      <c r="E1208" s="124">
        <v>313</v>
      </c>
      <c r="F1208" s="29">
        <v>1</v>
      </c>
      <c r="G1208" s="29"/>
      <c r="H1208" s="29"/>
      <c r="I1208" s="29" t="s">
        <v>240</v>
      </c>
      <c r="J1208" s="29" t="s">
        <v>236</v>
      </c>
      <c r="K1208" s="30"/>
      <c r="L1208" s="32" t="s">
        <v>3722</v>
      </c>
      <c r="M1208" s="32" t="s">
        <v>3723</v>
      </c>
      <c r="N1208" s="29">
        <v>2012</v>
      </c>
      <c r="O1208" s="29" t="s">
        <v>3497</v>
      </c>
      <c r="P1208" s="113">
        <v>82931.03</v>
      </c>
      <c r="Q1208" s="113">
        <v>2068.9699999999998</v>
      </c>
      <c r="R1208" s="114">
        <v>85000</v>
      </c>
      <c r="S1208" s="14" t="s">
        <v>3724</v>
      </c>
      <c r="X1208" s="17">
        <v>85000</v>
      </c>
      <c r="Z1208" s="17"/>
      <c r="AA1208" s="17"/>
      <c r="AB1208" s="17"/>
      <c r="AC1208" s="17"/>
      <c r="AD1208" s="17"/>
      <c r="AF1208" s="17">
        <v>85000</v>
      </c>
      <c r="AN1208" s="14" t="s">
        <v>1134</v>
      </c>
    </row>
    <row r="1209" spans="2:40" ht="15" hidden="1" x14ac:dyDescent="0.25">
      <c r="B1209" s="28">
        <v>42657</v>
      </c>
      <c r="C1209" s="29">
        <v>1359</v>
      </c>
      <c r="D1209" s="124"/>
      <c r="E1209" s="124"/>
      <c r="F1209" s="29">
        <v>1</v>
      </c>
      <c r="G1209" s="29"/>
      <c r="H1209" s="29" t="s">
        <v>3725</v>
      </c>
      <c r="I1209" s="29" t="s">
        <v>235</v>
      </c>
      <c r="J1209" s="29" t="s">
        <v>277</v>
      </c>
      <c r="K1209" s="30">
        <v>15001</v>
      </c>
      <c r="L1209" s="32" t="s">
        <v>3726</v>
      </c>
      <c r="M1209" s="32" t="s">
        <v>304</v>
      </c>
      <c r="N1209" s="29">
        <v>2016</v>
      </c>
      <c r="O1209" s="29" t="s">
        <v>3727</v>
      </c>
      <c r="P1209" s="113">
        <v>258534.9</v>
      </c>
      <c r="Q1209" s="113">
        <v>41365.584000000003</v>
      </c>
      <c r="R1209" s="114">
        <v>299900.484</v>
      </c>
      <c r="S1209" s="14" t="s">
        <v>3728</v>
      </c>
      <c r="T1209" s="14">
        <v>4419638</v>
      </c>
      <c r="U1209" s="18" t="s">
        <v>3729</v>
      </c>
      <c r="V1209" s="17">
        <v>208879.85</v>
      </c>
      <c r="Z1209" s="17"/>
      <c r="AA1209" s="17"/>
      <c r="AB1209" s="17"/>
      <c r="AC1209" s="17">
        <v>107500</v>
      </c>
      <c r="AD1209" s="17"/>
      <c r="AF1209" s="17">
        <v>316379.84999999998</v>
      </c>
      <c r="AN1209" s="14" t="s">
        <v>1134</v>
      </c>
    </row>
    <row r="1210" spans="2:40" ht="15" hidden="1" x14ac:dyDescent="0.25">
      <c r="B1210" s="28">
        <v>42657</v>
      </c>
      <c r="C1210" s="29">
        <v>1358</v>
      </c>
      <c r="D1210" s="124"/>
      <c r="E1210" s="124"/>
      <c r="F1210" s="29">
        <v>1</v>
      </c>
      <c r="G1210" s="29"/>
      <c r="H1210" s="29" t="s">
        <v>3725</v>
      </c>
      <c r="I1210" s="29" t="s">
        <v>235</v>
      </c>
      <c r="J1210" s="29" t="s">
        <v>277</v>
      </c>
      <c r="K1210" s="30">
        <v>15001</v>
      </c>
      <c r="L1210" s="32" t="s">
        <v>3730</v>
      </c>
      <c r="M1210" s="32" t="s">
        <v>304</v>
      </c>
      <c r="N1210" s="29">
        <v>2016</v>
      </c>
      <c r="O1210" s="29" t="s">
        <v>3727</v>
      </c>
      <c r="P1210" s="113">
        <v>258534.9</v>
      </c>
      <c r="Q1210" s="113">
        <v>41365.584000000003</v>
      </c>
      <c r="R1210" s="114">
        <v>299900.484</v>
      </c>
      <c r="S1210" s="14" t="s">
        <v>3731</v>
      </c>
      <c r="T1210" s="14">
        <v>4419637</v>
      </c>
      <c r="U1210" s="18" t="s">
        <v>3732</v>
      </c>
      <c r="V1210" s="17">
        <v>208879.85</v>
      </c>
      <c r="Z1210" s="17"/>
      <c r="AA1210" s="17"/>
      <c r="AB1210" s="17"/>
      <c r="AC1210" s="17">
        <v>107500</v>
      </c>
      <c r="AD1210" s="17"/>
      <c r="AF1210" s="17">
        <v>316379.84999999998</v>
      </c>
      <c r="AN1210" s="14" t="s">
        <v>1134</v>
      </c>
    </row>
    <row r="1211" spans="2:40" ht="15" hidden="1" x14ac:dyDescent="0.25">
      <c r="B1211" s="28">
        <v>42658</v>
      </c>
      <c r="C1211" s="29">
        <v>1322</v>
      </c>
      <c r="D1211" s="124"/>
      <c r="E1211" s="124"/>
      <c r="F1211" s="29">
        <v>1</v>
      </c>
      <c r="G1211" s="29"/>
      <c r="H1211" s="29"/>
      <c r="I1211" s="29" t="s">
        <v>240</v>
      </c>
      <c r="J1211" s="29" t="s">
        <v>341</v>
      </c>
      <c r="K1211" s="30">
        <v>3489.28</v>
      </c>
      <c r="L1211" s="32" t="s">
        <v>3733</v>
      </c>
      <c r="M1211" s="32" t="s">
        <v>238</v>
      </c>
      <c r="N1211" s="29">
        <v>2017</v>
      </c>
      <c r="O1211" s="29" t="s">
        <v>3734</v>
      </c>
      <c r="P1211" s="113">
        <v>210335.9</v>
      </c>
      <c r="Q1211" s="113">
        <v>33653.743999999999</v>
      </c>
      <c r="R1211" s="114">
        <v>243989.644</v>
      </c>
      <c r="S1211" s="14" t="s">
        <v>3735</v>
      </c>
      <c r="T1211" s="14">
        <v>4388662</v>
      </c>
      <c r="U1211" s="18" t="s">
        <v>3736</v>
      </c>
      <c r="V1211" s="17">
        <v>171609.66</v>
      </c>
      <c r="X1211" s="17">
        <v>80000</v>
      </c>
      <c r="Z1211" s="17"/>
      <c r="AA1211" s="17"/>
      <c r="AB1211" s="17"/>
      <c r="AC1211" s="17"/>
      <c r="AD1211" s="17"/>
      <c r="AF1211" s="17">
        <v>251609.66</v>
      </c>
      <c r="AN1211" s="14" t="s">
        <v>1134</v>
      </c>
    </row>
    <row r="1212" spans="2:40" ht="15" hidden="1" x14ac:dyDescent="0.25">
      <c r="B1212" s="28">
        <v>42658</v>
      </c>
      <c r="C1212" s="29">
        <v>1200</v>
      </c>
      <c r="D1212" s="124"/>
      <c r="E1212" s="124"/>
      <c r="F1212" s="29">
        <v>1</v>
      </c>
      <c r="G1212" s="29"/>
      <c r="H1212" s="29"/>
      <c r="I1212" s="29" t="s">
        <v>240</v>
      </c>
      <c r="J1212" s="29" t="s">
        <v>341</v>
      </c>
      <c r="K1212" s="30">
        <v>5001</v>
      </c>
      <c r="L1212" s="32" t="s">
        <v>3737</v>
      </c>
      <c r="M1212" s="32" t="s">
        <v>312</v>
      </c>
      <c r="N1212" s="29">
        <v>2017</v>
      </c>
      <c r="O1212" s="29" t="s">
        <v>3738</v>
      </c>
      <c r="P1212" s="113">
        <v>168095</v>
      </c>
      <c r="Q1212" s="113">
        <v>26895.200000000001</v>
      </c>
      <c r="R1212" s="114">
        <v>194990.2</v>
      </c>
      <c r="S1212" s="14" t="s">
        <v>3739</v>
      </c>
      <c r="T1212" s="14">
        <v>4278535</v>
      </c>
      <c r="U1212" s="18" t="s">
        <v>3740</v>
      </c>
      <c r="V1212" s="17">
        <v>81457.64</v>
      </c>
      <c r="X1212" s="17">
        <v>105232.72</v>
      </c>
      <c r="Z1212" s="17">
        <v>15000</v>
      </c>
      <c r="AA1212" s="17"/>
      <c r="AB1212" s="17"/>
      <c r="AC1212" s="17"/>
      <c r="AD1212" s="17"/>
      <c r="AF1212" s="40">
        <v>201690.36</v>
      </c>
      <c r="AG1212" s="40"/>
      <c r="AI1212" s="58">
        <v>42644</v>
      </c>
      <c r="AN1212" s="14" t="s">
        <v>1036</v>
      </c>
    </row>
    <row r="1213" spans="2:40" ht="15" hidden="1" x14ac:dyDescent="0.25">
      <c r="B1213" s="28">
        <v>42658</v>
      </c>
      <c r="C1213" s="29">
        <v>1348</v>
      </c>
      <c r="D1213" s="124"/>
      <c r="E1213" s="124"/>
      <c r="F1213" s="29">
        <v>1</v>
      </c>
      <c r="G1213" s="29"/>
      <c r="H1213" s="29"/>
      <c r="I1213" s="29" t="s">
        <v>240</v>
      </c>
      <c r="J1213" s="29" t="s">
        <v>236</v>
      </c>
      <c r="K1213" s="30"/>
      <c r="L1213" s="32" t="s">
        <v>3741</v>
      </c>
      <c r="M1213" s="32" t="s">
        <v>312</v>
      </c>
      <c r="N1213" s="29">
        <v>2017</v>
      </c>
      <c r="O1213" s="29" t="s">
        <v>3742</v>
      </c>
      <c r="P1213" s="113">
        <v>168094.83</v>
      </c>
      <c r="Q1213" s="113">
        <v>26895.1728</v>
      </c>
      <c r="R1213" s="114">
        <v>194990.00279999999</v>
      </c>
      <c r="S1213" s="14" t="s">
        <v>3743</v>
      </c>
      <c r="T1213" s="14">
        <v>4410872</v>
      </c>
      <c r="X1213" s="17">
        <v>94000</v>
      </c>
      <c r="Z1213" s="17"/>
      <c r="AA1213" s="17">
        <v>100990</v>
      </c>
      <c r="AB1213" s="17"/>
      <c r="AC1213" s="17"/>
      <c r="AD1213" s="17"/>
      <c r="AF1213" s="17">
        <v>194990</v>
      </c>
      <c r="AN1213" s="14" t="s">
        <v>1134</v>
      </c>
    </row>
    <row r="1214" spans="2:40" ht="15" hidden="1" x14ac:dyDescent="0.25">
      <c r="B1214" s="28">
        <v>42658</v>
      </c>
      <c r="C1214" s="29">
        <v>1390</v>
      </c>
      <c r="D1214" s="124"/>
      <c r="E1214" s="124"/>
      <c r="F1214" s="29">
        <v>1</v>
      </c>
      <c r="G1214" s="29"/>
      <c r="H1214" s="29"/>
      <c r="I1214" s="29" t="s">
        <v>235</v>
      </c>
      <c r="J1214" s="29" t="s">
        <v>312</v>
      </c>
      <c r="K1214" s="30"/>
      <c r="L1214" s="32" t="s">
        <v>3744</v>
      </c>
      <c r="M1214" s="32" t="s">
        <v>312</v>
      </c>
      <c r="N1214" s="29">
        <v>2017</v>
      </c>
      <c r="O1214" s="29" t="s">
        <v>107</v>
      </c>
      <c r="P1214" s="113">
        <v>158531.54999999999</v>
      </c>
      <c r="Q1214" s="113">
        <v>25365.047999999999</v>
      </c>
      <c r="R1214" s="114">
        <v>183896.598</v>
      </c>
      <c r="S1214" s="14" t="s">
        <v>3745</v>
      </c>
      <c r="T1214" s="14">
        <v>4455347</v>
      </c>
      <c r="Z1214" s="17"/>
      <c r="AA1214" s="17"/>
      <c r="AB1214" s="17">
        <v>183896.6</v>
      </c>
      <c r="AC1214" s="17"/>
      <c r="AD1214" s="17"/>
      <c r="AF1214" s="17">
        <v>183896.6</v>
      </c>
      <c r="AN1214" s="14" t="s">
        <v>1134</v>
      </c>
    </row>
    <row r="1215" spans="2:40" ht="15" hidden="1" x14ac:dyDescent="0.25">
      <c r="B1215" s="28">
        <v>42658</v>
      </c>
      <c r="C1215" s="29"/>
      <c r="D1215" s="124"/>
      <c r="E1215" s="124">
        <v>311</v>
      </c>
      <c r="F1215" s="29">
        <v>1</v>
      </c>
      <c r="G1215" s="29"/>
      <c r="H1215" s="29"/>
      <c r="I1215" s="29" t="s">
        <v>240</v>
      </c>
      <c r="J1215" s="29" t="s">
        <v>236</v>
      </c>
      <c r="K1215" s="30"/>
      <c r="L1215" s="32" t="s">
        <v>3746</v>
      </c>
      <c r="M1215" s="32" t="s">
        <v>3747</v>
      </c>
      <c r="N1215" s="29">
        <v>2011</v>
      </c>
      <c r="O1215" s="29" t="s">
        <v>3748</v>
      </c>
      <c r="P1215" s="113">
        <v>163413.79</v>
      </c>
      <c r="Q1215" s="113">
        <v>26146.206399999999</v>
      </c>
      <c r="R1215" s="114">
        <v>189559.9964</v>
      </c>
      <c r="S1215" s="14" t="s">
        <v>3749</v>
      </c>
      <c r="X1215" s="17">
        <v>5000</v>
      </c>
      <c r="Z1215" s="17"/>
      <c r="AA1215" s="17">
        <v>162000</v>
      </c>
      <c r="AB1215" s="17"/>
      <c r="AC1215" s="17"/>
      <c r="AD1215" s="17"/>
      <c r="AF1215" s="17">
        <v>167000</v>
      </c>
      <c r="AN1215" s="14" t="s">
        <v>1134</v>
      </c>
    </row>
    <row r="1216" spans="2:40" ht="15" hidden="1" x14ac:dyDescent="0.25">
      <c r="B1216" s="28">
        <v>42660</v>
      </c>
      <c r="C1216" s="29">
        <v>893</v>
      </c>
      <c r="D1216" s="124"/>
      <c r="E1216" s="124"/>
      <c r="F1216" s="29">
        <v>1</v>
      </c>
      <c r="G1216" s="29"/>
      <c r="H1216" s="29"/>
      <c r="I1216" s="29" t="s">
        <v>240</v>
      </c>
      <c r="J1216" s="29" t="s">
        <v>277</v>
      </c>
      <c r="K1216" s="30"/>
      <c r="L1216" s="32" t="s">
        <v>1847</v>
      </c>
      <c r="M1216" s="32" t="s">
        <v>238</v>
      </c>
      <c r="N1216" s="29">
        <v>2016</v>
      </c>
      <c r="O1216" s="29" t="s">
        <v>3750</v>
      </c>
      <c r="P1216" s="113">
        <v>210258.11</v>
      </c>
      <c r="Q1216" s="113">
        <v>33641.297599999998</v>
      </c>
      <c r="R1216" s="114">
        <v>243899.40760000001</v>
      </c>
      <c r="S1216" s="14" t="s">
        <v>3751</v>
      </c>
      <c r="T1216" s="14">
        <v>3972312</v>
      </c>
      <c r="U1216" s="18" t="s">
        <v>3752</v>
      </c>
      <c r="V1216" s="17">
        <v>153105.16</v>
      </c>
      <c r="X1216" s="17">
        <v>3884</v>
      </c>
      <c r="Z1216" s="17">
        <v>15289.04</v>
      </c>
      <c r="AA1216" s="17">
        <v>85000</v>
      </c>
      <c r="AB1216" s="17"/>
      <c r="AC1216" s="17"/>
      <c r="AD1216" s="17"/>
      <c r="AF1216" s="17">
        <v>257278.2</v>
      </c>
      <c r="AN1216" s="14" t="s">
        <v>1134</v>
      </c>
    </row>
    <row r="1217" spans="2:40" ht="15" hidden="1" x14ac:dyDescent="0.25">
      <c r="B1217" s="28">
        <v>42660</v>
      </c>
      <c r="C1217" s="29">
        <v>1272</v>
      </c>
      <c r="D1217" s="124"/>
      <c r="E1217" s="124"/>
      <c r="F1217" s="29">
        <v>1</v>
      </c>
      <c r="G1217" s="29"/>
      <c r="H1217" s="29"/>
      <c r="I1217" s="29" t="s">
        <v>240</v>
      </c>
      <c r="J1217" s="29" t="s">
        <v>277</v>
      </c>
      <c r="K1217" s="30">
        <v>8622</v>
      </c>
      <c r="L1217" s="32" t="s">
        <v>3753</v>
      </c>
      <c r="M1217" s="32" t="s">
        <v>238</v>
      </c>
      <c r="N1217" s="29">
        <v>2016</v>
      </c>
      <c r="O1217" s="29" t="s">
        <v>3754</v>
      </c>
      <c r="P1217" s="113">
        <v>218033.93</v>
      </c>
      <c r="Q1217" s="113">
        <v>34885.428800000002</v>
      </c>
      <c r="R1217" s="114">
        <v>252919.35879999999</v>
      </c>
      <c r="S1217" s="14" t="s">
        <v>3755</v>
      </c>
      <c r="T1217" s="14">
        <v>4329412</v>
      </c>
      <c r="U1217" s="18" t="s">
        <v>3756</v>
      </c>
      <c r="V1217" s="17">
        <v>147350.82</v>
      </c>
      <c r="Z1217" s="17"/>
      <c r="AA1217" s="17">
        <v>105568.54</v>
      </c>
      <c r="AB1217" s="17"/>
      <c r="AC1217" s="17"/>
      <c r="AD1217" s="17"/>
      <c r="AF1217" s="17">
        <v>252919.36</v>
      </c>
      <c r="AH1217" s="41"/>
      <c r="AN1217" s="14" t="s">
        <v>1134</v>
      </c>
    </row>
    <row r="1218" spans="2:40" ht="15" hidden="1" x14ac:dyDescent="0.25">
      <c r="B1218" s="28">
        <v>42661</v>
      </c>
      <c r="C1218" s="29">
        <v>1259</v>
      </c>
      <c r="D1218" s="124"/>
      <c r="E1218" s="124"/>
      <c r="F1218" s="29">
        <v>1</v>
      </c>
      <c r="G1218" s="29"/>
      <c r="H1218" s="29"/>
      <c r="I1218" s="29" t="s">
        <v>240</v>
      </c>
      <c r="J1218" s="29" t="s">
        <v>341</v>
      </c>
      <c r="K1218" s="30"/>
      <c r="L1218" s="32" t="s">
        <v>3757</v>
      </c>
      <c r="M1218" s="32" t="s">
        <v>238</v>
      </c>
      <c r="N1218" s="29">
        <v>2016</v>
      </c>
      <c r="O1218" s="29" t="s">
        <v>3758</v>
      </c>
      <c r="P1218" s="113">
        <v>201638</v>
      </c>
      <c r="Q1218" s="113">
        <v>32262.080000000002</v>
      </c>
      <c r="R1218" s="114">
        <v>233900.08</v>
      </c>
      <c r="S1218" s="14" t="s">
        <v>3759</v>
      </c>
      <c r="T1218" s="14">
        <v>4313824</v>
      </c>
      <c r="U1218" s="18" t="s">
        <v>3760</v>
      </c>
      <c r="V1218" s="17">
        <v>98898.52</v>
      </c>
      <c r="Z1218" s="17"/>
      <c r="AA1218" s="17">
        <v>140000</v>
      </c>
      <c r="AB1218" s="17"/>
      <c r="AC1218" s="17"/>
      <c r="AD1218" s="17"/>
      <c r="AF1218" s="17">
        <v>238898.52</v>
      </c>
      <c r="AH1218" s="41"/>
      <c r="AN1218" s="14" t="s">
        <v>1134</v>
      </c>
    </row>
    <row r="1219" spans="2:40" ht="15" hidden="1" x14ac:dyDescent="0.25">
      <c r="B1219" s="28">
        <v>42662</v>
      </c>
      <c r="C1219" s="29"/>
      <c r="D1219" s="128">
        <v>1278</v>
      </c>
      <c r="E1219" s="124"/>
      <c r="F1219" s="29">
        <v>1</v>
      </c>
      <c r="G1219" s="29"/>
      <c r="H1219" s="29"/>
      <c r="I1219" s="29" t="s">
        <v>235</v>
      </c>
      <c r="J1219" s="29" t="s">
        <v>341</v>
      </c>
      <c r="K1219" s="30"/>
      <c r="L1219" s="32" t="s">
        <v>3761</v>
      </c>
      <c r="M1219" s="32" t="s">
        <v>284</v>
      </c>
      <c r="N1219" s="29">
        <v>2017</v>
      </c>
      <c r="O1219" s="29" t="s">
        <v>545</v>
      </c>
      <c r="P1219" s="113">
        <v>177506.9</v>
      </c>
      <c r="Q1219" s="113">
        <v>28401.103999999999</v>
      </c>
      <c r="R1219" s="114">
        <v>205908.00399999999</v>
      </c>
      <c r="S1219" s="14" t="s">
        <v>3762</v>
      </c>
      <c r="Z1219" s="17"/>
      <c r="AA1219" s="17"/>
      <c r="AB1219" s="17">
        <v>205908</v>
      </c>
      <c r="AC1219" s="17"/>
      <c r="AD1219" s="17"/>
      <c r="AF1219" s="17">
        <v>205908</v>
      </c>
      <c r="AN1219" s="14" t="s">
        <v>1134</v>
      </c>
    </row>
    <row r="1220" spans="2:40" ht="15" hidden="1" x14ac:dyDescent="0.25">
      <c r="B1220" s="28">
        <v>42662</v>
      </c>
      <c r="C1220" s="29"/>
      <c r="D1220" s="129">
        <v>1271</v>
      </c>
      <c r="E1220" s="124"/>
      <c r="F1220" s="29">
        <v>1</v>
      </c>
      <c r="G1220" s="29"/>
      <c r="H1220" s="29"/>
      <c r="I1220" s="29" t="s">
        <v>235</v>
      </c>
      <c r="J1220" s="29" t="s">
        <v>341</v>
      </c>
      <c r="K1220" s="30"/>
      <c r="L1220" s="32" t="s">
        <v>3763</v>
      </c>
      <c r="M1220" s="32" t="s">
        <v>238</v>
      </c>
      <c r="N1220" s="29">
        <v>2016</v>
      </c>
      <c r="O1220" s="29" t="s">
        <v>3764</v>
      </c>
      <c r="P1220" s="113">
        <v>230344.03</v>
      </c>
      <c r="Q1220" s="113">
        <v>36855.044800000003</v>
      </c>
      <c r="R1220" s="114">
        <v>267199.0748</v>
      </c>
      <c r="S1220" s="14" t="s">
        <v>3765</v>
      </c>
      <c r="T1220" s="17"/>
      <c r="AB1220" s="17">
        <v>267199.08</v>
      </c>
      <c r="AF1220" s="17">
        <v>267199.08</v>
      </c>
      <c r="AN1220" s="14" t="s">
        <v>1134</v>
      </c>
    </row>
    <row r="1221" spans="2:40" ht="15" hidden="1" x14ac:dyDescent="0.25">
      <c r="B1221" s="28">
        <v>42662</v>
      </c>
      <c r="C1221" s="29">
        <v>1197</v>
      </c>
      <c r="D1221" s="129"/>
      <c r="E1221" s="124"/>
      <c r="F1221" s="29">
        <v>1</v>
      </c>
      <c r="G1221" s="29"/>
      <c r="H1221" s="29"/>
      <c r="I1221" s="29" t="s">
        <v>240</v>
      </c>
      <c r="J1221" s="29" t="s">
        <v>277</v>
      </c>
      <c r="K1221" s="30">
        <v>8467</v>
      </c>
      <c r="L1221" s="32" t="s">
        <v>3766</v>
      </c>
      <c r="M1221" s="32" t="s">
        <v>284</v>
      </c>
      <c r="N1221" s="29">
        <v>2017</v>
      </c>
      <c r="O1221" s="29" t="s">
        <v>3767</v>
      </c>
      <c r="P1221" s="113">
        <v>155164</v>
      </c>
      <c r="Q1221" s="113">
        <v>24826.240000000002</v>
      </c>
      <c r="R1221" s="114">
        <v>179990.24</v>
      </c>
      <c r="S1221" s="14" t="s">
        <v>3768</v>
      </c>
      <c r="T1221" s="14">
        <v>4286415</v>
      </c>
      <c r="U1221" s="18" t="s">
        <v>3769</v>
      </c>
      <c r="V1221" s="17">
        <v>100993.12</v>
      </c>
      <c r="X1221" s="17">
        <v>90695.72</v>
      </c>
      <c r="AB1221" s="17"/>
      <c r="AF1221" s="17">
        <v>191688.84</v>
      </c>
      <c r="AN1221" s="14" t="s">
        <v>1134</v>
      </c>
    </row>
    <row r="1222" spans="2:40" ht="15" hidden="1" x14ac:dyDescent="0.25">
      <c r="B1222" s="28">
        <v>42662</v>
      </c>
      <c r="C1222" s="29"/>
      <c r="D1222" s="129"/>
      <c r="E1222" s="124">
        <v>320</v>
      </c>
      <c r="F1222" s="29">
        <v>1</v>
      </c>
      <c r="G1222" s="29"/>
      <c r="H1222" s="29"/>
      <c r="I1222" s="29" t="s">
        <v>240</v>
      </c>
      <c r="J1222" s="29" t="s">
        <v>236</v>
      </c>
      <c r="K1222" s="30"/>
      <c r="L1222" s="32" t="s">
        <v>3770</v>
      </c>
      <c r="M1222" s="32" t="s">
        <v>344</v>
      </c>
      <c r="N1222" s="29">
        <v>2012</v>
      </c>
      <c r="O1222" s="29" t="s">
        <v>3771</v>
      </c>
      <c r="P1222" s="113">
        <v>129310.35</v>
      </c>
      <c r="Q1222" s="113">
        <v>20689.655999999999</v>
      </c>
      <c r="R1222" s="114">
        <v>150000.00599999999</v>
      </c>
      <c r="S1222" s="14" t="s">
        <v>3772</v>
      </c>
      <c r="T1222" s="17"/>
      <c r="X1222" s="17">
        <v>80000</v>
      </c>
      <c r="AB1222" s="17">
        <v>70000</v>
      </c>
      <c r="AF1222" s="17">
        <v>150000</v>
      </c>
      <c r="AN1222" s="14" t="s">
        <v>1134</v>
      </c>
    </row>
    <row r="1223" spans="2:40" ht="15" hidden="1" x14ac:dyDescent="0.25">
      <c r="B1223" s="28">
        <v>42662</v>
      </c>
      <c r="C1223" s="29"/>
      <c r="D1223" s="129">
        <v>1384</v>
      </c>
      <c r="E1223" s="124"/>
      <c r="F1223" s="29">
        <v>1</v>
      </c>
      <c r="G1223" s="29"/>
      <c r="H1223" s="29"/>
      <c r="I1223" s="29" t="s">
        <v>235</v>
      </c>
      <c r="J1223" s="29" t="s">
        <v>288</v>
      </c>
      <c r="K1223" s="30"/>
      <c r="L1223" s="32" t="s">
        <v>3773</v>
      </c>
      <c r="M1223" s="32" t="s">
        <v>284</v>
      </c>
      <c r="N1223" s="29">
        <v>2017</v>
      </c>
      <c r="O1223" s="29" t="s">
        <v>2181</v>
      </c>
      <c r="P1223" s="113">
        <v>160934.48000000001</v>
      </c>
      <c r="Q1223" s="113">
        <v>25749.516800000001</v>
      </c>
      <c r="R1223" s="114">
        <v>186683.99679999999</v>
      </c>
      <c r="S1223" s="14" t="s">
        <v>3774</v>
      </c>
      <c r="T1223" s="17"/>
      <c r="AA1223" s="17">
        <v>186684</v>
      </c>
      <c r="AB1223" s="17"/>
      <c r="AF1223" s="17">
        <v>186684</v>
      </c>
      <c r="AN1223" s="14" t="s">
        <v>1134</v>
      </c>
    </row>
    <row r="1224" spans="2:40" ht="15" hidden="1" x14ac:dyDescent="0.25">
      <c r="B1224" s="28">
        <v>42663</v>
      </c>
      <c r="C1224" s="29">
        <v>1395</v>
      </c>
      <c r="D1224" s="129"/>
      <c r="E1224" s="124"/>
      <c r="F1224" s="29">
        <v>1</v>
      </c>
      <c r="G1224" s="29"/>
      <c r="H1224" s="29" t="s">
        <v>3775</v>
      </c>
      <c r="I1224" s="29" t="s">
        <v>240</v>
      </c>
      <c r="J1224" s="29" t="s">
        <v>236</v>
      </c>
      <c r="K1224" s="30"/>
      <c r="L1224" s="32" t="s">
        <v>3776</v>
      </c>
      <c r="M1224" s="32" t="s">
        <v>238</v>
      </c>
      <c r="N1224" s="29">
        <v>2017</v>
      </c>
      <c r="O1224" s="29" t="s">
        <v>3777</v>
      </c>
      <c r="P1224" s="113">
        <v>210336.21</v>
      </c>
      <c r="Q1224" s="113">
        <v>33653.793599999997</v>
      </c>
      <c r="R1224" s="114">
        <v>243990.0036</v>
      </c>
      <c r="S1224" s="14" t="s">
        <v>3778</v>
      </c>
      <c r="T1224" s="17"/>
      <c r="X1224" s="17">
        <v>83990</v>
      </c>
      <c r="AB1224" s="17"/>
      <c r="AC1224" s="17">
        <v>160000</v>
      </c>
      <c r="AD1224" s="17"/>
      <c r="AF1224" s="17">
        <v>243990</v>
      </c>
      <c r="AN1224" s="14" t="s">
        <v>1134</v>
      </c>
    </row>
    <row r="1225" spans="2:40" ht="15" hidden="1" x14ac:dyDescent="0.25">
      <c r="B1225" s="28">
        <v>42664</v>
      </c>
      <c r="C1225" s="29"/>
      <c r="D1225" s="129">
        <v>1154</v>
      </c>
      <c r="E1225" s="124"/>
      <c r="F1225" s="29">
        <v>1</v>
      </c>
      <c r="G1225" s="29"/>
      <c r="H1225" s="29"/>
      <c r="I1225" s="29" t="s">
        <v>235</v>
      </c>
      <c r="J1225" s="29" t="s">
        <v>288</v>
      </c>
      <c r="K1225" s="30"/>
      <c r="L1225" s="32" t="s">
        <v>3779</v>
      </c>
      <c r="M1225" s="32" t="s">
        <v>1452</v>
      </c>
      <c r="N1225" s="29">
        <v>2017</v>
      </c>
      <c r="O1225" s="29" t="s">
        <v>3780</v>
      </c>
      <c r="P1225" s="113">
        <v>138408.03</v>
      </c>
      <c r="Q1225" s="113">
        <v>22145.284800000001</v>
      </c>
      <c r="R1225" s="114">
        <v>160553.31479999999</v>
      </c>
      <c r="S1225" s="14" t="s">
        <v>3781</v>
      </c>
      <c r="T1225" s="17"/>
      <c r="AA1225" s="17">
        <v>160553.32</v>
      </c>
      <c r="AB1225" s="17"/>
      <c r="AF1225" s="17">
        <v>160553.32</v>
      </c>
      <c r="AN1225" s="14" t="s">
        <v>1134</v>
      </c>
    </row>
    <row r="1226" spans="2:40" ht="15" hidden="1" x14ac:dyDescent="0.25">
      <c r="B1226" s="28">
        <v>42664</v>
      </c>
      <c r="C1226" s="29"/>
      <c r="D1226" s="129">
        <v>1392</v>
      </c>
      <c r="E1226" s="124"/>
      <c r="F1226" s="29">
        <v>1</v>
      </c>
      <c r="G1226" s="29"/>
      <c r="H1226" s="29"/>
      <c r="I1226" s="29" t="s">
        <v>235</v>
      </c>
      <c r="J1226" s="29" t="s">
        <v>288</v>
      </c>
      <c r="K1226" s="30">
        <v>3489</v>
      </c>
      <c r="L1226" s="32" t="s">
        <v>3782</v>
      </c>
      <c r="M1226" s="32" t="s">
        <v>284</v>
      </c>
      <c r="N1226" s="29">
        <v>2017</v>
      </c>
      <c r="O1226" s="29" t="s">
        <v>3236</v>
      </c>
      <c r="P1226" s="113">
        <v>160983.29</v>
      </c>
      <c r="Q1226" s="113">
        <v>25757.326400000002</v>
      </c>
      <c r="R1226" s="114">
        <v>186740.6164</v>
      </c>
      <c r="S1226" s="14" t="s">
        <v>3783</v>
      </c>
      <c r="T1226" s="14">
        <v>4383601</v>
      </c>
      <c r="AA1226" s="17">
        <v>186740.62</v>
      </c>
      <c r="AB1226" s="17"/>
      <c r="AF1226" s="17">
        <v>186740.62</v>
      </c>
      <c r="AN1226" s="14" t="s">
        <v>1134</v>
      </c>
    </row>
    <row r="1227" spans="2:40" ht="15" hidden="1" x14ac:dyDescent="0.25">
      <c r="B1227" s="28">
        <v>42664</v>
      </c>
      <c r="C1227" s="29">
        <v>1261</v>
      </c>
      <c r="D1227" s="129"/>
      <c r="E1227" s="124"/>
      <c r="F1227" s="29">
        <v>1</v>
      </c>
      <c r="G1227" s="29"/>
      <c r="H1227" s="29"/>
      <c r="I1227" s="29" t="s">
        <v>240</v>
      </c>
      <c r="J1227" s="29" t="s">
        <v>277</v>
      </c>
      <c r="K1227" s="30"/>
      <c r="L1227" s="32" t="s">
        <v>3784</v>
      </c>
      <c r="M1227" s="32" t="s">
        <v>238</v>
      </c>
      <c r="N1227" s="29">
        <v>2016</v>
      </c>
      <c r="O1227" s="29" t="s">
        <v>3785</v>
      </c>
      <c r="P1227" s="113">
        <v>193879.31</v>
      </c>
      <c r="Q1227" s="113">
        <v>31020.689600000002</v>
      </c>
      <c r="R1227" s="114">
        <v>224899.99960000001</v>
      </c>
      <c r="S1227" s="14" t="s">
        <v>3786</v>
      </c>
      <c r="T1227" s="14">
        <v>4313826</v>
      </c>
      <c r="U1227" s="18" t="s">
        <v>3787</v>
      </c>
      <c r="V1227" s="17">
        <v>22499.06</v>
      </c>
      <c r="X1227" s="17">
        <v>20000</v>
      </c>
      <c r="AB1227" s="17">
        <v>182401.02</v>
      </c>
      <c r="AF1227" s="17">
        <v>224900.08</v>
      </c>
      <c r="AN1227" s="14" t="s">
        <v>1134</v>
      </c>
    </row>
    <row r="1228" spans="2:40" ht="15" hidden="1" x14ac:dyDescent="0.25">
      <c r="B1228" s="28">
        <v>42664</v>
      </c>
      <c r="C1228" s="29">
        <v>1396</v>
      </c>
      <c r="D1228" s="129"/>
      <c r="E1228" s="124"/>
      <c r="F1228" s="29">
        <v>1</v>
      </c>
      <c r="G1228" s="29"/>
      <c r="H1228" s="29"/>
      <c r="I1228" s="29" t="s">
        <v>240</v>
      </c>
      <c r="J1228" s="29" t="s">
        <v>277</v>
      </c>
      <c r="K1228" s="30">
        <v>5121</v>
      </c>
      <c r="L1228" s="30" t="s">
        <v>3788</v>
      </c>
      <c r="M1228" s="32" t="s">
        <v>238</v>
      </c>
      <c r="N1228" s="29">
        <v>2017</v>
      </c>
      <c r="O1228" s="29" t="s">
        <v>3789</v>
      </c>
      <c r="P1228" s="113">
        <v>219859.48</v>
      </c>
      <c r="Q1228" s="113">
        <v>35177.516799999998</v>
      </c>
      <c r="R1228" s="114">
        <v>255036.99679999999</v>
      </c>
      <c r="S1228" s="14" t="s">
        <v>3790</v>
      </c>
      <c r="T1228" s="14">
        <v>4419625</v>
      </c>
      <c r="U1228" s="18" t="s">
        <v>3791</v>
      </c>
      <c r="V1228" s="17">
        <v>54526.63</v>
      </c>
      <c r="X1228" s="17">
        <v>205509</v>
      </c>
      <c r="AB1228" s="17"/>
      <c r="AF1228" s="40">
        <v>260035.63</v>
      </c>
      <c r="AG1228" s="40"/>
      <c r="AI1228" s="58">
        <v>42644</v>
      </c>
      <c r="AN1228" s="14" t="s">
        <v>1036</v>
      </c>
    </row>
    <row r="1229" spans="2:40" ht="15" hidden="1" x14ac:dyDescent="0.25">
      <c r="B1229" s="28">
        <v>42665</v>
      </c>
      <c r="C1229" s="29">
        <v>1339</v>
      </c>
      <c r="D1229" s="129"/>
      <c r="E1229" s="124"/>
      <c r="F1229" s="29">
        <v>1</v>
      </c>
      <c r="G1229" s="29"/>
      <c r="H1229" s="29"/>
      <c r="I1229" s="29" t="s">
        <v>240</v>
      </c>
      <c r="J1229" s="29" t="s">
        <v>236</v>
      </c>
      <c r="K1229" s="30"/>
      <c r="L1229" s="30" t="s">
        <v>3792</v>
      </c>
      <c r="M1229" s="32" t="s">
        <v>284</v>
      </c>
      <c r="N1229" s="29">
        <v>2017</v>
      </c>
      <c r="O1229" s="29" t="s">
        <v>3793</v>
      </c>
      <c r="P1229" s="113">
        <v>189043.1</v>
      </c>
      <c r="Q1229" s="113">
        <v>30246.896000000001</v>
      </c>
      <c r="R1229" s="114">
        <v>219289.99600000001</v>
      </c>
      <c r="S1229" s="14" t="s">
        <v>3794</v>
      </c>
      <c r="T1229" s="14">
        <v>4405583</v>
      </c>
      <c r="X1229" s="17">
        <v>216290</v>
      </c>
      <c r="Y1229" s="17">
        <v>3000</v>
      </c>
      <c r="AB1229" s="17"/>
      <c r="AF1229" s="40">
        <v>219290</v>
      </c>
      <c r="AG1229" s="40"/>
      <c r="AI1229" s="58">
        <v>42644</v>
      </c>
      <c r="AN1229" s="14" t="s">
        <v>1036</v>
      </c>
    </row>
    <row r="1230" spans="2:40" ht="15" hidden="1" x14ac:dyDescent="0.25">
      <c r="B1230" s="28">
        <v>42667</v>
      </c>
      <c r="C1230" s="29">
        <v>1330</v>
      </c>
      <c r="D1230" s="129"/>
      <c r="E1230" s="124"/>
      <c r="F1230" s="29">
        <v>1</v>
      </c>
      <c r="G1230" s="29"/>
      <c r="H1230" s="29" t="s">
        <v>3795</v>
      </c>
      <c r="I1230" s="29" t="s">
        <v>240</v>
      </c>
      <c r="J1230" s="29" t="s">
        <v>277</v>
      </c>
      <c r="K1230" s="30"/>
      <c r="L1230" s="30" t="s">
        <v>3796</v>
      </c>
      <c r="M1230" s="32" t="s">
        <v>355</v>
      </c>
      <c r="N1230" s="29">
        <v>2017</v>
      </c>
      <c r="O1230" s="29" t="s">
        <v>3797</v>
      </c>
      <c r="P1230" s="113">
        <v>337922.2</v>
      </c>
      <c r="Q1230" s="113">
        <v>54067.552000000003</v>
      </c>
      <c r="R1230" s="114">
        <v>391989.75199999998</v>
      </c>
      <c r="S1230" s="14" t="s">
        <v>3798</v>
      </c>
      <c r="T1230" s="14">
        <v>4394306</v>
      </c>
      <c r="U1230" s="18" t="s">
        <v>3799</v>
      </c>
      <c r="V1230" s="17">
        <v>237099.35</v>
      </c>
      <c r="AB1230" s="17"/>
      <c r="AC1230" s="17">
        <v>155000</v>
      </c>
      <c r="AD1230" s="17"/>
      <c r="AF1230" s="17">
        <v>392099.35</v>
      </c>
      <c r="AN1230" s="14" t="s">
        <v>1134</v>
      </c>
    </row>
    <row r="1231" spans="2:40" ht="15" hidden="1" x14ac:dyDescent="0.25">
      <c r="B1231" s="28">
        <v>42667</v>
      </c>
      <c r="C1231" s="29"/>
      <c r="D1231" s="129"/>
      <c r="E1231" s="124">
        <v>324</v>
      </c>
      <c r="F1231" s="29">
        <v>1</v>
      </c>
      <c r="G1231" s="29"/>
      <c r="H1231" s="29"/>
      <c r="I1231" s="29" t="s">
        <v>240</v>
      </c>
      <c r="J1231" s="29" t="s">
        <v>236</v>
      </c>
      <c r="K1231" s="30"/>
      <c r="L1231" s="30" t="s">
        <v>3800</v>
      </c>
      <c r="M1231" s="32" t="s">
        <v>355</v>
      </c>
      <c r="N1231" s="29">
        <v>2016</v>
      </c>
      <c r="O1231" s="29" t="s">
        <v>3801</v>
      </c>
      <c r="P1231" s="113">
        <v>301724.14</v>
      </c>
      <c r="Q1231" s="113">
        <v>48275.862399999998</v>
      </c>
      <c r="R1231" s="114">
        <v>350000.0024</v>
      </c>
      <c r="S1231" s="14" t="s">
        <v>3802</v>
      </c>
      <c r="T1231" s="17"/>
      <c r="X1231" s="17">
        <v>50000</v>
      </c>
      <c r="AB1231" s="17">
        <v>300000</v>
      </c>
      <c r="AF1231" s="17">
        <v>350000</v>
      </c>
      <c r="AN1231" s="14" t="s">
        <v>1134</v>
      </c>
    </row>
    <row r="1232" spans="2:40" ht="15" hidden="1" x14ac:dyDescent="0.25">
      <c r="B1232" s="28">
        <v>42668</v>
      </c>
      <c r="C1232" s="29">
        <v>1404</v>
      </c>
      <c r="D1232" s="129"/>
      <c r="E1232" s="124"/>
      <c r="F1232" s="29">
        <v>1</v>
      </c>
      <c r="G1232" s="29"/>
      <c r="H1232" s="29"/>
      <c r="I1232" s="29" t="s">
        <v>240</v>
      </c>
      <c r="J1232" s="29" t="s">
        <v>236</v>
      </c>
      <c r="K1232" s="30">
        <v>6867</v>
      </c>
      <c r="L1232" s="30" t="s">
        <v>3803</v>
      </c>
      <c r="M1232" s="32" t="s">
        <v>284</v>
      </c>
      <c r="N1232" s="29">
        <v>2017</v>
      </c>
      <c r="O1232" s="29" t="s">
        <v>3804</v>
      </c>
      <c r="P1232" s="113">
        <v>187922.41</v>
      </c>
      <c r="Q1232" s="113">
        <v>30067.585599999999</v>
      </c>
      <c r="R1232" s="114">
        <v>217989.99559999999</v>
      </c>
      <c r="S1232" s="14" t="s">
        <v>3805</v>
      </c>
      <c r="T1232" s="14">
        <v>4468231</v>
      </c>
      <c r="AB1232" s="17">
        <v>217990</v>
      </c>
      <c r="AF1232" s="17">
        <v>217990</v>
      </c>
      <c r="AN1232" s="14" t="s">
        <v>1134</v>
      </c>
    </row>
    <row r="1233" spans="2:40" ht="15" hidden="1" x14ac:dyDescent="0.25">
      <c r="B1233" s="28">
        <v>42668</v>
      </c>
      <c r="C1233" s="29"/>
      <c r="D1233" s="129">
        <v>1300</v>
      </c>
      <c r="E1233" s="124"/>
      <c r="F1233" s="29">
        <v>1</v>
      </c>
      <c r="G1233" s="29"/>
      <c r="H1233" s="29"/>
      <c r="I1233" s="29" t="s">
        <v>235</v>
      </c>
      <c r="J1233" s="29" t="s">
        <v>288</v>
      </c>
      <c r="K1233" s="30"/>
      <c r="L1233" s="30" t="s">
        <v>3806</v>
      </c>
      <c r="M1233" s="32" t="s">
        <v>312</v>
      </c>
      <c r="N1233" s="29">
        <v>2017</v>
      </c>
      <c r="O1233" s="29" t="s">
        <v>3807</v>
      </c>
      <c r="P1233" s="113">
        <v>158531.54999999999</v>
      </c>
      <c r="Q1233" s="113">
        <v>25365.047999999999</v>
      </c>
      <c r="R1233" s="114">
        <v>183896.598</v>
      </c>
      <c r="S1233" s="14" t="s">
        <v>3808</v>
      </c>
      <c r="T1233" s="17"/>
      <c r="AA1233" s="17">
        <v>183896.6</v>
      </c>
      <c r="AB1233" s="17"/>
      <c r="AF1233" s="17">
        <v>183896.6</v>
      </c>
      <c r="AN1233" s="14" t="s">
        <v>1134</v>
      </c>
    </row>
    <row r="1234" spans="2:40" ht="15" hidden="1" x14ac:dyDescent="0.25">
      <c r="B1234" s="28">
        <v>42669</v>
      </c>
      <c r="C1234" s="29">
        <v>1319</v>
      </c>
      <c r="D1234" s="129"/>
      <c r="E1234" s="124"/>
      <c r="F1234" s="29">
        <v>1</v>
      </c>
      <c r="G1234" s="29"/>
      <c r="H1234" s="29"/>
      <c r="I1234" s="29" t="s">
        <v>240</v>
      </c>
      <c r="J1234" s="29" t="s">
        <v>277</v>
      </c>
      <c r="K1234" s="30">
        <v>3489</v>
      </c>
      <c r="L1234" s="30" t="s">
        <v>3809</v>
      </c>
      <c r="M1234" s="32" t="s">
        <v>238</v>
      </c>
      <c r="N1234" s="29">
        <v>2017</v>
      </c>
      <c r="O1234" s="29" t="s">
        <v>3810</v>
      </c>
      <c r="P1234" s="113">
        <v>210335.9</v>
      </c>
      <c r="Q1234" s="113">
        <v>33653.743999999999</v>
      </c>
      <c r="R1234" s="114">
        <v>243989.644</v>
      </c>
      <c r="S1234" s="14" t="s">
        <v>3811</v>
      </c>
      <c r="T1234" s="14">
        <v>4388660</v>
      </c>
      <c r="U1234" s="18" t="s">
        <v>3812</v>
      </c>
      <c r="V1234" s="17">
        <v>180608.25</v>
      </c>
      <c r="AB1234" s="17">
        <v>80000</v>
      </c>
      <c r="AF1234" s="17">
        <v>260608.25</v>
      </c>
      <c r="AN1234" s="14" t="s">
        <v>1134</v>
      </c>
    </row>
    <row r="1235" spans="2:40" ht="15" hidden="1" x14ac:dyDescent="0.25">
      <c r="B1235" s="28">
        <v>42670</v>
      </c>
      <c r="C1235" s="29">
        <v>1345</v>
      </c>
      <c r="D1235" s="129"/>
      <c r="E1235" s="124"/>
      <c r="F1235" s="29">
        <v>1</v>
      </c>
      <c r="G1235" s="29"/>
      <c r="H1235" s="29"/>
      <c r="I1235" s="29" t="s">
        <v>240</v>
      </c>
      <c r="J1235" s="29" t="s">
        <v>277</v>
      </c>
      <c r="K1235" s="30">
        <v>6867</v>
      </c>
      <c r="L1235" s="30" t="s">
        <v>3813</v>
      </c>
      <c r="M1235" s="32" t="s">
        <v>284</v>
      </c>
      <c r="N1235" s="29">
        <v>2017</v>
      </c>
      <c r="O1235" s="29" t="s">
        <v>3814</v>
      </c>
      <c r="P1235" s="113">
        <v>170680.34</v>
      </c>
      <c r="Q1235" s="113">
        <v>27308.8544</v>
      </c>
      <c r="R1235" s="114">
        <v>197989.19440000001</v>
      </c>
      <c r="S1235" s="14" t="s">
        <v>3815</v>
      </c>
      <c r="T1235" s="14">
        <v>4408406</v>
      </c>
      <c r="U1235" s="18" t="s">
        <v>3816</v>
      </c>
      <c r="V1235" s="17">
        <v>152799.01</v>
      </c>
      <c r="X1235" s="17">
        <v>45190</v>
      </c>
      <c r="AB1235" s="17"/>
      <c r="AF1235" s="17">
        <v>197989.01</v>
      </c>
      <c r="AN1235" s="14" t="s">
        <v>1134</v>
      </c>
    </row>
    <row r="1236" spans="2:40" ht="15" hidden="1" x14ac:dyDescent="0.25">
      <c r="B1236" s="28">
        <v>42670</v>
      </c>
      <c r="C1236" s="29">
        <v>1297</v>
      </c>
      <c r="D1236" s="129"/>
      <c r="E1236" s="124"/>
      <c r="F1236" s="29">
        <v>1</v>
      </c>
      <c r="G1236" s="29"/>
      <c r="H1236" s="29"/>
      <c r="I1236" s="29" t="s">
        <v>240</v>
      </c>
      <c r="J1236" s="29" t="s">
        <v>277</v>
      </c>
      <c r="K1236" s="30">
        <v>6389</v>
      </c>
      <c r="L1236" s="30" t="s">
        <v>3817</v>
      </c>
      <c r="M1236" s="32" t="s">
        <v>238</v>
      </c>
      <c r="N1236" s="29">
        <v>2017</v>
      </c>
      <c r="O1236" s="29" t="s">
        <v>3818</v>
      </c>
      <c r="P1236" s="113">
        <v>198267</v>
      </c>
      <c r="Q1236" s="113">
        <v>31722.720000000001</v>
      </c>
      <c r="R1236" s="114">
        <v>229989.72</v>
      </c>
      <c r="S1236" s="14" t="s">
        <v>3819</v>
      </c>
      <c r="T1236" s="14">
        <v>4360705</v>
      </c>
      <c r="U1236" s="18" t="s">
        <v>3820</v>
      </c>
      <c r="V1236" s="17">
        <v>174988.16</v>
      </c>
      <c r="X1236" s="17">
        <v>60000</v>
      </c>
      <c r="AB1236" s="17"/>
      <c r="AD1236" s="14">
        <v>4998.4399999999996</v>
      </c>
      <c r="AF1236" s="17">
        <v>234988.16</v>
      </c>
      <c r="AN1236" s="14" t="s">
        <v>1134</v>
      </c>
    </row>
    <row r="1237" spans="2:40" ht="15" hidden="1" x14ac:dyDescent="0.25">
      <c r="B1237" s="28">
        <v>42670</v>
      </c>
      <c r="C1237" s="29"/>
      <c r="D1237" s="129">
        <v>1347</v>
      </c>
      <c r="E1237" s="124"/>
      <c r="F1237" s="29">
        <v>1</v>
      </c>
      <c r="G1237" s="29"/>
      <c r="H1237" s="29"/>
      <c r="I1237" s="29" t="s">
        <v>235</v>
      </c>
      <c r="J1237" s="29" t="s">
        <v>236</v>
      </c>
      <c r="K1237" s="30"/>
      <c r="L1237" s="30" t="s">
        <v>3821</v>
      </c>
      <c r="M1237" s="32" t="s">
        <v>284</v>
      </c>
      <c r="N1237" s="29">
        <v>2017</v>
      </c>
      <c r="O1237" s="29" t="s">
        <v>3822</v>
      </c>
      <c r="P1237" s="113">
        <v>177514.62</v>
      </c>
      <c r="Q1237" s="113">
        <v>28402.339199999999</v>
      </c>
      <c r="R1237" s="114">
        <v>205916.95920000001</v>
      </c>
      <c r="S1237" s="14" t="s">
        <v>3823</v>
      </c>
      <c r="T1237" s="17"/>
      <c r="AA1237" s="17">
        <v>205916.96</v>
      </c>
      <c r="AB1237" s="17"/>
      <c r="AF1237" s="17">
        <v>205916.96</v>
      </c>
      <c r="AN1237" s="14" t="s">
        <v>1134</v>
      </c>
    </row>
    <row r="1238" spans="2:40" ht="15" hidden="1" x14ac:dyDescent="0.25">
      <c r="B1238" s="28">
        <v>42670</v>
      </c>
      <c r="C1238" s="29"/>
      <c r="D1238" s="129">
        <v>1374</v>
      </c>
      <c r="E1238" s="124"/>
      <c r="F1238" s="29">
        <v>1</v>
      </c>
      <c r="G1238" s="29"/>
      <c r="H1238" s="29"/>
      <c r="I1238" s="29" t="s">
        <v>235</v>
      </c>
      <c r="J1238" s="29" t="s">
        <v>236</v>
      </c>
      <c r="K1238" s="30"/>
      <c r="L1238" s="30" t="s">
        <v>3824</v>
      </c>
      <c r="M1238" s="32" t="s">
        <v>238</v>
      </c>
      <c r="N1238" s="29">
        <v>2017</v>
      </c>
      <c r="O1238" s="29" t="s">
        <v>3822</v>
      </c>
      <c r="P1238" s="113">
        <v>210413.34</v>
      </c>
      <c r="Q1238" s="113">
        <v>33666.134400000003</v>
      </c>
      <c r="R1238" s="114">
        <v>244079.47440000001</v>
      </c>
      <c r="S1238" s="14" t="s">
        <v>3825</v>
      </c>
      <c r="T1238" s="17"/>
      <c r="AA1238" s="17">
        <v>244079.47</v>
      </c>
      <c r="AB1238" s="17"/>
      <c r="AF1238" s="17">
        <v>244079.47</v>
      </c>
      <c r="AN1238" s="14" t="s">
        <v>1134</v>
      </c>
    </row>
    <row r="1239" spans="2:40" ht="15" hidden="1" x14ac:dyDescent="0.25">
      <c r="B1239" s="28">
        <v>42670</v>
      </c>
      <c r="C1239" s="29"/>
      <c r="D1239" s="129">
        <v>1208</v>
      </c>
      <c r="E1239" s="124"/>
      <c r="F1239" s="29">
        <v>1</v>
      </c>
      <c r="G1239" s="29"/>
      <c r="H1239" s="29"/>
      <c r="I1239" s="29" t="s">
        <v>235</v>
      </c>
      <c r="J1239" s="29" t="s">
        <v>236</v>
      </c>
      <c r="K1239" s="30"/>
      <c r="L1239" s="30" t="s">
        <v>3826</v>
      </c>
      <c r="M1239" s="32" t="s">
        <v>359</v>
      </c>
      <c r="N1239" s="29">
        <v>2017</v>
      </c>
      <c r="O1239" s="29" t="s">
        <v>3764</v>
      </c>
      <c r="P1239" s="113">
        <v>146052.03</v>
      </c>
      <c r="Q1239" s="113">
        <v>23368.324799999999</v>
      </c>
      <c r="R1239" s="114">
        <v>169420.3548</v>
      </c>
      <c r="S1239" s="14" t="s">
        <v>3827</v>
      </c>
      <c r="T1239" s="17"/>
      <c r="AA1239" s="17">
        <v>169420.36</v>
      </c>
      <c r="AB1239" s="17"/>
      <c r="AF1239" s="17">
        <v>169420.36</v>
      </c>
      <c r="AN1239" s="14" t="s">
        <v>1134</v>
      </c>
    </row>
    <row r="1240" spans="2:40" ht="15" hidden="1" x14ac:dyDescent="0.25">
      <c r="B1240" s="28">
        <v>42670</v>
      </c>
      <c r="C1240" s="29"/>
      <c r="D1240" s="129"/>
      <c r="E1240" s="124">
        <v>317</v>
      </c>
      <c r="F1240" s="29">
        <v>1</v>
      </c>
      <c r="G1240" s="29"/>
      <c r="H1240" s="29"/>
      <c r="I1240" s="29" t="s">
        <v>240</v>
      </c>
      <c r="J1240" s="29" t="s">
        <v>236</v>
      </c>
      <c r="K1240" s="30"/>
      <c r="L1240" s="30" t="s">
        <v>3828</v>
      </c>
      <c r="M1240" s="32" t="s">
        <v>359</v>
      </c>
      <c r="N1240" s="29">
        <v>2015</v>
      </c>
      <c r="O1240" s="29" t="s">
        <v>3829</v>
      </c>
      <c r="P1240" s="113">
        <v>118482.76</v>
      </c>
      <c r="Q1240" s="113">
        <v>1517.24</v>
      </c>
      <c r="R1240" s="114">
        <v>120000</v>
      </c>
      <c r="S1240" s="14" t="s">
        <v>3830</v>
      </c>
      <c r="T1240" s="17"/>
      <c r="X1240" s="17">
        <v>120000</v>
      </c>
      <c r="AA1240" s="17"/>
      <c r="AB1240" s="17"/>
      <c r="AF1240" s="40">
        <v>120000</v>
      </c>
      <c r="AG1240" s="40"/>
      <c r="AI1240" s="58">
        <v>42644</v>
      </c>
      <c r="AN1240" s="14" t="s">
        <v>1036</v>
      </c>
    </row>
    <row r="1241" spans="2:40" ht="15" hidden="1" x14ac:dyDescent="0.25">
      <c r="B1241" s="28">
        <v>42671</v>
      </c>
      <c r="C1241" s="29"/>
      <c r="D1241" s="129"/>
      <c r="E1241" s="124">
        <v>303</v>
      </c>
      <c r="F1241" s="29">
        <v>1</v>
      </c>
      <c r="G1241" s="29"/>
      <c r="H1241" s="29"/>
      <c r="I1241" s="29" t="s">
        <v>240</v>
      </c>
      <c r="J1241" s="29" t="s">
        <v>236</v>
      </c>
      <c r="K1241" s="30"/>
      <c r="L1241" s="30" t="s">
        <v>3831</v>
      </c>
      <c r="M1241" s="32" t="s">
        <v>2967</v>
      </c>
      <c r="N1241" s="29">
        <v>2014</v>
      </c>
      <c r="O1241" s="29" t="s">
        <v>3832</v>
      </c>
      <c r="P1241" s="113">
        <v>114827.59</v>
      </c>
      <c r="Q1241" s="113">
        <v>3172.41</v>
      </c>
      <c r="R1241" s="114">
        <v>118000</v>
      </c>
      <c r="S1241" s="14" t="s">
        <v>3833</v>
      </c>
      <c r="Z1241" s="17">
        <v>15000</v>
      </c>
      <c r="AA1241" s="17">
        <v>103000</v>
      </c>
      <c r="AB1241" s="17"/>
      <c r="AF1241" s="17">
        <v>118000</v>
      </c>
      <c r="AN1241" s="14" t="s">
        <v>1134</v>
      </c>
    </row>
    <row r="1242" spans="2:40" ht="15" hidden="1" x14ac:dyDescent="0.25">
      <c r="B1242" s="28">
        <v>42671</v>
      </c>
      <c r="C1242" s="29">
        <v>803</v>
      </c>
      <c r="D1242" s="129"/>
      <c r="E1242" s="124"/>
      <c r="F1242" s="29">
        <v>1</v>
      </c>
      <c r="G1242" s="29"/>
      <c r="H1242" s="29"/>
      <c r="I1242" s="29" t="s">
        <v>240</v>
      </c>
      <c r="J1242" s="29" t="s">
        <v>277</v>
      </c>
      <c r="K1242" s="30">
        <v>9449</v>
      </c>
      <c r="L1242" s="30" t="s">
        <v>3834</v>
      </c>
      <c r="M1242" s="32" t="s">
        <v>318</v>
      </c>
      <c r="N1242" s="29">
        <v>2016</v>
      </c>
      <c r="O1242" s="29" t="s">
        <v>3835</v>
      </c>
      <c r="P1242" s="113">
        <v>210357.87</v>
      </c>
      <c r="Q1242" s="113">
        <v>33657.26</v>
      </c>
      <c r="R1242" s="114">
        <v>244015.13</v>
      </c>
      <c r="S1242" s="14" t="s">
        <v>3836</v>
      </c>
      <c r="T1242" s="14">
        <v>3899920</v>
      </c>
      <c r="U1242" s="18" t="s">
        <v>3837</v>
      </c>
      <c r="V1242" s="17">
        <v>189550.95</v>
      </c>
      <c r="X1242" s="17">
        <v>52464</v>
      </c>
      <c r="Y1242" s="17">
        <v>2000</v>
      </c>
      <c r="AA1242" s="17"/>
      <c r="AB1242" s="17"/>
      <c r="AF1242" s="17">
        <v>244014.95</v>
      </c>
      <c r="AN1242" s="14" t="s">
        <v>1134</v>
      </c>
    </row>
    <row r="1243" spans="2:40" ht="15" hidden="1" x14ac:dyDescent="0.25">
      <c r="B1243" s="28">
        <v>42671</v>
      </c>
      <c r="C1243" s="29">
        <v>1387</v>
      </c>
      <c r="D1243" s="129"/>
      <c r="E1243" s="124"/>
      <c r="F1243" s="29">
        <v>1</v>
      </c>
      <c r="G1243" s="29"/>
      <c r="H1243" s="29" t="s">
        <v>3838</v>
      </c>
      <c r="I1243" s="29" t="s">
        <v>240</v>
      </c>
      <c r="J1243" s="29" t="s">
        <v>236</v>
      </c>
      <c r="K1243" s="30">
        <v>989</v>
      </c>
      <c r="L1243" s="30" t="s">
        <v>3839</v>
      </c>
      <c r="M1243" s="32" t="s">
        <v>238</v>
      </c>
      <c r="N1243" s="29">
        <v>2017</v>
      </c>
      <c r="O1243" s="29" t="s">
        <v>3840</v>
      </c>
      <c r="P1243" s="113">
        <v>220508.62</v>
      </c>
      <c r="Q1243" s="113">
        <v>35281.379999999997</v>
      </c>
      <c r="R1243" s="114">
        <v>255790</v>
      </c>
      <c r="S1243" s="14" t="s">
        <v>3841</v>
      </c>
      <c r="T1243" s="14">
        <v>4453618</v>
      </c>
      <c r="X1243" s="17">
        <v>990</v>
      </c>
      <c r="Z1243" s="14">
        <v>6800</v>
      </c>
      <c r="AA1243" s="17">
        <v>146000</v>
      </c>
      <c r="AB1243" s="17"/>
      <c r="AC1243" s="17">
        <v>102000</v>
      </c>
      <c r="AF1243" s="17">
        <v>255790</v>
      </c>
      <c r="AN1243" s="14" t="s">
        <v>1134</v>
      </c>
    </row>
    <row r="1244" spans="2:40" ht="15" hidden="1" x14ac:dyDescent="0.25">
      <c r="B1244" s="28">
        <v>42671</v>
      </c>
      <c r="C1244" s="29"/>
      <c r="D1244" s="129">
        <v>1320</v>
      </c>
      <c r="E1244" s="124"/>
      <c r="F1244" s="29">
        <v>1</v>
      </c>
      <c r="G1244" s="29"/>
      <c r="H1244" s="29"/>
      <c r="I1244" s="29" t="s">
        <v>235</v>
      </c>
      <c r="J1244" s="29" t="s">
        <v>236</v>
      </c>
      <c r="K1244" s="30"/>
      <c r="L1244" s="30" t="s">
        <v>3842</v>
      </c>
      <c r="M1244" s="32" t="s">
        <v>238</v>
      </c>
      <c r="N1244" s="29">
        <v>2017</v>
      </c>
      <c r="O1244" s="29" t="s">
        <v>3236</v>
      </c>
      <c r="P1244" s="113">
        <v>241332.41</v>
      </c>
      <c r="Q1244" s="113">
        <v>38613.19</v>
      </c>
      <c r="R1244" s="114">
        <v>279945.59999999998</v>
      </c>
      <c r="S1244" s="14" t="s">
        <v>3843</v>
      </c>
      <c r="T1244" s="17"/>
      <c r="AA1244" s="17">
        <v>279945.59999999998</v>
      </c>
      <c r="AB1244" s="17"/>
      <c r="AF1244" s="17">
        <v>279945.59999999998</v>
      </c>
      <c r="AN1244" s="14" t="s">
        <v>1134</v>
      </c>
    </row>
    <row r="1245" spans="2:40" ht="15" hidden="1" x14ac:dyDescent="0.25">
      <c r="B1245" s="28">
        <v>42671</v>
      </c>
      <c r="C1245" s="29">
        <v>1336</v>
      </c>
      <c r="D1245" s="129"/>
      <c r="E1245" s="124"/>
      <c r="F1245" s="29">
        <v>1</v>
      </c>
      <c r="G1245" s="29"/>
      <c r="H1245" s="29"/>
      <c r="I1245" s="29" t="s">
        <v>240</v>
      </c>
      <c r="J1245" s="29" t="s">
        <v>277</v>
      </c>
      <c r="K1245" s="30"/>
      <c r="L1245" s="30" t="s">
        <v>3844</v>
      </c>
      <c r="M1245" s="32" t="s">
        <v>238</v>
      </c>
      <c r="N1245" s="29">
        <v>2017</v>
      </c>
      <c r="O1245" s="29" t="s">
        <v>3845</v>
      </c>
      <c r="P1245" s="113">
        <v>236407.91</v>
      </c>
      <c r="Q1245" s="113">
        <v>37825.269999999997</v>
      </c>
      <c r="R1245" s="114">
        <v>274233.18</v>
      </c>
      <c r="S1245" s="14" t="s">
        <v>3846</v>
      </c>
      <c r="T1245" s="14">
        <v>4405580</v>
      </c>
      <c r="U1245" s="18" t="s">
        <v>3847</v>
      </c>
      <c r="V1245" s="17">
        <v>254217.13</v>
      </c>
      <c r="Y1245" s="17">
        <v>20016.05</v>
      </c>
      <c r="AA1245" s="17"/>
      <c r="AB1245" s="17"/>
      <c r="AF1245" s="17">
        <v>274233.18</v>
      </c>
      <c r="AN1245" s="14" t="s">
        <v>1134</v>
      </c>
    </row>
    <row r="1246" spans="2:40" ht="15" hidden="1" x14ac:dyDescent="0.25">
      <c r="B1246" s="28">
        <v>42672</v>
      </c>
      <c r="C1246" s="29"/>
      <c r="D1246" s="129">
        <v>1363</v>
      </c>
      <c r="E1246" s="124"/>
      <c r="F1246" s="29">
        <v>1</v>
      </c>
      <c r="G1246" s="29"/>
      <c r="H1246" s="29"/>
      <c r="I1246" s="29" t="s">
        <v>235</v>
      </c>
      <c r="J1246" s="29" t="s">
        <v>236</v>
      </c>
      <c r="K1246" s="30"/>
      <c r="L1246" s="30" t="s">
        <v>3848</v>
      </c>
      <c r="M1246" s="32" t="s">
        <v>238</v>
      </c>
      <c r="N1246" s="29">
        <v>2017</v>
      </c>
      <c r="O1246" s="29" t="s">
        <v>896</v>
      </c>
      <c r="P1246" s="113">
        <v>210284.39</v>
      </c>
      <c r="Q1246" s="113">
        <v>33645.5</v>
      </c>
      <c r="R1246" s="114">
        <v>243929.89</v>
      </c>
      <c r="S1246" s="14" t="s">
        <v>3849</v>
      </c>
      <c r="T1246" s="17"/>
      <c r="AA1246" s="17">
        <v>243929.89</v>
      </c>
      <c r="AB1246" s="17"/>
      <c r="AF1246" s="17">
        <v>243929.89</v>
      </c>
      <c r="AN1246" s="14" t="s">
        <v>1134</v>
      </c>
    </row>
    <row r="1247" spans="2:40" ht="15" hidden="1" x14ac:dyDescent="0.25">
      <c r="B1247" s="28">
        <v>42672</v>
      </c>
      <c r="C1247" s="29"/>
      <c r="D1247" s="129">
        <v>1214</v>
      </c>
      <c r="E1247" s="124"/>
      <c r="F1247" s="29">
        <v>1</v>
      </c>
      <c r="G1247" s="29"/>
      <c r="H1247" s="29"/>
      <c r="I1247" s="29" t="s">
        <v>235</v>
      </c>
      <c r="J1247" s="29" t="s">
        <v>236</v>
      </c>
      <c r="K1247" s="30"/>
      <c r="L1247" s="30" t="s">
        <v>3850</v>
      </c>
      <c r="M1247" s="32" t="s">
        <v>359</v>
      </c>
      <c r="N1247" s="29">
        <v>2017</v>
      </c>
      <c r="O1247" s="29" t="s">
        <v>815</v>
      </c>
      <c r="P1247" s="113">
        <v>133782.76</v>
      </c>
      <c r="Q1247" s="113">
        <v>21405.24</v>
      </c>
      <c r="R1247" s="114">
        <v>155188</v>
      </c>
      <c r="S1247" s="14" t="s">
        <v>3851</v>
      </c>
      <c r="T1247" s="17"/>
      <c r="AA1247" s="17">
        <v>155188</v>
      </c>
      <c r="AB1247" s="17"/>
      <c r="AF1247" s="17">
        <v>155188</v>
      </c>
      <c r="AN1247" s="14" t="s">
        <v>1134</v>
      </c>
    </row>
    <row r="1248" spans="2:40" ht="15" hidden="1" x14ac:dyDescent="0.25">
      <c r="B1248" s="28">
        <v>42672</v>
      </c>
      <c r="C1248" s="29"/>
      <c r="D1248" s="129"/>
      <c r="E1248" s="124">
        <v>285</v>
      </c>
      <c r="F1248" s="29">
        <v>1</v>
      </c>
      <c r="G1248" s="29"/>
      <c r="H1248" s="29"/>
      <c r="I1248" s="29" t="s">
        <v>240</v>
      </c>
      <c r="J1248" s="29" t="s">
        <v>236</v>
      </c>
      <c r="K1248" s="30"/>
      <c r="L1248" s="30" t="s">
        <v>3852</v>
      </c>
      <c r="M1248" s="32" t="s">
        <v>238</v>
      </c>
      <c r="N1248" s="29">
        <v>2016</v>
      </c>
      <c r="O1248" s="29" t="s">
        <v>3853</v>
      </c>
      <c r="P1248" s="113">
        <v>202586.21</v>
      </c>
      <c r="Q1248" s="113">
        <v>32413.79</v>
      </c>
      <c r="R1248" s="114">
        <v>235000</v>
      </c>
      <c r="S1248" s="14" t="s">
        <v>3854</v>
      </c>
      <c r="T1248" s="17"/>
      <c r="Y1248" s="17">
        <v>15000</v>
      </c>
      <c r="AA1248" s="17"/>
      <c r="AB1248" s="17">
        <v>220000</v>
      </c>
      <c r="AD1248" s="17"/>
      <c r="AF1248" s="17">
        <v>235000</v>
      </c>
      <c r="AN1248" s="14" t="s">
        <v>1134</v>
      </c>
    </row>
    <row r="1249" spans="2:40" ht="15" hidden="1" x14ac:dyDescent="0.25">
      <c r="B1249" s="28">
        <v>42672</v>
      </c>
      <c r="C1249" s="29">
        <v>1356</v>
      </c>
      <c r="D1249" s="129"/>
      <c r="E1249" s="124"/>
      <c r="F1249" s="29">
        <v>1</v>
      </c>
      <c r="G1249" s="29"/>
      <c r="H1249" s="29" t="s">
        <v>3855</v>
      </c>
      <c r="I1249" s="29" t="s">
        <v>240</v>
      </c>
      <c r="J1249" s="29" t="s">
        <v>277</v>
      </c>
      <c r="K1249" s="30">
        <v>5001</v>
      </c>
      <c r="L1249" s="30" t="s">
        <v>3856</v>
      </c>
      <c r="M1249" s="32" t="s">
        <v>312</v>
      </c>
      <c r="N1249" s="29">
        <v>2017</v>
      </c>
      <c r="O1249" s="29" t="s">
        <v>3857</v>
      </c>
      <c r="P1249" s="113">
        <v>168095</v>
      </c>
      <c r="Q1249" s="113">
        <v>26895.200000000001</v>
      </c>
      <c r="R1249" s="114">
        <v>194990.2</v>
      </c>
      <c r="S1249" s="14" t="s">
        <v>3858</v>
      </c>
      <c r="T1249" s="14">
        <v>4416734</v>
      </c>
      <c r="U1249" s="18" t="s">
        <v>3859</v>
      </c>
      <c r="V1249" s="17">
        <v>133064.07999999999</v>
      </c>
      <c r="AA1249" s="17"/>
      <c r="AB1249" s="17"/>
      <c r="AC1249" s="17">
        <v>100000</v>
      </c>
      <c r="AD1249" s="17">
        <v>4998.4399999999996</v>
      </c>
      <c r="AF1249" s="17">
        <v>238062.52</v>
      </c>
      <c r="AN1249" s="14" t="s">
        <v>1134</v>
      </c>
    </row>
    <row r="1250" spans="2:40" ht="15" hidden="1" x14ac:dyDescent="0.25">
      <c r="B1250" s="28">
        <v>42672</v>
      </c>
      <c r="C1250" s="29"/>
      <c r="D1250" s="129">
        <v>1296</v>
      </c>
      <c r="E1250" s="124"/>
      <c r="F1250" s="29">
        <v>1</v>
      </c>
      <c r="G1250" s="29"/>
      <c r="H1250" s="29"/>
      <c r="I1250" s="29" t="s">
        <v>235</v>
      </c>
      <c r="J1250" s="29" t="s">
        <v>236</v>
      </c>
      <c r="K1250" s="30"/>
      <c r="L1250" s="30" t="s">
        <v>3860</v>
      </c>
      <c r="M1250" s="32" t="s">
        <v>359</v>
      </c>
      <c r="N1250" s="29">
        <v>2017</v>
      </c>
      <c r="O1250" s="29" t="s">
        <v>2067</v>
      </c>
      <c r="P1250" s="113">
        <v>132231.04000000001</v>
      </c>
      <c r="Q1250" s="113">
        <v>21156.97</v>
      </c>
      <c r="R1250" s="114">
        <v>153388.01</v>
      </c>
      <c r="S1250" s="14" t="s">
        <v>3861</v>
      </c>
      <c r="T1250" s="17"/>
      <c r="AA1250" s="17">
        <v>153388.01</v>
      </c>
      <c r="AB1250" s="17"/>
      <c r="AD1250" s="17"/>
      <c r="AF1250" s="17">
        <v>153388.01</v>
      </c>
      <c r="AN1250" s="14" t="s">
        <v>1134</v>
      </c>
    </row>
    <row r="1251" spans="2:40" ht="15" hidden="1" x14ac:dyDescent="0.25">
      <c r="B1251" s="28">
        <v>42674</v>
      </c>
      <c r="C1251" s="29">
        <v>1385</v>
      </c>
      <c r="D1251" s="129"/>
      <c r="E1251" s="124"/>
      <c r="F1251" s="29">
        <v>1</v>
      </c>
      <c r="G1251" s="29"/>
      <c r="H1251" s="29"/>
      <c r="I1251" s="29" t="s">
        <v>235</v>
      </c>
      <c r="J1251" s="29" t="s">
        <v>277</v>
      </c>
      <c r="K1251" s="30">
        <v>587</v>
      </c>
      <c r="L1251" s="30" t="s">
        <v>3862</v>
      </c>
      <c r="M1251" s="32" t="s">
        <v>238</v>
      </c>
      <c r="N1251" s="29">
        <v>2017</v>
      </c>
      <c r="O1251" s="29" t="s">
        <v>3505</v>
      </c>
      <c r="P1251" s="113">
        <v>287921.96000000002</v>
      </c>
      <c r="Q1251" s="113">
        <v>46067.51</v>
      </c>
      <c r="R1251" s="114">
        <v>333989.46999999997</v>
      </c>
      <c r="S1251" s="14" t="s">
        <v>3863</v>
      </c>
      <c r="T1251" s="14">
        <v>4450959</v>
      </c>
      <c r="U1251" s="18" t="s">
        <v>3864</v>
      </c>
      <c r="V1251" s="17">
        <v>270197.64</v>
      </c>
      <c r="AA1251" s="17">
        <v>79132.81</v>
      </c>
      <c r="AB1251" s="17"/>
      <c r="AD1251" s="17"/>
      <c r="AF1251" s="17">
        <v>349330.45</v>
      </c>
      <c r="AN1251" s="14" t="s">
        <v>1134</v>
      </c>
    </row>
    <row r="1252" spans="2:40" ht="15" hidden="1" x14ac:dyDescent="0.25">
      <c r="B1252" s="28">
        <v>42674</v>
      </c>
      <c r="C1252" s="29">
        <v>1013</v>
      </c>
      <c r="D1252" s="129"/>
      <c r="E1252" s="124"/>
      <c r="F1252" s="29">
        <v>1</v>
      </c>
      <c r="G1252" s="29"/>
      <c r="H1252" s="29"/>
      <c r="I1252" s="29" t="s">
        <v>240</v>
      </c>
      <c r="J1252" s="29" t="s">
        <v>277</v>
      </c>
      <c r="K1252" s="30">
        <v>15001</v>
      </c>
      <c r="L1252" s="30" t="s">
        <v>3865</v>
      </c>
      <c r="M1252" s="32" t="s">
        <v>304</v>
      </c>
      <c r="N1252" s="29">
        <v>2016</v>
      </c>
      <c r="O1252" s="29" t="s">
        <v>3866</v>
      </c>
      <c r="P1252" s="113">
        <v>258534.24</v>
      </c>
      <c r="Q1252" s="113">
        <v>41365.49</v>
      </c>
      <c r="R1252" s="114">
        <v>299899.73</v>
      </c>
      <c r="S1252" s="14" t="s">
        <v>3867</v>
      </c>
      <c r="T1252" s="14">
        <v>4079739</v>
      </c>
      <c r="U1252" s="18" t="s">
        <v>3868</v>
      </c>
      <c r="V1252" s="17">
        <v>248300.93</v>
      </c>
      <c r="X1252" s="17">
        <v>40000</v>
      </c>
      <c r="Y1252" s="17">
        <v>2680</v>
      </c>
      <c r="Z1252" s="17">
        <v>25000</v>
      </c>
      <c r="AA1252" s="17"/>
      <c r="AB1252" s="17"/>
      <c r="AD1252" s="17">
        <v>7701.36</v>
      </c>
      <c r="AF1252" s="17">
        <v>323682.28999999998</v>
      </c>
      <c r="AN1252" s="14" t="s">
        <v>1134</v>
      </c>
    </row>
    <row r="1253" spans="2:40" ht="15" hidden="1" x14ac:dyDescent="0.25">
      <c r="B1253" s="28">
        <v>42674</v>
      </c>
      <c r="C1253" s="29">
        <v>1347</v>
      </c>
      <c r="D1253" s="129"/>
      <c r="E1253" s="124"/>
      <c r="F1253" s="29">
        <v>1</v>
      </c>
      <c r="G1253" s="29"/>
      <c r="H1253" s="29"/>
      <c r="I1253" s="29" t="s">
        <v>235</v>
      </c>
      <c r="J1253" s="29" t="s">
        <v>277</v>
      </c>
      <c r="K1253" s="30">
        <v>8467</v>
      </c>
      <c r="L1253" s="30" t="s">
        <v>3869</v>
      </c>
      <c r="M1253" s="32" t="s">
        <v>284</v>
      </c>
      <c r="N1253" s="29">
        <v>2017</v>
      </c>
      <c r="O1253" s="29" t="s">
        <v>3505</v>
      </c>
      <c r="P1253" s="113">
        <v>155164</v>
      </c>
      <c r="Q1253" s="113">
        <v>24826.240000000002</v>
      </c>
      <c r="R1253" s="114">
        <v>179990.24</v>
      </c>
      <c r="S1253" s="14" t="s">
        <v>3870</v>
      </c>
      <c r="T1253" s="14">
        <v>4407235</v>
      </c>
      <c r="U1253" s="18" t="s">
        <v>3871</v>
      </c>
      <c r="V1253" s="17">
        <v>146965.46</v>
      </c>
      <c r="AA1253" s="17">
        <v>39724.94</v>
      </c>
      <c r="AB1253" s="17"/>
      <c r="AD1253" s="17"/>
      <c r="AF1253" s="17">
        <v>186690.4</v>
      </c>
      <c r="AN1253" s="14" t="s">
        <v>1134</v>
      </c>
    </row>
    <row r="1254" spans="2:40" ht="15" hidden="1" x14ac:dyDescent="0.25">
      <c r="B1254" s="28">
        <v>42674</v>
      </c>
      <c r="C1254" s="29">
        <v>1411</v>
      </c>
      <c r="D1254" s="129"/>
      <c r="E1254" s="124"/>
      <c r="F1254" s="29">
        <v>1</v>
      </c>
      <c r="G1254" s="29"/>
      <c r="H1254" s="29"/>
      <c r="I1254" s="29" t="s">
        <v>240</v>
      </c>
      <c r="J1254" s="29" t="s">
        <v>277</v>
      </c>
      <c r="K1254" s="30">
        <v>23500</v>
      </c>
      <c r="L1254" s="30" t="s">
        <v>3872</v>
      </c>
      <c r="M1254" s="32" t="s">
        <v>304</v>
      </c>
      <c r="N1254" s="29">
        <v>2017</v>
      </c>
      <c r="O1254" s="29" t="s">
        <v>3873</v>
      </c>
      <c r="P1254" s="113">
        <v>368699.34</v>
      </c>
      <c r="Q1254" s="113">
        <v>58991.89</v>
      </c>
      <c r="R1254" s="114">
        <v>427691.23</v>
      </c>
      <c r="S1254" s="14" t="s">
        <v>3874</v>
      </c>
      <c r="T1254" s="14">
        <v>4475395</v>
      </c>
      <c r="U1254" s="18" t="s">
        <v>3875</v>
      </c>
      <c r="V1254" s="17">
        <v>166709.82999999999</v>
      </c>
      <c r="X1254" s="17">
        <v>125000</v>
      </c>
      <c r="AA1254" s="17">
        <v>150000</v>
      </c>
      <c r="AB1254" s="17"/>
      <c r="AD1254" s="17">
        <v>14018.6</v>
      </c>
      <c r="AF1254" s="40">
        <v>455728.43</v>
      </c>
      <c r="AG1254" s="40"/>
      <c r="AI1254" s="58">
        <v>42644</v>
      </c>
      <c r="AN1254" s="14" t="s">
        <v>1036</v>
      </c>
    </row>
    <row r="1255" spans="2:40" ht="15" hidden="1" x14ac:dyDescent="0.25">
      <c r="B1255" s="28">
        <v>42674</v>
      </c>
      <c r="C1255" s="29">
        <v>1199</v>
      </c>
      <c r="D1255" s="129"/>
      <c r="E1255" s="124"/>
      <c r="F1255" s="29">
        <v>1</v>
      </c>
      <c r="G1255" s="29"/>
      <c r="H1255" s="29"/>
      <c r="I1255" s="29" t="s">
        <v>240</v>
      </c>
      <c r="J1255" s="29" t="s">
        <v>277</v>
      </c>
      <c r="K1255" s="30">
        <v>5001</v>
      </c>
      <c r="L1255" s="30" t="s">
        <v>3876</v>
      </c>
      <c r="M1255" s="32" t="s">
        <v>312</v>
      </c>
      <c r="N1255" s="29">
        <v>2017</v>
      </c>
      <c r="O1255" s="29" t="s">
        <v>3877</v>
      </c>
      <c r="P1255" s="113">
        <v>176715.55</v>
      </c>
      <c r="Q1255" s="113">
        <v>28274.49</v>
      </c>
      <c r="R1255" s="114">
        <v>204990.04</v>
      </c>
      <c r="S1255" s="14" t="s">
        <v>3878</v>
      </c>
      <c r="T1255" s="14">
        <v>4275788</v>
      </c>
      <c r="U1255" s="18" t="s">
        <v>3879</v>
      </c>
      <c r="V1255" s="17">
        <v>120689.48</v>
      </c>
      <c r="X1255" s="17">
        <v>85000</v>
      </c>
      <c r="Z1255" s="14">
        <v>15000</v>
      </c>
      <c r="AA1255" s="17"/>
      <c r="AB1255" s="17"/>
      <c r="AD1255" s="17">
        <v>8999.2800000000007</v>
      </c>
      <c r="AF1255" s="17">
        <v>229688.76</v>
      </c>
      <c r="AN1255" s="14" t="s">
        <v>1134</v>
      </c>
    </row>
    <row r="1256" spans="2:40" ht="15" hidden="1" x14ac:dyDescent="0.25">
      <c r="B1256" s="28">
        <v>42674</v>
      </c>
      <c r="C1256" s="29"/>
      <c r="D1256" s="129"/>
      <c r="E1256" s="124">
        <v>309</v>
      </c>
      <c r="F1256" s="29">
        <v>1</v>
      </c>
      <c r="G1256" s="29"/>
      <c r="H1256" s="29"/>
      <c r="I1256" s="29" t="s">
        <v>240</v>
      </c>
      <c r="J1256" s="29" t="s">
        <v>277</v>
      </c>
      <c r="K1256" s="30"/>
      <c r="L1256" s="30" t="s">
        <v>3880</v>
      </c>
      <c r="M1256" s="32" t="s">
        <v>1589</v>
      </c>
      <c r="N1256" s="29">
        <v>2015</v>
      </c>
      <c r="O1256" s="29" t="s">
        <v>3881</v>
      </c>
      <c r="P1256" s="113">
        <v>133620.69</v>
      </c>
      <c r="Q1256" s="113">
        <v>21379.31</v>
      </c>
      <c r="R1256" s="114">
        <v>155000</v>
      </c>
      <c r="S1256" s="14" t="s">
        <v>3882</v>
      </c>
      <c r="T1256" s="17"/>
      <c r="U1256" s="18" t="s">
        <v>3883</v>
      </c>
      <c r="V1256" s="17">
        <v>74947.320000000007</v>
      </c>
      <c r="X1256" s="17">
        <v>80070</v>
      </c>
      <c r="AA1256" s="17"/>
      <c r="AB1256" s="17"/>
      <c r="AF1256" s="17">
        <v>155017.32</v>
      </c>
      <c r="AN1256" s="14" t="s">
        <v>1134</v>
      </c>
    </row>
    <row r="1257" spans="2:40" ht="15" hidden="1" x14ac:dyDescent="0.25">
      <c r="B1257" s="28">
        <v>42674</v>
      </c>
      <c r="C1257" s="29"/>
      <c r="D1257" s="129"/>
      <c r="E1257" s="124">
        <v>329</v>
      </c>
      <c r="F1257" s="29">
        <v>1</v>
      </c>
      <c r="G1257" s="29"/>
      <c r="H1257" s="29"/>
      <c r="I1257" s="29" t="s">
        <v>240</v>
      </c>
      <c r="J1257" s="29" t="s">
        <v>236</v>
      </c>
      <c r="K1257" s="30"/>
      <c r="L1257" s="30" t="s">
        <v>3884</v>
      </c>
      <c r="M1257" s="32" t="s">
        <v>238</v>
      </c>
      <c r="N1257" s="29">
        <v>2013</v>
      </c>
      <c r="O1257" s="29" t="s">
        <v>3885</v>
      </c>
      <c r="P1257" s="113">
        <v>90517.24</v>
      </c>
      <c r="Q1257" s="113">
        <v>14482.76</v>
      </c>
      <c r="R1257" s="114">
        <v>105000</v>
      </c>
      <c r="S1257" s="14" t="s">
        <v>3886</v>
      </c>
      <c r="T1257" s="17"/>
      <c r="X1257" s="17">
        <v>105000</v>
      </c>
      <c r="AA1257" s="17"/>
      <c r="AB1257" s="17"/>
      <c r="AF1257" s="40">
        <v>105000</v>
      </c>
      <c r="AG1257" s="40"/>
      <c r="AI1257" s="58">
        <v>42644</v>
      </c>
      <c r="AN1257" s="14" t="s">
        <v>1036</v>
      </c>
    </row>
    <row r="1258" spans="2:40" ht="15" hidden="1" x14ac:dyDescent="0.25">
      <c r="B1258" s="28">
        <v>42674</v>
      </c>
      <c r="C1258" s="29"/>
      <c r="D1258" s="129"/>
      <c r="E1258" s="124">
        <v>327</v>
      </c>
      <c r="F1258" s="29">
        <v>1</v>
      </c>
      <c r="G1258" s="29"/>
      <c r="H1258" s="29"/>
      <c r="I1258" s="29" t="s">
        <v>240</v>
      </c>
      <c r="J1258" s="29" t="s">
        <v>236</v>
      </c>
      <c r="K1258" s="30"/>
      <c r="L1258" s="30" t="s">
        <v>3887</v>
      </c>
      <c r="M1258" s="32" t="s">
        <v>238</v>
      </c>
      <c r="N1258" s="29">
        <v>2014</v>
      </c>
      <c r="O1258" s="29" t="s">
        <v>3888</v>
      </c>
      <c r="P1258" s="113">
        <v>170862.07</v>
      </c>
      <c r="Q1258" s="113">
        <v>4137.93</v>
      </c>
      <c r="R1258" s="114">
        <v>175000</v>
      </c>
      <c r="S1258" s="14" t="s">
        <v>3889</v>
      </c>
      <c r="T1258" s="17"/>
      <c r="X1258" s="17">
        <v>15000</v>
      </c>
      <c r="AA1258" s="17">
        <v>160000</v>
      </c>
      <c r="AB1258" s="17"/>
      <c r="AF1258" s="17">
        <v>175000</v>
      </c>
      <c r="AN1258" s="14" t="s">
        <v>1134</v>
      </c>
    </row>
    <row r="1259" spans="2:40" ht="15" hidden="1" x14ac:dyDescent="0.25">
      <c r="B1259" s="28">
        <v>42674</v>
      </c>
      <c r="C1259" s="29"/>
      <c r="D1259" s="129"/>
      <c r="E1259" s="124">
        <v>330</v>
      </c>
      <c r="F1259" s="29">
        <v>1</v>
      </c>
      <c r="G1259" s="29"/>
      <c r="H1259" s="29"/>
      <c r="I1259" s="29" t="s">
        <v>240</v>
      </c>
      <c r="J1259" s="29" t="s">
        <v>236</v>
      </c>
      <c r="K1259" s="30"/>
      <c r="L1259" s="30" t="s">
        <v>3890</v>
      </c>
      <c r="M1259" s="32" t="s">
        <v>238</v>
      </c>
      <c r="N1259" s="29">
        <v>2014</v>
      </c>
      <c r="O1259" s="29" t="s">
        <v>3891</v>
      </c>
      <c r="P1259" s="113">
        <v>106896.55</v>
      </c>
      <c r="Q1259" s="113">
        <v>17103.45</v>
      </c>
      <c r="R1259" s="114">
        <v>124000</v>
      </c>
      <c r="S1259" s="14" t="s">
        <v>3892</v>
      </c>
      <c r="T1259" s="17"/>
      <c r="AA1259" s="17">
        <v>124000</v>
      </c>
      <c r="AB1259" s="17"/>
      <c r="AF1259" s="17">
        <v>124000</v>
      </c>
      <c r="AN1259" s="14" t="s">
        <v>1134</v>
      </c>
    </row>
    <row r="1260" spans="2:40" ht="15" hidden="1" x14ac:dyDescent="0.25">
      <c r="B1260" s="28">
        <v>42675</v>
      </c>
      <c r="C1260" s="29"/>
      <c r="D1260" s="129">
        <v>1390</v>
      </c>
      <c r="E1260" s="124"/>
      <c r="F1260" s="29">
        <v>1</v>
      </c>
      <c r="G1260" s="29"/>
      <c r="H1260" s="29"/>
      <c r="I1260" s="29" t="s">
        <v>235</v>
      </c>
      <c r="J1260" s="29" t="s">
        <v>236</v>
      </c>
      <c r="K1260" s="30"/>
      <c r="L1260" s="30" t="s">
        <v>3744</v>
      </c>
      <c r="M1260" s="32" t="s">
        <v>312</v>
      </c>
      <c r="N1260" s="29">
        <v>2017</v>
      </c>
      <c r="O1260" s="29" t="s">
        <v>3822</v>
      </c>
      <c r="P1260" s="113">
        <v>154221.21</v>
      </c>
      <c r="Q1260" s="113">
        <v>24675.39</v>
      </c>
      <c r="R1260" s="114">
        <v>178896.6</v>
      </c>
      <c r="S1260" s="14" t="s">
        <v>3893</v>
      </c>
      <c r="T1260" s="17"/>
      <c r="AA1260" s="17"/>
      <c r="AB1260" s="17">
        <v>178896.6</v>
      </c>
      <c r="AF1260" s="17">
        <v>178896.6</v>
      </c>
      <c r="AN1260" s="14" t="s">
        <v>1134</v>
      </c>
    </row>
    <row r="1261" spans="2:40" ht="15" hidden="1" x14ac:dyDescent="0.25">
      <c r="B1261" s="28">
        <v>42675</v>
      </c>
      <c r="C1261" s="29">
        <v>1334</v>
      </c>
      <c r="D1261" s="129"/>
      <c r="E1261" s="124"/>
      <c r="F1261" s="29">
        <v>1</v>
      </c>
      <c r="G1261" s="29"/>
      <c r="H1261" s="29"/>
      <c r="I1261" s="29" t="s">
        <v>240</v>
      </c>
      <c r="J1261" s="29" t="s">
        <v>236</v>
      </c>
      <c r="K1261" s="30">
        <v>15001</v>
      </c>
      <c r="L1261" s="30" t="s">
        <v>3894</v>
      </c>
      <c r="M1261" s="32" t="s">
        <v>304</v>
      </c>
      <c r="N1261" s="29">
        <v>2016</v>
      </c>
      <c r="O1261" s="29" t="s">
        <v>3895</v>
      </c>
      <c r="P1261" s="113">
        <v>268965.51</v>
      </c>
      <c r="Q1261" s="113">
        <v>43034.49</v>
      </c>
      <c r="R1261" s="114">
        <v>312000</v>
      </c>
      <c r="S1261" s="14" t="s">
        <v>3896</v>
      </c>
      <c r="T1261" s="17"/>
      <c r="U1261" s="18" t="s">
        <v>3897</v>
      </c>
      <c r="X1261" s="17">
        <v>20000</v>
      </c>
      <c r="AA1261" s="17">
        <v>292000</v>
      </c>
      <c r="AB1261" s="17"/>
      <c r="AF1261" s="17">
        <v>312000</v>
      </c>
      <c r="AN1261" s="14" t="s">
        <v>1134</v>
      </c>
    </row>
    <row r="1262" spans="2:40" ht="15" hidden="1" x14ac:dyDescent="0.25">
      <c r="B1262" s="28">
        <v>42675</v>
      </c>
      <c r="C1262" s="29">
        <v>1312</v>
      </c>
      <c r="D1262" s="129"/>
      <c r="E1262" s="124"/>
      <c r="F1262" s="29">
        <v>1</v>
      </c>
      <c r="G1262" s="29"/>
      <c r="H1262" s="29"/>
      <c r="I1262" s="29" t="s">
        <v>240</v>
      </c>
      <c r="J1262" s="29" t="s">
        <v>277</v>
      </c>
      <c r="K1262" s="30">
        <v>3489</v>
      </c>
      <c r="L1262" s="30" t="s">
        <v>3898</v>
      </c>
      <c r="M1262" s="32" t="s">
        <v>238</v>
      </c>
      <c r="N1262" s="29">
        <v>2017</v>
      </c>
      <c r="O1262" s="29" t="s">
        <v>3899</v>
      </c>
      <c r="P1262" s="113">
        <v>196863.8</v>
      </c>
      <c r="Q1262" s="113">
        <v>31498.21</v>
      </c>
      <c r="R1262" s="114">
        <v>228362.01</v>
      </c>
      <c r="S1262" s="14" t="s">
        <v>3900</v>
      </c>
      <c r="T1262" s="14">
        <v>4383427</v>
      </c>
      <c r="U1262" s="18" t="s">
        <v>3901</v>
      </c>
      <c r="V1262" s="17">
        <v>78362.009999999995</v>
      </c>
      <c r="X1262" s="17">
        <v>150000</v>
      </c>
      <c r="AA1262" s="17"/>
      <c r="AB1262" s="17"/>
      <c r="AF1262" s="40">
        <v>228362.01</v>
      </c>
      <c r="AG1262" s="40"/>
      <c r="AI1262" s="58">
        <v>42644</v>
      </c>
      <c r="AN1262" s="14" t="s">
        <v>1036</v>
      </c>
    </row>
    <row r="1263" spans="2:40" ht="15" hidden="1" x14ac:dyDescent="0.25">
      <c r="B1263" s="28">
        <v>42675</v>
      </c>
      <c r="C1263" s="29">
        <v>1399</v>
      </c>
      <c r="D1263" s="129"/>
      <c r="E1263" s="124"/>
      <c r="F1263" s="29">
        <v>1</v>
      </c>
      <c r="G1263" s="29"/>
      <c r="H1263" s="29"/>
      <c r="I1263" s="29" t="s">
        <v>240</v>
      </c>
      <c r="J1263" s="29" t="s">
        <v>277</v>
      </c>
      <c r="K1263" s="30"/>
      <c r="L1263" s="30" t="s">
        <v>3902</v>
      </c>
      <c r="M1263" s="32" t="s">
        <v>284</v>
      </c>
      <c r="N1263" s="29">
        <v>2017</v>
      </c>
      <c r="O1263" s="29" t="s">
        <v>3903</v>
      </c>
      <c r="P1263" s="113">
        <v>170680.34</v>
      </c>
      <c r="Q1263" s="113">
        <v>27308.86</v>
      </c>
      <c r="R1263" s="114">
        <v>197988.2</v>
      </c>
      <c r="S1263" s="14" t="s">
        <v>3904</v>
      </c>
      <c r="T1263" s="14">
        <v>4461085</v>
      </c>
      <c r="U1263" s="18" t="s">
        <v>3905</v>
      </c>
      <c r="V1263" s="17">
        <v>159499.17000000001</v>
      </c>
      <c r="X1263" s="17">
        <v>45190.19</v>
      </c>
      <c r="AA1263" s="17"/>
      <c r="AB1263" s="17"/>
      <c r="AF1263" s="17">
        <v>204689.36</v>
      </c>
      <c r="AN1263" s="14" t="s">
        <v>1134</v>
      </c>
    </row>
    <row r="1264" spans="2:40" ht="15" hidden="1" x14ac:dyDescent="0.25">
      <c r="B1264" s="28">
        <v>42675</v>
      </c>
      <c r="C1264" s="29">
        <v>1366</v>
      </c>
      <c r="D1264" s="129"/>
      <c r="E1264" s="124"/>
      <c r="F1264" s="29">
        <v>1</v>
      </c>
      <c r="G1264" s="29"/>
      <c r="H1264" s="29"/>
      <c r="I1264" s="29" t="s">
        <v>240</v>
      </c>
      <c r="J1264" s="29" t="s">
        <v>277</v>
      </c>
      <c r="K1264" s="30"/>
      <c r="L1264" s="30" t="s">
        <v>3906</v>
      </c>
      <c r="M1264" s="32" t="s">
        <v>265</v>
      </c>
      <c r="N1264" s="29">
        <v>2017</v>
      </c>
      <c r="O1264" s="29" t="s">
        <v>3907</v>
      </c>
      <c r="P1264" s="113">
        <v>304301.90000000002</v>
      </c>
      <c r="Q1264" s="113">
        <v>48688.31</v>
      </c>
      <c r="R1264" s="114">
        <v>352990.21</v>
      </c>
      <c r="S1264" s="14" t="s">
        <v>3908</v>
      </c>
      <c r="T1264" s="14">
        <v>4432654</v>
      </c>
      <c r="U1264" s="18" t="s">
        <v>3909</v>
      </c>
      <c r="V1264" s="17">
        <v>228328.42</v>
      </c>
      <c r="X1264" s="17">
        <v>106000</v>
      </c>
      <c r="AA1264" s="17">
        <v>40000</v>
      </c>
      <c r="AB1264" s="17"/>
      <c r="AD1264" s="17">
        <v>14018.61</v>
      </c>
      <c r="AF1264" s="40">
        <v>388347.03</v>
      </c>
      <c r="AG1264" s="40"/>
      <c r="AI1264" s="58">
        <v>42614</v>
      </c>
      <c r="AN1264" s="14" t="s">
        <v>1036</v>
      </c>
    </row>
    <row r="1265" spans="2:40" ht="15" hidden="1" x14ac:dyDescent="0.25">
      <c r="B1265" s="28">
        <v>42675</v>
      </c>
      <c r="C1265" s="29">
        <v>1415</v>
      </c>
      <c r="D1265" s="129"/>
      <c r="E1265" s="124"/>
      <c r="F1265" s="29">
        <v>1</v>
      </c>
      <c r="G1265" s="29"/>
      <c r="H1265" s="29" t="s">
        <v>3910</v>
      </c>
      <c r="I1265" s="29" t="s">
        <v>240</v>
      </c>
      <c r="J1265" s="29" t="s">
        <v>236</v>
      </c>
      <c r="K1265" s="30">
        <v>6389</v>
      </c>
      <c r="L1265" s="30" t="s">
        <v>3911</v>
      </c>
      <c r="M1265" s="32" t="s">
        <v>238</v>
      </c>
      <c r="N1265" s="29">
        <v>2017</v>
      </c>
      <c r="O1265" s="29" t="s">
        <v>3912</v>
      </c>
      <c r="P1265" s="113">
        <v>198267.24</v>
      </c>
      <c r="Q1265" s="113">
        <v>31722.76</v>
      </c>
      <c r="R1265" s="114">
        <v>229990</v>
      </c>
      <c r="S1265" s="14" t="s">
        <v>3913</v>
      </c>
      <c r="T1265" s="14">
        <v>4399468</v>
      </c>
      <c r="X1265" s="17">
        <v>17500</v>
      </c>
      <c r="AA1265" s="17">
        <v>67490</v>
      </c>
      <c r="AB1265" s="17"/>
      <c r="AC1265" s="14">
        <v>145000</v>
      </c>
      <c r="AD1265" s="17"/>
      <c r="AF1265" s="17">
        <v>229990</v>
      </c>
      <c r="AN1265" s="14" t="s">
        <v>1134</v>
      </c>
    </row>
    <row r="1266" spans="2:40" ht="15" hidden="1" x14ac:dyDescent="0.25">
      <c r="B1266" s="28">
        <v>42675</v>
      </c>
      <c r="C1266" s="29"/>
      <c r="D1266" s="129"/>
      <c r="E1266" s="124">
        <v>321</v>
      </c>
      <c r="F1266" s="29">
        <v>1</v>
      </c>
      <c r="G1266" s="29"/>
      <c r="H1266" s="29"/>
      <c r="I1266" s="29" t="s">
        <v>240</v>
      </c>
      <c r="J1266" s="29" t="s">
        <v>236</v>
      </c>
      <c r="K1266" s="30"/>
      <c r="L1266" s="30" t="s">
        <v>3914</v>
      </c>
      <c r="M1266" s="32" t="s">
        <v>1376</v>
      </c>
      <c r="N1266" s="29">
        <v>2010</v>
      </c>
      <c r="O1266" s="29" t="s">
        <v>3915</v>
      </c>
      <c r="P1266" s="113">
        <v>106965.52</v>
      </c>
      <c r="Q1266" s="113">
        <v>3034.48</v>
      </c>
      <c r="R1266" s="114">
        <v>110000</v>
      </c>
      <c r="S1266" s="14" t="s">
        <v>3916</v>
      </c>
      <c r="X1266" s="17">
        <v>110000</v>
      </c>
      <c r="AA1266" s="17"/>
      <c r="AB1266" s="17"/>
      <c r="AD1266" s="17"/>
      <c r="AF1266" s="40">
        <v>110000</v>
      </c>
      <c r="AG1266" s="40"/>
      <c r="AI1266" s="58">
        <v>42644</v>
      </c>
      <c r="AN1266" s="14" t="s">
        <v>1036</v>
      </c>
    </row>
    <row r="1267" spans="2:40" ht="15" hidden="1" x14ac:dyDescent="0.25">
      <c r="B1267" s="28">
        <v>42677</v>
      </c>
      <c r="C1267" s="29"/>
      <c r="D1267" s="129">
        <v>1372</v>
      </c>
      <c r="E1267" s="124"/>
      <c r="F1267" s="29">
        <v>1</v>
      </c>
      <c r="G1267" s="29"/>
      <c r="H1267" s="29"/>
      <c r="I1267" s="29" t="s">
        <v>235</v>
      </c>
      <c r="J1267" s="29" t="s">
        <v>236</v>
      </c>
      <c r="K1267" s="30"/>
      <c r="L1267" s="30" t="s">
        <v>3917</v>
      </c>
      <c r="M1267" s="32" t="s">
        <v>304</v>
      </c>
      <c r="N1267" s="29">
        <v>2017</v>
      </c>
      <c r="O1267" s="29" t="s">
        <v>3918</v>
      </c>
      <c r="P1267" s="113">
        <v>283577.59000000003</v>
      </c>
      <c r="Q1267" s="113">
        <v>45372.41</v>
      </c>
      <c r="R1267" s="114">
        <v>328950</v>
      </c>
      <c r="S1267" s="14" t="s">
        <v>3919</v>
      </c>
      <c r="AA1267" s="17">
        <v>328950</v>
      </c>
      <c r="AB1267" s="17"/>
      <c r="AD1267" s="17"/>
      <c r="AF1267" s="17">
        <v>328950</v>
      </c>
      <c r="AN1267" s="14" t="s">
        <v>1134</v>
      </c>
    </row>
    <row r="1268" spans="2:40" ht="15" hidden="1" x14ac:dyDescent="0.25">
      <c r="B1268" s="28">
        <v>42678</v>
      </c>
      <c r="C1268" s="29"/>
      <c r="D1268" s="129"/>
      <c r="E1268" s="124">
        <v>331</v>
      </c>
      <c r="F1268" s="29">
        <v>1</v>
      </c>
      <c r="G1268" s="29"/>
      <c r="H1268" s="29" t="s">
        <v>3920</v>
      </c>
      <c r="I1268" s="29" t="s">
        <v>240</v>
      </c>
      <c r="J1268" s="29" t="s">
        <v>236</v>
      </c>
      <c r="K1268" s="30"/>
      <c r="L1268" s="30" t="s">
        <v>3921</v>
      </c>
      <c r="M1268" s="32" t="s">
        <v>3312</v>
      </c>
      <c r="N1268" s="29">
        <v>2017</v>
      </c>
      <c r="O1268" s="29" t="s">
        <v>3922</v>
      </c>
      <c r="P1268" s="113">
        <v>275862.07</v>
      </c>
      <c r="Q1268" s="113">
        <v>44137.93</v>
      </c>
      <c r="R1268" s="114">
        <v>320000</v>
      </c>
      <c r="S1268" s="14" t="s">
        <v>3923</v>
      </c>
      <c r="X1268" s="17">
        <v>15000</v>
      </c>
      <c r="AA1268" s="17"/>
      <c r="AB1268" s="17">
        <v>210000</v>
      </c>
      <c r="AC1268" s="14">
        <v>95000</v>
      </c>
      <c r="AD1268" s="17"/>
      <c r="AF1268" s="17">
        <v>320000</v>
      </c>
      <c r="AN1268" s="14" t="s">
        <v>1134</v>
      </c>
    </row>
    <row r="1269" spans="2:40" ht="15" hidden="1" x14ac:dyDescent="0.25">
      <c r="B1269" s="28">
        <v>42678</v>
      </c>
      <c r="C1269" s="29"/>
      <c r="D1269" s="129"/>
      <c r="E1269" s="124">
        <v>325</v>
      </c>
      <c r="F1269" s="29">
        <v>1</v>
      </c>
      <c r="G1269" s="29"/>
      <c r="H1269" s="29"/>
      <c r="I1269" s="29" t="s">
        <v>240</v>
      </c>
      <c r="J1269" s="29" t="s">
        <v>277</v>
      </c>
      <c r="K1269" s="30"/>
      <c r="L1269" s="30" t="s">
        <v>3924</v>
      </c>
      <c r="M1269" s="32" t="s">
        <v>3925</v>
      </c>
      <c r="N1269" s="29">
        <v>2015</v>
      </c>
      <c r="O1269" s="29" t="s">
        <v>3926</v>
      </c>
      <c r="P1269" s="113">
        <v>118965.52</v>
      </c>
      <c r="Q1269" s="113">
        <v>3034.48</v>
      </c>
      <c r="R1269" s="114">
        <v>122000</v>
      </c>
      <c r="S1269" s="14" t="s">
        <v>3927</v>
      </c>
      <c r="U1269" s="18" t="s">
        <v>3928</v>
      </c>
      <c r="V1269" s="17">
        <v>89409.22</v>
      </c>
      <c r="X1269" s="17">
        <v>32591</v>
      </c>
      <c r="AA1269" s="17"/>
      <c r="AB1269" s="17"/>
      <c r="AD1269" s="17"/>
      <c r="AF1269" s="17">
        <v>122000.22</v>
      </c>
      <c r="AN1269" s="14" t="s">
        <v>1134</v>
      </c>
    </row>
    <row r="1270" spans="2:40" ht="15" hidden="1" x14ac:dyDescent="0.25">
      <c r="B1270" s="28">
        <v>42678</v>
      </c>
      <c r="C1270" s="29"/>
      <c r="D1270" s="129">
        <v>1373</v>
      </c>
      <c r="E1270" s="124"/>
      <c r="F1270" s="29">
        <v>1</v>
      </c>
      <c r="G1270" s="29"/>
      <c r="H1270" s="29"/>
      <c r="I1270" s="29" t="s">
        <v>235</v>
      </c>
      <c r="J1270" s="29" t="s">
        <v>236</v>
      </c>
      <c r="K1270" s="30"/>
      <c r="L1270" s="30" t="s">
        <v>3929</v>
      </c>
      <c r="M1270" s="32" t="s">
        <v>238</v>
      </c>
      <c r="N1270" s="29">
        <v>2017</v>
      </c>
      <c r="O1270" s="29" t="s">
        <v>3822</v>
      </c>
      <c r="P1270" s="113">
        <v>210333.34</v>
      </c>
      <c r="Q1270" s="113">
        <v>33653.33</v>
      </c>
      <c r="R1270" s="114">
        <v>243986.67</v>
      </c>
      <c r="S1270" s="14" t="s">
        <v>3930</v>
      </c>
      <c r="AA1270" s="17">
        <v>243986.67</v>
      </c>
      <c r="AB1270" s="17"/>
      <c r="AD1270" s="17"/>
      <c r="AF1270" s="17">
        <v>243986.67</v>
      </c>
      <c r="AN1270" s="14" t="s">
        <v>1134</v>
      </c>
    </row>
    <row r="1271" spans="2:40" ht="15" hidden="1" x14ac:dyDescent="0.25">
      <c r="B1271" s="28">
        <v>42678</v>
      </c>
      <c r="C1271" s="29">
        <v>1418</v>
      </c>
      <c r="D1271" s="129"/>
      <c r="E1271" s="124"/>
      <c r="F1271" s="29">
        <v>1</v>
      </c>
      <c r="G1271" s="29"/>
      <c r="H1271" s="29"/>
      <c r="I1271" s="29" t="s">
        <v>240</v>
      </c>
      <c r="J1271" s="29" t="s">
        <v>236</v>
      </c>
      <c r="K1271" s="30"/>
      <c r="L1271" s="30" t="s">
        <v>3931</v>
      </c>
      <c r="M1271" s="32" t="s">
        <v>318</v>
      </c>
      <c r="N1271" s="29">
        <v>2017</v>
      </c>
      <c r="O1271" s="29" t="s">
        <v>3932</v>
      </c>
      <c r="P1271" s="113">
        <v>174137.93</v>
      </c>
      <c r="Q1271" s="113">
        <v>27862.07</v>
      </c>
      <c r="R1271" s="114">
        <v>202000</v>
      </c>
      <c r="S1271" s="14" t="s">
        <v>3933</v>
      </c>
      <c r="T1271" s="14">
        <v>4246528</v>
      </c>
      <c r="X1271" s="17">
        <v>122000</v>
      </c>
      <c r="AA1271" s="17">
        <v>80000</v>
      </c>
      <c r="AB1271" s="17"/>
      <c r="AD1271" s="17"/>
      <c r="AF1271" s="40">
        <v>202000</v>
      </c>
      <c r="AG1271" s="40"/>
      <c r="AI1271" s="58">
        <v>42644</v>
      </c>
      <c r="AN1271" s="14" t="s">
        <v>1036</v>
      </c>
    </row>
    <row r="1272" spans="2:40" ht="15" hidden="1" x14ac:dyDescent="0.25">
      <c r="B1272" s="28">
        <v>42679</v>
      </c>
      <c r="C1272" s="29">
        <v>1288</v>
      </c>
      <c r="D1272" s="129"/>
      <c r="E1272" s="124"/>
      <c r="F1272" s="29">
        <v>1</v>
      </c>
      <c r="G1272" s="29"/>
      <c r="H1272" s="29"/>
      <c r="I1272" s="29" t="s">
        <v>240</v>
      </c>
      <c r="J1272" s="29" t="s">
        <v>277</v>
      </c>
      <c r="K1272" s="30">
        <v>11658</v>
      </c>
      <c r="L1272" s="30" t="s">
        <v>3934</v>
      </c>
      <c r="M1272" s="32" t="s">
        <v>238</v>
      </c>
      <c r="N1272" s="29">
        <v>2016</v>
      </c>
      <c r="O1272" s="29" t="s">
        <v>3935</v>
      </c>
      <c r="P1272" s="113">
        <v>240387.05</v>
      </c>
      <c r="Q1272" s="113">
        <v>38461.93</v>
      </c>
      <c r="R1272" s="114">
        <v>278848.98</v>
      </c>
      <c r="S1272" s="14" t="s">
        <v>3936</v>
      </c>
      <c r="T1272" s="14">
        <v>4347286</v>
      </c>
      <c r="U1272" s="18" t="s">
        <v>3937</v>
      </c>
      <c r="V1272" s="17">
        <v>186215.29</v>
      </c>
      <c r="X1272" s="17">
        <v>106011</v>
      </c>
      <c r="AA1272" s="17"/>
      <c r="AB1272" s="17"/>
      <c r="AD1272" s="17"/>
      <c r="AF1272" s="40">
        <v>292226.28999999998</v>
      </c>
      <c r="AG1272" s="40"/>
      <c r="AI1272" s="58">
        <v>42644</v>
      </c>
      <c r="AN1272" s="14" t="s">
        <v>1036</v>
      </c>
    </row>
    <row r="1273" spans="2:40" ht="15" hidden="1" x14ac:dyDescent="0.25">
      <c r="B1273" s="28">
        <v>42679</v>
      </c>
      <c r="C1273" s="29">
        <v>1378</v>
      </c>
      <c r="D1273" s="129"/>
      <c r="E1273" s="124"/>
      <c r="F1273" s="29">
        <v>1</v>
      </c>
      <c r="G1273" s="29"/>
      <c r="H1273" s="29"/>
      <c r="I1273" s="29" t="s">
        <v>240</v>
      </c>
      <c r="J1273" s="29" t="s">
        <v>277</v>
      </c>
      <c r="K1273" s="30">
        <v>6867</v>
      </c>
      <c r="L1273" s="30" t="s">
        <v>3938</v>
      </c>
      <c r="M1273" s="32" t="s">
        <v>284</v>
      </c>
      <c r="N1273" s="29">
        <v>2017</v>
      </c>
      <c r="O1273" s="29" t="s">
        <v>3939</v>
      </c>
      <c r="P1273" s="113">
        <v>170680.34</v>
      </c>
      <c r="Q1273" s="113">
        <v>27308.86</v>
      </c>
      <c r="R1273" s="114">
        <v>197989.2</v>
      </c>
      <c r="S1273" s="14" t="s">
        <v>3940</v>
      </c>
      <c r="T1273" s="14">
        <v>4443074</v>
      </c>
      <c r="U1273" s="18" t="s">
        <v>3941</v>
      </c>
      <c r="V1273" s="17">
        <v>107742.51</v>
      </c>
      <c r="X1273" s="17">
        <v>90246.69</v>
      </c>
      <c r="AA1273" s="17"/>
      <c r="AB1273" s="17"/>
      <c r="AD1273" s="17"/>
      <c r="AF1273" s="17">
        <v>197989.2</v>
      </c>
      <c r="AN1273" s="14" t="s">
        <v>1134</v>
      </c>
    </row>
    <row r="1274" spans="2:40" ht="15" hidden="1" x14ac:dyDescent="0.25">
      <c r="B1274" s="28">
        <v>42679</v>
      </c>
      <c r="C1274" s="29"/>
      <c r="D1274" s="129"/>
      <c r="E1274" s="124">
        <v>332</v>
      </c>
      <c r="F1274" s="29">
        <v>1</v>
      </c>
      <c r="G1274" s="29"/>
      <c r="H1274" s="29"/>
      <c r="I1274" s="29" t="s">
        <v>240</v>
      </c>
      <c r="J1274" s="29" t="s">
        <v>236</v>
      </c>
      <c r="K1274" s="30"/>
      <c r="L1274" s="30" t="s">
        <v>3942</v>
      </c>
      <c r="M1274" s="32" t="s">
        <v>238</v>
      </c>
      <c r="N1274" s="29">
        <v>2012</v>
      </c>
      <c r="O1274" s="29" t="s">
        <v>3943</v>
      </c>
      <c r="P1274" s="113">
        <v>116551.72</v>
      </c>
      <c r="Q1274" s="113">
        <v>3448.28</v>
      </c>
      <c r="R1274" s="114">
        <v>120000</v>
      </c>
      <c r="S1274" s="14" t="s">
        <v>3944</v>
      </c>
      <c r="AA1274" s="17">
        <v>120000</v>
      </c>
      <c r="AB1274" s="17"/>
      <c r="AD1274" s="17"/>
      <c r="AF1274" s="17">
        <v>120000</v>
      </c>
      <c r="AN1274" s="14" t="s">
        <v>1134</v>
      </c>
    </row>
    <row r="1275" spans="2:40" ht="15" hidden="1" x14ac:dyDescent="0.25">
      <c r="B1275" s="28">
        <v>42681</v>
      </c>
      <c r="C1275" s="29"/>
      <c r="D1275" s="129">
        <v>1377</v>
      </c>
      <c r="E1275" s="124"/>
      <c r="F1275" s="29">
        <v>1</v>
      </c>
      <c r="G1275" s="29"/>
      <c r="H1275" s="29"/>
      <c r="I1275" s="29" t="s">
        <v>235</v>
      </c>
      <c r="J1275" s="29" t="s">
        <v>236</v>
      </c>
      <c r="K1275" s="30"/>
      <c r="L1275" s="30" t="s">
        <v>3945</v>
      </c>
      <c r="M1275" s="32" t="s">
        <v>284</v>
      </c>
      <c r="N1275" s="29">
        <v>2017</v>
      </c>
      <c r="O1275" s="29" t="s">
        <v>3946</v>
      </c>
      <c r="P1275" s="113">
        <v>160935.03</v>
      </c>
      <c r="Q1275" s="113">
        <v>25749.599999999999</v>
      </c>
      <c r="R1275" s="114">
        <v>186684.64</v>
      </c>
      <c r="S1275" s="14" t="s">
        <v>3947</v>
      </c>
      <c r="AA1275" s="17">
        <v>188684.63</v>
      </c>
      <c r="AB1275" s="17"/>
      <c r="AD1275" s="17"/>
      <c r="AF1275" s="17">
        <v>186684.64</v>
      </c>
      <c r="AN1275" s="14" t="s">
        <v>1134</v>
      </c>
    </row>
    <row r="1276" spans="2:40" ht="15" hidden="1" x14ac:dyDescent="0.25">
      <c r="B1276" s="28">
        <v>42681</v>
      </c>
      <c r="C1276" s="29"/>
      <c r="D1276" s="129">
        <v>1380</v>
      </c>
      <c r="E1276" s="124"/>
      <c r="F1276" s="29">
        <v>1</v>
      </c>
      <c r="G1276" s="29"/>
      <c r="H1276" s="29"/>
      <c r="I1276" s="29" t="s">
        <v>235</v>
      </c>
      <c r="J1276" s="29" t="s">
        <v>236</v>
      </c>
      <c r="K1276" s="30"/>
      <c r="L1276" s="30" t="s">
        <v>3948</v>
      </c>
      <c r="M1276" s="32" t="s">
        <v>284</v>
      </c>
      <c r="N1276" s="29">
        <v>2017</v>
      </c>
      <c r="O1276" s="29" t="s">
        <v>3946</v>
      </c>
      <c r="P1276" s="113">
        <v>160935.03</v>
      </c>
      <c r="Q1276" s="113">
        <v>25749.61</v>
      </c>
      <c r="R1276" s="114">
        <v>186684.64</v>
      </c>
      <c r="S1276" s="14" t="s">
        <v>3949</v>
      </c>
      <c r="AA1276" s="17">
        <v>186684.64</v>
      </c>
      <c r="AB1276" s="17"/>
      <c r="AD1276" s="17"/>
      <c r="AF1276" s="17">
        <v>186684.64</v>
      </c>
      <c r="AN1276" s="14" t="s">
        <v>1134</v>
      </c>
    </row>
    <row r="1277" spans="2:40" ht="15" hidden="1" x14ac:dyDescent="0.25">
      <c r="B1277" s="28">
        <v>42681</v>
      </c>
      <c r="C1277" s="29"/>
      <c r="D1277" s="129">
        <v>1250</v>
      </c>
      <c r="E1277" s="124"/>
      <c r="F1277" s="29">
        <v>1</v>
      </c>
      <c r="G1277" s="29"/>
      <c r="H1277" s="29"/>
      <c r="I1277" s="29" t="s">
        <v>235</v>
      </c>
      <c r="J1277" s="29" t="s">
        <v>236</v>
      </c>
      <c r="K1277" s="30"/>
      <c r="L1277" s="30" t="s">
        <v>3950</v>
      </c>
      <c r="M1277" s="32" t="s">
        <v>284</v>
      </c>
      <c r="N1277" s="29">
        <v>2017</v>
      </c>
      <c r="O1277" s="29" t="s">
        <v>3951</v>
      </c>
      <c r="P1277" s="113">
        <v>192851.72</v>
      </c>
      <c r="Q1277" s="113">
        <v>30858.28</v>
      </c>
      <c r="R1277" s="114">
        <v>223708</v>
      </c>
      <c r="S1277" s="14" t="s">
        <v>3952</v>
      </c>
      <c r="AA1277" s="17">
        <v>223708</v>
      </c>
      <c r="AB1277" s="17"/>
      <c r="AD1277" s="17"/>
      <c r="AF1277" s="17">
        <v>223708</v>
      </c>
      <c r="AN1277" s="14" t="s">
        <v>1134</v>
      </c>
    </row>
    <row r="1278" spans="2:40" ht="15" hidden="1" x14ac:dyDescent="0.25">
      <c r="B1278" s="28">
        <v>42681</v>
      </c>
      <c r="C1278" s="29"/>
      <c r="D1278" s="129">
        <v>1351</v>
      </c>
      <c r="E1278" s="124"/>
      <c r="F1278" s="29">
        <v>1</v>
      </c>
      <c r="G1278" s="29"/>
      <c r="H1278" s="29"/>
      <c r="I1278" s="29" t="s">
        <v>235</v>
      </c>
      <c r="J1278" s="29" t="s">
        <v>236</v>
      </c>
      <c r="K1278" s="30"/>
      <c r="L1278" s="30" t="s">
        <v>3953</v>
      </c>
      <c r="M1278" s="32" t="s">
        <v>238</v>
      </c>
      <c r="N1278" s="29">
        <v>2017</v>
      </c>
      <c r="O1278" s="29" t="s">
        <v>3951</v>
      </c>
      <c r="P1278" s="113">
        <v>187387.93</v>
      </c>
      <c r="Q1278" s="113">
        <v>29982.07</v>
      </c>
      <c r="R1278" s="114">
        <v>217370</v>
      </c>
      <c r="S1278" s="14" t="s">
        <v>3954</v>
      </c>
      <c r="AA1278" s="17">
        <v>217370</v>
      </c>
      <c r="AB1278" s="17"/>
      <c r="AD1278" s="17"/>
      <c r="AF1278" s="17">
        <v>217370</v>
      </c>
      <c r="AN1278" s="14" t="s">
        <v>1134</v>
      </c>
    </row>
    <row r="1279" spans="2:40" ht="15" hidden="1" x14ac:dyDescent="0.25">
      <c r="B1279" s="28">
        <v>42681</v>
      </c>
      <c r="C1279" s="29">
        <v>1397</v>
      </c>
      <c r="D1279" s="129"/>
      <c r="E1279" s="124"/>
      <c r="F1279" s="29">
        <v>1</v>
      </c>
      <c r="G1279" s="29"/>
      <c r="H1279" s="29"/>
      <c r="I1279" s="29" t="s">
        <v>235</v>
      </c>
      <c r="J1279" s="29" t="s">
        <v>236</v>
      </c>
      <c r="K1279" s="30"/>
      <c r="L1279" s="30" t="s">
        <v>3955</v>
      </c>
      <c r="M1279" s="32" t="s">
        <v>284</v>
      </c>
      <c r="N1279" s="29">
        <v>2017</v>
      </c>
      <c r="O1279" s="29" t="s">
        <v>3956</v>
      </c>
      <c r="P1279" s="113">
        <v>156163.79</v>
      </c>
      <c r="Q1279" s="113">
        <v>24826.21</v>
      </c>
      <c r="R1279" s="114">
        <v>179990</v>
      </c>
      <c r="S1279" s="14" t="s">
        <v>3957</v>
      </c>
      <c r="T1279" s="14">
        <v>4448677</v>
      </c>
      <c r="AA1279" s="17">
        <v>179990</v>
      </c>
      <c r="AB1279" s="17"/>
      <c r="AD1279" s="17"/>
      <c r="AF1279" s="17">
        <v>179990</v>
      </c>
      <c r="AN1279" s="14" t="s">
        <v>1134</v>
      </c>
    </row>
    <row r="1280" spans="2:40" ht="15" hidden="1" x14ac:dyDescent="0.25">
      <c r="B1280" s="28">
        <v>42681</v>
      </c>
      <c r="C1280" s="59">
        <v>1403</v>
      </c>
      <c r="D1280" s="129"/>
      <c r="E1280" s="124"/>
      <c r="F1280" s="29">
        <v>1</v>
      </c>
      <c r="G1280" s="29"/>
      <c r="H1280" s="29"/>
      <c r="I1280" s="29" t="s">
        <v>240</v>
      </c>
      <c r="J1280" s="29" t="s">
        <v>236</v>
      </c>
      <c r="K1280" s="30"/>
      <c r="L1280" s="30" t="s">
        <v>3958</v>
      </c>
      <c r="M1280" s="32" t="s">
        <v>312</v>
      </c>
      <c r="N1280" s="29">
        <v>2017</v>
      </c>
      <c r="O1280" s="29" t="s">
        <v>874</v>
      </c>
      <c r="P1280" s="113">
        <v>168094.83</v>
      </c>
      <c r="Q1280" s="113">
        <v>26895.17</v>
      </c>
      <c r="R1280" s="114">
        <v>194990</v>
      </c>
      <c r="S1280" s="14" t="s">
        <v>3959</v>
      </c>
      <c r="T1280" s="14">
        <v>4468234</v>
      </c>
      <c r="X1280" s="17">
        <v>179990</v>
      </c>
      <c r="Y1280" s="17">
        <v>15000</v>
      </c>
      <c r="AA1280" s="17"/>
      <c r="AB1280" s="17"/>
      <c r="AD1280" s="17"/>
      <c r="AF1280" s="17">
        <v>194990</v>
      </c>
      <c r="AN1280" s="14" t="s">
        <v>1036</v>
      </c>
    </row>
    <row r="1281" spans="2:40" ht="15" hidden="1" x14ac:dyDescent="0.25">
      <c r="B1281" s="28">
        <v>42681</v>
      </c>
      <c r="C1281" s="29">
        <v>1414</v>
      </c>
      <c r="D1281" s="129"/>
      <c r="E1281" s="124"/>
      <c r="F1281" s="29">
        <v>1</v>
      </c>
      <c r="G1281" s="29"/>
      <c r="H1281" s="29" t="s">
        <v>3960</v>
      </c>
      <c r="I1281" s="29" t="s">
        <v>240</v>
      </c>
      <c r="J1281" s="29" t="s">
        <v>277</v>
      </c>
      <c r="K1281" s="30">
        <v>24827</v>
      </c>
      <c r="L1281" s="30" t="s">
        <v>3961</v>
      </c>
      <c r="M1281" s="32" t="s">
        <v>3962</v>
      </c>
      <c r="N1281" s="29">
        <v>2017</v>
      </c>
      <c r="O1281" s="29" t="s">
        <v>3963</v>
      </c>
      <c r="P1281" s="113">
        <v>377577.93</v>
      </c>
      <c r="Q1281" s="113">
        <v>60412.480000000003</v>
      </c>
      <c r="R1281" s="114">
        <v>437990.41</v>
      </c>
      <c r="S1281" s="14" t="s">
        <v>3964</v>
      </c>
      <c r="T1281" s="14">
        <v>4484368</v>
      </c>
      <c r="V1281" s="17">
        <v>203508.36</v>
      </c>
      <c r="X1281" s="17">
        <v>7500</v>
      </c>
      <c r="AA1281" s="17"/>
      <c r="AB1281" s="17"/>
      <c r="AC1281" s="14">
        <v>242500</v>
      </c>
      <c r="AD1281" s="17">
        <v>7698.39</v>
      </c>
      <c r="AF1281" s="17">
        <v>453508.36</v>
      </c>
      <c r="AN1281" s="14" t="s">
        <v>1134</v>
      </c>
    </row>
    <row r="1282" spans="2:40" ht="15" hidden="1" x14ac:dyDescent="0.25">
      <c r="B1282" s="28">
        <v>42682</v>
      </c>
      <c r="C1282" s="59">
        <v>1253</v>
      </c>
      <c r="D1282" s="129"/>
      <c r="E1282" s="124"/>
      <c r="F1282" s="29">
        <v>1</v>
      </c>
      <c r="G1282" s="29"/>
      <c r="H1282" s="29"/>
      <c r="I1282" s="29" t="s">
        <v>240</v>
      </c>
      <c r="J1282" s="29" t="s">
        <v>236</v>
      </c>
      <c r="K1282" s="30"/>
      <c r="L1282" s="30" t="s">
        <v>3965</v>
      </c>
      <c r="M1282" s="32" t="s">
        <v>238</v>
      </c>
      <c r="N1282" s="29">
        <v>2016</v>
      </c>
      <c r="O1282" s="29" t="s">
        <v>3966</v>
      </c>
      <c r="P1282" s="113">
        <v>223189.66</v>
      </c>
      <c r="Q1282" s="113">
        <v>35710.345600000001</v>
      </c>
      <c r="R1282" s="114">
        <v>258900.0056</v>
      </c>
      <c r="S1282" s="14" t="s">
        <v>3967</v>
      </c>
      <c r="T1282" s="14">
        <v>4308488</v>
      </c>
      <c r="Z1282" s="17">
        <v>23900</v>
      </c>
      <c r="AA1282" s="17">
        <v>235000</v>
      </c>
      <c r="AB1282" s="17"/>
      <c r="AD1282" s="17"/>
      <c r="AF1282" s="17">
        <v>258900</v>
      </c>
      <c r="AN1282" s="14" t="s">
        <v>1134</v>
      </c>
    </row>
    <row r="1283" spans="2:40" ht="15" hidden="1" x14ac:dyDescent="0.25">
      <c r="B1283" s="28">
        <v>42683</v>
      </c>
      <c r="C1283" s="29"/>
      <c r="D1283" s="129">
        <v>1446</v>
      </c>
      <c r="E1283" s="124"/>
      <c r="F1283" s="29">
        <v>1</v>
      </c>
      <c r="G1283" s="29"/>
      <c r="H1283" s="29"/>
      <c r="I1283" s="29" t="s">
        <v>235</v>
      </c>
      <c r="J1283" s="29" t="s">
        <v>288</v>
      </c>
      <c r="K1283" s="30"/>
      <c r="L1283" s="30" t="s">
        <v>3968</v>
      </c>
      <c r="M1283" s="32" t="s">
        <v>238</v>
      </c>
      <c r="N1283" s="29">
        <v>2017</v>
      </c>
      <c r="O1283" s="29" t="s">
        <v>107</v>
      </c>
      <c r="P1283" s="113">
        <v>209452.62</v>
      </c>
      <c r="Q1283" s="113">
        <v>33512.419199999997</v>
      </c>
      <c r="R1283" s="114">
        <v>242965.0392</v>
      </c>
      <c r="S1283" s="14" t="s">
        <v>3969</v>
      </c>
      <c r="AA1283" s="17"/>
      <c r="AB1283" s="17">
        <v>242965.04</v>
      </c>
      <c r="AD1283" s="17"/>
      <c r="AF1283" s="17">
        <v>242965.04</v>
      </c>
      <c r="AN1283" s="14" t="s">
        <v>1134</v>
      </c>
    </row>
    <row r="1284" spans="2:40" ht="15" hidden="1" x14ac:dyDescent="0.25">
      <c r="B1284" s="28">
        <v>42683</v>
      </c>
      <c r="C1284" s="29">
        <v>1393</v>
      </c>
      <c r="D1284" s="129"/>
      <c r="E1284" s="124"/>
      <c r="F1284" s="29">
        <v>1</v>
      </c>
      <c r="G1284" s="29"/>
      <c r="H1284" s="29"/>
      <c r="I1284" s="29" t="s">
        <v>240</v>
      </c>
      <c r="J1284" s="29" t="s">
        <v>277</v>
      </c>
      <c r="K1284" s="30"/>
      <c r="L1284" s="30" t="s">
        <v>3970</v>
      </c>
      <c r="M1284" s="32" t="s">
        <v>312</v>
      </c>
      <c r="N1284" s="29">
        <v>2017</v>
      </c>
      <c r="O1284" s="29" t="s">
        <v>3971</v>
      </c>
      <c r="P1284" s="113">
        <v>168095</v>
      </c>
      <c r="Q1284" s="113">
        <v>26895.200000000001</v>
      </c>
      <c r="R1284" s="114">
        <v>194990.2</v>
      </c>
      <c r="S1284" s="14" t="s">
        <v>3972</v>
      </c>
      <c r="T1284" s="14">
        <v>445095</v>
      </c>
      <c r="U1284" s="18" t="s">
        <v>3973</v>
      </c>
      <c r="V1284" s="17">
        <v>175167.19</v>
      </c>
      <c r="X1284" s="17">
        <v>43521.81</v>
      </c>
      <c r="AA1284" s="17"/>
      <c r="AB1284" s="17"/>
      <c r="AD1284" s="17"/>
      <c r="AF1284" s="17">
        <v>218689</v>
      </c>
      <c r="AN1284" s="14" t="s">
        <v>1134</v>
      </c>
    </row>
    <row r="1285" spans="2:40" ht="15" hidden="1" x14ac:dyDescent="0.25">
      <c r="B1285" s="28">
        <v>42684</v>
      </c>
      <c r="C1285" s="29">
        <v>1417</v>
      </c>
      <c r="D1285" s="129"/>
      <c r="E1285" s="124"/>
      <c r="F1285" s="29">
        <v>1</v>
      </c>
      <c r="G1285" s="29"/>
      <c r="H1285" s="29"/>
      <c r="I1285" s="29" t="s">
        <v>240</v>
      </c>
      <c r="J1285" s="29" t="s">
        <v>277</v>
      </c>
      <c r="K1285" s="30"/>
      <c r="L1285" s="30" t="s">
        <v>3974</v>
      </c>
      <c r="M1285" s="32" t="s">
        <v>318</v>
      </c>
      <c r="N1285" s="29">
        <v>2017</v>
      </c>
      <c r="O1285" s="29" t="s">
        <v>2949</v>
      </c>
      <c r="P1285" s="113">
        <v>193590.52</v>
      </c>
      <c r="Q1285" s="113">
        <v>30974.483199999999</v>
      </c>
      <c r="R1285" s="114">
        <v>224565.00320000001</v>
      </c>
      <c r="S1285" s="14" t="s">
        <v>3975</v>
      </c>
      <c r="T1285" s="14">
        <v>4304058</v>
      </c>
      <c r="U1285" s="18" t="s">
        <v>3976</v>
      </c>
      <c r="V1285" s="17">
        <v>137606.68</v>
      </c>
      <c r="X1285" s="17">
        <v>100287.89</v>
      </c>
      <c r="AA1285" s="17"/>
      <c r="AB1285" s="17"/>
      <c r="AD1285" s="17"/>
      <c r="AF1285" s="17">
        <v>237894.57</v>
      </c>
      <c r="AN1285" s="14" t="s">
        <v>1036</v>
      </c>
    </row>
    <row r="1286" spans="2:40" ht="15" hidden="1" x14ac:dyDescent="0.25">
      <c r="B1286" s="28">
        <v>42684</v>
      </c>
      <c r="C1286" s="59">
        <v>1436</v>
      </c>
      <c r="D1286" s="129"/>
      <c r="E1286" s="124"/>
      <c r="F1286" s="29">
        <v>1</v>
      </c>
      <c r="G1286" s="29"/>
      <c r="H1286" s="29" t="s">
        <v>3977</v>
      </c>
      <c r="I1286" s="29" t="s">
        <v>240</v>
      </c>
      <c r="J1286" s="29" t="s">
        <v>277</v>
      </c>
      <c r="K1286" s="30">
        <v>6345</v>
      </c>
      <c r="L1286" s="30" t="s">
        <v>3978</v>
      </c>
      <c r="M1286" s="32" t="s">
        <v>238</v>
      </c>
      <c r="N1286" s="29">
        <v>2017</v>
      </c>
      <c r="O1286" s="29" t="s">
        <v>3979</v>
      </c>
      <c r="P1286" s="113">
        <v>269969.59999999998</v>
      </c>
      <c r="Q1286" s="113">
        <v>43195.135999999999</v>
      </c>
      <c r="R1286" s="114">
        <v>313164.73599999998</v>
      </c>
      <c r="S1286" s="14" t="s">
        <v>3980</v>
      </c>
      <c r="T1286" s="14">
        <v>4505650</v>
      </c>
      <c r="U1286" s="18" t="s">
        <v>3981</v>
      </c>
      <c r="V1286" s="17">
        <v>234634.94</v>
      </c>
      <c r="AA1286" s="17">
        <v>30000</v>
      </c>
      <c r="AB1286" s="17"/>
      <c r="AC1286" s="17">
        <v>62000</v>
      </c>
      <c r="AD1286" s="17"/>
      <c r="AF1286" s="17">
        <v>326634.94</v>
      </c>
      <c r="AN1286" s="14" t="s">
        <v>1134</v>
      </c>
    </row>
    <row r="1287" spans="2:40" ht="15" hidden="1" x14ac:dyDescent="0.25">
      <c r="B1287" s="28">
        <v>42684</v>
      </c>
      <c r="C1287" s="29"/>
      <c r="D1287" s="129"/>
      <c r="E1287" s="124">
        <v>333</v>
      </c>
      <c r="F1287" s="29">
        <v>1</v>
      </c>
      <c r="G1287" s="29"/>
      <c r="H1287" s="29"/>
      <c r="I1287" s="29" t="s">
        <v>240</v>
      </c>
      <c r="J1287" s="29" t="s">
        <v>236</v>
      </c>
      <c r="K1287" s="30"/>
      <c r="L1287" s="30" t="s">
        <v>3982</v>
      </c>
      <c r="M1287" s="32" t="s">
        <v>238</v>
      </c>
      <c r="N1287" s="29">
        <v>2014</v>
      </c>
      <c r="O1287" s="29" t="s">
        <v>3983</v>
      </c>
      <c r="P1287" s="113">
        <v>266206.90000000002</v>
      </c>
      <c r="Q1287" s="113">
        <v>3793.1</v>
      </c>
      <c r="R1287" s="114">
        <v>270000</v>
      </c>
      <c r="S1287" s="14" t="s">
        <v>3984</v>
      </c>
      <c r="Z1287" s="14">
        <v>15000</v>
      </c>
      <c r="AA1287" s="17">
        <v>255000</v>
      </c>
      <c r="AB1287" s="17"/>
      <c r="AD1287" s="17"/>
      <c r="AF1287" s="17">
        <v>270000</v>
      </c>
      <c r="AN1287" s="14" t="s">
        <v>1134</v>
      </c>
    </row>
    <row r="1288" spans="2:40" ht="15" hidden="1" x14ac:dyDescent="0.25">
      <c r="B1288" s="28">
        <v>42684</v>
      </c>
      <c r="C1288" s="29">
        <v>941</v>
      </c>
      <c r="D1288" s="129"/>
      <c r="E1288" s="124"/>
      <c r="F1288" s="29">
        <v>1</v>
      </c>
      <c r="G1288" s="29"/>
      <c r="H1288" s="29"/>
      <c r="I1288" s="29" t="s">
        <v>235</v>
      </c>
      <c r="J1288" s="29" t="s">
        <v>277</v>
      </c>
      <c r="K1288" s="30">
        <v>4949</v>
      </c>
      <c r="L1288" s="30" t="s">
        <v>3985</v>
      </c>
      <c r="M1288" s="32" t="s">
        <v>318</v>
      </c>
      <c r="N1288" s="29">
        <v>2016</v>
      </c>
      <c r="O1288" s="29" t="s">
        <v>1432</v>
      </c>
      <c r="P1288" s="113">
        <v>150462.96</v>
      </c>
      <c r="Q1288" s="113">
        <v>24074.0736</v>
      </c>
      <c r="R1288" s="114">
        <v>174537.0336</v>
      </c>
      <c r="S1288" s="14" t="s">
        <v>3986</v>
      </c>
      <c r="T1288" s="14">
        <v>4003927</v>
      </c>
      <c r="U1288" s="18" t="s">
        <v>3987</v>
      </c>
      <c r="V1288" s="17">
        <v>136199.41</v>
      </c>
      <c r="X1288" s="17">
        <v>980</v>
      </c>
      <c r="AA1288" s="17">
        <v>37358.51</v>
      </c>
      <c r="AB1288" s="17"/>
      <c r="AD1288" s="17"/>
      <c r="AF1288" s="17">
        <v>174537.92</v>
      </c>
      <c r="AN1288" s="14" t="s">
        <v>1134</v>
      </c>
    </row>
    <row r="1289" spans="2:40" ht="15" hidden="1" x14ac:dyDescent="0.25">
      <c r="B1289" s="28">
        <v>42684</v>
      </c>
      <c r="C1289" s="59">
        <v>1421</v>
      </c>
      <c r="D1289" s="129"/>
      <c r="E1289" s="124"/>
      <c r="F1289" s="29">
        <v>1</v>
      </c>
      <c r="G1289" s="29"/>
      <c r="H1289" s="29"/>
      <c r="I1289" s="29" t="s">
        <v>240</v>
      </c>
      <c r="J1289" s="29" t="s">
        <v>236</v>
      </c>
      <c r="K1289" s="30">
        <v>5990</v>
      </c>
      <c r="L1289" s="30" t="s">
        <v>3988</v>
      </c>
      <c r="M1289" s="32" t="s">
        <v>238</v>
      </c>
      <c r="N1289" s="29">
        <v>2017</v>
      </c>
      <c r="O1289" s="29" t="s">
        <v>3989</v>
      </c>
      <c r="P1289" s="113">
        <v>206025.86</v>
      </c>
      <c r="Q1289" s="113">
        <v>32964.137600000002</v>
      </c>
      <c r="R1289" s="114">
        <v>238989.9976</v>
      </c>
      <c r="S1289" s="14" t="s">
        <v>3990</v>
      </c>
      <c r="T1289" s="14">
        <v>4491406</v>
      </c>
      <c r="X1289" s="17">
        <v>220000</v>
      </c>
      <c r="AA1289" s="17">
        <v>18990</v>
      </c>
      <c r="AB1289" s="17"/>
      <c r="AD1289" s="17"/>
      <c r="AF1289" s="17">
        <v>238990</v>
      </c>
      <c r="AN1289" s="14" t="s">
        <v>1036</v>
      </c>
    </row>
    <row r="1290" spans="2:40" ht="15" hidden="1" x14ac:dyDescent="0.25">
      <c r="B1290" s="28">
        <v>42685</v>
      </c>
      <c r="C1290" s="29"/>
      <c r="D1290" s="129">
        <v>1204</v>
      </c>
      <c r="E1290" s="124"/>
      <c r="F1290" s="29">
        <v>1</v>
      </c>
      <c r="G1290" s="29"/>
      <c r="H1290" s="29"/>
      <c r="I1290" s="29" t="s">
        <v>235</v>
      </c>
      <c r="J1290" s="29" t="s">
        <v>288</v>
      </c>
      <c r="K1290" s="30"/>
      <c r="L1290" s="30" t="s">
        <v>3991</v>
      </c>
      <c r="M1290" s="32" t="s">
        <v>1452</v>
      </c>
      <c r="N1290" s="29">
        <v>2017</v>
      </c>
      <c r="O1290" s="29" t="s">
        <v>3342</v>
      </c>
      <c r="P1290" s="113">
        <v>138457</v>
      </c>
      <c r="Q1290" s="113">
        <v>22153.119999999999</v>
      </c>
      <c r="R1290" s="114">
        <v>160610.12</v>
      </c>
      <c r="S1290" s="14" t="s">
        <v>3992</v>
      </c>
      <c r="AA1290" s="17">
        <v>160610.12</v>
      </c>
      <c r="AB1290" s="17"/>
      <c r="AD1290" s="17"/>
      <c r="AF1290" s="17">
        <v>160610.12</v>
      </c>
      <c r="AN1290" s="14" t="s">
        <v>1134</v>
      </c>
    </row>
    <row r="1291" spans="2:40" ht="15" hidden="1" x14ac:dyDescent="0.25">
      <c r="B1291" s="28">
        <v>42685</v>
      </c>
      <c r="C1291" s="29">
        <v>1382</v>
      </c>
      <c r="D1291" s="129"/>
      <c r="E1291" s="124"/>
      <c r="F1291" s="29">
        <v>1</v>
      </c>
      <c r="G1291" s="29"/>
      <c r="H1291" s="29"/>
      <c r="I1291" s="29" t="s">
        <v>240</v>
      </c>
      <c r="J1291" s="29" t="s">
        <v>277</v>
      </c>
      <c r="K1291" s="30"/>
      <c r="L1291" s="30" t="s">
        <v>3993</v>
      </c>
      <c r="M1291" s="32" t="s">
        <v>284</v>
      </c>
      <c r="N1291" s="29">
        <v>2017</v>
      </c>
      <c r="O1291" s="29" t="s">
        <v>3994</v>
      </c>
      <c r="P1291" s="113">
        <v>189043</v>
      </c>
      <c r="Q1291" s="113">
        <v>30246.880000000001</v>
      </c>
      <c r="R1291" s="114">
        <v>219289.88</v>
      </c>
      <c r="S1291" s="14" t="s">
        <v>3995</v>
      </c>
      <c r="T1291" s="14">
        <v>4448393</v>
      </c>
      <c r="U1291" s="18" t="s">
        <v>3996</v>
      </c>
      <c r="V1291" s="17">
        <v>149104.25</v>
      </c>
      <c r="X1291" s="17">
        <v>81884.070000000007</v>
      </c>
      <c r="AA1291" s="17"/>
      <c r="AB1291" s="17"/>
      <c r="AD1291" s="17"/>
      <c r="AF1291" s="17">
        <v>230988.32</v>
      </c>
      <c r="AN1291" s="14" t="s">
        <v>1134</v>
      </c>
    </row>
    <row r="1292" spans="2:40" ht="15" hidden="1" x14ac:dyDescent="0.25">
      <c r="B1292" s="28">
        <v>42685</v>
      </c>
      <c r="C1292" s="59">
        <v>1438</v>
      </c>
      <c r="D1292" s="129"/>
      <c r="E1292" s="124"/>
      <c r="F1292" s="29">
        <v>1</v>
      </c>
      <c r="G1292" s="29"/>
      <c r="H1292" s="29" t="s">
        <v>3997</v>
      </c>
      <c r="I1292" s="29" t="s">
        <v>240</v>
      </c>
      <c r="J1292" s="29" t="s">
        <v>277</v>
      </c>
      <c r="K1292" s="30"/>
      <c r="L1292" s="30" t="s">
        <v>3998</v>
      </c>
      <c r="M1292" s="32" t="s">
        <v>304</v>
      </c>
      <c r="N1292" s="29">
        <v>2016</v>
      </c>
      <c r="O1292" s="29" t="s">
        <v>3999</v>
      </c>
      <c r="P1292" s="113">
        <v>258534.24</v>
      </c>
      <c r="Q1292" s="113">
        <v>41365.4784</v>
      </c>
      <c r="R1292" s="114">
        <v>299899.71840000001</v>
      </c>
      <c r="S1292" s="14" t="s">
        <v>4000</v>
      </c>
      <c r="T1292" s="14">
        <v>4230315</v>
      </c>
      <c r="U1292" s="18" t="s">
        <v>4001</v>
      </c>
      <c r="V1292" s="17">
        <v>179899.05</v>
      </c>
      <c r="AA1292" s="17"/>
      <c r="AB1292" s="17">
        <v>26920.06</v>
      </c>
      <c r="AC1292" s="14">
        <v>160000</v>
      </c>
      <c r="AD1292" s="17"/>
      <c r="AF1292" s="17">
        <v>366819.11</v>
      </c>
      <c r="AN1292" s="14" t="s">
        <v>1134</v>
      </c>
    </row>
    <row r="1293" spans="2:40" ht="15" hidden="1" x14ac:dyDescent="0.25">
      <c r="B1293" s="28">
        <v>42686</v>
      </c>
      <c r="C1293" s="59">
        <v>1429</v>
      </c>
      <c r="D1293" s="129"/>
      <c r="E1293" s="124"/>
      <c r="F1293" s="29">
        <v>1</v>
      </c>
      <c r="G1293" s="29"/>
      <c r="H1293" s="29"/>
      <c r="I1293" s="29" t="s">
        <v>240</v>
      </c>
      <c r="J1293" s="29" t="s">
        <v>236</v>
      </c>
      <c r="K1293" s="30"/>
      <c r="L1293" s="30" t="s">
        <v>4002</v>
      </c>
      <c r="M1293" s="32" t="s">
        <v>284</v>
      </c>
      <c r="N1293" s="29">
        <v>2017</v>
      </c>
      <c r="O1293" s="29" t="s">
        <v>4003</v>
      </c>
      <c r="P1293" s="113">
        <v>149500.85999999999</v>
      </c>
      <c r="Q1293" s="113">
        <v>23920.137599999998</v>
      </c>
      <c r="R1293" s="114">
        <v>173420.9976</v>
      </c>
      <c r="S1293" s="14" t="s">
        <v>4004</v>
      </c>
      <c r="T1293" s="14">
        <v>4500758</v>
      </c>
      <c r="X1293" s="17">
        <v>3421</v>
      </c>
      <c r="AA1293" s="17">
        <v>170000</v>
      </c>
      <c r="AB1293" s="17"/>
      <c r="AD1293" s="17"/>
      <c r="AF1293" s="17">
        <v>173421</v>
      </c>
      <c r="AN1293" s="14" t="s">
        <v>1134</v>
      </c>
    </row>
    <row r="1294" spans="2:40" ht="15" hidden="1" x14ac:dyDescent="0.25">
      <c r="B1294" s="28">
        <v>42686</v>
      </c>
      <c r="C1294" s="59">
        <v>1420</v>
      </c>
      <c r="D1294" s="129"/>
      <c r="E1294" s="124"/>
      <c r="F1294" s="29">
        <v>1</v>
      </c>
      <c r="G1294" s="29"/>
      <c r="H1294" s="29"/>
      <c r="I1294" s="29" t="s">
        <v>240</v>
      </c>
      <c r="J1294" s="29" t="s">
        <v>277</v>
      </c>
      <c r="K1294" s="30"/>
      <c r="L1294" s="30" t="s">
        <v>4005</v>
      </c>
      <c r="M1294" s="32" t="s">
        <v>318</v>
      </c>
      <c r="N1294" s="29">
        <v>2017</v>
      </c>
      <c r="O1294" s="29" t="s">
        <v>4006</v>
      </c>
      <c r="P1294" s="113">
        <v>247787.93</v>
      </c>
      <c r="Q1294" s="113">
        <v>39646.068800000001</v>
      </c>
      <c r="R1294" s="114">
        <v>287433.9988</v>
      </c>
      <c r="S1294" s="14" t="s">
        <v>4007</v>
      </c>
      <c r="U1294" s="18" t="s">
        <v>4008</v>
      </c>
      <c r="V1294" s="17">
        <v>174888.62</v>
      </c>
      <c r="AA1294" s="17">
        <v>125875.7</v>
      </c>
      <c r="AB1294" s="17"/>
      <c r="AD1294" s="17"/>
      <c r="AF1294" s="17">
        <v>300764.32</v>
      </c>
      <c r="AN1294" s="14" t="s">
        <v>1134</v>
      </c>
    </row>
    <row r="1295" spans="2:40" ht="15" hidden="1" x14ac:dyDescent="0.25">
      <c r="B1295" s="28">
        <v>42686</v>
      </c>
      <c r="C1295" s="29"/>
      <c r="D1295" s="129">
        <v>1401</v>
      </c>
      <c r="E1295" s="124"/>
      <c r="F1295" s="29">
        <v>1</v>
      </c>
      <c r="G1295" s="29"/>
      <c r="H1295" s="29"/>
      <c r="I1295" s="29" t="s">
        <v>235</v>
      </c>
      <c r="J1295" s="29" t="s">
        <v>288</v>
      </c>
      <c r="K1295" s="30"/>
      <c r="L1295" s="30" t="s">
        <v>4009</v>
      </c>
      <c r="M1295" s="32" t="s">
        <v>238</v>
      </c>
      <c r="N1295" s="29">
        <v>2017</v>
      </c>
      <c r="O1295" s="29" t="s">
        <v>2181</v>
      </c>
      <c r="P1295" s="113">
        <v>209445.69</v>
      </c>
      <c r="Q1295" s="113">
        <v>33511.310400000002</v>
      </c>
      <c r="R1295" s="114">
        <v>242957.00039999999</v>
      </c>
      <c r="S1295" s="14" t="s">
        <v>4010</v>
      </c>
      <c r="AA1295" s="17">
        <v>242957</v>
      </c>
      <c r="AB1295" s="17"/>
      <c r="AD1295" s="17"/>
      <c r="AF1295" s="17">
        <v>242957</v>
      </c>
      <c r="AN1295" s="14" t="s">
        <v>1134</v>
      </c>
    </row>
    <row r="1296" spans="2:40" ht="15" hidden="1" x14ac:dyDescent="0.25">
      <c r="B1296" s="28">
        <v>42688</v>
      </c>
      <c r="C1296" s="29"/>
      <c r="D1296" s="129">
        <v>1299</v>
      </c>
      <c r="E1296" s="124"/>
      <c r="F1296" s="29">
        <v>1</v>
      </c>
      <c r="G1296" s="29"/>
      <c r="H1296" s="29"/>
      <c r="I1296" s="29" t="s">
        <v>235</v>
      </c>
      <c r="J1296" s="29" t="s">
        <v>288</v>
      </c>
      <c r="K1296" s="30"/>
      <c r="L1296" s="30" t="s">
        <v>4011</v>
      </c>
      <c r="M1296" s="32" t="s">
        <v>238</v>
      </c>
      <c r="N1296" s="29">
        <v>2017</v>
      </c>
      <c r="O1296" s="29" t="s">
        <v>4012</v>
      </c>
      <c r="P1296" s="113">
        <v>322889</v>
      </c>
      <c r="Q1296" s="113">
        <v>51662.239999999998</v>
      </c>
      <c r="R1296" s="114">
        <v>374551.24</v>
      </c>
      <c r="S1296" s="14" t="s">
        <v>4013</v>
      </c>
      <c r="AA1296" s="17">
        <v>374551.24</v>
      </c>
      <c r="AB1296" s="17"/>
      <c r="AD1296" s="17"/>
      <c r="AF1296" s="17">
        <v>374551.24</v>
      </c>
      <c r="AN1296" s="14" t="s">
        <v>1134</v>
      </c>
    </row>
    <row r="1297" spans="2:40" ht="15" hidden="1" x14ac:dyDescent="0.25">
      <c r="B1297" s="28">
        <v>42689</v>
      </c>
      <c r="C1297" s="29"/>
      <c r="D1297" s="129">
        <v>1406</v>
      </c>
      <c r="E1297" s="124"/>
      <c r="F1297" s="29">
        <v>1</v>
      </c>
      <c r="G1297" s="29"/>
      <c r="H1297" s="29"/>
      <c r="I1297" s="29" t="s">
        <v>235</v>
      </c>
      <c r="J1297" s="29" t="s">
        <v>288</v>
      </c>
      <c r="K1297" s="30"/>
      <c r="L1297" s="30" t="s">
        <v>4014</v>
      </c>
      <c r="M1297" s="32" t="s">
        <v>238</v>
      </c>
      <c r="N1297" s="29">
        <v>2017</v>
      </c>
      <c r="O1297" s="29" t="s">
        <v>292</v>
      </c>
      <c r="P1297" s="113">
        <v>322840.73</v>
      </c>
      <c r="Q1297" s="113">
        <v>51654.516799999998</v>
      </c>
      <c r="R1297" s="114">
        <v>374495.24680000002</v>
      </c>
      <c r="S1297" s="14" t="s">
        <v>4015</v>
      </c>
      <c r="AA1297" s="17">
        <v>374495.25</v>
      </c>
      <c r="AB1297" s="17"/>
      <c r="AD1297" s="17"/>
      <c r="AF1297" s="17">
        <v>374495.25</v>
      </c>
      <c r="AN1297" s="14" t="s">
        <v>1134</v>
      </c>
    </row>
    <row r="1298" spans="2:40" ht="15" hidden="1" x14ac:dyDescent="0.25">
      <c r="B1298" s="28">
        <v>42691</v>
      </c>
      <c r="C1298" s="59">
        <v>1426</v>
      </c>
      <c r="D1298" s="129"/>
      <c r="E1298" s="124"/>
      <c r="F1298" s="29">
        <v>1</v>
      </c>
      <c r="G1298" s="29"/>
      <c r="H1298" s="29"/>
      <c r="I1298" s="29" t="s">
        <v>240</v>
      </c>
      <c r="J1298" s="29" t="s">
        <v>277</v>
      </c>
      <c r="K1298" s="30">
        <v>11390</v>
      </c>
      <c r="L1298" s="30" t="s">
        <v>4016</v>
      </c>
      <c r="M1298" s="32" t="s">
        <v>238</v>
      </c>
      <c r="N1298" s="29">
        <v>2017</v>
      </c>
      <c r="O1298" s="29" t="s">
        <v>4017</v>
      </c>
      <c r="P1298" s="113">
        <v>189646</v>
      </c>
      <c r="Q1298" s="113">
        <v>30343.360000000001</v>
      </c>
      <c r="R1298" s="114">
        <v>219989.36</v>
      </c>
      <c r="S1298" s="14" t="s">
        <v>4018</v>
      </c>
      <c r="T1298" s="14">
        <v>4496574</v>
      </c>
      <c r="U1298" s="18" t="s">
        <v>4019</v>
      </c>
      <c r="V1298" s="17">
        <v>86608.38</v>
      </c>
      <c r="AA1298" s="17"/>
      <c r="AB1298" s="17">
        <v>150000</v>
      </c>
      <c r="AD1298" s="17"/>
      <c r="AF1298" s="17">
        <v>236608.38</v>
      </c>
      <c r="AN1298" s="14" t="s">
        <v>1134</v>
      </c>
    </row>
    <row r="1299" spans="2:40" ht="15" hidden="1" x14ac:dyDescent="0.25">
      <c r="B1299" s="28">
        <v>42691</v>
      </c>
      <c r="C1299" s="59">
        <v>1423</v>
      </c>
      <c r="D1299" s="129"/>
      <c r="E1299" s="124"/>
      <c r="F1299" s="29">
        <v>1</v>
      </c>
      <c r="G1299" s="29"/>
      <c r="H1299" s="29" t="s">
        <v>4020</v>
      </c>
      <c r="I1299" s="29" t="s">
        <v>240</v>
      </c>
      <c r="J1299" s="29" t="s">
        <v>341</v>
      </c>
      <c r="K1299" s="30">
        <v>5990</v>
      </c>
      <c r="L1299" s="30" t="s">
        <v>4021</v>
      </c>
      <c r="M1299" s="32" t="s">
        <v>238</v>
      </c>
      <c r="N1299" s="29">
        <v>2017</v>
      </c>
      <c r="O1299" s="29" t="s">
        <v>4022</v>
      </c>
      <c r="P1299" s="113">
        <v>206025.9</v>
      </c>
      <c r="Q1299" s="113">
        <v>32964.144</v>
      </c>
      <c r="R1299" s="114">
        <v>238990.04399999999</v>
      </c>
      <c r="S1299" s="14" t="s">
        <v>4023</v>
      </c>
      <c r="T1299" s="14">
        <v>4488692</v>
      </c>
      <c r="U1299" s="18" t="s">
        <v>4024</v>
      </c>
      <c r="V1299" s="17">
        <v>106610.09</v>
      </c>
      <c r="AA1299" s="17"/>
      <c r="AB1299" s="17"/>
      <c r="AC1299" s="17">
        <v>140000</v>
      </c>
      <c r="AD1299" s="17"/>
      <c r="AF1299" s="17">
        <v>246610.09</v>
      </c>
      <c r="AN1299" s="14" t="s">
        <v>1134</v>
      </c>
    </row>
    <row r="1300" spans="2:40" ht="15" hidden="1" x14ac:dyDescent="0.25">
      <c r="B1300" s="28">
        <v>42691</v>
      </c>
      <c r="C1300" s="29"/>
      <c r="D1300" s="129"/>
      <c r="E1300" s="124">
        <v>334</v>
      </c>
      <c r="F1300" s="29">
        <v>1</v>
      </c>
      <c r="G1300" s="29"/>
      <c r="H1300" s="29"/>
      <c r="I1300" s="29" t="s">
        <v>240</v>
      </c>
      <c r="J1300" s="29" t="s">
        <v>236</v>
      </c>
      <c r="K1300" s="30"/>
      <c r="L1300" s="30" t="s">
        <v>4025</v>
      </c>
      <c r="M1300" s="32" t="s">
        <v>4026</v>
      </c>
      <c r="N1300" s="29">
        <v>2013</v>
      </c>
      <c r="O1300" s="29" t="s">
        <v>4027</v>
      </c>
      <c r="P1300" s="113">
        <v>78379.31</v>
      </c>
      <c r="Q1300" s="113">
        <v>2620.69</v>
      </c>
      <c r="R1300" s="114">
        <v>81000</v>
      </c>
      <c r="S1300" s="14" t="s">
        <v>4028</v>
      </c>
      <c r="X1300" s="17">
        <v>60500</v>
      </c>
      <c r="AA1300" s="17"/>
      <c r="AB1300" s="17">
        <v>20500</v>
      </c>
      <c r="AD1300" s="17"/>
      <c r="AF1300" s="17">
        <v>81000</v>
      </c>
      <c r="AN1300" s="14" t="s">
        <v>1134</v>
      </c>
    </row>
    <row r="1301" spans="2:40" ht="15" hidden="1" x14ac:dyDescent="0.25">
      <c r="B1301" s="28">
        <v>42691</v>
      </c>
      <c r="C1301" s="29"/>
      <c r="D1301" s="129">
        <v>1251</v>
      </c>
      <c r="E1301" s="124"/>
      <c r="F1301" s="29">
        <v>1</v>
      </c>
      <c r="G1301" s="29"/>
      <c r="H1301" s="29"/>
      <c r="I1301" s="29" t="s">
        <v>235</v>
      </c>
      <c r="J1301" s="29" t="s">
        <v>288</v>
      </c>
      <c r="K1301" s="30"/>
      <c r="L1301" s="30" t="s">
        <v>4029</v>
      </c>
      <c r="M1301" s="32" t="s">
        <v>1452</v>
      </c>
      <c r="N1301" s="29">
        <v>2017</v>
      </c>
      <c r="O1301" s="29" t="s">
        <v>360</v>
      </c>
      <c r="P1301" s="113">
        <v>138407.93</v>
      </c>
      <c r="Q1301" s="113">
        <v>22145.268800000002</v>
      </c>
      <c r="R1301" s="114">
        <v>160553.19880000001</v>
      </c>
      <c r="S1301" s="14" t="s">
        <v>4030</v>
      </c>
      <c r="AA1301" s="17">
        <v>160553.20000000001</v>
      </c>
      <c r="AB1301" s="17"/>
      <c r="AD1301" s="17"/>
      <c r="AF1301" s="17">
        <v>160553.20000000001</v>
      </c>
      <c r="AN1301" s="14" t="s">
        <v>1134</v>
      </c>
    </row>
    <row r="1302" spans="2:40" ht="15" hidden="1" x14ac:dyDescent="0.25">
      <c r="B1302" s="28">
        <v>42692</v>
      </c>
      <c r="C1302" s="29">
        <v>1416</v>
      </c>
      <c r="D1302" s="129"/>
      <c r="E1302" s="124"/>
      <c r="F1302" s="29">
        <v>1</v>
      </c>
      <c r="G1302" s="29"/>
      <c r="H1302" s="29"/>
      <c r="I1302" s="29" t="s">
        <v>240</v>
      </c>
      <c r="J1302" s="29" t="s">
        <v>277</v>
      </c>
      <c r="K1302" s="30"/>
      <c r="L1302" s="30" t="s">
        <v>4031</v>
      </c>
      <c r="M1302" s="32" t="s">
        <v>238</v>
      </c>
      <c r="N1302" s="29">
        <v>2017</v>
      </c>
      <c r="O1302" s="29" t="s">
        <v>4032</v>
      </c>
      <c r="P1302" s="113">
        <v>210335.9</v>
      </c>
      <c r="Q1302" s="113">
        <v>33653.743999999999</v>
      </c>
      <c r="R1302" s="114">
        <v>243989.644</v>
      </c>
      <c r="S1302" s="14" t="s">
        <v>4033</v>
      </c>
      <c r="T1302" s="14">
        <v>4391798</v>
      </c>
      <c r="U1302" s="18" t="s">
        <v>4034</v>
      </c>
      <c r="V1302" s="17">
        <v>182529.56</v>
      </c>
      <c r="X1302" s="17">
        <v>8488.8799999999992</v>
      </c>
      <c r="AA1302" s="17">
        <v>70000</v>
      </c>
      <c r="AB1302" s="17"/>
      <c r="AD1302" s="17"/>
      <c r="AF1302" s="17">
        <v>261018.44</v>
      </c>
      <c r="AN1302" s="14" t="s">
        <v>1134</v>
      </c>
    </row>
    <row r="1303" spans="2:40" ht="15" hidden="1" x14ac:dyDescent="0.25">
      <c r="B1303" s="28">
        <v>42692</v>
      </c>
      <c r="C1303" s="59">
        <v>1279</v>
      </c>
      <c r="D1303" s="129"/>
      <c r="E1303" s="124"/>
      <c r="F1303" s="29">
        <v>1</v>
      </c>
      <c r="G1303" s="29"/>
      <c r="H1303" s="29"/>
      <c r="I1303" s="29" t="s">
        <v>240</v>
      </c>
      <c r="J1303" s="29" t="s">
        <v>277</v>
      </c>
      <c r="K1303" s="30">
        <v>1839</v>
      </c>
      <c r="L1303" s="30" t="s">
        <v>4035</v>
      </c>
      <c r="M1303" s="32" t="s">
        <v>344</v>
      </c>
      <c r="N1303" s="29">
        <v>2017</v>
      </c>
      <c r="O1303" s="29" t="s">
        <v>4036</v>
      </c>
      <c r="P1303" s="113">
        <v>281025.34999999998</v>
      </c>
      <c r="Q1303" s="113">
        <v>44964.055999999997</v>
      </c>
      <c r="R1303" s="114">
        <v>325989.40600000002</v>
      </c>
      <c r="S1303" s="14" t="s">
        <v>4037</v>
      </c>
      <c r="T1303" s="14">
        <v>4339276</v>
      </c>
      <c r="U1303" s="18" t="s">
        <v>4038</v>
      </c>
      <c r="V1303" s="17">
        <v>183688.4</v>
      </c>
      <c r="AA1303" s="17">
        <v>150000</v>
      </c>
      <c r="AB1303" s="17"/>
      <c r="AD1303" s="17"/>
      <c r="AF1303" s="17">
        <v>333688.40000000002</v>
      </c>
      <c r="AN1303" s="14" t="s">
        <v>1134</v>
      </c>
    </row>
    <row r="1304" spans="2:40" ht="15" hidden="1" x14ac:dyDescent="0.25">
      <c r="B1304" s="28">
        <v>42692</v>
      </c>
      <c r="C1304" s="59">
        <v>1400</v>
      </c>
      <c r="D1304" s="129"/>
      <c r="E1304" s="124"/>
      <c r="F1304" s="29">
        <v>1</v>
      </c>
      <c r="G1304" s="29"/>
      <c r="H1304" s="29"/>
      <c r="I1304" s="29" t="s">
        <v>240</v>
      </c>
      <c r="J1304" s="29" t="s">
        <v>277</v>
      </c>
      <c r="K1304" s="30">
        <v>7067</v>
      </c>
      <c r="L1304" s="30" t="s">
        <v>4039</v>
      </c>
      <c r="M1304" s="32" t="s">
        <v>284</v>
      </c>
      <c r="N1304" s="29">
        <v>2017</v>
      </c>
      <c r="O1304" s="29" t="s">
        <v>4040</v>
      </c>
      <c r="P1304" s="113">
        <v>189043</v>
      </c>
      <c r="Q1304" s="113">
        <v>30246.880000000001</v>
      </c>
      <c r="R1304" s="114">
        <v>219289.88</v>
      </c>
      <c r="S1304" s="14" t="s">
        <v>4041</v>
      </c>
      <c r="T1304" s="14">
        <v>4457824</v>
      </c>
      <c r="U1304" s="18" t="s">
        <v>4042</v>
      </c>
      <c r="V1304" s="17">
        <v>165990.04</v>
      </c>
      <c r="X1304" s="17">
        <v>60000</v>
      </c>
      <c r="AA1304" s="17"/>
      <c r="AB1304" s="17"/>
      <c r="AD1304" s="17"/>
      <c r="AF1304" s="17">
        <v>225990.04</v>
      </c>
      <c r="AN1304" s="14" t="s">
        <v>1134</v>
      </c>
    </row>
    <row r="1305" spans="2:40" ht="15" hidden="1" x14ac:dyDescent="0.25">
      <c r="B1305" s="28">
        <v>42692</v>
      </c>
      <c r="C1305" s="59">
        <v>1386</v>
      </c>
      <c r="D1305" s="129"/>
      <c r="E1305" s="124"/>
      <c r="F1305" s="29">
        <v>1</v>
      </c>
      <c r="G1305" s="29"/>
      <c r="H1305" s="29"/>
      <c r="I1305" s="29" t="s">
        <v>240</v>
      </c>
      <c r="J1305" s="29" t="s">
        <v>277</v>
      </c>
      <c r="K1305" s="30">
        <v>989</v>
      </c>
      <c r="L1305" s="30" t="s">
        <v>4043</v>
      </c>
      <c r="M1305" s="32" t="s">
        <v>238</v>
      </c>
      <c r="N1305" s="29">
        <v>2017</v>
      </c>
      <c r="O1305" s="29" t="s">
        <v>4044</v>
      </c>
      <c r="P1305" s="113">
        <v>206025.9</v>
      </c>
      <c r="Q1305" s="113">
        <v>32964.144</v>
      </c>
      <c r="R1305" s="114">
        <v>238990.04399999999</v>
      </c>
      <c r="S1305" s="14" t="s">
        <v>4045</v>
      </c>
      <c r="T1305" s="14">
        <v>4453619</v>
      </c>
      <c r="U1305" s="18" t="s">
        <v>4046</v>
      </c>
      <c r="V1305" s="17">
        <v>148392.47</v>
      </c>
      <c r="X1305" s="17">
        <v>84000.02</v>
      </c>
      <c r="Z1305" s="17">
        <v>11596</v>
      </c>
      <c r="AA1305" s="17"/>
      <c r="AB1305" s="17"/>
      <c r="AD1305" s="17"/>
      <c r="AF1305" s="17">
        <v>243988.49</v>
      </c>
      <c r="AN1305" s="14" t="s">
        <v>1134</v>
      </c>
    </row>
    <row r="1306" spans="2:40" ht="15" hidden="1" x14ac:dyDescent="0.25">
      <c r="B1306" s="28">
        <v>42692</v>
      </c>
      <c r="C1306" s="59">
        <v>1427</v>
      </c>
      <c r="D1306" s="129"/>
      <c r="E1306" s="124"/>
      <c r="F1306" s="29">
        <v>1</v>
      </c>
      <c r="G1306" s="29"/>
      <c r="H1306" s="29"/>
      <c r="I1306" s="29" t="s">
        <v>240</v>
      </c>
      <c r="J1306" s="29" t="s">
        <v>277</v>
      </c>
      <c r="K1306" s="30">
        <v>6867</v>
      </c>
      <c r="L1306" s="30" t="s">
        <v>4047</v>
      </c>
      <c r="M1306" s="32" t="s">
        <v>284</v>
      </c>
      <c r="N1306" s="29">
        <v>2017</v>
      </c>
      <c r="O1306" s="29" t="s">
        <v>4048</v>
      </c>
      <c r="P1306" s="113">
        <v>170680.34</v>
      </c>
      <c r="Q1306" s="113">
        <v>27308.8544</v>
      </c>
      <c r="R1306" s="114">
        <v>197989.19440000001</v>
      </c>
      <c r="S1306" s="14" t="s">
        <v>4049</v>
      </c>
      <c r="T1306" s="14">
        <v>4500759</v>
      </c>
      <c r="U1306" s="18" t="s">
        <v>4050</v>
      </c>
      <c r="V1306" s="17">
        <v>94689.36</v>
      </c>
      <c r="X1306" s="17">
        <v>100000</v>
      </c>
      <c r="Z1306" s="17">
        <v>10000</v>
      </c>
      <c r="AA1306" s="17"/>
      <c r="AB1306" s="17"/>
      <c r="AD1306" s="17"/>
      <c r="AF1306" s="17">
        <v>204689.36</v>
      </c>
      <c r="AN1306" s="14" t="s">
        <v>1134</v>
      </c>
    </row>
    <row r="1307" spans="2:40" ht="15" hidden="1" x14ac:dyDescent="0.25">
      <c r="B1307" s="28">
        <v>42692</v>
      </c>
      <c r="C1307" s="59">
        <v>1408</v>
      </c>
      <c r="D1307" s="129"/>
      <c r="E1307" s="124"/>
      <c r="F1307" s="29">
        <v>1</v>
      </c>
      <c r="G1307" s="29"/>
      <c r="H1307" s="29"/>
      <c r="I1307" s="29" t="s">
        <v>240</v>
      </c>
      <c r="J1307" s="29" t="s">
        <v>277</v>
      </c>
      <c r="K1307" s="30">
        <v>5990</v>
      </c>
      <c r="L1307" s="30" t="s">
        <v>4051</v>
      </c>
      <c r="M1307" s="32" t="s">
        <v>238</v>
      </c>
      <c r="N1307" s="29">
        <v>2017</v>
      </c>
      <c r="O1307" s="29" t="s">
        <v>4052</v>
      </c>
      <c r="P1307" s="113">
        <v>206025.9</v>
      </c>
      <c r="Q1307" s="113">
        <v>32964.144</v>
      </c>
      <c r="R1307" s="114">
        <v>238990.04399999999</v>
      </c>
      <c r="S1307" s="14" t="s">
        <v>4053</v>
      </c>
      <c r="T1307" s="14">
        <v>447854</v>
      </c>
      <c r="U1307" s="18" t="s">
        <v>4054</v>
      </c>
      <c r="V1307" s="17">
        <v>143512.04</v>
      </c>
      <c r="X1307" s="17">
        <v>110000</v>
      </c>
      <c r="Z1307" s="17">
        <v>6507.65</v>
      </c>
      <c r="AA1307" s="17"/>
      <c r="AB1307" s="17"/>
      <c r="AD1307" s="17"/>
      <c r="AF1307" s="17">
        <v>260019.69</v>
      </c>
      <c r="AN1307" s="14" t="s">
        <v>1036</v>
      </c>
    </row>
    <row r="1308" spans="2:40" ht="15" hidden="1" x14ac:dyDescent="0.25">
      <c r="B1308" s="28">
        <v>42692</v>
      </c>
      <c r="C1308" s="59">
        <v>1437</v>
      </c>
      <c r="D1308" s="129"/>
      <c r="E1308" s="124"/>
      <c r="F1308" s="29">
        <v>1</v>
      </c>
      <c r="G1308" s="29"/>
      <c r="H1308" s="29"/>
      <c r="I1308" s="29" t="s">
        <v>240</v>
      </c>
      <c r="J1308" s="29" t="s">
        <v>277</v>
      </c>
      <c r="K1308" s="30"/>
      <c r="L1308" s="30" t="s">
        <v>4055</v>
      </c>
      <c r="M1308" s="32" t="s">
        <v>284</v>
      </c>
      <c r="N1308" s="29">
        <v>2017</v>
      </c>
      <c r="O1308" s="29" t="s">
        <v>4056</v>
      </c>
      <c r="P1308" s="113">
        <v>189043</v>
      </c>
      <c r="Q1308" s="113">
        <v>30246.880000000001</v>
      </c>
      <c r="R1308" s="114">
        <v>219289.88</v>
      </c>
      <c r="S1308" s="14" t="s">
        <v>4057</v>
      </c>
      <c r="T1308" s="14">
        <v>4424229</v>
      </c>
      <c r="U1308" s="18" t="s">
        <v>4058</v>
      </c>
      <c r="V1308" s="17">
        <v>155990</v>
      </c>
      <c r="X1308" s="17">
        <v>70000</v>
      </c>
      <c r="AA1308" s="17"/>
      <c r="AB1308" s="17"/>
      <c r="AD1308" s="17"/>
      <c r="AF1308" s="17">
        <v>225990</v>
      </c>
      <c r="AN1308" s="14" t="s">
        <v>1134</v>
      </c>
    </row>
    <row r="1309" spans="2:40" ht="15" hidden="1" x14ac:dyDescent="0.25">
      <c r="B1309" s="28">
        <v>42692</v>
      </c>
      <c r="C1309" s="59">
        <v>1435</v>
      </c>
      <c r="D1309" s="129"/>
      <c r="E1309" s="124"/>
      <c r="F1309" s="29">
        <v>1</v>
      </c>
      <c r="G1309" s="29"/>
      <c r="H1309" s="29" t="s">
        <v>4059</v>
      </c>
      <c r="I1309" s="29" t="s">
        <v>240</v>
      </c>
      <c r="J1309" s="29" t="s">
        <v>277</v>
      </c>
      <c r="K1309" s="30"/>
      <c r="L1309" s="30" t="s">
        <v>4060</v>
      </c>
      <c r="M1309" s="32" t="s">
        <v>238</v>
      </c>
      <c r="N1309" s="29">
        <v>2017</v>
      </c>
      <c r="O1309" s="29" t="s">
        <v>4061</v>
      </c>
      <c r="P1309" s="113">
        <v>220279.5</v>
      </c>
      <c r="Q1309" s="113">
        <v>35244.720000000001</v>
      </c>
      <c r="R1309" s="114">
        <v>255524.22</v>
      </c>
      <c r="S1309" s="14" t="s">
        <v>4062</v>
      </c>
      <c r="T1309" s="14">
        <v>4505651</v>
      </c>
      <c r="U1309" s="18" t="s">
        <v>4063</v>
      </c>
      <c r="V1309" s="17">
        <v>165402.5</v>
      </c>
      <c r="AA1309" s="17">
        <v>23500</v>
      </c>
      <c r="AB1309" s="17"/>
      <c r="AC1309" s="17">
        <v>80000</v>
      </c>
      <c r="AD1309" s="17"/>
      <c r="AF1309" s="17">
        <v>268902.5</v>
      </c>
      <c r="AN1309" s="14" t="s">
        <v>1134</v>
      </c>
    </row>
    <row r="1310" spans="2:40" ht="15" hidden="1" x14ac:dyDescent="0.25">
      <c r="B1310" s="28">
        <v>42692</v>
      </c>
      <c r="C1310" s="29"/>
      <c r="D1310" s="129"/>
      <c r="E1310" s="124">
        <v>314</v>
      </c>
      <c r="F1310" s="29">
        <v>1</v>
      </c>
      <c r="G1310" s="29"/>
      <c r="H1310" s="29"/>
      <c r="I1310" s="29" t="s">
        <v>240</v>
      </c>
      <c r="J1310" s="29" t="s">
        <v>277</v>
      </c>
      <c r="K1310" s="30"/>
      <c r="L1310" s="30" t="s">
        <v>4064</v>
      </c>
      <c r="M1310" s="32" t="s">
        <v>2967</v>
      </c>
      <c r="N1310" s="29">
        <v>2014</v>
      </c>
      <c r="O1310" s="29" t="s">
        <v>3497</v>
      </c>
      <c r="P1310" s="113">
        <v>115448.28</v>
      </c>
      <c r="Q1310" s="113">
        <v>4551.72</v>
      </c>
      <c r="R1310" s="114">
        <v>120000</v>
      </c>
      <c r="S1310" s="14" t="s">
        <v>4065</v>
      </c>
      <c r="U1310" s="18" t="s">
        <v>4066</v>
      </c>
      <c r="V1310" s="17">
        <v>86280.6</v>
      </c>
      <c r="X1310" s="17">
        <v>11040</v>
      </c>
      <c r="Y1310" s="17">
        <v>23000</v>
      </c>
      <c r="AA1310" s="17"/>
      <c r="AB1310" s="17"/>
      <c r="AD1310" s="17"/>
      <c r="AF1310" s="17">
        <v>120320.6</v>
      </c>
      <c r="AN1310" s="14" t="s">
        <v>1134</v>
      </c>
    </row>
    <row r="1311" spans="2:40" ht="15" hidden="1" x14ac:dyDescent="0.25">
      <c r="B1311" s="28">
        <v>42693</v>
      </c>
      <c r="C1311" s="59">
        <v>1370</v>
      </c>
      <c r="D1311" s="129"/>
      <c r="E1311" s="124"/>
      <c r="F1311" s="29">
        <v>1</v>
      </c>
      <c r="G1311" s="29"/>
      <c r="H1311" s="29"/>
      <c r="I1311" s="29" t="s">
        <v>240</v>
      </c>
      <c r="J1311" s="29" t="s">
        <v>277</v>
      </c>
      <c r="K1311" s="30">
        <v>6867</v>
      </c>
      <c r="L1311" s="30" t="s">
        <v>4067</v>
      </c>
      <c r="M1311" s="32" t="s">
        <v>284</v>
      </c>
      <c r="N1311" s="29">
        <v>2017</v>
      </c>
      <c r="O1311" s="29" t="s">
        <v>4068</v>
      </c>
      <c r="P1311" s="113">
        <v>170680.34</v>
      </c>
      <c r="Q1311" s="113">
        <v>27308.8544</v>
      </c>
      <c r="R1311" s="114">
        <v>197989.19440000001</v>
      </c>
      <c r="S1311" s="14" t="s">
        <v>4069</v>
      </c>
      <c r="T1311" s="14">
        <v>4438741</v>
      </c>
      <c r="U1311" s="18" t="s">
        <v>4070</v>
      </c>
      <c r="V1311" s="17">
        <v>170089.96</v>
      </c>
      <c r="X1311" s="17">
        <v>34084</v>
      </c>
      <c r="Z1311" s="14">
        <v>5513.84</v>
      </c>
      <c r="AA1311" s="17"/>
      <c r="AB1311" s="17"/>
      <c r="AD1311" s="17"/>
      <c r="AF1311" s="17">
        <v>209687.8</v>
      </c>
      <c r="AN1311" s="14" t="s">
        <v>1134</v>
      </c>
    </row>
    <row r="1312" spans="2:40" ht="15" hidden="1" x14ac:dyDescent="0.25">
      <c r="B1312" s="28">
        <v>42693</v>
      </c>
      <c r="C1312" s="59">
        <v>1116</v>
      </c>
      <c r="D1312" s="129"/>
      <c r="E1312" s="124"/>
      <c r="F1312" s="29">
        <v>1</v>
      </c>
      <c r="G1312" s="29"/>
      <c r="H1312" s="29"/>
      <c r="I1312" s="29" t="s">
        <v>240</v>
      </c>
      <c r="J1312" s="29" t="s">
        <v>277</v>
      </c>
      <c r="K1312" s="30"/>
      <c r="L1312" s="30" t="s">
        <v>4071</v>
      </c>
      <c r="M1312" s="32" t="s">
        <v>238</v>
      </c>
      <c r="N1312" s="29">
        <v>2016</v>
      </c>
      <c r="O1312" s="29" t="s">
        <v>1166</v>
      </c>
      <c r="P1312" s="113">
        <v>177499.14</v>
      </c>
      <c r="Q1312" s="113">
        <v>28399.862400000002</v>
      </c>
      <c r="R1312" s="114">
        <v>205899.0024</v>
      </c>
      <c r="S1312" s="14" t="s">
        <v>4072</v>
      </c>
      <c r="T1312" s="14">
        <v>4207954</v>
      </c>
      <c r="U1312" s="18" t="s">
        <v>4073</v>
      </c>
      <c r="V1312" s="17">
        <v>105899.01</v>
      </c>
      <c r="Z1312" s="17">
        <v>15000</v>
      </c>
      <c r="AA1312" s="17">
        <v>85000</v>
      </c>
      <c r="AB1312" s="17"/>
      <c r="AD1312" s="17"/>
      <c r="AF1312" s="17">
        <v>205899.01</v>
      </c>
      <c r="AN1312" s="14" t="s">
        <v>1134</v>
      </c>
    </row>
    <row r="1313" spans="2:40" ht="15" hidden="1" x14ac:dyDescent="0.25">
      <c r="B1313" s="28">
        <v>42693</v>
      </c>
      <c r="C1313" s="29">
        <v>1354</v>
      </c>
      <c r="D1313" s="129"/>
      <c r="E1313" s="124"/>
      <c r="F1313" s="29">
        <v>1</v>
      </c>
      <c r="G1313" s="29"/>
      <c r="H1313" s="29"/>
      <c r="I1313" s="29" t="s">
        <v>240</v>
      </c>
      <c r="J1313" s="29" t="s">
        <v>277</v>
      </c>
      <c r="K1313" s="30">
        <v>6389</v>
      </c>
      <c r="L1313" s="30" t="s">
        <v>4074</v>
      </c>
      <c r="M1313" s="32" t="s">
        <v>238</v>
      </c>
      <c r="N1313" s="29">
        <v>2017</v>
      </c>
      <c r="O1313" s="29" t="s">
        <v>4075</v>
      </c>
      <c r="P1313" s="113">
        <v>198267</v>
      </c>
      <c r="Q1313" s="113">
        <v>31722.720000000001</v>
      </c>
      <c r="R1313" s="114">
        <v>229989.72</v>
      </c>
      <c r="S1313" s="14" t="s">
        <v>4076</v>
      </c>
      <c r="T1313" s="14">
        <v>4413792</v>
      </c>
      <c r="U1313" s="18" t="s">
        <v>4077</v>
      </c>
      <c r="V1313" s="17">
        <v>163021.01</v>
      </c>
      <c r="X1313" s="17">
        <v>95997.71</v>
      </c>
      <c r="AA1313" s="17"/>
      <c r="AB1313" s="17"/>
      <c r="AD1313" s="17"/>
      <c r="AF1313" s="17">
        <v>259018.72</v>
      </c>
      <c r="AN1313" s="14" t="s">
        <v>1134</v>
      </c>
    </row>
    <row r="1314" spans="2:40" ht="15" hidden="1" x14ac:dyDescent="0.25">
      <c r="B1314" s="28">
        <v>42693</v>
      </c>
      <c r="C1314" s="59">
        <v>1344</v>
      </c>
      <c r="D1314" s="129"/>
      <c r="E1314" s="124"/>
      <c r="F1314" s="29">
        <v>1</v>
      </c>
      <c r="G1314" s="29"/>
      <c r="H1314" s="29"/>
      <c r="I1314" s="29" t="s">
        <v>240</v>
      </c>
      <c r="J1314" s="29" t="s">
        <v>341</v>
      </c>
      <c r="K1314" s="30">
        <v>10790</v>
      </c>
      <c r="L1314" s="30" t="s">
        <v>4078</v>
      </c>
      <c r="M1314" s="32" t="s">
        <v>238</v>
      </c>
      <c r="N1314" s="29">
        <v>2017</v>
      </c>
      <c r="O1314" s="29" t="s">
        <v>4079</v>
      </c>
      <c r="P1314" s="113">
        <v>233611.25</v>
      </c>
      <c r="Q1314" s="113">
        <v>37377.800000000003</v>
      </c>
      <c r="R1314" s="114">
        <v>270989.05</v>
      </c>
      <c r="S1314" s="14" t="s">
        <v>4080</v>
      </c>
      <c r="T1314" s="14">
        <v>4410873</v>
      </c>
      <c r="U1314" s="18" t="s">
        <v>4081</v>
      </c>
      <c r="V1314" s="17">
        <v>70989.06</v>
      </c>
      <c r="AA1314" s="17">
        <v>200000</v>
      </c>
      <c r="AB1314" s="17"/>
      <c r="AD1314" s="17"/>
      <c r="AF1314" s="17">
        <v>270989.06</v>
      </c>
      <c r="AN1314" s="14" t="s">
        <v>1134</v>
      </c>
    </row>
    <row r="1315" spans="2:40" ht="15" hidden="1" x14ac:dyDescent="0.25">
      <c r="B1315" s="28">
        <v>42693</v>
      </c>
      <c r="C1315" s="59">
        <v>1460</v>
      </c>
      <c r="D1315" s="129"/>
      <c r="E1315" s="124"/>
      <c r="F1315" s="29">
        <v>1</v>
      </c>
      <c r="G1315" s="29"/>
      <c r="H1315" s="29"/>
      <c r="I1315" s="29" t="s">
        <v>240</v>
      </c>
      <c r="J1315" s="29" t="s">
        <v>236</v>
      </c>
      <c r="K1315" s="30"/>
      <c r="L1315" s="30" t="s">
        <v>4082</v>
      </c>
      <c r="M1315" s="32" t="s">
        <v>312</v>
      </c>
      <c r="N1315" s="29">
        <v>2017</v>
      </c>
      <c r="O1315" s="29" t="s">
        <v>4083</v>
      </c>
      <c r="P1315" s="113">
        <v>288793.09999999998</v>
      </c>
      <c r="Q1315" s="113">
        <v>46206.896000000001</v>
      </c>
      <c r="R1315" s="114">
        <v>334999.99599999998</v>
      </c>
      <c r="S1315" s="14" t="s">
        <v>4084</v>
      </c>
      <c r="T1315" s="14">
        <v>4513841</v>
      </c>
      <c r="X1315" s="17">
        <v>59000</v>
      </c>
      <c r="Y1315" s="17">
        <v>15000</v>
      </c>
      <c r="AA1315" s="17">
        <v>261000</v>
      </c>
      <c r="AB1315" s="17"/>
      <c r="AD1315" s="17"/>
      <c r="AF1315" s="17">
        <v>335000</v>
      </c>
      <c r="AN1315" s="14" t="s">
        <v>1134</v>
      </c>
    </row>
    <row r="1316" spans="2:40" ht="15" hidden="1" x14ac:dyDescent="0.25">
      <c r="B1316" s="28">
        <v>42693</v>
      </c>
      <c r="C1316" s="59">
        <v>1353</v>
      </c>
      <c r="D1316" s="129"/>
      <c r="E1316" s="124"/>
      <c r="F1316" s="29">
        <v>1</v>
      </c>
      <c r="G1316" s="29"/>
      <c r="H1316" s="29"/>
      <c r="I1316" s="29" t="s">
        <v>240</v>
      </c>
      <c r="J1316" s="29" t="s">
        <v>236</v>
      </c>
      <c r="K1316" s="30"/>
      <c r="L1316" s="30" t="s">
        <v>4085</v>
      </c>
      <c r="M1316" s="32" t="s">
        <v>238</v>
      </c>
      <c r="N1316" s="29">
        <v>2017</v>
      </c>
      <c r="O1316" s="29" t="s">
        <v>4086</v>
      </c>
      <c r="P1316" s="113">
        <v>233612.06</v>
      </c>
      <c r="Q1316" s="113">
        <v>37377.929600000003</v>
      </c>
      <c r="R1316" s="114">
        <v>270989.98959999997</v>
      </c>
      <c r="S1316" s="14" t="s">
        <v>4087</v>
      </c>
      <c r="T1316" s="14">
        <v>4413788</v>
      </c>
      <c r="Z1316" s="14">
        <v>15000</v>
      </c>
      <c r="AA1316" s="17">
        <v>255990</v>
      </c>
      <c r="AB1316" s="17"/>
      <c r="AD1316" s="17"/>
      <c r="AF1316" s="17">
        <v>270990</v>
      </c>
      <c r="AN1316" s="14" t="s">
        <v>1134</v>
      </c>
    </row>
    <row r="1317" spans="2:40" ht="15" hidden="1" x14ac:dyDescent="0.25">
      <c r="B1317" s="28">
        <v>42696</v>
      </c>
      <c r="C1317" s="59">
        <v>1407</v>
      </c>
      <c r="D1317" s="129"/>
      <c r="E1317" s="124"/>
      <c r="F1317" s="29">
        <v>1</v>
      </c>
      <c r="G1317" s="29"/>
      <c r="H1317" s="29"/>
      <c r="I1317" s="29" t="s">
        <v>240</v>
      </c>
      <c r="J1317" s="29" t="s">
        <v>236</v>
      </c>
      <c r="K1317" s="30"/>
      <c r="L1317" s="30" t="s">
        <v>4088</v>
      </c>
      <c r="M1317" s="32" t="s">
        <v>238</v>
      </c>
      <c r="N1317" s="29">
        <v>2017</v>
      </c>
      <c r="O1317" s="29" t="s">
        <v>4089</v>
      </c>
      <c r="P1317" s="113">
        <v>206025.86</v>
      </c>
      <c r="Q1317" s="113">
        <v>32964.137600000002</v>
      </c>
      <c r="R1317" s="114">
        <v>238989.9976</v>
      </c>
      <c r="S1317" s="14" t="s">
        <v>4090</v>
      </c>
      <c r="T1317" s="14">
        <v>4478549</v>
      </c>
      <c r="X1317" s="17">
        <v>239000</v>
      </c>
      <c r="AA1317" s="17"/>
      <c r="AB1317" s="17"/>
      <c r="AD1317" s="17"/>
      <c r="AF1317" s="17">
        <v>239000</v>
      </c>
      <c r="AN1317" s="14" t="s">
        <v>1036</v>
      </c>
    </row>
    <row r="1318" spans="2:40" ht="15" hidden="1" x14ac:dyDescent="0.25">
      <c r="B1318" s="28">
        <v>42696</v>
      </c>
      <c r="C1318" s="59">
        <v>1121</v>
      </c>
      <c r="D1318" s="129"/>
      <c r="E1318" s="124"/>
      <c r="F1318" s="29">
        <v>1</v>
      </c>
      <c r="G1318" s="29"/>
      <c r="H1318" s="29"/>
      <c r="I1318" s="29" t="s">
        <v>240</v>
      </c>
      <c r="J1318" s="29" t="s">
        <v>236</v>
      </c>
      <c r="K1318" s="30"/>
      <c r="L1318" s="30" t="s">
        <v>4091</v>
      </c>
      <c r="M1318" s="32" t="s">
        <v>318</v>
      </c>
      <c r="N1318" s="29">
        <v>2017</v>
      </c>
      <c r="O1318" s="29" t="s">
        <v>4092</v>
      </c>
      <c r="P1318" s="113">
        <v>163793.1</v>
      </c>
      <c r="Q1318" s="113">
        <v>26206.896000000001</v>
      </c>
      <c r="R1318" s="114">
        <v>189999.99600000001</v>
      </c>
      <c r="S1318" s="14" t="s">
        <v>4093</v>
      </c>
      <c r="T1318" s="14">
        <v>4193813</v>
      </c>
      <c r="AA1318" s="17"/>
      <c r="AB1318" s="17">
        <v>190000</v>
      </c>
      <c r="AD1318" s="17"/>
      <c r="AF1318" s="17">
        <v>190000</v>
      </c>
      <c r="AN1318" s="14" t="s">
        <v>1134</v>
      </c>
    </row>
    <row r="1319" spans="2:40" ht="15" hidden="1" x14ac:dyDescent="0.25">
      <c r="B1319" s="28">
        <v>42696</v>
      </c>
      <c r="C1319" s="29"/>
      <c r="D1319" s="129"/>
      <c r="E1319" s="124">
        <v>293</v>
      </c>
      <c r="F1319" s="29">
        <v>1</v>
      </c>
      <c r="G1319" s="29"/>
      <c r="H1319" s="29" t="s">
        <v>4094</v>
      </c>
      <c r="I1319" s="29" t="s">
        <v>240</v>
      </c>
      <c r="J1319" s="29" t="s">
        <v>236</v>
      </c>
      <c r="K1319" s="30"/>
      <c r="L1319" s="30" t="s">
        <v>4095</v>
      </c>
      <c r="M1319" s="32" t="s">
        <v>238</v>
      </c>
      <c r="N1319" s="29">
        <v>2016</v>
      </c>
      <c r="O1319" s="29" t="s">
        <v>3497</v>
      </c>
      <c r="P1319" s="113">
        <v>202586.21</v>
      </c>
      <c r="Q1319" s="113">
        <v>32413.793600000001</v>
      </c>
      <c r="R1319" s="114">
        <v>235000.0036</v>
      </c>
      <c r="S1319" s="14" t="s">
        <v>4096</v>
      </c>
      <c r="X1319" s="17">
        <v>15000</v>
      </c>
      <c r="AA1319" s="17"/>
      <c r="AB1319" s="17"/>
      <c r="AC1319" s="17">
        <v>220000</v>
      </c>
      <c r="AD1319" s="17"/>
      <c r="AF1319" s="17">
        <v>235000</v>
      </c>
      <c r="AN1319" s="14" t="s">
        <v>1134</v>
      </c>
    </row>
    <row r="1320" spans="2:40" ht="15" hidden="1" x14ac:dyDescent="0.25">
      <c r="B1320" s="28">
        <v>42697</v>
      </c>
      <c r="C1320" s="29"/>
      <c r="D1320" s="129"/>
      <c r="E1320" s="124">
        <v>170</v>
      </c>
      <c r="F1320" s="29">
        <v>1</v>
      </c>
      <c r="G1320" s="29"/>
      <c r="H1320" s="29"/>
      <c r="I1320" s="29" t="s">
        <v>240</v>
      </c>
      <c r="J1320" s="29" t="s">
        <v>236</v>
      </c>
      <c r="K1320" s="30"/>
      <c r="L1320" s="30" t="s">
        <v>4097</v>
      </c>
      <c r="M1320" s="32" t="s">
        <v>463</v>
      </c>
      <c r="N1320" s="29">
        <v>2015</v>
      </c>
      <c r="O1320" s="29" t="s">
        <v>4098</v>
      </c>
      <c r="P1320" s="113">
        <v>568965.52</v>
      </c>
      <c r="Q1320" s="113">
        <v>91034.483200000002</v>
      </c>
      <c r="R1320" s="114">
        <v>660000.00320000004</v>
      </c>
      <c r="S1320" s="14" t="s">
        <v>4099</v>
      </c>
      <c r="X1320" s="17">
        <v>200000</v>
      </c>
      <c r="AA1320" s="17">
        <v>351000</v>
      </c>
      <c r="AB1320" s="17"/>
      <c r="AC1320" s="17"/>
      <c r="AD1320" s="17"/>
      <c r="AF1320" s="17">
        <v>551000</v>
      </c>
      <c r="AN1320" s="14" t="s">
        <v>1036</v>
      </c>
    </row>
    <row r="1321" spans="2:40" ht="15" hidden="1" x14ac:dyDescent="0.25">
      <c r="B1321" s="28">
        <v>42697</v>
      </c>
      <c r="C1321" s="59">
        <v>1430</v>
      </c>
      <c r="D1321" s="129"/>
      <c r="E1321" s="124"/>
      <c r="F1321" s="29">
        <v>1</v>
      </c>
      <c r="G1321" s="29"/>
      <c r="H1321" s="29"/>
      <c r="I1321" s="29" t="s">
        <v>240</v>
      </c>
      <c r="J1321" s="29" t="s">
        <v>236</v>
      </c>
      <c r="K1321" s="30"/>
      <c r="L1321" s="30" t="s">
        <v>4100</v>
      </c>
      <c r="M1321" s="32" t="s">
        <v>284</v>
      </c>
      <c r="N1321" s="29">
        <v>2017</v>
      </c>
      <c r="O1321" s="29" t="s">
        <v>4101</v>
      </c>
      <c r="P1321" s="113">
        <v>165077.59</v>
      </c>
      <c r="Q1321" s="113">
        <v>26412.414400000001</v>
      </c>
      <c r="R1321" s="114">
        <v>191490.00440000001</v>
      </c>
      <c r="S1321" s="14" t="s">
        <v>4102</v>
      </c>
      <c r="T1321" s="14">
        <v>4500760</v>
      </c>
      <c r="AA1321" s="17">
        <v>191490</v>
      </c>
      <c r="AB1321" s="17"/>
      <c r="AC1321" s="17"/>
      <c r="AD1321" s="17"/>
      <c r="AF1321" s="17">
        <v>191490</v>
      </c>
      <c r="AN1321" s="14" t="s">
        <v>1134</v>
      </c>
    </row>
    <row r="1322" spans="2:40" ht="15" hidden="1" x14ac:dyDescent="0.25">
      <c r="B1322" s="28">
        <v>42697</v>
      </c>
      <c r="C1322" s="29">
        <v>1422</v>
      </c>
      <c r="D1322" s="129"/>
      <c r="E1322" s="124"/>
      <c r="F1322" s="29">
        <v>1</v>
      </c>
      <c r="G1322" s="29"/>
      <c r="H1322" s="29"/>
      <c r="I1322" s="29" t="s">
        <v>240</v>
      </c>
      <c r="J1322" s="29" t="s">
        <v>277</v>
      </c>
      <c r="K1322" s="30">
        <v>5990</v>
      </c>
      <c r="L1322" s="30" t="s">
        <v>4103</v>
      </c>
      <c r="M1322" s="32" t="s">
        <v>238</v>
      </c>
      <c r="N1322" s="29">
        <v>2017</v>
      </c>
      <c r="O1322" s="29" t="s">
        <v>4104</v>
      </c>
      <c r="P1322" s="113">
        <v>206025.9</v>
      </c>
      <c r="Q1322" s="113">
        <v>32964.144</v>
      </c>
      <c r="R1322" s="114">
        <v>238990.04399999999</v>
      </c>
      <c r="S1322" s="14" t="s">
        <v>4105</v>
      </c>
      <c r="T1322" s="14">
        <v>4494070</v>
      </c>
      <c r="U1322" s="18" t="s">
        <v>4106</v>
      </c>
      <c r="V1322" s="17">
        <v>125000.04</v>
      </c>
      <c r="X1322" s="17">
        <v>113990</v>
      </c>
      <c r="AA1322" s="17"/>
      <c r="AB1322" s="17"/>
      <c r="AC1322" s="17"/>
      <c r="AD1322" s="17"/>
      <c r="AF1322" s="17">
        <v>238990.04</v>
      </c>
      <c r="AN1322" s="14" t="s">
        <v>1036</v>
      </c>
    </row>
    <row r="1323" spans="2:40" ht="15" hidden="1" x14ac:dyDescent="0.25">
      <c r="B1323" s="28">
        <v>42697</v>
      </c>
      <c r="C1323" s="29">
        <v>1490</v>
      </c>
      <c r="D1323" s="129"/>
      <c r="E1323" s="124"/>
      <c r="F1323" s="29">
        <v>1</v>
      </c>
      <c r="G1323" s="29"/>
      <c r="H1323" s="29"/>
      <c r="I1323" s="29" t="s">
        <v>240</v>
      </c>
      <c r="J1323" s="29" t="s">
        <v>236</v>
      </c>
      <c r="K1323" s="30">
        <v>6867</v>
      </c>
      <c r="L1323" s="30" t="s">
        <v>4107</v>
      </c>
      <c r="M1323" s="32" t="s">
        <v>284</v>
      </c>
      <c r="N1323" s="29">
        <v>2017</v>
      </c>
      <c r="O1323" s="29" t="s">
        <v>4108</v>
      </c>
      <c r="P1323" s="113">
        <v>181887.93</v>
      </c>
      <c r="Q1323" s="113">
        <v>29102.068800000001</v>
      </c>
      <c r="R1323" s="114">
        <v>210989.9988</v>
      </c>
      <c r="S1323" s="14" t="s">
        <v>4109</v>
      </c>
      <c r="T1323" s="14">
        <v>4533228</v>
      </c>
      <c r="AA1323" s="17">
        <v>210990</v>
      </c>
      <c r="AB1323" s="17"/>
      <c r="AC1323" s="17"/>
      <c r="AD1323" s="17"/>
      <c r="AF1323" s="17">
        <v>210990</v>
      </c>
      <c r="AN1323" s="14" t="s">
        <v>1134</v>
      </c>
    </row>
    <row r="1324" spans="2:40" ht="15" hidden="1" x14ac:dyDescent="0.25">
      <c r="B1324" s="28">
        <v>42697</v>
      </c>
      <c r="C1324" s="29">
        <v>1485</v>
      </c>
      <c r="D1324" s="129"/>
      <c r="E1324" s="124"/>
      <c r="F1324" s="29">
        <v>1</v>
      </c>
      <c r="G1324" s="29"/>
      <c r="H1324" s="29"/>
      <c r="I1324" s="29" t="s">
        <v>240</v>
      </c>
      <c r="J1324" s="29" t="s">
        <v>236</v>
      </c>
      <c r="K1324" s="30"/>
      <c r="L1324" s="30" t="s">
        <v>4110</v>
      </c>
      <c r="M1324" s="32" t="s">
        <v>238</v>
      </c>
      <c r="N1324" s="29">
        <v>2017</v>
      </c>
      <c r="O1324" s="29" t="s">
        <v>4111</v>
      </c>
      <c r="P1324" s="113">
        <v>233612.06</v>
      </c>
      <c r="Q1324" s="113">
        <v>37377.929600000003</v>
      </c>
      <c r="R1324" s="114">
        <v>270989.98959999997</v>
      </c>
      <c r="S1324" s="14" t="s">
        <v>4112</v>
      </c>
      <c r="T1324" s="14">
        <v>4533222</v>
      </c>
      <c r="X1324" s="17">
        <v>270990</v>
      </c>
      <c r="AA1324" s="17"/>
      <c r="AB1324" s="17"/>
      <c r="AC1324" s="17"/>
      <c r="AD1324" s="17"/>
      <c r="AF1324" s="17">
        <v>270990</v>
      </c>
      <c r="AN1324" s="14" t="s">
        <v>1036</v>
      </c>
    </row>
    <row r="1325" spans="2:40" ht="15" hidden="1" x14ac:dyDescent="0.25">
      <c r="B1325" s="28">
        <v>42697</v>
      </c>
      <c r="C1325" s="29">
        <v>1445</v>
      </c>
      <c r="D1325" s="129"/>
      <c r="E1325" s="124"/>
      <c r="F1325" s="29">
        <v>1</v>
      </c>
      <c r="G1325" s="29"/>
      <c r="H1325" s="29"/>
      <c r="I1325" s="29" t="s">
        <v>240</v>
      </c>
      <c r="J1325" s="29" t="s">
        <v>236</v>
      </c>
      <c r="K1325" s="30">
        <v>5990</v>
      </c>
      <c r="L1325" s="30" t="s">
        <v>4113</v>
      </c>
      <c r="M1325" s="32" t="s">
        <v>238</v>
      </c>
      <c r="N1325" s="29">
        <v>2017</v>
      </c>
      <c r="O1325" s="29" t="s">
        <v>4114</v>
      </c>
      <c r="P1325" s="113">
        <v>206025.86</v>
      </c>
      <c r="Q1325" s="113">
        <v>32964.137600000002</v>
      </c>
      <c r="R1325" s="114">
        <v>238989.9976</v>
      </c>
      <c r="S1325" s="14" t="s">
        <v>4115</v>
      </c>
      <c r="T1325" s="14">
        <v>4511930</v>
      </c>
      <c r="X1325" s="17">
        <v>239000</v>
      </c>
      <c r="AA1325" s="17"/>
      <c r="AB1325" s="17"/>
      <c r="AC1325" s="17"/>
      <c r="AD1325" s="17"/>
      <c r="AF1325" s="17">
        <v>239000</v>
      </c>
      <c r="AN1325" s="14" t="s">
        <v>1036</v>
      </c>
    </row>
    <row r="1326" spans="2:40" ht="15" hidden="1" x14ac:dyDescent="0.25">
      <c r="B1326" s="28">
        <v>42698</v>
      </c>
      <c r="C1326" s="29">
        <v>1459</v>
      </c>
      <c r="D1326" s="129"/>
      <c r="E1326" s="124"/>
      <c r="F1326" s="29">
        <v>1</v>
      </c>
      <c r="G1326" s="29"/>
      <c r="H1326" s="29"/>
      <c r="I1326" s="29" t="s">
        <v>240</v>
      </c>
      <c r="J1326" s="29" t="s">
        <v>236</v>
      </c>
      <c r="K1326" s="30">
        <v>6867</v>
      </c>
      <c r="L1326" s="30" t="s">
        <v>4116</v>
      </c>
      <c r="M1326" s="32" t="s">
        <v>284</v>
      </c>
      <c r="N1326" s="29">
        <v>2017</v>
      </c>
      <c r="O1326" s="29" t="s">
        <v>4117</v>
      </c>
      <c r="P1326" s="113">
        <v>170681.03</v>
      </c>
      <c r="Q1326" s="113">
        <v>27308.964800000002</v>
      </c>
      <c r="R1326" s="114">
        <v>197989.99479999999</v>
      </c>
      <c r="S1326" s="14" t="s">
        <v>4118</v>
      </c>
      <c r="T1326" s="14">
        <v>4516676</v>
      </c>
      <c r="X1326" s="17">
        <v>10000</v>
      </c>
      <c r="AA1326" s="17"/>
      <c r="AB1326" s="17">
        <v>187990</v>
      </c>
      <c r="AC1326" s="17"/>
      <c r="AD1326" s="17"/>
      <c r="AF1326" s="17">
        <v>197990</v>
      </c>
      <c r="AN1326" s="14" t="s">
        <v>1134</v>
      </c>
    </row>
    <row r="1327" spans="2:40" ht="15" hidden="1" x14ac:dyDescent="0.25">
      <c r="B1327" s="28">
        <v>42698</v>
      </c>
      <c r="C1327" s="29"/>
      <c r="D1327" s="129">
        <v>1402</v>
      </c>
      <c r="E1327" s="124"/>
      <c r="F1327" s="29">
        <v>1</v>
      </c>
      <c r="G1327" s="29"/>
      <c r="H1327" s="29"/>
      <c r="I1327" s="29" t="s">
        <v>235</v>
      </c>
      <c r="J1327" s="29" t="s">
        <v>288</v>
      </c>
      <c r="K1327" s="30"/>
      <c r="L1327" s="30" t="s">
        <v>4119</v>
      </c>
      <c r="M1327" s="32" t="s">
        <v>312</v>
      </c>
      <c r="N1327" s="29">
        <v>2017</v>
      </c>
      <c r="O1327" s="29" t="s">
        <v>3342</v>
      </c>
      <c r="P1327" s="113">
        <v>158445.54999999999</v>
      </c>
      <c r="Q1327" s="113">
        <v>25351.288</v>
      </c>
      <c r="R1327" s="114">
        <v>183796.83799999999</v>
      </c>
      <c r="S1327" s="14" t="s">
        <v>4120</v>
      </c>
      <c r="AA1327" s="17">
        <v>183796.84</v>
      </c>
      <c r="AB1327" s="17"/>
      <c r="AC1327" s="17"/>
      <c r="AD1327" s="17"/>
      <c r="AF1327" s="17">
        <v>183796.84</v>
      </c>
      <c r="AN1327" s="14" t="s">
        <v>1134</v>
      </c>
    </row>
    <row r="1328" spans="2:40" ht="15" hidden="1" x14ac:dyDescent="0.25">
      <c r="B1328" s="28">
        <v>42698</v>
      </c>
      <c r="C1328" s="29"/>
      <c r="D1328" s="129">
        <v>1465</v>
      </c>
      <c r="E1328" s="124"/>
      <c r="F1328" s="29">
        <v>1</v>
      </c>
      <c r="G1328" s="29"/>
      <c r="H1328" s="29"/>
      <c r="I1328" s="29" t="s">
        <v>235</v>
      </c>
      <c r="J1328" s="29" t="s">
        <v>288</v>
      </c>
      <c r="K1328" s="30"/>
      <c r="L1328" s="30" t="s">
        <v>4121</v>
      </c>
      <c r="M1328" s="32" t="s">
        <v>238</v>
      </c>
      <c r="N1328" s="29">
        <v>2017</v>
      </c>
      <c r="O1328" s="29" t="s">
        <v>107</v>
      </c>
      <c r="P1328" s="113">
        <v>193808.39</v>
      </c>
      <c r="Q1328" s="113">
        <v>31009.342400000001</v>
      </c>
      <c r="R1328" s="114">
        <v>224817.73240000001</v>
      </c>
      <c r="S1328" s="14" t="s">
        <v>4122</v>
      </c>
      <c r="AA1328" s="17"/>
      <c r="AB1328" s="17">
        <v>224817.73</v>
      </c>
      <c r="AC1328" s="17"/>
      <c r="AD1328" s="17"/>
      <c r="AF1328" s="17">
        <v>224817.73</v>
      </c>
      <c r="AN1328" s="14" t="s">
        <v>1134</v>
      </c>
    </row>
    <row r="1329" spans="2:40" ht="15" hidden="1" x14ac:dyDescent="0.25">
      <c r="B1329" s="28">
        <v>42698</v>
      </c>
      <c r="C1329" s="29"/>
      <c r="D1329" s="129"/>
      <c r="E1329" s="124">
        <v>338</v>
      </c>
      <c r="F1329" s="29">
        <v>1</v>
      </c>
      <c r="G1329" s="29"/>
      <c r="H1329" s="29"/>
      <c r="I1329" s="29" t="s">
        <v>240</v>
      </c>
      <c r="J1329" s="29" t="s">
        <v>236</v>
      </c>
      <c r="K1329" s="30"/>
      <c r="L1329" s="30" t="s">
        <v>4123</v>
      </c>
      <c r="M1329" s="32" t="s">
        <v>1436</v>
      </c>
      <c r="N1329" s="29">
        <v>2012</v>
      </c>
      <c r="O1329" s="29" t="s">
        <v>4124</v>
      </c>
      <c r="P1329" s="113">
        <v>103706.9</v>
      </c>
      <c r="Q1329" s="113">
        <v>3793.1</v>
      </c>
      <c r="R1329" s="114">
        <v>107500</v>
      </c>
      <c r="S1329" s="14" t="s">
        <v>4125</v>
      </c>
      <c r="X1329" s="17">
        <v>27500</v>
      </c>
      <c r="AA1329" s="17"/>
      <c r="AB1329" s="17">
        <v>80000</v>
      </c>
      <c r="AC1329" s="17"/>
      <c r="AD1329" s="17"/>
      <c r="AF1329" s="17">
        <v>107500</v>
      </c>
      <c r="AN1329" s="14" t="s">
        <v>1134</v>
      </c>
    </row>
    <row r="1330" spans="2:40" ht="15" hidden="1" x14ac:dyDescent="0.25">
      <c r="B1330" s="28">
        <v>42698</v>
      </c>
      <c r="C1330" s="29"/>
      <c r="D1330" s="129"/>
      <c r="E1330" s="124">
        <v>335</v>
      </c>
      <c r="F1330" s="29">
        <v>1</v>
      </c>
      <c r="G1330" s="29"/>
      <c r="H1330" s="29"/>
      <c r="I1330" s="29" t="s">
        <v>240</v>
      </c>
      <c r="J1330" s="29" t="s">
        <v>236</v>
      </c>
      <c r="K1330" s="30"/>
      <c r="L1330" s="30" t="s">
        <v>4126</v>
      </c>
      <c r="M1330" s="32" t="s">
        <v>304</v>
      </c>
      <c r="N1330" s="29">
        <v>2013</v>
      </c>
      <c r="O1330" s="29" t="s">
        <v>4127</v>
      </c>
      <c r="P1330" s="113">
        <v>177241.38</v>
      </c>
      <c r="Q1330" s="113">
        <v>2758.62</v>
      </c>
      <c r="R1330" s="114">
        <v>180000</v>
      </c>
      <c r="S1330" s="14" t="s">
        <v>4128</v>
      </c>
      <c r="X1330" s="17">
        <v>180000</v>
      </c>
      <c r="AA1330" s="17"/>
      <c r="AB1330" s="17"/>
      <c r="AC1330" s="17"/>
      <c r="AD1330" s="17"/>
      <c r="AF1330" s="17">
        <v>180000</v>
      </c>
      <c r="AN1330" s="14" t="s">
        <v>1036</v>
      </c>
    </row>
    <row r="1331" spans="2:40" ht="15" hidden="1" x14ac:dyDescent="0.25">
      <c r="B1331" s="28">
        <v>42698</v>
      </c>
      <c r="C1331" s="29"/>
      <c r="D1331" s="129"/>
      <c r="E1331" s="124">
        <v>328</v>
      </c>
      <c r="F1331" s="29">
        <v>1</v>
      </c>
      <c r="G1331" s="29"/>
      <c r="H1331" s="29"/>
      <c r="I1331" s="29" t="s">
        <v>240</v>
      </c>
      <c r="J1331" s="29" t="s">
        <v>236</v>
      </c>
      <c r="K1331" s="30"/>
      <c r="L1331" s="30" t="s">
        <v>4129</v>
      </c>
      <c r="M1331" s="32" t="s">
        <v>4130</v>
      </c>
      <c r="N1331" s="29">
        <v>2016</v>
      </c>
      <c r="O1331" s="29" t="s">
        <v>4131</v>
      </c>
      <c r="P1331" s="113">
        <v>272241.38</v>
      </c>
      <c r="Q1331" s="113">
        <v>2758.62</v>
      </c>
      <c r="R1331" s="114">
        <v>275000</v>
      </c>
      <c r="S1331" s="14" t="s">
        <v>4132</v>
      </c>
      <c r="X1331" s="17">
        <v>275000</v>
      </c>
      <c r="AA1331" s="17"/>
      <c r="AB1331" s="17"/>
      <c r="AC1331" s="17"/>
      <c r="AD1331" s="17"/>
      <c r="AF1331" s="17">
        <v>275000</v>
      </c>
      <c r="AN1331" s="14" t="s">
        <v>1036</v>
      </c>
    </row>
    <row r="1332" spans="2:40" ht="15" hidden="1" x14ac:dyDescent="0.25">
      <c r="B1332" s="28">
        <v>42698</v>
      </c>
      <c r="C1332" s="29"/>
      <c r="D1332" s="129"/>
      <c r="E1332" s="124">
        <v>345</v>
      </c>
      <c r="F1332" s="29">
        <v>1</v>
      </c>
      <c r="G1332" s="29"/>
      <c r="H1332" s="29"/>
      <c r="I1332" s="29" t="s">
        <v>240</v>
      </c>
      <c r="J1332" s="29" t="s">
        <v>236</v>
      </c>
      <c r="K1332" s="30"/>
      <c r="L1332" s="30" t="s">
        <v>4133</v>
      </c>
      <c r="M1332" s="32" t="s">
        <v>304</v>
      </c>
      <c r="N1332" s="29">
        <v>2016</v>
      </c>
      <c r="O1332" s="29" t="s">
        <v>443</v>
      </c>
      <c r="P1332" s="113">
        <v>237068.97</v>
      </c>
      <c r="Q1332" s="113">
        <v>37931.035199999998</v>
      </c>
      <c r="R1332" s="114">
        <v>275000.00520000001</v>
      </c>
      <c r="S1332" s="14" t="s">
        <v>4134</v>
      </c>
      <c r="Y1332" s="17">
        <v>15000</v>
      </c>
      <c r="AA1332" s="17">
        <v>260000</v>
      </c>
      <c r="AB1332" s="17"/>
      <c r="AC1332" s="17"/>
      <c r="AD1332" s="17"/>
      <c r="AF1332" s="17">
        <v>275000</v>
      </c>
      <c r="AN1332" s="14" t="s">
        <v>1134</v>
      </c>
    </row>
    <row r="1333" spans="2:40" ht="15" hidden="1" x14ac:dyDescent="0.25">
      <c r="B1333" s="28">
        <v>42698</v>
      </c>
      <c r="C1333" s="29"/>
      <c r="D1333" s="129"/>
      <c r="E1333" s="124">
        <v>339</v>
      </c>
      <c r="F1333" s="29">
        <v>1</v>
      </c>
      <c r="G1333" s="29"/>
      <c r="H1333" s="29"/>
      <c r="I1333" s="29" t="s">
        <v>240</v>
      </c>
      <c r="J1333" s="29" t="s">
        <v>236</v>
      </c>
      <c r="K1333" s="30"/>
      <c r="L1333" s="30" t="s">
        <v>4135</v>
      </c>
      <c r="M1333" s="32" t="s">
        <v>238</v>
      </c>
      <c r="N1333" s="29">
        <v>2012</v>
      </c>
      <c r="O1333" s="29" t="s">
        <v>4136</v>
      </c>
      <c r="P1333" s="113">
        <v>127931.03</v>
      </c>
      <c r="Q1333" s="113">
        <v>2068.9699999999998</v>
      </c>
      <c r="R1333" s="114">
        <v>130000</v>
      </c>
      <c r="S1333" s="14" t="s">
        <v>4137</v>
      </c>
      <c r="X1333" s="17">
        <v>30000</v>
      </c>
      <c r="AA1333" s="17"/>
      <c r="AB1333" s="17">
        <v>100000</v>
      </c>
      <c r="AC1333" s="17"/>
      <c r="AD1333" s="17"/>
      <c r="AF1333" s="17">
        <v>130000</v>
      </c>
      <c r="AN1333" s="14" t="s">
        <v>1134</v>
      </c>
    </row>
    <row r="1334" spans="2:40" ht="15" hidden="1" x14ac:dyDescent="0.25">
      <c r="B1334" s="28">
        <v>42699</v>
      </c>
      <c r="C1334" s="29">
        <v>1448</v>
      </c>
      <c r="D1334" s="129"/>
      <c r="E1334" s="124"/>
      <c r="F1334" s="29">
        <v>1</v>
      </c>
      <c r="G1334" s="29"/>
      <c r="H1334" s="29"/>
      <c r="I1334" s="29" t="s">
        <v>240</v>
      </c>
      <c r="J1334" s="29" t="s">
        <v>277</v>
      </c>
      <c r="K1334" s="30"/>
      <c r="L1334" s="30" t="s">
        <v>4138</v>
      </c>
      <c r="M1334" s="32" t="s">
        <v>238</v>
      </c>
      <c r="N1334" s="29">
        <v>2017</v>
      </c>
      <c r="O1334" s="29" t="s">
        <v>4139</v>
      </c>
      <c r="P1334" s="113">
        <v>223266.91</v>
      </c>
      <c r="Q1334" s="113">
        <v>35722.705600000001</v>
      </c>
      <c r="R1334" s="114">
        <v>258989.61559999999</v>
      </c>
      <c r="S1334" s="14" t="s">
        <v>4140</v>
      </c>
      <c r="T1334" s="14">
        <v>4511926</v>
      </c>
      <c r="U1334" s="18" t="s">
        <v>4141</v>
      </c>
      <c r="V1334" s="17">
        <v>231810.37</v>
      </c>
      <c r="X1334" s="17">
        <v>5000</v>
      </c>
      <c r="Z1334" s="14">
        <v>46797.919999999998</v>
      </c>
      <c r="AA1334" s="17"/>
      <c r="AB1334" s="17"/>
      <c r="AC1334" s="17"/>
      <c r="AD1334" s="17"/>
      <c r="AF1334" s="17">
        <v>283608.28999999998</v>
      </c>
      <c r="AN1334" s="14" t="s">
        <v>1134</v>
      </c>
    </row>
    <row r="1335" spans="2:40" ht="15" hidden="1" x14ac:dyDescent="0.25">
      <c r="B1335" s="28">
        <v>42699</v>
      </c>
      <c r="C1335" s="29">
        <v>1439</v>
      </c>
      <c r="D1335" s="129"/>
      <c r="E1335" s="124"/>
      <c r="F1335" s="29">
        <v>1</v>
      </c>
      <c r="G1335" s="29"/>
      <c r="H1335" s="29"/>
      <c r="I1335" s="29" t="s">
        <v>240</v>
      </c>
      <c r="J1335" s="29" t="s">
        <v>277</v>
      </c>
      <c r="K1335" s="30"/>
      <c r="L1335" s="30" t="s">
        <v>4142</v>
      </c>
      <c r="M1335" s="32" t="s">
        <v>238</v>
      </c>
      <c r="N1335" s="29">
        <v>2017</v>
      </c>
      <c r="O1335" s="29" t="s">
        <v>4143</v>
      </c>
      <c r="P1335" s="113">
        <v>279300.95</v>
      </c>
      <c r="Q1335" s="113">
        <v>44688.152000000002</v>
      </c>
      <c r="R1335" s="114">
        <v>323989.10200000001</v>
      </c>
      <c r="S1335" s="14" t="s">
        <v>4144</v>
      </c>
      <c r="T1335" s="14">
        <v>4511931</v>
      </c>
      <c r="U1335" s="18" t="s">
        <v>4145</v>
      </c>
      <c r="V1335" s="17">
        <v>199391.91</v>
      </c>
      <c r="X1335" s="17">
        <v>114595.65</v>
      </c>
      <c r="Z1335" s="14">
        <v>15000</v>
      </c>
      <c r="AA1335" s="17"/>
      <c r="AB1335" s="17"/>
      <c r="AC1335" s="17"/>
      <c r="AD1335" s="17"/>
      <c r="AF1335" s="17">
        <v>328987.56</v>
      </c>
      <c r="AN1335" s="14" t="s">
        <v>1036</v>
      </c>
    </row>
    <row r="1336" spans="2:40" ht="15" hidden="1" x14ac:dyDescent="0.25">
      <c r="B1336" s="28">
        <v>42700</v>
      </c>
      <c r="C1336" s="29">
        <v>1316</v>
      </c>
      <c r="D1336" s="129"/>
      <c r="E1336" s="124"/>
      <c r="F1336" s="29">
        <v>1</v>
      </c>
      <c r="G1336" s="29"/>
      <c r="H1336" s="29"/>
      <c r="I1336" s="29" t="s">
        <v>240</v>
      </c>
      <c r="J1336" s="29" t="s">
        <v>341</v>
      </c>
      <c r="K1336" s="30">
        <v>11390</v>
      </c>
      <c r="L1336" s="30" t="s">
        <v>4146</v>
      </c>
      <c r="M1336" s="32" t="s">
        <v>238</v>
      </c>
      <c r="N1336" s="29">
        <v>2017</v>
      </c>
      <c r="O1336" s="29" t="s">
        <v>4147</v>
      </c>
      <c r="P1336" s="113">
        <v>195508.06</v>
      </c>
      <c r="Q1336" s="113">
        <v>31281.2896</v>
      </c>
      <c r="R1336" s="114">
        <v>226789.34959999999</v>
      </c>
      <c r="S1336" s="14" t="s">
        <v>4148</v>
      </c>
      <c r="T1336" s="14">
        <v>4388658</v>
      </c>
      <c r="U1336" s="18" t="s">
        <v>4149</v>
      </c>
      <c r="V1336" s="17">
        <v>168408.67</v>
      </c>
      <c r="X1336" s="17">
        <v>60000</v>
      </c>
      <c r="Z1336" s="14">
        <v>15000</v>
      </c>
      <c r="AA1336" s="17"/>
      <c r="AB1336" s="17"/>
      <c r="AC1336" s="17"/>
      <c r="AD1336" s="17"/>
      <c r="AF1336" s="17">
        <v>243408.67</v>
      </c>
      <c r="AN1336" s="14" t="s">
        <v>1134</v>
      </c>
    </row>
    <row r="1337" spans="2:40" ht="15" hidden="1" x14ac:dyDescent="0.25">
      <c r="B1337" s="28">
        <v>42700</v>
      </c>
      <c r="C1337" s="29">
        <v>1451</v>
      </c>
      <c r="D1337" s="129"/>
      <c r="E1337" s="124"/>
      <c r="F1337" s="29">
        <v>1</v>
      </c>
      <c r="G1337" s="29"/>
      <c r="H1337" s="29"/>
      <c r="I1337" s="29" t="s">
        <v>240</v>
      </c>
      <c r="J1337" s="29" t="s">
        <v>277</v>
      </c>
      <c r="K1337" s="30">
        <v>6867</v>
      </c>
      <c r="L1337" s="30" t="s">
        <v>4150</v>
      </c>
      <c r="M1337" s="32" t="s">
        <v>284</v>
      </c>
      <c r="N1337" s="29">
        <v>2017</v>
      </c>
      <c r="O1337" s="29" t="s">
        <v>4151</v>
      </c>
      <c r="P1337" s="113">
        <v>187922</v>
      </c>
      <c r="Q1337" s="113">
        <v>30067.52</v>
      </c>
      <c r="R1337" s="114">
        <v>217989.52</v>
      </c>
      <c r="S1337" s="14" t="s">
        <v>4152</v>
      </c>
      <c r="T1337" s="14">
        <v>4511924</v>
      </c>
      <c r="U1337" s="18" t="s">
        <v>4153</v>
      </c>
      <c r="V1337" s="17">
        <v>177218.84</v>
      </c>
      <c r="Z1337" s="14">
        <v>7000</v>
      </c>
      <c r="AA1337" s="17">
        <v>53000</v>
      </c>
      <c r="AB1337" s="17"/>
      <c r="AC1337" s="17"/>
      <c r="AD1337" s="17"/>
      <c r="AF1337" s="17">
        <v>237218.84</v>
      </c>
      <c r="AN1337" s="14" t="s">
        <v>1134</v>
      </c>
    </row>
    <row r="1338" spans="2:40" ht="15" hidden="1" x14ac:dyDescent="0.25">
      <c r="B1338" s="28">
        <v>42702</v>
      </c>
      <c r="C1338" s="29"/>
      <c r="D1338" s="129">
        <v>1453</v>
      </c>
      <c r="E1338" s="124"/>
      <c r="F1338" s="29">
        <v>1</v>
      </c>
      <c r="G1338" s="29"/>
      <c r="H1338" s="29"/>
      <c r="I1338" s="29" t="s">
        <v>235</v>
      </c>
      <c r="J1338" s="29" t="s">
        <v>288</v>
      </c>
      <c r="K1338" s="30"/>
      <c r="L1338" s="30" t="s">
        <v>4154</v>
      </c>
      <c r="M1338" s="32" t="s">
        <v>238</v>
      </c>
      <c r="N1338" s="29">
        <v>2017</v>
      </c>
      <c r="O1338" s="29" t="s">
        <v>4155</v>
      </c>
      <c r="P1338" s="113">
        <v>212484.48000000001</v>
      </c>
      <c r="Q1338" s="113">
        <v>33997.516799999998</v>
      </c>
      <c r="R1338" s="114">
        <v>246481.99679999999</v>
      </c>
      <c r="S1338" s="14" t="s">
        <v>4156</v>
      </c>
      <c r="AA1338" s="17"/>
      <c r="AB1338" s="17">
        <v>246482</v>
      </c>
      <c r="AC1338" s="17"/>
      <c r="AD1338" s="17"/>
      <c r="AF1338" s="17">
        <v>246482</v>
      </c>
      <c r="AN1338" s="14" t="s">
        <v>1134</v>
      </c>
    </row>
    <row r="1339" spans="2:40" ht="15" hidden="1" x14ac:dyDescent="0.25">
      <c r="B1339" s="28">
        <v>42702</v>
      </c>
      <c r="C1339" s="29"/>
      <c r="D1339" s="129"/>
      <c r="E1339" s="124">
        <v>336</v>
      </c>
      <c r="F1339" s="29">
        <v>1</v>
      </c>
      <c r="G1339" s="29"/>
      <c r="H1339" s="29" t="s">
        <v>4157</v>
      </c>
      <c r="I1339" s="29" t="s">
        <v>240</v>
      </c>
      <c r="J1339" s="29" t="s">
        <v>236</v>
      </c>
      <c r="K1339" s="60"/>
      <c r="L1339" s="30" t="s">
        <v>2570</v>
      </c>
      <c r="M1339" s="32" t="s">
        <v>284</v>
      </c>
      <c r="N1339" s="29">
        <v>2017</v>
      </c>
      <c r="O1339" s="29" t="s">
        <v>4158</v>
      </c>
      <c r="P1339" s="113">
        <v>192241.38</v>
      </c>
      <c r="Q1339" s="113">
        <v>2758.62</v>
      </c>
      <c r="R1339" s="114">
        <v>195000</v>
      </c>
      <c r="S1339" s="14" t="s">
        <v>4159</v>
      </c>
      <c r="X1339" s="17">
        <v>55000</v>
      </c>
      <c r="AA1339" s="17"/>
      <c r="AB1339" s="17"/>
      <c r="AC1339" s="17">
        <v>140000</v>
      </c>
      <c r="AD1339" s="17"/>
      <c r="AF1339" s="17">
        <v>195000</v>
      </c>
      <c r="AN1339" s="14" t="s">
        <v>1134</v>
      </c>
    </row>
    <row r="1340" spans="2:40" ht="15" hidden="1" x14ac:dyDescent="0.25">
      <c r="B1340" s="28">
        <v>42703</v>
      </c>
      <c r="C1340" s="29"/>
      <c r="D1340" s="129"/>
      <c r="E1340" s="124">
        <v>343</v>
      </c>
      <c r="F1340" s="29">
        <v>1</v>
      </c>
      <c r="G1340" s="29"/>
      <c r="H1340" s="29"/>
      <c r="I1340" s="29" t="s">
        <v>240</v>
      </c>
      <c r="J1340" s="29" t="s">
        <v>236</v>
      </c>
      <c r="K1340" s="60"/>
      <c r="L1340" s="30" t="s">
        <v>4160</v>
      </c>
      <c r="M1340" s="32" t="s">
        <v>281</v>
      </c>
      <c r="N1340" s="29">
        <v>2014</v>
      </c>
      <c r="O1340" s="29" t="s">
        <v>4161</v>
      </c>
      <c r="P1340" s="113">
        <v>167586.21</v>
      </c>
      <c r="Q1340" s="113">
        <v>4413.79</v>
      </c>
      <c r="R1340" s="114">
        <v>172000</v>
      </c>
      <c r="S1340" s="14" t="s">
        <v>4162</v>
      </c>
      <c r="Z1340" s="14">
        <v>15000</v>
      </c>
      <c r="AA1340" s="17">
        <v>157000</v>
      </c>
      <c r="AB1340" s="17"/>
      <c r="AC1340" s="17"/>
      <c r="AD1340" s="17"/>
      <c r="AF1340" s="17">
        <v>172000</v>
      </c>
      <c r="AN1340" s="14" t="s">
        <v>1134</v>
      </c>
    </row>
    <row r="1341" spans="2:40" ht="15" hidden="1" x14ac:dyDescent="0.25">
      <c r="B1341" s="28">
        <v>42703</v>
      </c>
      <c r="C1341" s="29"/>
      <c r="D1341" s="129">
        <v>1360</v>
      </c>
      <c r="E1341" s="124"/>
      <c r="F1341" s="29">
        <v>1</v>
      </c>
      <c r="G1341" s="29"/>
      <c r="H1341" s="29"/>
      <c r="I1341" s="29" t="s">
        <v>235</v>
      </c>
      <c r="J1341" s="29" t="s">
        <v>288</v>
      </c>
      <c r="K1341" s="30"/>
      <c r="L1341" s="30" t="s">
        <v>4163</v>
      </c>
      <c r="M1341" s="32" t="s">
        <v>312</v>
      </c>
      <c r="N1341" s="29">
        <v>2017</v>
      </c>
      <c r="O1341" s="29" t="s">
        <v>3412</v>
      </c>
      <c r="P1341" s="113">
        <v>160704.31</v>
      </c>
      <c r="Q1341" s="113">
        <v>25712.689600000002</v>
      </c>
      <c r="R1341" s="114">
        <v>186416.99960000001</v>
      </c>
      <c r="S1341" s="14" t="s">
        <v>4164</v>
      </c>
      <c r="AA1341" s="17">
        <v>186417</v>
      </c>
      <c r="AB1341" s="17"/>
      <c r="AC1341" s="17"/>
      <c r="AD1341" s="17"/>
      <c r="AF1341" s="17">
        <v>186417</v>
      </c>
      <c r="AN1341" s="14" t="s">
        <v>1134</v>
      </c>
    </row>
    <row r="1342" spans="2:40" ht="15" hidden="1" x14ac:dyDescent="0.25">
      <c r="B1342" s="28">
        <v>42704</v>
      </c>
      <c r="C1342" s="29"/>
      <c r="D1342" s="129">
        <v>1394</v>
      </c>
      <c r="E1342" s="124"/>
      <c r="F1342" s="29">
        <v>1</v>
      </c>
      <c r="G1342" s="29"/>
      <c r="H1342" s="29"/>
      <c r="I1342" s="29" t="s">
        <v>235</v>
      </c>
      <c r="J1342" s="29" t="s">
        <v>288</v>
      </c>
      <c r="K1342" s="30"/>
      <c r="L1342" s="30" t="s">
        <v>4165</v>
      </c>
      <c r="M1342" s="32" t="s">
        <v>284</v>
      </c>
      <c r="N1342" s="29">
        <v>2017</v>
      </c>
      <c r="O1342" s="29" t="s">
        <v>600</v>
      </c>
      <c r="P1342" s="113">
        <v>163236.21</v>
      </c>
      <c r="Q1342" s="113">
        <v>26117.793600000001</v>
      </c>
      <c r="R1342" s="114">
        <v>189354.0036</v>
      </c>
      <c r="S1342" s="14" t="s">
        <v>4166</v>
      </c>
      <c r="AA1342" s="17">
        <v>189354</v>
      </c>
      <c r="AB1342" s="17"/>
      <c r="AC1342" s="17"/>
      <c r="AD1342" s="17"/>
      <c r="AF1342" s="17">
        <v>189354</v>
      </c>
      <c r="AN1342" s="14" t="s">
        <v>1134</v>
      </c>
    </row>
    <row r="1343" spans="2:40" ht="15" hidden="1" x14ac:dyDescent="0.25">
      <c r="B1343" s="28">
        <v>42704</v>
      </c>
      <c r="C1343" s="29">
        <v>1303</v>
      </c>
      <c r="D1343" s="129"/>
      <c r="E1343" s="124"/>
      <c r="F1343" s="29">
        <v>1</v>
      </c>
      <c r="G1343" s="29"/>
      <c r="H1343" s="29"/>
      <c r="I1343" s="29" t="s">
        <v>240</v>
      </c>
      <c r="J1343" s="29" t="s">
        <v>277</v>
      </c>
      <c r="K1343" s="30">
        <v>11921</v>
      </c>
      <c r="L1343" s="30" t="s">
        <v>4167</v>
      </c>
      <c r="M1343" s="32" t="s">
        <v>238</v>
      </c>
      <c r="N1343" s="29">
        <v>2017</v>
      </c>
      <c r="O1343" s="29" t="s">
        <v>4168</v>
      </c>
      <c r="P1343" s="113">
        <v>356888.43</v>
      </c>
      <c r="Q1343" s="113">
        <v>57102.148800000003</v>
      </c>
      <c r="R1343" s="114">
        <v>413990.57880000002</v>
      </c>
      <c r="S1343" s="14" t="s">
        <v>4169</v>
      </c>
      <c r="T1343" s="14">
        <v>4367987</v>
      </c>
      <c r="U1343" s="18" t="s">
        <v>4170</v>
      </c>
      <c r="V1343" s="17">
        <v>269123.55</v>
      </c>
      <c r="AA1343" s="17"/>
      <c r="AB1343" s="17">
        <v>165596.24</v>
      </c>
      <c r="AC1343" s="17"/>
      <c r="AD1343" s="17"/>
      <c r="AF1343" s="17">
        <v>434719.79</v>
      </c>
      <c r="AN1343" s="14" t="s">
        <v>1134</v>
      </c>
    </row>
    <row r="1344" spans="2:40" ht="15" hidden="1" x14ac:dyDescent="0.25">
      <c r="B1344" s="28">
        <v>42704</v>
      </c>
      <c r="C1344" s="29">
        <v>1491</v>
      </c>
      <c r="D1344" s="129"/>
      <c r="E1344" s="124"/>
      <c r="F1344" s="29">
        <v>1</v>
      </c>
      <c r="G1344" s="29"/>
      <c r="H1344" s="29"/>
      <c r="I1344" s="29" t="s">
        <v>240</v>
      </c>
      <c r="J1344" s="29" t="s">
        <v>277</v>
      </c>
      <c r="K1344" s="30">
        <v>6867</v>
      </c>
      <c r="L1344" s="30" t="s">
        <v>4171</v>
      </c>
      <c r="M1344" s="32" t="s">
        <v>284</v>
      </c>
      <c r="N1344" s="29">
        <v>2017</v>
      </c>
      <c r="O1344" s="29" t="s">
        <v>1972</v>
      </c>
      <c r="P1344" s="113">
        <v>187922</v>
      </c>
      <c r="Q1344" s="113">
        <v>30067.52</v>
      </c>
      <c r="R1344" s="114">
        <v>217989.52</v>
      </c>
      <c r="S1344" s="14" t="s">
        <v>4172</v>
      </c>
      <c r="T1344" s="14">
        <v>4460674</v>
      </c>
      <c r="U1344" s="18" t="s">
        <v>4173</v>
      </c>
      <c r="V1344" s="17">
        <v>176291.46</v>
      </c>
      <c r="X1344" s="17">
        <v>65396.86</v>
      </c>
      <c r="AA1344" s="17"/>
      <c r="AB1344" s="17"/>
      <c r="AC1344" s="17"/>
      <c r="AD1344" s="17"/>
      <c r="AF1344" s="17">
        <v>241688.32000000001</v>
      </c>
      <c r="AN1344" s="14" t="s">
        <v>1134</v>
      </c>
    </row>
    <row r="1345" spans="2:40" ht="15" hidden="1" x14ac:dyDescent="0.25">
      <c r="B1345" s="28">
        <v>42705</v>
      </c>
      <c r="C1345" s="29">
        <v>1464</v>
      </c>
      <c r="D1345" s="129"/>
      <c r="E1345" s="124"/>
      <c r="F1345" s="29">
        <v>1</v>
      </c>
      <c r="G1345" s="29"/>
      <c r="H1345" s="29"/>
      <c r="I1345" s="29" t="s">
        <v>240</v>
      </c>
      <c r="J1345" s="29" t="s">
        <v>277</v>
      </c>
      <c r="K1345" s="30">
        <v>5990</v>
      </c>
      <c r="L1345" s="30" t="s">
        <v>4174</v>
      </c>
      <c r="M1345" s="32" t="s">
        <v>238</v>
      </c>
      <c r="N1345" s="29">
        <v>2017</v>
      </c>
      <c r="O1345" s="29" t="s">
        <v>4175</v>
      </c>
      <c r="P1345" s="113">
        <v>206025.9</v>
      </c>
      <c r="Q1345" s="113">
        <v>32964.144</v>
      </c>
      <c r="R1345" s="114">
        <v>238990.04399999999</v>
      </c>
      <c r="S1345" s="14" t="s">
        <v>4176</v>
      </c>
      <c r="T1345" s="14">
        <v>4522552</v>
      </c>
      <c r="U1345" s="18" t="s">
        <v>4177</v>
      </c>
      <c r="V1345" s="17">
        <v>244175.15</v>
      </c>
      <c r="Y1345" s="17">
        <v>7289.45</v>
      </c>
      <c r="AA1345" s="17"/>
      <c r="AB1345" s="17"/>
      <c r="AC1345" s="17"/>
      <c r="AD1345" s="17"/>
      <c r="AF1345" s="17">
        <v>251464.6</v>
      </c>
      <c r="AN1345" s="14" t="s">
        <v>1134</v>
      </c>
    </row>
    <row r="1346" spans="2:40" ht="15" hidden="1" x14ac:dyDescent="0.25">
      <c r="B1346" s="28">
        <v>42705</v>
      </c>
      <c r="C1346" s="29">
        <v>1478</v>
      </c>
      <c r="D1346" s="129"/>
      <c r="E1346" s="124"/>
      <c r="F1346" s="29">
        <v>1</v>
      </c>
      <c r="G1346" s="29"/>
      <c r="H1346" s="29"/>
      <c r="I1346" s="29" t="s">
        <v>240</v>
      </c>
      <c r="J1346" s="29" t="s">
        <v>341</v>
      </c>
      <c r="K1346" s="30">
        <v>11674</v>
      </c>
      <c r="L1346" s="30" t="s">
        <v>4178</v>
      </c>
      <c r="M1346" s="32" t="s">
        <v>238</v>
      </c>
      <c r="N1346" s="29">
        <v>2017</v>
      </c>
      <c r="O1346" s="29" t="s">
        <v>4179</v>
      </c>
      <c r="P1346" s="113">
        <v>217232.09</v>
      </c>
      <c r="Q1346" s="113">
        <v>34757.134400000003</v>
      </c>
      <c r="R1346" s="114">
        <v>251989.22440000001</v>
      </c>
      <c r="S1346" s="14" t="s">
        <v>4180</v>
      </c>
      <c r="T1346" s="14">
        <v>4533220</v>
      </c>
      <c r="U1346" s="18" t="s">
        <v>4181</v>
      </c>
      <c r="V1346" s="17">
        <v>106987.66</v>
      </c>
      <c r="X1346" s="17">
        <v>100000</v>
      </c>
      <c r="AA1346" s="17">
        <v>50000</v>
      </c>
      <c r="AB1346" s="17"/>
      <c r="AC1346" s="17"/>
      <c r="AD1346" s="17"/>
      <c r="AF1346" s="17">
        <v>256987.66</v>
      </c>
      <c r="AN1346" s="14" t="s">
        <v>1134</v>
      </c>
    </row>
    <row r="1347" spans="2:40" ht="15" hidden="1" x14ac:dyDescent="0.25">
      <c r="B1347" s="28">
        <v>42705</v>
      </c>
      <c r="C1347" s="29"/>
      <c r="D1347" s="129">
        <v>1494</v>
      </c>
      <c r="E1347" s="124"/>
      <c r="F1347" s="29">
        <v>1</v>
      </c>
      <c r="G1347" s="29"/>
      <c r="H1347" s="29"/>
      <c r="I1347" s="29" t="s">
        <v>235</v>
      </c>
      <c r="J1347" s="29" t="s">
        <v>288</v>
      </c>
      <c r="K1347" s="30"/>
      <c r="L1347" s="30" t="s">
        <v>4182</v>
      </c>
      <c r="M1347" s="32" t="s">
        <v>344</v>
      </c>
      <c r="N1347" s="29">
        <v>2017</v>
      </c>
      <c r="O1347" s="29" t="s">
        <v>2067</v>
      </c>
      <c r="P1347" s="113">
        <v>233738.23999999999</v>
      </c>
      <c r="Q1347" s="113">
        <v>37398.118399999999</v>
      </c>
      <c r="R1347" s="114">
        <v>271136.35840000003</v>
      </c>
      <c r="S1347" s="14" t="s">
        <v>4183</v>
      </c>
      <c r="AA1347" s="17">
        <v>271136.96000000002</v>
      </c>
      <c r="AB1347" s="17"/>
      <c r="AC1347" s="17"/>
      <c r="AD1347" s="17"/>
      <c r="AF1347" s="17">
        <v>271136.96000000002</v>
      </c>
      <c r="AN1347" s="14" t="s">
        <v>1134</v>
      </c>
    </row>
    <row r="1348" spans="2:40" ht="15" hidden="1" x14ac:dyDescent="0.25">
      <c r="B1348" s="28">
        <v>42705</v>
      </c>
      <c r="C1348" s="29"/>
      <c r="D1348" s="129">
        <v>1507</v>
      </c>
      <c r="E1348" s="124"/>
      <c r="F1348" s="29">
        <v>1</v>
      </c>
      <c r="G1348" s="29"/>
      <c r="H1348" s="29"/>
      <c r="I1348" s="29" t="s">
        <v>235</v>
      </c>
      <c r="J1348" s="29" t="s">
        <v>288</v>
      </c>
      <c r="K1348" s="30"/>
      <c r="L1348" s="30" t="s">
        <v>4184</v>
      </c>
      <c r="M1348" s="32" t="s">
        <v>238</v>
      </c>
      <c r="N1348" s="29">
        <v>2017</v>
      </c>
      <c r="O1348" s="29" t="s">
        <v>3946</v>
      </c>
      <c r="P1348" s="113">
        <v>226231.03</v>
      </c>
      <c r="Q1348" s="113">
        <v>36196.964800000002</v>
      </c>
      <c r="R1348" s="114">
        <v>262427.99479999999</v>
      </c>
      <c r="S1348" s="14" t="s">
        <v>4185</v>
      </c>
      <c r="AA1348" s="17">
        <v>262428</v>
      </c>
      <c r="AB1348" s="17"/>
      <c r="AC1348" s="17"/>
      <c r="AD1348" s="17"/>
      <c r="AF1348" s="17">
        <v>262428</v>
      </c>
      <c r="AN1348" s="14" t="s">
        <v>1134</v>
      </c>
    </row>
    <row r="1349" spans="2:40" ht="15" hidden="1" x14ac:dyDescent="0.25">
      <c r="B1349" s="28">
        <v>42705</v>
      </c>
      <c r="C1349" s="29"/>
      <c r="D1349" s="129"/>
      <c r="E1349" s="124">
        <v>286</v>
      </c>
      <c r="F1349" s="29">
        <v>1</v>
      </c>
      <c r="G1349" s="29"/>
      <c r="H1349" s="29"/>
      <c r="I1349" s="29" t="s">
        <v>240</v>
      </c>
      <c r="J1349" s="29" t="s">
        <v>277</v>
      </c>
      <c r="K1349" s="60"/>
      <c r="L1349" s="30" t="s">
        <v>4186</v>
      </c>
      <c r="M1349" s="32" t="s">
        <v>265</v>
      </c>
      <c r="N1349" s="29">
        <v>2016</v>
      </c>
      <c r="O1349" s="29" t="s">
        <v>4187</v>
      </c>
      <c r="P1349" s="113">
        <v>245689.66</v>
      </c>
      <c r="Q1349" s="113">
        <v>39310.345600000001</v>
      </c>
      <c r="R1349" s="114">
        <v>285000.00559999997</v>
      </c>
      <c r="S1349" s="14" t="s">
        <v>4188</v>
      </c>
      <c r="T1349" s="14" t="s">
        <v>3122</v>
      </c>
      <c r="U1349" s="18" t="s">
        <v>4189</v>
      </c>
      <c r="V1349" s="17">
        <v>134874.07999999999</v>
      </c>
      <c r="X1349" s="17">
        <v>10130</v>
      </c>
      <c r="Z1349" s="14">
        <v>5000</v>
      </c>
      <c r="AA1349" s="17">
        <v>135000</v>
      </c>
      <c r="AB1349" s="17"/>
      <c r="AC1349" s="17"/>
      <c r="AD1349" s="17"/>
      <c r="AF1349" s="17">
        <v>285004.08</v>
      </c>
      <c r="AN1349" s="14" t="s">
        <v>1134</v>
      </c>
    </row>
    <row r="1350" spans="2:40" ht="15" hidden="1" x14ac:dyDescent="0.25">
      <c r="B1350" s="28">
        <v>42706</v>
      </c>
      <c r="C1350" s="29">
        <v>1479</v>
      </c>
      <c r="D1350" s="129"/>
      <c r="E1350" s="124"/>
      <c r="F1350" s="29">
        <v>1</v>
      </c>
      <c r="G1350" s="29"/>
      <c r="H1350" s="29" t="s">
        <v>4190</v>
      </c>
      <c r="I1350" s="29" t="s">
        <v>240</v>
      </c>
      <c r="J1350" s="29" t="s">
        <v>277</v>
      </c>
      <c r="K1350" s="30">
        <v>11675</v>
      </c>
      <c r="L1350" s="30" t="s">
        <v>4191</v>
      </c>
      <c r="M1350" s="32" t="s">
        <v>238</v>
      </c>
      <c r="N1350" s="29">
        <v>2017</v>
      </c>
      <c r="O1350" s="29" t="s">
        <v>4192</v>
      </c>
      <c r="P1350" s="113">
        <v>217232.09</v>
      </c>
      <c r="Q1350" s="113">
        <v>34757.134400000003</v>
      </c>
      <c r="R1350" s="114">
        <v>251989.22440000001</v>
      </c>
      <c r="S1350" s="14" t="s">
        <v>4193</v>
      </c>
      <c r="T1350" s="14">
        <v>4533226</v>
      </c>
      <c r="U1350" s="18" t="s">
        <v>4194</v>
      </c>
      <c r="V1350" s="17">
        <v>65367.5</v>
      </c>
      <c r="X1350" s="17">
        <v>2000</v>
      </c>
      <c r="AA1350" s="17"/>
      <c r="AB1350" s="17">
        <v>37000</v>
      </c>
      <c r="AC1350" s="17">
        <v>161000</v>
      </c>
      <c r="AD1350" s="17"/>
      <c r="AF1350" s="17">
        <v>265367.5</v>
      </c>
      <c r="AN1350" s="14" t="s">
        <v>1134</v>
      </c>
    </row>
    <row r="1351" spans="2:40" ht="15" hidden="1" x14ac:dyDescent="0.25">
      <c r="B1351" s="28">
        <v>42706</v>
      </c>
      <c r="C1351" s="29">
        <v>1469</v>
      </c>
      <c r="D1351" s="129"/>
      <c r="E1351" s="124"/>
      <c r="F1351" s="29">
        <v>1</v>
      </c>
      <c r="G1351" s="29"/>
      <c r="H1351" s="29"/>
      <c r="I1351" s="29" t="s">
        <v>240</v>
      </c>
      <c r="J1351" s="29" t="s">
        <v>277</v>
      </c>
      <c r="K1351" s="30">
        <v>5990</v>
      </c>
      <c r="L1351" s="30" t="s">
        <v>4195</v>
      </c>
      <c r="M1351" s="32" t="s">
        <v>238</v>
      </c>
      <c r="N1351" s="29">
        <v>2017</v>
      </c>
      <c r="O1351" s="29" t="s">
        <v>4196</v>
      </c>
      <c r="P1351" s="113">
        <v>206025.9</v>
      </c>
      <c r="Q1351" s="113">
        <v>32964.144</v>
      </c>
      <c r="R1351" s="114">
        <v>238990.04399999999</v>
      </c>
      <c r="S1351" s="14" t="s">
        <v>4197</v>
      </c>
      <c r="T1351" s="14">
        <v>4525621</v>
      </c>
      <c r="U1351" s="18" t="s">
        <v>4198</v>
      </c>
      <c r="V1351" s="17">
        <v>61608.52</v>
      </c>
      <c r="X1351" s="17">
        <v>5000</v>
      </c>
      <c r="AA1351" s="17">
        <v>50000</v>
      </c>
      <c r="AB1351" s="17"/>
      <c r="AC1351" s="17"/>
      <c r="AD1351" s="17"/>
      <c r="AF1351" s="17">
        <v>116608.52</v>
      </c>
      <c r="AN1351" s="14" t="s">
        <v>1134</v>
      </c>
    </row>
    <row r="1352" spans="2:40" ht="15" hidden="1" x14ac:dyDescent="0.25">
      <c r="B1352" s="28">
        <v>42706</v>
      </c>
      <c r="C1352" s="29">
        <v>1517</v>
      </c>
      <c r="D1352" s="129"/>
      <c r="E1352" s="124"/>
      <c r="F1352" s="29">
        <v>1</v>
      </c>
      <c r="G1352" s="29"/>
      <c r="H1352" s="29"/>
      <c r="I1352" s="29" t="s">
        <v>240</v>
      </c>
      <c r="J1352" s="29" t="s">
        <v>236</v>
      </c>
      <c r="K1352" s="30">
        <v>8467</v>
      </c>
      <c r="L1352" s="30" t="s">
        <v>4199</v>
      </c>
      <c r="M1352" s="32" t="s">
        <v>284</v>
      </c>
      <c r="N1352" s="29">
        <v>2017</v>
      </c>
      <c r="O1352" s="29" t="s">
        <v>4200</v>
      </c>
      <c r="P1352" s="113">
        <v>155163.79</v>
      </c>
      <c r="Q1352" s="113">
        <v>24826.206399999999</v>
      </c>
      <c r="R1352" s="114">
        <v>179989.9964</v>
      </c>
      <c r="S1352" s="14" t="s">
        <v>4201</v>
      </c>
      <c r="T1352" s="14">
        <v>4502900</v>
      </c>
      <c r="AA1352" s="17"/>
      <c r="AB1352" s="17">
        <v>179990</v>
      </c>
      <c r="AC1352" s="17"/>
      <c r="AD1352" s="17"/>
      <c r="AF1352" s="17">
        <v>179990</v>
      </c>
      <c r="AN1352" s="14" t="s">
        <v>1134</v>
      </c>
    </row>
    <row r="1353" spans="2:40" ht="15" hidden="1" x14ac:dyDescent="0.25">
      <c r="B1353" s="28">
        <v>42706</v>
      </c>
      <c r="C1353" s="29">
        <v>1425</v>
      </c>
      <c r="D1353" s="129"/>
      <c r="E1353" s="124"/>
      <c r="F1353" s="29">
        <v>1</v>
      </c>
      <c r="G1353" s="29"/>
      <c r="H1353" s="29"/>
      <c r="I1353" s="29" t="s">
        <v>240</v>
      </c>
      <c r="J1353" s="29" t="s">
        <v>277</v>
      </c>
      <c r="K1353" s="30">
        <v>15001</v>
      </c>
      <c r="L1353" s="30" t="s">
        <v>4202</v>
      </c>
      <c r="M1353" s="32" t="s">
        <v>304</v>
      </c>
      <c r="N1353" s="29">
        <v>2016</v>
      </c>
      <c r="O1353" s="29" t="s">
        <v>4203</v>
      </c>
      <c r="P1353" s="113">
        <v>258534.24</v>
      </c>
      <c r="Q1353" s="113">
        <v>41365.4784</v>
      </c>
      <c r="R1353" s="114">
        <v>299899.71840000001</v>
      </c>
      <c r="S1353" s="14" t="s">
        <v>4204</v>
      </c>
      <c r="T1353" s="14">
        <v>4068267</v>
      </c>
      <c r="U1353" s="18" t="s">
        <v>4205</v>
      </c>
      <c r="V1353" s="17">
        <v>187327.66</v>
      </c>
      <c r="X1353" s="17">
        <v>32572</v>
      </c>
      <c r="AA1353" s="17"/>
      <c r="AB1353" s="17">
        <v>80000</v>
      </c>
      <c r="AC1353" s="17"/>
      <c r="AD1353" s="17"/>
      <c r="AF1353" s="17">
        <v>299899.65999999997</v>
      </c>
      <c r="AN1353" s="14" t="s">
        <v>1134</v>
      </c>
    </row>
    <row r="1354" spans="2:40" ht="15" hidden="1" x14ac:dyDescent="0.25">
      <c r="B1354" s="28">
        <v>42706</v>
      </c>
      <c r="C1354" s="29">
        <v>1466</v>
      </c>
      <c r="D1354" s="129"/>
      <c r="E1354" s="124"/>
      <c r="F1354" s="29">
        <v>1</v>
      </c>
      <c r="G1354" s="29"/>
      <c r="H1354" s="29"/>
      <c r="I1354" s="29" t="s">
        <v>240</v>
      </c>
      <c r="J1354" s="29" t="s">
        <v>277</v>
      </c>
      <c r="K1354" s="30">
        <v>5990</v>
      </c>
      <c r="L1354" s="30" t="s">
        <v>4206</v>
      </c>
      <c r="M1354" s="32" t="s">
        <v>238</v>
      </c>
      <c r="N1354" s="29">
        <v>2017</v>
      </c>
      <c r="O1354" s="29" t="s">
        <v>4207</v>
      </c>
      <c r="P1354" s="113">
        <v>206025.9</v>
      </c>
      <c r="Q1354" s="113">
        <v>32964.144</v>
      </c>
      <c r="R1354" s="114">
        <v>238990.04399999999</v>
      </c>
      <c r="S1354" s="14" t="s">
        <v>4208</v>
      </c>
      <c r="T1354" s="14">
        <v>4525620</v>
      </c>
      <c r="U1354" s="18" t="s">
        <v>4209</v>
      </c>
      <c r="V1354" s="17">
        <v>138990.04</v>
      </c>
      <c r="X1354" s="17">
        <v>85000</v>
      </c>
      <c r="Y1354" s="17">
        <v>15000</v>
      </c>
      <c r="AA1354" s="17"/>
      <c r="AB1354" s="17"/>
      <c r="AC1354" s="17"/>
      <c r="AD1354" s="17"/>
      <c r="AF1354" s="17">
        <v>238990.04</v>
      </c>
      <c r="AN1354" s="14" t="s">
        <v>1134</v>
      </c>
    </row>
    <row r="1355" spans="2:40" ht="15" hidden="1" x14ac:dyDescent="0.25">
      <c r="B1355" s="28">
        <v>42706</v>
      </c>
      <c r="C1355" s="29"/>
      <c r="D1355" s="129">
        <v>1266</v>
      </c>
      <c r="E1355" s="124"/>
      <c r="F1355" s="29">
        <v>1</v>
      </c>
      <c r="G1355" s="29"/>
      <c r="H1355" s="29"/>
      <c r="I1355" s="29" t="s">
        <v>235</v>
      </c>
      <c r="J1355" s="29" t="s">
        <v>288</v>
      </c>
      <c r="K1355" s="30"/>
      <c r="L1355" s="30" t="s">
        <v>4210</v>
      </c>
      <c r="M1355" s="32" t="s">
        <v>265</v>
      </c>
      <c r="N1355" s="29">
        <v>2017</v>
      </c>
      <c r="O1355" s="29" t="s">
        <v>1111</v>
      </c>
      <c r="P1355" s="113">
        <v>251060.34</v>
      </c>
      <c r="Q1355" s="113">
        <v>40169.654399999999</v>
      </c>
      <c r="R1355" s="114">
        <v>291229.99440000003</v>
      </c>
      <c r="S1355" s="14" t="s">
        <v>4211</v>
      </c>
      <c r="AA1355" s="17"/>
      <c r="AB1355" s="17">
        <v>291230</v>
      </c>
      <c r="AC1355" s="17"/>
      <c r="AD1355" s="17"/>
      <c r="AF1355" s="17">
        <v>291230</v>
      </c>
      <c r="AN1355" s="14" t="s">
        <v>1134</v>
      </c>
    </row>
    <row r="1356" spans="2:40" ht="15" hidden="1" x14ac:dyDescent="0.25">
      <c r="B1356" s="28">
        <v>42706</v>
      </c>
      <c r="C1356" s="29"/>
      <c r="D1356" s="129"/>
      <c r="E1356" s="124">
        <v>337</v>
      </c>
      <c r="F1356" s="29">
        <v>1</v>
      </c>
      <c r="G1356" s="29"/>
      <c r="H1356" s="29"/>
      <c r="I1356" s="29" t="s">
        <v>240</v>
      </c>
      <c r="J1356" s="29" t="s">
        <v>277</v>
      </c>
      <c r="K1356" s="60"/>
      <c r="L1356" s="30" t="s">
        <v>4212</v>
      </c>
      <c r="M1356" s="32" t="s">
        <v>238</v>
      </c>
      <c r="N1356" s="29">
        <v>2013</v>
      </c>
      <c r="O1356" s="29" t="s">
        <v>997</v>
      </c>
      <c r="P1356" s="113">
        <v>88793.1</v>
      </c>
      <c r="Q1356" s="113">
        <v>14206.896000000001</v>
      </c>
      <c r="R1356" s="114">
        <v>102999.996</v>
      </c>
      <c r="S1356" s="14" t="s">
        <v>3892</v>
      </c>
      <c r="U1356" s="18" t="s">
        <v>4213</v>
      </c>
      <c r="V1356" s="17">
        <v>75425.320000000007</v>
      </c>
      <c r="Y1356" s="17">
        <v>27574.68</v>
      </c>
      <c r="AA1356" s="17"/>
      <c r="AB1356" s="17"/>
      <c r="AC1356" s="17"/>
      <c r="AD1356" s="17"/>
      <c r="AF1356" s="17">
        <v>103000</v>
      </c>
      <c r="AN1356" s="14" t="s">
        <v>1134</v>
      </c>
    </row>
    <row r="1357" spans="2:40" ht="15" hidden="1" x14ac:dyDescent="0.25">
      <c r="B1357" s="28">
        <v>42706</v>
      </c>
      <c r="C1357" s="29"/>
      <c r="D1357" s="129"/>
      <c r="E1357" s="124">
        <v>257</v>
      </c>
      <c r="F1357" s="29">
        <v>1</v>
      </c>
      <c r="G1357" s="29"/>
      <c r="H1357" s="29"/>
      <c r="I1357" s="29" t="s">
        <v>240</v>
      </c>
      <c r="J1357" s="29" t="s">
        <v>277</v>
      </c>
      <c r="K1357" s="60"/>
      <c r="L1357" s="30" t="s">
        <v>4214</v>
      </c>
      <c r="M1357" s="32" t="s">
        <v>4215</v>
      </c>
      <c r="N1357" s="29">
        <v>2013</v>
      </c>
      <c r="O1357" s="29" t="s">
        <v>4216</v>
      </c>
      <c r="P1357" s="113">
        <v>147793.1</v>
      </c>
      <c r="Q1357" s="113">
        <v>2206.9</v>
      </c>
      <c r="R1357" s="114">
        <v>150000</v>
      </c>
      <c r="S1357" s="14" t="s">
        <v>4217</v>
      </c>
      <c r="U1357" s="18" t="s">
        <v>4218</v>
      </c>
      <c r="V1357" s="17">
        <v>96383.16</v>
      </c>
      <c r="X1357" s="17">
        <v>8617</v>
      </c>
      <c r="Z1357" s="14">
        <v>25000</v>
      </c>
      <c r="AA1357" s="17">
        <v>20000</v>
      </c>
      <c r="AB1357" s="17"/>
      <c r="AC1357" s="17"/>
      <c r="AD1357" s="17"/>
      <c r="AF1357" s="17">
        <v>150000.16</v>
      </c>
      <c r="AN1357" s="14" t="s">
        <v>1134</v>
      </c>
    </row>
    <row r="1358" spans="2:40" ht="15" hidden="1" x14ac:dyDescent="0.25">
      <c r="B1358" s="28">
        <v>42707</v>
      </c>
      <c r="C1358" s="29">
        <v>1432</v>
      </c>
      <c r="D1358" s="129"/>
      <c r="E1358" s="124"/>
      <c r="F1358" s="29">
        <v>1</v>
      </c>
      <c r="G1358" s="29"/>
      <c r="H1358" s="29"/>
      <c r="I1358" s="29" t="s">
        <v>240</v>
      </c>
      <c r="J1358" s="29" t="s">
        <v>277</v>
      </c>
      <c r="K1358" s="30">
        <v>6867</v>
      </c>
      <c r="L1358" s="30" t="s">
        <v>4219</v>
      </c>
      <c r="M1358" s="32" t="s">
        <v>284</v>
      </c>
      <c r="N1358" s="29">
        <v>2017</v>
      </c>
      <c r="O1358" s="29" t="s">
        <v>4220</v>
      </c>
      <c r="P1358" s="113">
        <v>173267</v>
      </c>
      <c r="Q1358" s="113">
        <v>27722.720000000001</v>
      </c>
      <c r="R1358" s="114">
        <v>200989.72</v>
      </c>
      <c r="S1358" s="14" t="s">
        <v>4221</v>
      </c>
      <c r="T1358" s="14">
        <v>4500757</v>
      </c>
      <c r="U1358" s="18" t="s">
        <v>4222</v>
      </c>
      <c r="V1358" s="17">
        <v>65988.160000000003</v>
      </c>
      <c r="Z1358" s="14">
        <v>15000</v>
      </c>
      <c r="AA1358" s="17">
        <v>125000</v>
      </c>
      <c r="AB1358" s="17"/>
      <c r="AC1358" s="17"/>
      <c r="AD1358" s="17"/>
      <c r="AF1358" s="17">
        <v>205988.16</v>
      </c>
      <c r="AN1358" s="14" t="s">
        <v>1134</v>
      </c>
    </row>
    <row r="1359" spans="2:40" ht="15" hidden="1" x14ac:dyDescent="0.25">
      <c r="B1359" s="28">
        <v>42707</v>
      </c>
      <c r="C1359" s="29">
        <v>1174</v>
      </c>
      <c r="D1359" s="129"/>
      <c r="E1359" s="124"/>
      <c r="F1359" s="29">
        <v>1</v>
      </c>
      <c r="G1359" s="29"/>
      <c r="H1359" s="29"/>
      <c r="I1359" s="29" t="s">
        <v>240</v>
      </c>
      <c r="J1359" s="29" t="s">
        <v>377</v>
      </c>
      <c r="K1359" s="30">
        <v>3804</v>
      </c>
      <c r="L1359" s="30" t="s">
        <v>4223</v>
      </c>
      <c r="M1359" s="32" t="s">
        <v>3041</v>
      </c>
      <c r="N1359" s="29">
        <v>2017</v>
      </c>
      <c r="O1359" s="29" t="s">
        <v>4224</v>
      </c>
      <c r="P1359" s="113">
        <v>141370.69</v>
      </c>
      <c r="Q1359" s="113">
        <v>22619.310399999998</v>
      </c>
      <c r="R1359" s="114">
        <v>163990.00039999999</v>
      </c>
      <c r="S1359" s="14" t="s">
        <v>4225</v>
      </c>
      <c r="T1359" s="14">
        <v>4262539</v>
      </c>
      <c r="AA1359" s="17">
        <v>53797.99</v>
      </c>
      <c r="AB1359" s="17">
        <v>122992.5</v>
      </c>
      <c r="AC1359" s="17"/>
      <c r="AD1359" s="17"/>
      <c r="AF1359" s="17">
        <v>176790.49</v>
      </c>
      <c r="AN1359" s="14" t="s">
        <v>1134</v>
      </c>
    </row>
    <row r="1360" spans="2:40" ht="15" hidden="1" x14ac:dyDescent="0.25">
      <c r="B1360" s="28">
        <v>42707</v>
      </c>
      <c r="C1360" s="29">
        <v>1284</v>
      </c>
      <c r="D1360" s="129"/>
      <c r="E1360" s="124"/>
      <c r="F1360" s="29">
        <v>1</v>
      </c>
      <c r="G1360" s="29"/>
      <c r="H1360" s="29"/>
      <c r="I1360" s="29" t="s">
        <v>235</v>
      </c>
      <c r="J1360" s="29" t="s">
        <v>236</v>
      </c>
      <c r="K1360" s="30">
        <v>10887</v>
      </c>
      <c r="L1360" s="30" t="s">
        <v>4226</v>
      </c>
      <c r="M1360" s="32" t="s">
        <v>238</v>
      </c>
      <c r="N1360" s="29">
        <v>2017</v>
      </c>
      <c r="O1360" s="29" t="s">
        <v>4227</v>
      </c>
      <c r="P1360" s="113">
        <v>232983.61</v>
      </c>
      <c r="Q1360" s="113">
        <v>37277.3776</v>
      </c>
      <c r="R1360" s="114">
        <v>270260.98759999999</v>
      </c>
      <c r="S1360" s="14" t="s">
        <v>4228</v>
      </c>
      <c r="T1360" s="14">
        <v>4347282</v>
      </c>
      <c r="X1360" s="17">
        <v>2938</v>
      </c>
      <c r="AA1360" s="17">
        <v>267328</v>
      </c>
      <c r="AB1360" s="17"/>
      <c r="AC1360" s="17"/>
      <c r="AD1360" s="17"/>
      <c r="AF1360" s="17">
        <v>270266</v>
      </c>
      <c r="AN1360" s="14" t="s">
        <v>1134</v>
      </c>
    </row>
    <row r="1361" spans="2:40" ht="15" hidden="1" x14ac:dyDescent="0.25">
      <c r="B1361" s="28">
        <v>42707</v>
      </c>
      <c r="C1361" s="29">
        <v>1409</v>
      </c>
      <c r="D1361" s="129"/>
      <c r="E1361" s="124"/>
      <c r="F1361" s="29">
        <v>1</v>
      </c>
      <c r="G1361" s="29"/>
      <c r="H1361" s="29"/>
      <c r="I1361" s="29" t="s">
        <v>240</v>
      </c>
      <c r="J1361" s="29" t="s">
        <v>277</v>
      </c>
      <c r="K1361" s="30">
        <v>8467</v>
      </c>
      <c r="L1361" s="30" t="s">
        <v>4229</v>
      </c>
      <c r="M1361" s="32" t="s">
        <v>284</v>
      </c>
      <c r="N1361" s="29">
        <v>2017</v>
      </c>
      <c r="O1361" s="29" t="s">
        <v>4230</v>
      </c>
      <c r="P1361" s="113">
        <v>155164</v>
      </c>
      <c r="Q1361" s="113">
        <v>24826.240000000002</v>
      </c>
      <c r="R1361" s="114">
        <v>179990.24</v>
      </c>
      <c r="S1361" s="14" t="s">
        <v>4231</v>
      </c>
      <c r="T1361" s="14">
        <v>4481636</v>
      </c>
      <c r="U1361" s="18" t="s">
        <v>4232</v>
      </c>
      <c r="V1361" s="17">
        <v>112988.68</v>
      </c>
      <c r="X1361" s="17">
        <v>15000</v>
      </c>
      <c r="AA1361" s="17">
        <v>57000</v>
      </c>
      <c r="AB1361" s="17"/>
      <c r="AC1361" s="17"/>
      <c r="AD1361" s="17"/>
      <c r="AF1361" s="17">
        <v>184988.68</v>
      </c>
      <c r="AN1361" s="14" t="s">
        <v>1134</v>
      </c>
    </row>
    <row r="1362" spans="2:40" ht="15" hidden="1" x14ac:dyDescent="0.25">
      <c r="B1362" s="28">
        <v>42709</v>
      </c>
      <c r="C1362" s="29">
        <v>1500</v>
      </c>
      <c r="D1362" s="129"/>
      <c r="E1362" s="124"/>
      <c r="F1362" s="29">
        <v>1</v>
      </c>
      <c r="G1362" s="29"/>
      <c r="H1362" s="29"/>
      <c r="I1362" s="29" t="s">
        <v>240</v>
      </c>
      <c r="J1362" s="29" t="s">
        <v>236</v>
      </c>
      <c r="K1362" s="30">
        <v>6867</v>
      </c>
      <c r="L1362" s="30" t="s">
        <v>4233</v>
      </c>
      <c r="M1362" s="32" t="s">
        <v>284</v>
      </c>
      <c r="N1362" s="29">
        <v>2017</v>
      </c>
      <c r="O1362" s="29" t="s">
        <v>4234</v>
      </c>
      <c r="P1362" s="113">
        <v>196543.1</v>
      </c>
      <c r="Q1362" s="113">
        <v>31446.896000000001</v>
      </c>
      <c r="R1362" s="114">
        <v>227989.99600000001</v>
      </c>
      <c r="S1362" s="14" t="s">
        <v>4235</v>
      </c>
      <c r="T1362" s="14">
        <v>4542085</v>
      </c>
      <c r="AA1362" s="17"/>
      <c r="AB1362" s="17">
        <v>227990</v>
      </c>
      <c r="AC1362" s="17"/>
      <c r="AD1362" s="17"/>
      <c r="AF1362" s="17">
        <v>227990</v>
      </c>
      <c r="AN1362" s="14" t="s">
        <v>1134</v>
      </c>
    </row>
    <row r="1363" spans="2:40" ht="15" hidden="1" x14ac:dyDescent="0.25">
      <c r="B1363" s="28">
        <v>42709</v>
      </c>
      <c r="C1363" s="29"/>
      <c r="D1363" s="129">
        <v>1412</v>
      </c>
      <c r="E1363" s="124"/>
      <c r="F1363" s="29">
        <v>1</v>
      </c>
      <c r="G1363" s="29"/>
      <c r="H1363" s="29"/>
      <c r="I1363" s="29" t="s">
        <v>235</v>
      </c>
      <c r="J1363" s="29" t="s">
        <v>288</v>
      </c>
      <c r="K1363" s="30"/>
      <c r="L1363" s="30" t="s">
        <v>4236</v>
      </c>
      <c r="M1363" s="32" t="s">
        <v>312</v>
      </c>
      <c r="N1363" s="29">
        <v>2017</v>
      </c>
      <c r="O1363" s="29" t="s">
        <v>815</v>
      </c>
      <c r="P1363" s="113">
        <v>181419.83</v>
      </c>
      <c r="Q1363" s="113">
        <v>29027.1728</v>
      </c>
      <c r="R1363" s="114">
        <v>210447.00279999999</v>
      </c>
      <c r="S1363" s="14" t="s">
        <v>4237</v>
      </c>
      <c r="AA1363" s="17">
        <v>210447</v>
      </c>
      <c r="AB1363" s="17"/>
      <c r="AC1363" s="17"/>
      <c r="AD1363" s="17"/>
      <c r="AF1363" s="17">
        <v>210447</v>
      </c>
      <c r="AN1363" s="14" t="s">
        <v>1134</v>
      </c>
    </row>
    <row r="1364" spans="2:40" ht="15" hidden="1" x14ac:dyDescent="0.25">
      <c r="B1364" s="28">
        <v>42709</v>
      </c>
      <c r="C1364" s="29"/>
      <c r="D1364" s="129">
        <v>1487</v>
      </c>
      <c r="E1364" s="124"/>
      <c r="F1364" s="29">
        <v>1</v>
      </c>
      <c r="G1364" s="29"/>
      <c r="H1364" s="29"/>
      <c r="I1364" s="29" t="s">
        <v>235</v>
      </c>
      <c r="J1364" s="29" t="s">
        <v>288</v>
      </c>
      <c r="K1364" s="30"/>
      <c r="L1364" s="30" t="s">
        <v>4238</v>
      </c>
      <c r="M1364" s="32" t="s">
        <v>265</v>
      </c>
      <c r="N1364" s="29">
        <v>2017</v>
      </c>
      <c r="O1364" s="29" t="s">
        <v>3780</v>
      </c>
      <c r="P1364" s="113">
        <v>244022.5</v>
      </c>
      <c r="Q1364" s="113">
        <v>39043.599999999999</v>
      </c>
      <c r="R1364" s="114">
        <v>283066.09999999998</v>
      </c>
      <c r="S1364" s="14" t="s">
        <v>4239</v>
      </c>
      <c r="AA1364" s="17">
        <v>283066.11</v>
      </c>
      <c r="AB1364" s="17"/>
      <c r="AC1364" s="17"/>
      <c r="AD1364" s="17"/>
      <c r="AF1364" s="17">
        <v>283066.11</v>
      </c>
      <c r="AN1364" s="14" t="s">
        <v>1134</v>
      </c>
    </row>
    <row r="1365" spans="2:40" ht="15" hidden="1" x14ac:dyDescent="0.25">
      <c r="B1365" s="28">
        <v>42709</v>
      </c>
      <c r="C1365" s="19"/>
      <c r="D1365" s="124">
        <v>1412</v>
      </c>
      <c r="E1365" s="124"/>
      <c r="F1365" s="29">
        <v>1</v>
      </c>
      <c r="G1365" s="29"/>
      <c r="H1365" s="29"/>
      <c r="I1365" s="29" t="s">
        <v>235</v>
      </c>
      <c r="J1365" s="29" t="s">
        <v>288</v>
      </c>
      <c r="K1365" s="30"/>
      <c r="L1365" s="30" t="s">
        <v>4236</v>
      </c>
      <c r="M1365" s="32" t="s">
        <v>4240</v>
      </c>
      <c r="N1365" s="29">
        <v>2017</v>
      </c>
      <c r="O1365" s="29" t="s">
        <v>815</v>
      </c>
      <c r="P1365" s="113">
        <v>181419.83</v>
      </c>
      <c r="Q1365" s="113">
        <v>29027.17</v>
      </c>
      <c r="R1365" s="113">
        <v>210447</v>
      </c>
      <c r="S1365" s="14" t="s">
        <v>4241</v>
      </c>
      <c r="T1365" s="14">
        <v>4481637</v>
      </c>
      <c r="AA1365" s="17"/>
      <c r="AB1365" s="17"/>
      <c r="AC1365" s="17"/>
      <c r="AD1365" s="17"/>
    </row>
    <row r="1366" spans="2:40" ht="15" hidden="1" x14ac:dyDescent="0.25">
      <c r="B1366" s="28">
        <v>42710</v>
      </c>
      <c r="C1366" s="29">
        <v>1371</v>
      </c>
      <c r="D1366" s="129"/>
      <c r="E1366" s="124"/>
      <c r="F1366" s="29">
        <v>1</v>
      </c>
      <c r="G1366" s="29"/>
      <c r="H1366" s="29"/>
      <c r="I1366" s="29" t="s">
        <v>240</v>
      </c>
      <c r="J1366" s="29"/>
      <c r="K1366" s="30">
        <v>3804</v>
      </c>
      <c r="L1366" s="30" t="s">
        <v>4242</v>
      </c>
      <c r="M1366" s="32" t="s">
        <v>3041</v>
      </c>
      <c r="N1366" s="29">
        <v>2017</v>
      </c>
      <c r="O1366" s="29" t="s">
        <v>4243</v>
      </c>
      <c r="P1366" s="113">
        <v>143525.85999999999</v>
      </c>
      <c r="Q1366" s="113">
        <v>22964.14</v>
      </c>
      <c r="R1366" s="114">
        <v>166490</v>
      </c>
      <c r="S1366" s="14" t="s">
        <v>4244</v>
      </c>
      <c r="T1366" s="14">
        <v>4438740</v>
      </c>
      <c r="AA1366" s="17"/>
      <c r="AB1366" s="17"/>
      <c r="AD1366" s="17"/>
      <c r="AF1366" s="17">
        <v>0</v>
      </c>
    </row>
    <row r="1367" spans="2:40" ht="15" hidden="1" x14ac:dyDescent="0.25">
      <c r="B1367" s="28">
        <v>42710</v>
      </c>
      <c r="C1367" s="19"/>
      <c r="D1367" s="124">
        <v>1505</v>
      </c>
      <c r="E1367" s="124"/>
      <c r="F1367" s="29">
        <v>1</v>
      </c>
      <c r="G1367" s="29"/>
      <c r="H1367" s="29"/>
      <c r="I1367" s="29" t="s">
        <v>235</v>
      </c>
      <c r="J1367" s="29" t="s">
        <v>288</v>
      </c>
      <c r="K1367" s="30"/>
      <c r="L1367" s="30" t="s">
        <v>4245</v>
      </c>
      <c r="M1367" s="32" t="s">
        <v>4246</v>
      </c>
      <c r="N1367" s="29">
        <v>2017</v>
      </c>
      <c r="O1367" s="29" t="s">
        <v>4247</v>
      </c>
      <c r="P1367" s="113">
        <v>226238.61</v>
      </c>
      <c r="Q1367" s="113">
        <v>36198.19</v>
      </c>
      <c r="R1367" s="114">
        <v>262436.8</v>
      </c>
      <c r="S1367" s="14" t="s">
        <v>4248</v>
      </c>
      <c r="T1367" s="14">
        <v>4545769</v>
      </c>
      <c r="AA1367" s="17"/>
      <c r="AB1367" s="17"/>
      <c r="AD1367" s="17"/>
    </row>
    <row r="1368" spans="2:40" ht="15" hidden="1" x14ac:dyDescent="0.25">
      <c r="B1368" s="28">
        <v>42710</v>
      </c>
      <c r="C1368" s="19"/>
      <c r="D1368" s="124">
        <v>1487</v>
      </c>
      <c r="E1368" s="124"/>
      <c r="F1368" s="29">
        <v>1</v>
      </c>
      <c r="G1368" s="29"/>
      <c r="H1368" s="29"/>
      <c r="I1368" s="29" t="s">
        <v>235</v>
      </c>
      <c r="J1368" s="29" t="s">
        <v>288</v>
      </c>
      <c r="K1368" s="30"/>
      <c r="L1368" s="30" t="s">
        <v>4238</v>
      </c>
      <c r="M1368" s="32" t="s">
        <v>4249</v>
      </c>
      <c r="N1368" s="29">
        <v>2017</v>
      </c>
      <c r="O1368" s="29" t="s">
        <v>3780</v>
      </c>
      <c r="P1368" s="113">
        <v>244022.5</v>
      </c>
      <c r="Q1368" s="113">
        <v>39043.61</v>
      </c>
      <c r="R1368" s="114">
        <v>283066.11</v>
      </c>
      <c r="S1368" s="14" t="s">
        <v>4250</v>
      </c>
      <c r="T1368" s="14">
        <v>4533225</v>
      </c>
      <c r="AA1368" s="17"/>
      <c r="AB1368" s="17"/>
      <c r="AD1368" s="17"/>
    </row>
    <row r="1369" spans="2:40" ht="15" hidden="1" x14ac:dyDescent="0.25">
      <c r="B1369" s="28">
        <v>42710</v>
      </c>
      <c r="C1369" s="29">
        <v>1405</v>
      </c>
      <c r="D1369" s="129"/>
      <c r="E1369" s="124"/>
      <c r="F1369" s="29">
        <v>1</v>
      </c>
      <c r="G1369" s="29"/>
      <c r="H1369" s="29"/>
      <c r="I1369" s="29" t="s">
        <v>240</v>
      </c>
      <c r="J1369" s="29"/>
      <c r="K1369" s="61"/>
      <c r="L1369" s="30" t="s">
        <v>4251</v>
      </c>
      <c r="M1369" s="32" t="s">
        <v>4252</v>
      </c>
      <c r="N1369" s="29">
        <v>2017</v>
      </c>
      <c r="O1369" s="29" t="s">
        <v>4253</v>
      </c>
      <c r="P1369" s="113">
        <v>230163.79</v>
      </c>
      <c r="Q1369" s="113">
        <v>36826.21</v>
      </c>
      <c r="R1369" s="114">
        <v>266990</v>
      </c>
      <c r="S1369" s="14" t="s">
        <v>4254</v>
      </c>
      <c r="T1369" s="14">
        <v>4475401</v>
      </c>
      <c r="AA1369" s="17"/>
      <c r="AB1369" s="17"/>
      <c r="AD1369" s="17"/>
      <c r="AF1369" s="17">
        <v>0</v>
      </c>
    </row>
    <row r="1370" spans="2:40" ht="15" hidden="1" x14ac:dyDescent="0.25">
      <c r="B1370" s="62">
        <v>42710</v>
      </c>
      <c r="C1370" s="2">
        <v>1410</v>
      </c>
      <c r="D1370" s="2"/>
      <c r="E1370" s="2"/>
      <c r="F1370" s="63">
        <v>1</v>
      </c>
      <c r="G1370" s="64"/>
      <c r="H1370" s="64"/>
      <c r="I1370" s="64" t="s">
        <v>240</v>
      </c>
      <c r="J1370" s="64"/>
      <c r="K1370" s="65">
        <v>6867</v>
      </c>
      <c r="L1370" s="64" t="s">
        <v>4255</v>
      </c>
      <c r="M1370" s="64" t="s">
        <v>4256</v>
      </c>
      <c r="N1370" s="64">
        <v>2017</v>
      </c>
      <c r="O1370" s="64" t="s">
        <v>4257</v>
      </c>
      <c r="P1370" s="119">
        <v>170680.34</v>
      </c>
      <c r="Q1370" s="119">
        <v>27308.880000000001</v>
      </c>
      <c r="R1370" s="119">
        <v>197989.2</v>
      </c>
      <c r="S1370" s="64">
        <v>5483</v>
      </c>
      <c r="T1370" s="64">
        <v>4481635</v>
      </c>
      <c r="AF1370" s="17">
        <v>0</v>
      </c>
    </row>
    <row r="1371" spans="2:40" ht="15" hidden="1" x14ac:dyDescent="0.25">
      <c r="B1371" s="62">
        <v>42711</v>
      </c>
      <c r="C1371" s="2">
        <v>1521</v>
      </c>
      <c r="D1371" s="2"/>
      <c r="E1371" s="2"/>
      <c r="F1371" s="63">
        <v>1</v>
      </c>
      <c r="G1371" s="64"/>
      <c r="H1371" s="64"/>
      <c r="I1371" s="64" t="s">
        <v>240</v>
      </c>
      <c r="J1371" s="64"/>
      <c r="K1371" s="66">
        <v>8467</v>
      </c>
      <c r="L1371" s="64" t="s">
        <v>4258</v>
      </c>
      <c r="M1371" s="64" t="s">
        <v>4256</v>
      </c>
      <c r="N1371" s="64">
        <v>2017</v>
      </c>
      <c r="O1371" s="64" t="s">
        <v>4259</v>
      </c>
      <c r="P1371" s="119">
        <v>155164</v>
      </c>
      <c r="Q1371" s="119">
        <v>24826.240000000002</v>
      </c>
      <c r="R1371" s="119">
        <v>179990</v>
      </c>
      <c r="S1371" s="64" t="s">
        <v>4260</v>
      </c>
      <c r="T1371" s="64">
        <v>4453787</v>
      </c>
      <c r="AF1371" s="17">
        <v>0</v>
      </c>
    </row>
    <row r="1372" spans="2:40" ht="15" hidden="1" x14ac:dyDescent="0.25">
      <c r="B1372" s="67">
        <v>42711</v>
      </c>
      <c r="C1372" s="2">
        <v>1468</v>
      </c>
      <c r="D1372" s="2"/>
      <c r="E1372" s="2"/>
      <c r="F1372" s="63">
        <v>1</v>
      </c>
      <c r="G1372" s="64"/>
      <c r="H1372" s="64"/>
      <c r="I1372" s="64" t="s">
        <v>240</v>
      </c>
      <c r="J1372" s="64"/>
      <c r="K1372" s="65">
        <v>5990</v>
      </c>
      <c r="L1372" s="64" t="s">
        <v>4261</v>
      </c>
      <c r="M1372" s="64" t="s">
        <v>4262</v>
      </c>
      <c r="N1372" s="64">
        <v>2017</v>
      </c>
      <c r="O1372" s="64" t="s">
        <v>134</v>
      </c>
      <c r="P1372" s="119">
        <v>206025.9</v>
      </c>
      <c r="Q1372" s="119">
        <v>32964.14</v>
      </c>
      <c r="R1372" s="119">
        <v>238990.04</v>
      </c>
      <c r="S1372" s="64" t="s">
        <v>4263</v>
      </c>
      <c r="T1372" s="64">
        <v>4528589</v>
      </c>
      <c r="AF1372" s="17">
        <v>0</v>
      </c>
    </row>
    <row r="1373" spans="2:40" ht="15" hidden="1" x14ac:dyDescent="0.25">
      <c r="B1373" s="67">
        <v>42711</v>
      </c>
      <c r="C1373" s="1"/>
      <c r="D1373" s="2">
        <v>1398</v>
      </c>
      <c r="E1373" s="2"/>
      <c r="F1373" s="63">
        <v>1</v>
      </c>
      <c r="G1373" s="64"/>
      <c r="H1373" s="64"/>
      <c r="I1373" s="64" t="s">
        <v>235</v>
      </c>
      <c r="J1373" s="64" t="s">
        <v>288</v>
      </c>
      <c r="K1373" s="65"/>
      <c r="L1373" s="64" t="s">
        <v>4264</v>
      </c>
      <c r="M1373" s="64" t="s">
        <v>4265</v>
      </c>
      <c r="N1373" s="64">
        <v>2017</v>
      </c>
      <c r="O1373" s="64" t="s">
        <v>2067</v>
      </c>
      <c r="P1373" s="119">
        <v>176279.49</v>
      </c>
      <c r="Q1373" s="119">
        <v>28204.720000000001</v>
      </c>
      <c r="R1373" s="119">
        <v>204484.21</v>
      </c>
      <c r="S1373" s="64" t="s">
        <v>4266</v>
      </c>
      <c r="T1373" s="64">
        <v>4457825</v>
      </c>
    </row>
    <row r="1374" spans="2:40" ht="15" hidden="1" x14ac:dyDescent="0.25">
      <c r="B1374" s="67">
        <v>42711</v>
      </c>
      <c r="C1374" s="2">
        <v>1519</v>
      </c>
      <c r="D1374" s="2"/>
      <c r="E1374" s="2"/>
      <c r="F1374" s="63">
        <v>1</v>
      </c>
      <c r="G1374" s="64"/>
      <c r="H1374" s="64"/>
      <c r="I1374" s="64" t="s">
        <v>240</v>
      </c>
      <c r="J1374" s="64"/>
      <c r="K1374" s="65">
        <v>5501</v>
      </c>
      <c r="L1374" s="64" t="s">
        <v>4267</v>
      </c>
      <c r="M1374" s="64" t="s">
        <v>4268</v>
      </c>
      <c r="N1374" s="64">
        <v>2017</v>
      </c>
      <c r="O1374" s="64" t="s">
        <v>4269</v>
      </c>
      <c r="P1374" s="119">
        <v>237060.1</v>
      </c>
      <c r="Q1374" s="119">
        <v>37929.620000000003</v>
      </c>
      <c r="R1374" s="119">
        <v>274989.71999999997</v>
      </c>
      <c r="S1374" s="64" t="s">
        <v>4270</v>
      </c>
      <c r="T1374" s="64">
        <v>4432646</v>
      </c>
      <c r="AF1374" s="17">
        <v>0</v>
      </c>
    </row>
    <row r="1375" spans="2:40" ht="15" hidden="1" x14ac:dyDescent="0.25">
      <c r="B1375" s="67">
        <v>42712</v>
      </c>
      <c r="C1375" s="2">
        <v>1185</v>
      </c>
      <c r="D1375" s="2"/>
      <c r="E1375" s="2"/>
      <c r="F1375" s="63">
        <v>1</v>
      </c>
      <c r="G1375" s="64"/>
      <c r="H1375" s="64"/>
      <c r="I1375" s="64" t="s">
        <v>240</v>
      </c>
      <c r="J1375" s="64"/>
      <c r="K1375" s="65">
        <v>7067</v>
      </c>
      <c r="L1375" s="64" t="s">
        <v>4271</v>
      </c>
      <c r="M1375" s="64" t="s">
        <v>4272</v>
      </c>
      <c r="N1375" s="64">
        <v>2017</v>
      </c>
      <c r="O1375" s="64" t="s">
        <v>4273</v>
      </c>
      <c r="P1375" s="119">
        <v>209474.14</v>
      </c>
      <c r="Q1375" s="119">
        <v>33515.86</v>
      </c>
      <c r="R1375" s="119">
        <v>242990</v>
      </c>
      <c r="S1375" s="64" t="s">
        <v>4274</v>
      </c>
      <c r="T1375" s="64">
        <v>4265404</v>
      </c>
      <c r="AF1375" s="17">
        <v>0</v>
      </c>
    </row>
    <row r="1376" spans="2:40" ht="15" hidden="1" x14ac:dyDescent="0.25">
      <c r="B1376" s="67">
        <v>42712</v>
      </c>
      <c r="C1376" s="2">
        <v>1376</v>
      </c>
      <c r="D1376" s="2"/>
      <c r="E1376" s="2"/>
      <c r="F1376" s="63">
        <v>1</v>
      </c>
      <c r="G1376" s="64"/>
      <c r="H1376" s="64"/>
      <c r="I1376" s="64" t="s">
        <v>240</v>
      </c>
      <c r="J1376" s="64"/>
      <c r="K1376" s="65">
        <v>10887</v>
      </c>
      <c r="L1376" s="64" t="s">
        <v>4275</v>
      </c>
      <c r="M1376" s="64" t="s">
        <v>4246</v>
      </c>
      <c r="N1376" s="64">
        <v>2017</v>
      </c>
      <c r="O1376" s="64" t="s">
        <v>4276</v>
      </c>
      <c r="P1376" s="119">
        <v>234473.48</v>
      </c>
      <c r="Q1376" s="119">
        <v>37515.769999999997</v>
      </c>
      <c r="R1376" s="119">
        <v>271989.25</v>
      </c>
      <c r="S1376" s="64" t="s">
        <v>4277</v>
      </c>
      <c r="T1376" s="64">
        <v>4448395</v>
      </c>
    </row>
    <row r="1377" spans="2:42" s="64" customFormat="1" ht="12.75" hidden="1" customHeight="1" x14ac:dyDescent="0.25">
      <c r="B1377" s="69">
        <v>42712</v>
      </c>
      <c r="C1377" s="3">
        <v>1467</v>
      </c>
      <c r="D1377" s="3"/>
      <c r="E1377" s="3"/>
      <c r="F1377" s="5">
        <v>1</v>
      </c>
      <c r="G1377" s="4"/>
      <c r="H1377" s="4"/>
      <c r="I1377" s="4" t="s">
        <v>240</v>
      </c>
      <c r="J1377" s="4"/>
      <c r="K1377" s="4">
        <v>5990</v>
      </c>
      <c r="L1377" s="6" t="s">
        <v>4278</v>
      </c>
      <c r="M1377" s="6" t="s">
        <v>4262</v>
      </c>
      <c r="N1377" s="64">
        <v>2017</v>
      </c>
      <c r="O1377" s="64" t="s">
        <v>4279</v>
      </c>
      <c r="P1377" s="119">
        <v>206026.62</v>
      </c>
      <c r="Q1377" s="119">
        <v>32964.26</v>
      </c>
      <c r="R1377" s="119">
        <v>238990.88</v>
      </c>
      <c r="S1377" s="64" t="s">
        <v>4280</v>
      </c>
      <c r="T1377" s="64">
        <v>4528590</v>
      </c>
      <c r="U1377" s="70"/>
      <c r="V1377" s="65"/>
      <c r="X1377" s="65"/>
      <c r="Y1377" s="65"/>
      <c r="AF1377" s="65">
        <v>0</v>
      </c>
      <c r="AG1377" s="65"/>
    </row>
    <row r="1378" spans="2:42" s="64" customFormat="1" ht="12.75" hidden="1" customHeight="1" x14ac:dyDescent="0.25">
      <c r="B1378" s="69">
        <v>42713</v>
      </c>
      <c r="C1378" s="3">
        <v>1444</v>
      </c>
      <c r="D1378" s="3"/>
      <c r="E1378" s="3"/>
      <c r="F1378" s="5">
        <v>1</v>
      </c>
      <c r="G1378" s="4"/>
      <c r="H1378" s="4"/>
      <c r="I1378" s="4" t="s">
        <v>240</v>
      </c>
      <c r="J1378" s="4"/>
      <c r="K1378" s="4">
        <v>8467</v>
      </c>
      <c r="L1378" s="6" t="s">
        <v>4281</v>
      </c>
      <c r="M1378" s="6" t="s">
        <v>4282</v>
      </c>
      <c r="N1378" s="64">
        <v>2017</v>
      </c>
      <c r="O1378" s="64" t="s">
        <v>4283</v>
      </c>
      <c r="P1378" s="119">
        <v>155164</v>
      </c>
      <c r="Q1378" s="119">
        <v>24826.240000000002</v>
      </c>
      <c r="R1378" s="119">
        <v>179990.24</v>
      </c>
      <c r="S1378" s="64" t="s">
        <v>4284</v>
      </c>
      <c r="T1378" s="64">
        <v>4445626</v>
      </c>
      <c r="U1378" s="70"/>
      <c r="V1378" s="65"/>
      <c r="X1378" s="65"/>
      <c r="Y1378" s="65"/>
      <c r="AF1378" s="65"/>
      <c r="AG1378" s="65"/>
    </row>
    <row r="1379" spans="2:42" s="64" customFormat="1" ht="12.75" hidden="1" customHeight="1" x14ac:dyDescent="0.25">
      <c r="B1379" s="69">
        <v>42713</v>
      </c>
      <c r="C1379" s="3">
        <v>1530</v>
      </c>
      <c r="D1379" s="3"/>
      <c r="E1379" s="3"/>
      <c r="F1379" s="5">
        <v>1</v>
      </c>
      <c r="G1379" s="4"/>
      <c r="H1379" s="4"/>
      <c r="I1379" s="4" t="s">
        <v>240</v>
      </c>
      <c r="J1379" s="4"/>
      <c r="K1379" s="4">
        <v>6867</v>
      </c>
      <c r="L1379" s="6" t="s">
        <v>4285</v>
      </c>
      <c r="M1379" s="6" t="s">
        <v>4286</v>
      </c>
      <c r="N1379" s="64">
        <v>2017</v>
      </c>
      <c r="O1379" s="64" t="s">
        <v>4287</v>
      </c>
      <c r="P1379" s="119">
        <v>188181</v>
      </c>
      <c r="Q1379" s="119">
        <v>30108.959999999999</v>
      </c>
      <c r="R1379" s="119">
        <v>218289.96</v>
      </c>
      <c r="S1379" s="64" t="s">
        <v>4288</v>
      </c>
      <c r="T1379" s="64">
        <v>4565033</v>
      </c>
      <c r="U1379" s="70"/>
      <c r="V1379" s="65"/>
      <c r="X1379" s="65"/>
      <c r="Y1379" s="65"/>
      <c r="AF1379" s="65"/>
      <c r="AG1379" s="65"/>
    </row>
    <row r="1380" spans="2:42" s="64" customFormat="1" ht="12.75" hidden="1" customHeight="1" x14ac:dyDescent="0.25">
      <c r="B1380" s="62">
        <v>42713</v>
      </c>
      <c r="C1380" s="2">
        <v>1419</v>
      </c>
      <c r="D1380" s="2"/>
      <c r="E1380" s="2"/>
      <c r="F1380" s="63">
        <v>1</v>
      </c>
      <c r="I1380" s="64" t="s">
        <v>240</v>
      </c>
      <c r="K1380" s="65">
        <v>6673</v>
      </c>
      <c r="L1380" s="64" t="s">
        <v>4289</v>
      </c>
      <c r="M1380" s="64" t="s">
        <v>4290</v>
      </c>
      <c r="N1380" s="64">
        <v>2017</v>
      </c>
      <c r="O1380" s="64" t="s">
        <v>4291</v>
      </c>
      <c r="P1380" s="119">
        <v>230163.79</v>
      </c>
      <c r="Q1380" s="119">
        <v>36826.21</v>
      </c>
      <c r="R1380" s="119">
        <v>266990</v>
      </c>
      <c r="S1380" s="64" t="s">
        <v>4292</v>
      </c>
      <c r="T1380" s="64">
        <v>449147</v>
      </c>
      <c r="U1380" s="70"/>
      <c r="V1380" s="65"/>
      <c r="X1380" s="65"/>
      <c r="Y1380" s="65"/>
      <c r="AF1380" s="65">
        <v>0</v>
      </c>
      <c r="AG1380" s="65"/>
    </row>
    <row r="1381" spans="2:42" s="64" customFormat="1" ht="12.75" hidden="1" customHeight="1" x14ac:dyDescent="0.25">
      <c r="B1381" s="62">
        <v>42713</v>
      </c>
      <c r="C1381" s="2">
        <v>1499</v>
      </c>
      <c r="D1381" s="2"/>
      <c r="E1381" s="2"/>
      <c r="F1381" s="63">
        <v>1</v>
      </c>
      <c r="I1381" s="64" t="s">
        <v>240</v>
      </c>
      <c r="K1381" s="65">
        <v>7067</v>
      </c>
      <c r="L1381" s="64" t="s">
        <v>4293</v>
      </c>
      <c r="M1381" s="64" t="s">
        <v>4294</v>
      </c>
      <c r="N1381" s="64">
        <v>2017</v>
      </c>
      <c r="O1381" s="64" t="s">
        <v>4295</v>
      </c>
      <c r="P1381" s="119">
        <v>189043</v>
      </c>
      <c r="Q1381" s="119">
        <v>30246.880000000001</v>
      </c>
      <c r="R1381" s="119">
        <v>219289.88</v>
      </c>
      <c r="S1381" s="64" t="s">
        <v>4296</v>
      </c>
      <c r="T1381" s="64">
        <v>4542088</v>
      </c>
      <c r="U1381" s="70"/>
      <c r="V1381" s="65"/>
      <c r="X1381" s="65"/>
      <c r="Y1381" s="65"/>
      <c r="AF1381" s="65"/>
      <c r="AG1381" s="65"/>
    </row>
    <row r="1382" spans="2:42" s="64" customFormat="1" ht="12.75" hidden="1" customHeight="1" x14ac:dyDescent="0.25">
      <c r="B1382" s="62">
        <v>42713</v>
      </c>
      <c r="C1382" s="2">
        <v>1472</v>
      </c>
      <c r="D1382" s="2"/>
      <c r="E1382" s="2"/>
      <c r="F1382" s="63">
        <v>1</v>
      </c>
      <c r="I1382" s="64" t="s">
        <v>240</v>
      </c>
      <c r="K1382" s="65">
        <v>989</v>
      </c>
      <c r="L1382" s="64" t="s">
        <v>4297</v>
      </c>
      <c r="M1382" s="64" t="s">
        <v>4298</v>
      </c>
      <c r="N1382" s="64">
        <v>2017</v>
      </c>
      <c r="O1382" s="64" t="s">
        <v>4299</v>
      </c>
      <c r="P1382" s="119">
        <v>218094.83</v>
      </c>
      <c r="Q1382" s="119">
        <v>34895.17</v>
      </c>
      <c r="R1382" s="119">
        <v>252990</v>
      </c>
      <c r="S1382" s="64" t="s">
        <v>4300</v>
      </c>
      <c r="T1382" s="64">
        <v>4528591</v>
      </c>
      <c r="U1382" s="70"/>
      <c r="V1382" s="65"/>
      <c r="X1382" s="65"/>
      <c r="Y1382" s="65"/>
      <c r="AF1382" s="65"/>
      <c r="AG1382" s="65"/>
    </row>
    <row r="1383" spans="2:42" s="64" customFormat="1" ht="12.75" hidden="1" customHeight="1" x14ac:dyDescent="0.25">
      <c r="B1383" s="62">
        <v>42713</v>
      </c>
      <c r="C1383" s="2">
        <v>1447</v>
      </c>
      <c r="D1383" s="2"/>
      <c r="E1383" s="2"/>
      <c r="F1383" s="63">
        <v>1</v>
      </c>
      <c r="I1383" s="64" t="s">
        <v>240</v>
      </c>
      <c r="K1383" s="65">
        <v>7622</v>
      </c>
      <c r="L1383" s="64" t="s">
        <v>4301</v>
      </c>
      <c r="M1383" s="64" t="s">
        <v>4262</v>
      </c>
      <c r="N1383" s="64">
        <v>2017</v>
      </c>
      <c r="O1383" s="64" t="s">
        <v>4302</v>
      </c>
      <c r="P1383" s="119">
        <v>223266.91</v>
      </c>
      <c r="Q1383" s="119">
        <v>35722.71</v>
      </c>
      <c r="R1383" s="119">
        <v>258989.62</v>
      </c>
      <c r="S1383" s="64" t="s">
        <v>4303</v>
      </c>
      <c r="T1383" s="64">
        <v>4511927</v>
      </c>
      <c r="U1383" s="70"/>
      <c r="V1383" s="65"/>
      <c r="X1383" s="65"/>
      <c r="Y1383" s="65"/>
      <c r="AF1383" s="65"/>
      <c r="AG1383" s="65"/>
    </row>
    <row r="1384" spans="2:42" s="64" customFormat="1" ht="12.75" hidden="1" customHeight="1" x14ac:dyDescent="0.25">
      <c r="B1384" s="62">
        <v>42713</v>
      </c>
      <c r="C1384" s="2">
        <v>1499</v>
      </c>
      <c r="D1384" s="2"/>
      <c r="E1384" s="2"/>
      <c r="F1384" s="63">
        <v>1</v>
      </c>
      <c r="I1384" s="64" t="s">
        <v>240</v>
      </c>
      <c r="K1384" s="65">
        <v>7067</v>
      </c>
      <c r="L1384" s="64" t="s">
        <v>4293</v>
      </c>
      <c r="M1384" s="64" t="s">
        <v>4304</v>
      </c>
      <c r="N1384" s="64">
        <v>2017</v>
      </c>
      <c r="O1384" s="64" t="s">
        <v>4295</v>
      </c>
      <c r="P1384" s="119">
        <v>189043</v>
      </c>
      <c r="Q1384" s="119">
        <v>30246.880000000001</v>
      </c>
      <c r="R1384" s="119">
        <v>219289.88</v>
      </c>
      <c r="S1384" s="64" t="s">
        <v>4296</v>
      </c>
      <c r="T1384" s="64">
        <v>4542088</v>
      </c>
      <c r="U1384" s="70"/>
      <c r="V1384" s="65"/>
      <c r="X1384" s="65"/>
      <c r="Y1384" s="65"/>
      <c r="AF1384" s="65">
        <v>0</v>
      </c>
      <c r="AG1384" s="65"/>
    </row>
    <row r="1385" spans="2:42" s="64" customFormat="1" ht="12.75" hidden="1" customHeight="1" x14ac:dyDescent="0.25">
      <c r="B1385" s="62">
        <v>42714</v>
      </c>
      <c r="C1385" s="2">
        <v>1444</v>
      </c>
      <c r="D1385" s="2"/>
      <c r="E1385" s="2"/>
      <c r="F1385" s="63">
        <v>1</v>
      </c>
      <c r="I1385" s="64" t="s">
        <v>240</v>
      </c>
      <c r="K1385" s="65">
        <v>1344</v>
      </c>
      <c r="L1385" s="64" t="s">
        <v>4305</v>
      </c>
      <c r="M1385" s="64" t="s">
        <v>4306</v>
      </c>
      <c r="N1385" s="64">
        <v>2017</v>
      </c>
      <c r="O1385" s="64" t="s">
        <v>4307</v>
      </c>
      <c r="P1385" s="119">
        <v>277577.59000000003</v>
      </c>
      <c r="Q1385" s="119">
        <v>44412.41</v>
      </c>
      <c r="R1385" s="119">
        <v>321990</v>
      </c>
      <c r="S1385" s="64" t="s">
        <v>4308</v>
      </c>
      <c r="T1385" s="64">
        <v>4511932</v>
      </c>
      <c r="U1385" s="70"/>
      <c r="V1385" s="65"/>
      <c r="X1385" s="65"/>
      <c r="Y1385" s="65"/>
      <c r="AF1385" s="65">
        <v>0</v>
      </c>
      <c r="AG1385" s="65"/>
    </row>
    <row r="1386" spans="2:42" s="64" customFormat="1" ht="12.75" hidden="1" customHeight="1" x14ac:dyDescent="0.25">
      <c r="B1386" s="62">
        <v>42714</v>
      </c>
      <c r="C1386" s="2">
        <v>1525</v>
      </c>
      <c r="D1386" s="2"/>
      <c r="E1386" s="2"/>
      <c r="F1386" s="63">
        <v>1</v>
      </c>
      <c r="I1386" s="64" t="s">
        <v>240</v>
      </c>
      <c r="K1386" s="65">
        <v>6867</v>
      </c>
      <c r="L1386" s="64" t="s">
        <v>4309</v>
      </c>
      <c r="M1386" s="64" t="s">
        <v>4310</v>
      </c>
      <c r="N1386" s="64">
        <v>2017</v>
      </c>
      <c r="O1386" s="64" t="s">
        <v>4311</v>
      </c>
      <c r="P1386" s="119">
        <v>179300.79</v>
      </c>
      <c r="Q1386" s="119">
        <v>28688.13</v>
      </c>
      <c r="R1386" s="119">
        <v>207988.92</v>
      </c>
      <c r="S1386" s="64" t="s">
        <v>4312</v>
      </c>
      <c r="T1386" s="64">
        <v>4560215</v>
      </c>
      <c r="U1386" s="70"/>
      <c r="V1386" s="65"/>
      <c r="X1386" s="65"/>
      <c r="Y1386" s="65"/>
      <c r="AF1386" s="65"/>
      <c r="AG1386" s="65"/>
    </row>
    <row r="1387" spans="2:42" s="64" customFormat="1" ht="12.75" hidden="1" customHeight="1" x14ac:dyDescent="0.25">
      <c r="B1387" s="62">
        <v>42714</v>
      </c>
      <c r="C1387" s="2">
        <v>1452</v>
      </c>
      <c r="D1387" s="2"/>
      <c r="E1387" s="2"/>
      <c r="F1387" s="63">
        <v>2</v>
      </c>
      <c r="I1387" s="64" t="s">
        <v>235</v>
      </c>
      <c r="K1387" s="65">
        <v>5990</v>
      </c>
      <c r="L1387" s="64" t="s">
        <v>4313</v>
      </c>
      <c r="M1387" s="64" t="s">
        <v>4246</v>
      </c>
      <c r="N1387" s="64">
        <v>2017</v>
      </c>
      <c r="O1387" s="64" t="s">
        <v>141</v>
      </c>
      <c r="P1387" s="119">
        <v>206025.9</v>
      </c>
      <c r="Q1387" s="119">
        <v>32964.14</v>
      </c>
      <c r="R1387" s="119">
        <v>238990.04</v>
      </c>
      <c r="S1387" s="64" t="s">
        <v>4314</v>
      </c>
      <c r="T1387" s="64">
        <v>4519647</v>
      </c>
      <c r="U1387" s="70"/>
      <c r="V1387" s="65"/>
      <c r="X1387" s="65"/>
      <c r="Y1387" s="65"/>
      <c r="AF1387" s="65"/>
      <c r="AG1387" s="65"/>
    </row>
    <row r="1388" spans="2:42" s="64" customFormat="1" ht="12.75" hidden="1" customHeight="1" x14ac:dyDescent="0.25">
      <c r="B1388" s="62">
        <v>42714</v>
      </c>
      <c r="C1388" s="2">
        <v>1389</v>
      </c>
      <c r="D1388" s="2"/>
      <c r="E1388" s="2"/>
      <c r="F1388" s="63"/>
      <c r="I1388" s="64" t="s">
        <v>235</v>
      </c>
      <c r="K1388" s="65">
        <v>1349</v>
      </c>
      <c r="L1388" s="64" t="s">
        <v>4315</v>
      </c>
      <c r="M1388" s="64" t="s">
        <v>4316</v>
      </c>
      <c r="N1388" s="64">
        <v>2017</v>
      </c>
      <c r="O1388" s="64" t="s">
        <v>141</v>
      </c>
      <c r="P1388" s="119">
        <v>274991.28000000003</v>
      </c>
      <c r="Q1388" s="119">
        <v>43998.61</v>
      </c>
      <c r="R1388" s="119">
        <v>318989.89</v>
      </c>
      <c r="S1388" s="64" t="s">
        <v>4317</v>
      </c>
      <c r="T1388" s="64">
        <v>4453623</v>
      </c>
      <c r="U1388" s="70"/>
      <c r="V1388" s="65"/>
      <c r="X1388" s="65"/>
      <c r="Y1388" s="65"/>
      <c r="AF1388" s="65"/>
      <c r="AG1388" s="65"/>
    </row>
    <row r="1389" spans="2:42" ht="12.75" hidden="1" customHeight="1" x14ac:dyDescent="0.25">
      <c r="B1389" s="62">
        <v>42717</v>
      </c>
      <c r="C1389" s="1"/>
      <c r="D1389" s="2">
        <v>1498</v>
      </c>
      <c r="E1389" s="2"/>
      <c r="F1389" s="63">
        <v>1</v>
      </c>
      <c r="G1389" s="64"/>
      <c r="H1389" s="64"/>
      <c r="I1389" s="64" t="s">
        <v>235</v>
      </c>
      <c r="J1389" s="64" t="s">
        <v>288</v>
      </c>
      <c r="K1389" s="65"/>
      <c r="L1389" s="64" t="s">
        <v>4318</v>
      </c>
      <c r="M1389" s="64" t="s">
        <v>4262</v>
      </c>
      <c r="N1389" s="64">
        <v>2017</v>
      </c>
      <c r="O1389" s="64" t="s">
        <v>4319</v>
      </c>
      <c r="P1389" s="119">
        <v>193679.42</v>
      </c>
      <c r="Q1389" s="119">
        <v>30988.71</v>
      </c>
      <c r="R1389" s="119">
        <v>224668.13</v>
      </c>
      <c r="S1389" s="64" t="s">
        <v>4320</v>
      </c>
      <c r="T1389" s="64">
        <v>4539196</v>
      </c>
      <c r="U1389" s="70"/>
      <c r="V1389" s="65"/>
      <c r="W1389" s="64"/>
      <c r="X1389" s="65"/>
      <c r="Y1389" s="65"/>
      <c r="Z1389" s="64"/>
      <c r="AA1389" s="64"/>
      <c r="AB1389" s="64"/>
      <c r="AC1389" s="64"/>
      <c r="AD1389" s="64"/>
      <c r="AE1389" s="64"/>
      <c r="AF1389" s="65"/>
      <c r="AG1389" s="65"/>
      <c r="AH1389" s="64"/>
      <c r="AI1389" s="64"/>
      <c r="AJ1389" s="64"/>
      <c r="AK1389" s="64"/>
      <c r="AL1389" s="64"/>
      <c r="AM1389" s="64"/>
      <c r="AN1389" s="64"/>
      <c r="AO1389" s="64"/>
      <c r="AP1389" s="64"/>
    </row>
    <row r="1390" spans="2:42" ht="12.75" hidden="1" customHeight="1" x14ac:dyDescent="0.25">
      <c r="B1390" s="62">
        <v>42718</v>
      </c>
      <c r="C1390" s="1"/>
      <c r="D1390" s="2">
        <v>1484</v>
      </c>
      <c r="E1390" s="2"/>
      <c r="F1390" s="63">
        <v>1</v>
      </c>
      <c r="G1390" s="64"/>
      <c r="H1390" s="64"/>
      <c r="I1390" s="64" t="s">
        <v>235</v>
      </c>
      <c r="J1390" s="64" t="s">
        <v>288</v>
      </c>
      <c r="K1390" s="65"/>
      <c r="L1390" s="64" t="s">
        <v>4321</v>
      </c>
      <c r="M1390" s="64" t="s">
        <v>4322</v>
      </c>
      <c r="N1390" s="64">
        <v>2017</v>
      </c>
      <c r="O1390" s="64" t="s">
        <v>4323</v>
      </c>
      <c r="P1390" s="119">
        <v>226230.17</v>
      </c>
      <c r="Q1390" s="119">
        <v>36196.83</v>
      </c>
      <c r="R1390" s="119">
        <v>262427</v>
      </c>
      <c r="S1390" s="64" t="s">
        <v>4324</v>
      </c>
      <c r="T1390" s="64">
        <v>4533219</v>
      </c>
      <c r="U1390" s="70"/>
      <c r="V1390" s="65"/>
      <c r="W1390" s="64"/>
      <c r="X1390" s="65"/>
      <c r="Y1390" s="65"/>
      <c r="Z1390" s="64"/>
      <c r="AA1390" s="64"/>
      <c r="AB1390" s="64"/>
      <c r="AC1390" s="64"/>
      <c r="AD1390" s="64"/>
      <c r="AE1390" s="64"/>
      <c r="AF1390" s="65"/>
      <c r="AG1390" s="65"/>
      <c r="AH1390" s="64"/>
      <c r="AI1390" s="64"/>
      <c r="AJ1390" s="64"/>
      <c r="AK1390" s="64"/>
      <c r="AL1390" s="64"/>
      <c r="AM1390" s="64"/>
      <c r="AN1390" s="64"/>
      <c r="AO1390" s="64"/>
      <c r="AP1390" s="64"/>
    </row>
    <row r="1391" spans="2:42" ht="12.75" hidden="1" customHeight="1" x14ac:dyDescent="0.25">
      <c r="B1391" s="7">
        <v>42719</v>
      </c>
      <c r="C1391" s="8">
        <v>1443</v>
      </c>
      <c r="D1391" s="8"/>
      <c r="E1391" s="8"/>
      <c r="F1391" s="72">
        <v>1</v>
      </c>
      <c r="G1391" s="71"/>
      <c r="H1391" s="71"/>
      <c r="I1391" s="71" t="s">
        <v>240</v>
      </c>
      <c r="J1391" s="71"/>
      <c r="K1391" s="71">
        <v>586</v>
      </c>
      <c r="L1391" s="71" t="s">
        <v>4325</v>
      </c>
      <c r="M1391" s="71" t="s">
        <v>4246</v>
      </c>
      <c r="N1391" s="71">
        <v>2017</v>
      </c>
      <c r="O1391" s="71" t="s">
        <v>4326</v>
      </c>
      <c r="P1391" s="120">
        <v>294818.2</v>
      </c>
      <c r="Q1391" s="120">
        <v>47170.92</v>
      </c>
      <c r="R1391" s="120">
        <v>341989.12</v>
      </c>
      <c r="S1391" s="71" t="s">
        <v>4327</v>
      </c>
      <c r="T1391" s="71">
        <v>4511935</v>
      </c>
      <c r="U1391" s="70"/>
      <c r="V1391" s="65"/>
      <c r="W1391" s="64"/>
      <c r="X1391" s="65"/>
      <c r="Y1391" s="65"/>
      <c r="Z1391" s="64"/>
      <c r="AA1391" s="64"/>
      <c r="AB1391" s="64"/>
      <c r="AC1391" s="64"/>
      <c r="AD1391" s="64"/>
      <c r="AE1391" s="64"/>
      <c r="AF1391" s="65"/>
      <c r="AG1391" s="65"/>
      <c r="AH1391" s="64"/>
      <c r="AI1391" s="64"/>
      <c r="AJ1391" s="64"/>
      <c r="AK1391" s="64"/>
      <c r="AL1391" s="64"/>
      <c r="AM1391" s="64"/>
      <c r="AN1391" s="64"/>
      <c r="AO1391" s="64"/>
      <c r="AP1391" s="64"/>
    </row>
    <row r="1392" spans="2:42" ht="12.75" hidden="1" customHeight="1" x14ac:dyDescent="0.25">
      <c r="B1392" s="73">
        <v>42720</v>
      </c>
      <c r="C1392" s="8">
        <v>1523</v>
      </c>
      <c r="D1392" s="8"/>
      <c r="E1392" s="8"/>
      <c r="F1392" s="72">
        <v>1</v>
      </c>
      <c r="G1392" s="71"/>
      <c r="H1392" s="71"/>
      <c r="I1392" s="71" t="s">
        <v>240</v>
      </c>
      <c r="J1392" s="71" t="s">
        <v>3</v>
      </c>
      <c r="K1392" s="71"/>
      <c r="L1392" s="71" t="s">
        <v>4328</v>
      </c>
      <c r="M1392" s="71" t="s">
        <v>4329</v>
      </c>
      <c r="N1392" s="71">
        <v>2017</v>
      </c>
      <c r="O1392" s="71" t="s">
        <v>4330</v>
      </c>
      <c r="P1392" s="120">
        <v>247787.92</v>
      </c>
      <c r="Q1392" s="120">
        <v>39646.080000000002</v>
      </c>
      <c r="R1392" s="120">
        <v>287434</v>
      </c>
      <c r="S1392" s="71" t="s">
        <v>4331</v>
      </c>
      <c r="T1392" s="71">
        <v>4553743</v>
      </c>
      <c r="U1392" s="70"/>
      <c r="V1392" s="65"/>
      <c r="W1392" s="64"/>
      <c r="X1392" s="65"/>
      <c r="Y1392" s="65"/>
      <c r="Z1392" s="64"/>
      <c r="AA1392" s="64"/>
      <c r="AB1392" s="64"/>
      <c r="AC1392" s="64"/>
      <c r="AD1392" s="64"/>
      <c r="AE1392" s="64"/>
      <c r="AF1392" s="65"/>
      <c r="AG1392" s="65"/>
      <c r="AH1392" s="64"/>
      <c r="AI1392" s="64"/>
      <c r="AJ1392" s="64"/>
      <c r="AK1392" s="64"/>
      <c r="AL1392" s="64"/>
      <c r="AM1392" s="64"/>
      <c r="AN1392" s="64"/>
      <c r="AO1392" s="64"/>
      <c r="AP1392" s="64"/>
    </row>
    <row r="1393" spans="2:42" ht="12.75" hidden="1" customHeight="1" x14ac:dyDescent="0.25">
      <c r="B1393" s="62">
        <v>42720</v>
      </c>
      <c r="C1393" s="2">
        <v>1458</v>
      </c>
      <c r="D1393" s="2"/>
      <c r="E1393" s="2"/>
      <c r="F1393" s="63">
        <v>1</v>
      </c>
      <c r="G1393" s="64"/>
      <c r="H1393" s="64"/>
      <c r="I1393" s="64" t="s">
        <v>240</v>
      </c>
      <c r="J1393" s="64" t="s">
        <v>3</v>
      </c>
      <c r="K1393" s="65">
        <v>24090</v>
      </c>
      <c r="L1393" s="64" t="s">
        <v>4332</v>
      </c>
      <c r="M1393" s="64" t="s">
        <v>4333</v>
      </c>
      <c r="N1393" s="64">
        <v>2017</v>
      </c>
      <c r="O1393" s="64" t="s">
        <v>4334</v>
      </c>
      <c r="P1393" s="119">
        <v>276638.62</v>
      </c>
      <c r="Q1393" s="119">
        <v>44262.19</v>
      </c>
      <c r="R1393" s="119">
        <v>320900.81</v>
      </c>
      <c r="S1393" s="68" t="s">
        <v>4335</v>
      </c>
      <c r="T1393" s="70">
        <v>4516680</v>
      </c>
      <c r="U1393" s="70"/>
      <c r="V1393" s="65"/>
      <c r="W1393" s="64"/>
      <c r="X1393" s="65"/>
      <c r="Y1393" s="65"/>
      <c r="Z1393" s="64"/>
      <c r="AA1393" s="64"/>
      <c r="AB1393" s="64"/>
      <c r="AC1393" s="64"/>
      <c r="AD1393" s="64"/>
      <c r="AE1393" s="64"/>
      <c r="AF1393" s="65"/>
      <c r="AG1393" s="65"/>
      <c r="AH1393" s="64"/>
      <c r="AI1393" s="64"/>
      <c r="AJ1393" s="64"/>
      <c r="AK1393" s="64"/>
      <c r="AL1393" s="64"/>
      <c r="AM1393" s="64"/>
      <c r="AN1393" s="64"/>
      <c r="AO1393" s="64"/>
      <c r="AP1393" s="64"/>
    </row>
    <row r="1394" spans="2:42" ht="12.75" hidden="1" customHeight="1" x14ac:dyDescent="0.25">
      <c r="B1394" s="62">
        <v>42719</v>
      </c>
      <c r="C1394" s="2">
        <v>1531</v>
      </c>
      <c r="D1394" s="2"/>
      <c r="E1394" s="2"/>
      <c r="F1394" s="63">
        <v>1</v>
      </c>
      <c r="G1394" s="64"/>
      <c r="H1394" s="64"/>
      <c r="I1394" s="64" t="s">
        <v>235</v>
      </c>
      <c r="J1394" s="64" t="s">
        <v>3</v>
      </c>
      <c r="K1394" s="65"/>
      <c r="L1394" s="64" t="s">
        <v>4336</v>
      </c>
      <c r="M1394" s="64" t="s">
        <v>4337</v>
      </c>
      <c r="N1394" s="64">
        <v>2017</v>
      </c>
      <c r="O1394" s="64" t="s">
        <v>815</v>
      </c>
      <c r="P1394" s="119">
        <v>151267.24</v>
      </c>
      <c r="Q1394" s="119">
        <v>24202.76</v>
      </c>
      <c r="R1394" s="119">
        <v>175470</v>
      </c>
      <c r="S1394" s="68" t="s">
        <v>4338</v>
      </c>
      <c r="T1394" s="70" t="s">
        <v>4339</v>
      </c>
      <c r="U1394" s="70"/>
      <c r="V1394" s="65"/>
      <c r="W1394" s="64"/>
      <c r="X1394" s="65"/>
      <c r="Y1394" s="65"/>
      <c r="Z1394" s="64"/>
      <c r="AA1394" s="64">
        <v>175470</v>
      </c>
      <c r="AB1394" s="64"/>
      <c r="AC1394" s="64"/>
      <c r="AD1394" s="64"/>
      <c r="AE1394" s="64"/>
      <c r="AF1394" s="65">
        <v>175470</v>
      </c>
      <c r="AG1394" s="65"/>
      <c r="AH1394" s="64"/>
      <c r="AI1394" s="64"/>
      <c r="AJ1394" s="64"/>
      <c r="AK1394" s="64"/>
      <c r="AL1394" s="64"/>
      <c r="AM1394" s="64"/>
      <c r="AN1394" s="64"/>
      <c r="AO1394" s="64"/>
      <c r="AP1394" s="64"/>
    </row>
    <row r="1395" spans="2:42" ht="12.75" hidden="1" customHeight="1" x14ac:dyDescent="0.25">
      <c r="B1395" s="62">
        <v>42721</v>
      </c>
      <c r="C1395" s="2">
        <v>1298</v>
      </c>
      <c r="D1395" s="2"/>
      <c r="E1395" s="2"/>
      <c r="F1395" s="63">
        <v>1</v>
      </c>
      <c r="G1395" s="64"/>
      <c r="H1395" s="64"/>
      <c r="I1395" s="64" t="s">
        <v>235</v>
      </c>
      <c r="J1395" s="64" t="s">
        <v>3</v>
      </c>
      <c r="K1395" s="65"/>
      <c r="L1395" s="64" t="s">
        <v>4340</v>
      </c>
      <c r="M1395" s="64" t="s">
        <v>4341</v>
      </c>
      <c r="N1395" s="64">
        <v>2017</v>
      </c>
      <c r="O1395" s="64" t="s">
        <v>4342</v>
      </c>
      <c r="P1395" s="119">
        <v>327510.34000000003</v>
      </c>
      <c r="Q1395" s="119">
        <v>52401.66</v>
      </c>
      <c r="R1395" s="119">
        <v>379912</v>
      </c>
      <c r="S1395" s="68" t="s">
        <v>4343</v>
      </c>
      <c r="T1395" s="70" t="s">
        <v>4344</v>
      </c>
      <c r="U1395" s="70"/>
      <c r="V1395" s="65"/>
      <c r="W1395" s="64"/>
      <c r="X1395" s="65"/>
      <c r="Y1395" s="65"/>
      <c r="Z1395" s="64"/>
      <c r="AA1395" s="64">
        <v>379912</v>
      </c>
      <c r="AB1395" s="64"/>
      <c r="AC1395" s="64"/>
      <c r="AD1395" s="64"/>
      <c r="AE1395" s="64"/>
      <c r="AF1395" s="65">
        <v>379912</v>
      </c>
      <c r="AG1395" s="65"/>
      <c r="AH1395" s="64"/>
      <c r="AI1395" s="64"/>
      <c r="AJ1395" s="64"/>
      <c r="AK1395" s="64"/>
      <c r="AL1395" s="64"/>
      <c r="AM1395" s="64"/>
      <c r="AN1395" s="64"/>
      <c r="AO1395" s="64"/>
      <c r="AP1395" s="64"/>
    </row>
    <row r="1396" spans="2:42" ht="12.75" hidden="1" customHeight="1" x14ac:dyDescent="0.25">
      <c r="B1396" s="62">
        <v>42721</v>
      </c>
      <c r="C1396" s="2">
        <v>1538</v>
      </c>
      <c r="D1396" s="2"/>
      <c r="E1396" s="2"/>
      <c r="F1396" s="63">
        <v>1</v>
      </c>
      <c r="G1396" s="64"/>
      <c r="H1396" s="64"/>
      <c r="I1396" s="64" t="s">
        <v>240</v>
      </c>
      <c r="J1396" s="64" t="s">
        <v>3</v>
      </c>
      <c r="K1396" s="65">
        <v>2622</v>
      </c>
      <c r="L1396" s="64" t="s">
        <v>4345</v>
      </c>
      <c r="M1396" s="64" t="s">
        <v>4346</v>
      </c>
      <c r="N1396" s="64">
        <v>2017</v>
      </c>
      <c r="O1396" s="64" t="s">
        <v>4347</v>
      </c>
      <c r="P1396" s="119">
        <v>223266.91</v>
      </c>
      <c r="Q1396" s="119">
        <v>35722.71</v>
      </c>
      <c r="R1396" s="119">
        <v>258989.62</v>
      </c>
      <c r="S1396" s="68" t="s">
        <v>4348</v>
      </c>
      <c r="T1396" s="70" t="s">
        <v>4349</v>
      </c>
      <c r="U1396" s="70" t="s">
        <v>4350</v>
      </c>
      <c r="V1396" s="65">
        <v>192620.04</v>
      </c>
      <c r="W1396" s="64"/>
      <c r="X1396" s="65"/>
      <c r="Y1396" s="65"/>
      <c r="Z1396" s="64"/>
      <c r="AA1396" s="64">
        <v>85000</v>
      </c>
      <c r="AB1396" s="64"/>
      <c r="AC1396" s="64"/>
      <c r="AD1396" s="64"/>
      <c r="AE1396" s="64"/>
      <c r="AF1396" s="65"/>
      <c r="AG1396" s="65"/>
      <c r="AH1396" s="64"/>
      <c r="AI1396" s="64"/>
      <c r="AJ1396" s="64"/>
      <c r="AK1396" s="64"/>
      <c r="AL1396" s="64"/>
      <c r="AM1396" s="64"/>
      <c r="AN1396" s="64"/>
      <c r="AO1396" s="64"/>
      <c r="AP1396" s="64"/>
    </row>
    <row r="1397" spans="2:42" ht="12.75" hidden="1" customHeight="1" x14ac:dyDescent="0.25">
      <c r="B1397" s="62">
        <v>42723</v>
      </c>
      <c r="C1397" s="1"/>
      <c r="D1397" s="2">
        <v>1449</v>
      </c>
      <c r="E1397" s="2"/>
      <c r="F1397" s="63">
        <v>1</v>
      </c>
      <c r="G1397" s="64"/>
      <c r="H1397" s="64"/>
      <c r="I1397" s="64" t="s">
        <v>235</v>
      </c>
      <c r="J1397" s="64" t="s">
        <v>288</v>
      </c>
      <c r="K1397" s="65"/>
      <c r="L1397" s="64" t="s">
        <v>4351</v>
      </c>
      <c r="M1397" s="64" t="s">
        <v>4246</v>
      </c>
      <c r="N1397" s="64">
        <v>2017</v>
      </c>
      <c r="O1397" s="64" t="s">
        <v>4352</v>
      </c>
      <c r="P1397" s="119">
        <v>212484.48000000001</v>
      </c>
      <c r="Q1397" s="119">
        <v>33997.519999999997</v>
      </c>
      <c r="R1397" s="119">
        <v>246482</v>
      </c>
      <c r="S1397" s="68" t="s">
        <v>4353</v>
      </c>
      <c r="T1397" s="64">
        <v>242376.81</v>
      </c>
      <c r="U1397" s="70"/>
      <c r="V1397" s="65"/>
      <c r="W1397" s="64"/>
      <c r="X1397" s="65"/>
      <c r="Y1397" s="65"/>
      <c r="Z1397" s="64"/>
      <c r="AA1397" s="64">
        <v>246482</v>
      </c>
      <c r="AB1397" s="64"/>
      <c r="AC1397" s="64"/>
      <c r="AD1397" s="64"/>
      <c r="AE1397" s="64"/>
      <c r="AF1397" s="65">
        <v>246482</v>
      </c>
      <c r="AG1397" s="65"/>
      <c r="AH1397" s="64"/>
      <c r="AI1397" s="64"/>
      <c r="AJ1397" s="64"/>
      <c r="AK1397" s="64"/>
      <c r="AL1397" s="64"/>
      <c r="AM1397" s="64"/>
      <c r="AN1397" s="64"/>
      <c r="AO1397" s="64"/>
      <c r="AP1397" s="64" t="s">
        <v>4354</v>
      </c>
    </row>
    <row r="1398" spans="2:42" ht="12.75" hidden="1" customHeight="1" x14ac:dyDescent="0.25">
      <c r="B1398" s="62">
        <v>42723</v>
      </c>
      <c r="C1398" s="2">
        <v>1311</v>
      </c>
      <c r="D1398" s="2"/>
      <c r="E1398" s="2"/>
      <c r="F1398" s="63">
        <v>1</v>
      </c>
      <c r="G1398" s="64"/>
      <c r="H1398" s="64"/>
      <c r="I1398" s="64" t="s">
        <v>240</v>
      </c>
      <c r="J1398" s="64" t="s">
        <v>3</v>
      </c>
      <c r="K1398" s="65">
        <v>7216</v>
      </c>
      <c r="L1398" s="64" t="s">
        <v>4355</v>
      </c>
      <c r="M1398" s="64" t="s">
        <v>4356</v>
      </c>
      <c r="N1398" s="64">
        <v>2017</v>
      </c>
      <c r="O1398" s="64" t="s">
        <v>4357</v>
      </c>
      <c r="P1398" s="119">
        <v>144820</v>
      </c>
      <c r="Q1398" s="119">
        <v>23171.200000000001</v>
      </c>
      <c r="R1398" s="119">
        <v>167991.2</v>
      </c>
      <c r="S1398" s="68" t="s">
        <v>4358</v>
      </c>
      <c r="T1398" s="64">
        <v>4374102</v>
      </c>
      <c r="U1398" s="70" t="s">
        <v>4359</v>
      </c>
      <c r="V1398" s="65">
        <v>134520</v>
      </c>
      <c r="W1398" s="64"/>
      <c r="X1398" s="65">
        <v>60000</v>
      </c>
      <c r="Y1398" s="65"/>
      <c r="Z1398" s="64"/>
      <c r="AA1398" s="64"/>
      <c r="AB1398" s="64"/>
      <c r="AC1398" s="64"/>
      <c r="AD1398" s="64">
        <v>16999</v>
      </c>
      <c r="AE1398" s="64"/>
      <c r="AF1398" s="65"/>
      <c r="AG1398" s="65"/>
      <c r="AH1398" s="64"/>
      <c r="AI1398" s="64"/>
      <c r="AJ1398" s="64"/>
      <c r="AK1398" s="64"/>
      <c r="AL1398" s="64"/>
      <c r="AM1398" s="64"/>
      <c r="AN1398" s="64"/>
      <c r="AO1398" s="64"/>
      <c r="AP1398" s="64"/>
    </row>
    <row r="1399" spans="2:42" ht="12.75" hidden="1" customHeight="1" x14ac:dyDescent="0.25">
      <c r="B1399" s="62">
        <v>42723</v>
      </c>
      <c r="C1399" s="1"/>
      <c r="D1399" s="2">
        <v>1449</v>
      </c>
      <c r="E1399" s="2"/>
      <c r="F1399" s="63">
        <v>1</v>
      </c>
      <c r="G1399" s="64"/>
      <c r="H1399" s="64"/>
      <c r="I1399" s="64" t="s">
        <v>235</v>
      </c>
      <c r="J1399" s="64" t="s">
        <v>288</v>
      </c>
      <c r="K1399" s="65"/>
      <c r="L1399" s="64" t="s">
        <v>4351</v>
      </c>
      <c r="M1399" s="64" t="s">
        <v>4246</v>
      </c>
      <c r="N1399" s="64">
        <v>2017</v>
      </c>
      <c r="O1399" s="64" t="s">
        <v>4352</v>
      </c>
      <c r="P1399" s="119">
        <v>212484.48000000001</v>
      </c>
      <c r="Q1399" s="119">
        <v>33997.519999999997</v>
      </c>
      <c r="R1399" s="119">
        <v>246482</v>
      </c>
      <c r="S1399" s="68" t="s">
        <v>4360</v>
      </c>
      <c r="T1399" s="64">
        <v>4511923</v>
      </c>
      <c r="U1399" s="70"/>
      <c r="V1399" s="65"/>
      <c r="W1399" s="64"/>
      <c r="X1399" s="65"/>
      <c r="Y1399" s="65"/>
      <c r="Z1399" s="64"/>
      <c r="AA1399" s="64">
        <v>246482</v>
      </c>
      <c r="AB1399" s="64"/>
      <c r="AC1399" s="64"/>
      <c r="AD1399" s="64"/>
      <c r="AE1399" s="64"/>
      <c r="AF1399" s="65">
        <v>246482</v>
      </c>
      <c r="AG1399" s="65"/>
      <c r="AH1399" s="64"/>
      <c r="AI1399" s="64"/>
      <c r="AJ1399" s="64"/>
      <c r="AK1399" s="64"/>
      <c r="AL1399" s="64"/>
      <c r="AM1399" s="64"/>
      <c r="AN1399" s="64"/>
      <c r="AO1399" s="64"/>
      <c r="AP1399" s="64"/>
    </row>
    <row r="1400" spans="2:42" ht="12.75" hidden="1" customHeight="1" x14ac:dyDescent="0.25">
      <c r="B1400" s="62">
        <v>42723</v>
      </c>
      <c r="C1400" s="2">
        <v>1524</v>
      </c>
      <c r="D1400" s="2"/>
      <c r="E1400" s="2"/>
      <c r="F1400" s="63">
        <v>1</v>
      </c>
      <c r="G1400" s="64"/>
      <c r="H1400" s="64"/>
      <c r="I1400" s="64" t="s">
        <v>240</v>
      </c>
      <c r="J1400" s="64" t="s">
        <v>3</v>
      </c>
      <c r="K1400" s="65">
        <v>6867</v>
      </c>
      <c r="L1400" s="64" t="s">
        <v>4361</v>
      </c>
      <c r="M1400" s="64" t="s">
        <v>4310</v>
      </c>
      <c r="N1400" s="64">
        <v>2017</v>
      </c>
      <c r="O1400" s="64" t="s">
        <v>4362</v>
      </c>
      <c r="P1400" s="119">
        <v>181887.93</v>
      </c>
      <c r="Q1400" s="119">
        <v>29102.07</v>
      </c>
      <c r="R1400" s="119">
        <v>210990</v>
      </c>
      <c r="S1400" s="68" t="s">
        <v>4360</v>
      </c>
      <c r="T1400" s="64">
        <v>4560217</v>
      </c>
      <c r="U1400" s="70"/>
      <c r="V1400" s="65"/>
      <c r="W1400" s="64"/>
      <c r="X1400" s="65">
        <v>210990</v>
      </c>
      <c r="Y1400" s="65"/>
      <c r="Z1400" s="64"/>
      <c r="AA1400" s="64"/>
      <c r="AB1400" s="64"/>
      <c r="AC1400" s="64"/>
      <c r="AD1400" s="64"/>
      <c r="AE1400" s="64"/>
      <c r="AF1400" s="65">
        <v>210990</v>
      </c>
      <c r="AG1400" s="65"/>
      <c r="AH1400" s="64"/>
      <c r="AI1400" s="64"/>
      <c r="AJ1400" s="64"/>
      <c r="AK1400" s="64"/>
      <c r="AL1400" s="64"/>
      <c r="AM1400" s="64"/>
      <c r="AN1400" s="64"/>
      <c r="AO1400" s="64"/>
      <c r="AP1400" s="64"/>
    </row>
    <row r="1401" spans="2:42" ht="12.75" hidden="1" customHeight="1" x14ac:dyDescent="0.25">
      <c r="B1401" s="74">
        <v>42724</v>
      </c>
      <c r="C1401" s="9">
        <v>1510</v>
      </c>
      <c r="F1401" s="15">
        <v>1</v>
      </c>
      <c r="I1401" s="14" t="s">
        <v>240</v>
      </c>
      <c r="J1401" s="14" t="s">
        <v>3</v>
      </c>
      <c r="K1401" s="17">
        <v>989</v>
      </c>
      <c r="L1401" s="14" t="s">
        <v>4363</v>
      </c>
      <c r="M1401" s="14" t="s">
        <v>4262</v>
      </c>
      <c r="N1401" s="14">
        <v>2017</v>
      </c>
      <c r="O1401" s="14" t="s">
        <v>4364</v>
      </c>
      <c r="P1401" s="111">
        <v>218095.9</v>
      </c>
      <c r="Q1401" s="111">
        <v>34895.339999999997</v>
      </c>
      <c r="R1401" s="111">
        <v>252990.24</v>
      </c>
      <c r="S1401" s="75" t="s">
        <v>4365</v>
      </c>
      <c r="T1401" s="14">
        <v>4545775</v>
      </c>
      <c r="U1401" s="70"/>
      <c r="V1401" s="65"/>
      <c r="W1401" s="64"/>
      <c r="X1401" s="65"/>
      <c r="Y1401" s="65"/>
      <c r="Z1401" s="64"/>
      <c r="AA1401" s="64"/>
      <c r="AB1401" s="64"/>
      <c r="AC1401" s="64"/>
      <c r="AD1401" s="64"/>
      <c r="AE1401" s="64"/>
      <c r="AF1401" s="65"/>
      <c r="AG1401" s="65"/>
      <c r="AH1401" s="64"/>
      <c r="AI1401" s="64"/>
      <c r="AJ1401" s="64"/>
      <c r="AK1401" s="64"/>
      <c r="AL1401" s="64"/>
      <c r="AM1401" s="64"/>
      <c r="AN1401" s="64"/>
      <c r="AO1401" s="64"/>
      <c r="AP1401" s="64"/>
    </row>
    <row r="1402" spans="2:42" ht="12.75" hidden="1" customHeight="1" x14ac:dyDescent="0.25">
      <c r="B1402" s="74">
        <v>42725</v>
      </c>
      <c r="C1402" s="9">
        <v>1552</v>
      </c>
      <c r="F1402" s="15">
        <v>1</v>
      </c>
      <c r="I1402" s="14" t="s">
        <v>240</v>
      </c>
      <c r="J1402" s="14" t="s">
        <v>3</v>
      </c>
      <c r="K1402" s="17">
        <v>586</v>
      </c>
      <c r="L1402" s="14" t="s">
        <v>4366</v>
      </c>
      <c r="M1402" s="14" t="s">
        <v>4246</v>
      </c>
      <c r="N1402" s="14">
        <v>2017</v>
      </c>
      <c r="O1402" s="14" t="s">
        <v>4367</v>
      </c>
      <c r="P1402" s="111">
        <v>294818.21000000002</v>
      </c>
      <c r="Q1402" s="111">
        <v>47170.91</v>
      </c>
      <c r="R1402" s="111">
        <v>341989.12</v>
      </c>
      <c r="S1402" s="75" t="s">
        <v>4368</v>
      </c>
      <c r="T1402" s="14">
        <v>4595402</v>
      </c>
      <c r="U1402" s="70" t="s">
        <v>4369</v>
      </c>
      <c r="V1402" s="65">
        <v>218571.75</v>
      </c>
      <c r="W1402" s="64"/>
      <c r="X1402" s="65">
        <v>136795</v>
      </c>
      <c r="Y1402" s="65"/>
      <c r="Z1402" s="64"/>
      <c r="AA1402" s="64"/>
      <c r="AB1402" s="64"/>
      <c r="AC1402" s="64"/>
      <c r="AD1402" s="64"/>
      <c r="AE1402" s="64"/>
      <c r="AF1402" s="65">
        <v>341989.12</v>
      </c>
      <c r="AG1402" s="65"/>
      <c r="AH1402" s="64"/>
      <c r="AI1402" s="64"/>
      <c r="AJ1402" s="64"/>
      <c r="AK1402" s="64"/>
      <c r="AL1402" s="64"/>
      <c r="AM1402" s="64"/>
      <c r="AN1402" s="64"/>
      <c r="AO1402" s="64"/>
      <c r="AP1402" s="64"/>
    </row>
    <row r="1403" spans="2:42" ht="12.75" hidden="1" customHeight="1" x14ac:dyDescent="0.25">
      <c r="B1403" s="74">
        <v>42725</v>
      </c>
      <c r="C1403" s="9">
        <v>901</v>
      </c>
      <c r="F1403" s="15">
        <v>1</v>
      </c>
      <c r="I1403" s="14" t="s">
        <v>240</v>
      </c>
      <c r="J1403" s="14" t="s">
        <v>3</v>
      </c>
      <c r="K1403" s="17">
        <v>12674</v>
      </c>
      <c r="L1403" s="14" t="s">
        <v>4370</v>
      </c>
      <c r="M1403" s="14" t="s">
        <v>4371</v>
      </c>
      <c r="N1403" s="14">
        <v>2016</v>
      </c>
      <c r="O1403" s="14" t="s">
        <v>4372</v>
      </c>
      <c r="P1403" s="111">
        <v>210258.11</v>
      </c>
      <c r="Q1403" s="111">
        <v>33641.300000000003</v>
      </c>
      <c r="R1403" s="111">
        <v>243899.41</v>
      </c>
      <c r="S1403" s="75" t="s">
        <v>4373</v>
      </c>
      <c r="T1403" s="14">
        <v>3983423</v>
      </c>
      <c r="U1403" s="70" t="s">
        <v>4374</v>
      </c>
      <c r="V1403" s="65"/>
      <c r="W1403" s="64"/>
      <c r="X1403" s="65">
        <v>3900</v>
      </c>
      <c r="Y1403" s="65"/>
      <c r="Z1403" s="64"/>
      <c r="AA1403" s="64"/>
      <c r="AB1403" s="64"/>
      <c r="AC1403" s="64">
        <v>165000</v>
      </c>
      <c r="AD1403" s="64"/>
      <c r="AE1403" s="64"/>
      <c r="AF1403" s="65">
        <v>243899.41</v>
      </c>
      <c r="AG1403" s="65"/>
      <c r="AH1403" s="64"/>
      <c r="AI1403" s="64"/>
      <c r="AJ1403" s="64"/>
      <c r="AK1403" s="64"/>
      <c r="AL1403" s="64"/>
      <c r="AM1403" s="64"/>
      <c r="AN1403" s="64"/>
      <c r="AO1403" s="64"/>
      <c r="AP1403" s="64"/>
    </row>
    <row r="1404" spans="2:42" ht="12.75" hidden="1" customHeight="1" x14ac:dyDescent="0.25">
      <c r="B1404" s="74">
        <v>42725</v>
      </c>
      <c r="C1404" s="9">
        <v>1555</v>
      </c>
      <c r="F1404" s="15">
        <v>1</v>
      </c>
      <c r="I1404" s="14" t="s">
        <v>240</v>
      </c>
      <c r="J1404" s="14" t="s">
        <v>3</v>
      </c>
      <c r="K1404" s="17">
        <v>1750</v>
      </c>
      <c r="L1404" s="14" t="s">
        <v>4375</v>
      </c>
      <c r="M1404" s="14" t="s">
        <v>4316</v>
      </c>
      <c r="N1404" s="14">
        <v>2017</v>
      </c>
      <c r="O1404" s="14" t="s">
        <v>4376</v>
      </c>
      <c r="P1404" s="111">
        <v>292233</v>
      </c>
      <c r="Q1404" s="111">
        <v>46757.29</v>
      </c>
      <c r="R1404" s="111">
        <v>338990.29</v>
      </c>
      <c r="S1404" s="75" t="s">
        <v>4377</v>
      </c>
      <c r="T1404" s="14">
        <v>4599848</v>
      </c>
      <c r="U1404" s="70" t="s">
        <v>4378</v>
      </c>
      <c r="V1404" s="65"/>
      <c r="W1404" s="64"/>
      <c r="X1404" s="65">
        <v>3989.62</v>
      </c>
      <c r="Y1404" s="65"/>
      <c r="Z1404" s="64">
        <v>99</v>
      </c>
      <c r="AA1404" s="64">
        <v>67700</v>
      </c>
      <c r="AB1404" s="64"/>
      <c r="AC1404" s="64"/>
      <c r="AD1404" s="64"/>
      <c r="AE1404" s="64"/>
      <c r="AF1404" s="65">
        <v>338990.29</v>
      </c>
      <c r="AG1404" s="65"/>
      <c r="AH1404" s="64"/>
      <c r="AI1404" s="64"/>
      <c r="AJ1404" s="64"/>
      <c r="AK1404" s="64"/>
      <c r="AL1404" s="64"/>
      <c r="AM1404" s="64"/>
      <c r="AN1404" s="64"/>
      <c r="AO1404" s="64"/>
      <c r="AP1404" s="64"/>
    </row>
    <row r="1405" spans="2:42" ht="12.75" hidden="1" customHeight="1" x14ac:dyDescent="0.25">
      <c r="B1405" s="74">
        <v>42725</v>
      </c>
      <c r="C1405" s="9">
        <v>1540</v>
      </c>
      <c r="F1405" s="15">
        <v>1</v>
      </c>
      <c r="I1405" s="14" t="s">
        <v>240</v>
      </c>
      <c r="J1405" s="14" t="s">
        <v>3</v>
      </c>
      <c r="K1405" s="17" t="s">
        <v>4379</v>
      </c>
      <c r="L1405" s="14" t="s">
        <v>4380</v>
      </c>
      <c r="M1405" s="14" t="s">
        <v>4381</v>
      </c>
      <c r="N1405" s="14">
        <v>2017</v>
      </c>
      <c r="O1405" s="14" t="s">
        <v>4382</v>
      </c>
      <c r="P1405" s="111">
        <v>187922.41</v>
      </c>
      <c r="Q1405" s="111">
        <v>30067.59</v>
      </c>
      <c r="R1405" s="111">
        <v>217990</v>
      </c>
      <c r="S1405" s="75" t="s">
        <v>4383</v>
      </c>
      <c r="T1405" s="14">
        <v>4582283</v>
      </c>
      <c r="U1405" s="70"/>
      <c r="V1405" s="65"/>
      <c r="W1405" s="64"/>
      <c r="X1405" s="65">
        <v>8990</v>
      </c>
      <c r="Y1405" s="65"/>
      <c r="Z1405" s="64"/>
      <c r="AA1405" s="64">
        <v>209000</v>
      </c>
      <c r="AB1405" s="64"/>
      <c r="AC1405" s="64"/>
      <c r="AD1405" s="64"/>
      <c r="AE1405" s="64"/>
      <c r="AF1405" s="65">
        <v>217990</v>
      </c>
      <c r="AG1405" s="65"/>
      <c r="AH1405" s="64"/>
      <c r="AI1405" s="64"/>
      <c r="AJ1405" s="64"/>
      <c r="AK1405" s="64"/>
      <c r="AL1405" s="64"/>
      <c r="AM1405" s="64"/>
      <c r="AN1405" s="64"/>
      <c r="AO1405" s="64"/>
      <c r="AP1405" s="64"/>
    </row>
    <row r="1406" spans="2:42" ht="12.75" hidden="1" customHeight="1" x14ac:dyDescent="0.25">
      <c r="B1406" s="74">
        <v>42726</v>
      </c>
      <c r="C1406" s="9">
        <v>1544</v>
      </c>
      <c r="F1406" s="15">
        <v>1</v>
      </c>
      <c r="I1406" s="14" t="s">
        <v>240</v>
      </c>
      <c r="J1406" s="14" t="s">
        <v>3</v>
      </c>
      <c r="K1406" s="17">
        <v>6867</v>
      </c>
      <c r="L1406" s="14" t="s">
        <v>4384</v>
      </c>
      <c r="M1406" s="14" t="s">
        <v>4385</v>
      </c>
      <c r="N1406" s="14">
        <v>2017</v>
      </c>
      <c r="O1406" s="14" t="s">
        <v>4386</v>
      </c>
      <c r="P1406" s="111">
        <v>181887.93</v>
      </c>
      <c r="Q1406" s="111">
        <v>29102.07</v>
      </c>
      <c r="R1406" s="111">
        <v>210990</v>
      </c>
      <c r="S1406" s="75" t="s">
        <v>4387</v>
      </c>
      <c r="T1406" s="14">
        <v>4577203</v>
      </c>
      <c r="U1406" s="70"/>
      <c r="V1406" s="65"/>
      <c r="W1406" s="64"/>
      <c r="X1406" s="65">
        <v>990</v>
      </c>
      <c r="Y1406" s="65"/>
      <c r="Z1406" s="64"/>
      <c r="AA1406" s="64">
        <v>210000</v>
      </c>
      <c r="AB1406" s="64"/>
      <c r="AC1406" s="64"/>
      <c r="AD1406" s="64"/>
      <c r="AE1406" s="64"/>
      <c r="AF1406" s="65">
        <v>210990</v>
      </c>
      <c r="AG1406" s="65"/>
      <c r="AH1406" s="64"/>
      <c r="AI1406" s="64"/>
      <c r="AJ1406" s="64"/>
      <c r="AK1406" s="64"/>
      <c r="AL1406" s="64"/>
      <c r="AM1406" s="64"/>
      <c r="AN1406" s="64"/>
      <c r="AO1406" s="64"/>
      <c r="AP1406" s="64"/>
    </row>
    <row r="1407" spans="2:42" ht="12.75" hidden="1" customHeight="1" x14ac:dyDescent="0.25">
      <c r="B1407" s="74">
        <v>42726</v>
      </c>
      <c r="C1407" s="9">
        <v>1518</v>
      </c>
      <c r="F1407" s="15">
        <v>1</v>
      </c>
      <c r="I1407" s="14" t="s">
        <v>240</v>
      </c>
      <c r="J1407" s="14" t="s">
        <v>3</v>
      </c>
      <c r="K1407" s="17">
        <v>8467</v>
      </c>
      <c r="L1407" s="14" t="s">
        <v>4388</v>
      </c>
      <c r="M1407" s="14" t="s">
        <v>4389</v>
      </c>
      <c r="N1407" s="14">
        <v>2017</v>
      </c>
      <c r="O1407" s="14" t="s">
        <v>4390</v>
      </c>
      <c r="P1407" s="111">
        <v>157750</v>
      </c>
      <c r="Q1407" s="111">
        <v>25240</v>
      </c>
      <c r="R1407" s="111">
        <v>182990</v>
      </c>
      <c r="S1407" s="75" t="s">
        <v>4391</v>
      </c>
      <c r="T1407" s="14">
        <v>4332550</v>
      </c>
      <c r="U1407" s="70"/>
      <c r="V1407" s="65"/>
      <c r="W1407" s="64"/>
      <c r="X1407" s="65"/>
      <c r="Y1407" s="65"/>
      <c r="Z1407" s="64"/>
      <c r="AA1407" s="64"/>
      <c r="AB1407" s="64">
        <v>182990</v>
      </c>
      <c r="AC1407" s="64"/>
      <c r="AD1407" s="64"/>
      <c r="AE1407" s="64"/>
      <c r="AF1407" s="65">
        <v>182990</v>
      </c>
      <c r="AG1407" s="65"/>
      <c r="AH1407" s="64"/>
      <c r="AI1407" s="64"/>
      <c r="AJ1407" s="64"/>
      <c r="AK1407" s="64"/>
      <c r="AL1407" s="64"/>
      <c r="AM1407" s="64"/>
      <c r="AN1407" s="64"/>
      <c r="AO1407" s="64"/>
      <c r="AP1407" s="64"/>
    </row>
    <row r="1408" spans="2:42" ht="12.75" hidden="1" customHeight="1" x14ac:dyDescent="0.25">
      <c r="B1408" s="74">
        <v>42727</v>
      </c>
      <c r="C1408" s="9">
        <v>1173</v>
      </c>
      <c r="F1408" s="15">
        <v>1</v>
      </c>
      <c r="I1408" s="14" t="s">
        <v>240</v>
      </c>
      <c r="J1408" s="14" t="s">
        <v>3</v>
      </c>
      <c r="K1408" s="17">
        <v>3804</v>
      </c>
      <c r="L1408" s="14" t="s">
        <v>4392</v>
      </c>
      <c r="M1408" s="14" t="s">
        <v>4393</v>
      </c>
      <c r="N1408" s="14">
        <v>2017</v>
      </c>
      <c r="O1408" s="14" t="s">
        <v>4394</v>
      </c>
      <c r="P1408" s="111">
        <v>141802</v>
      </c>
      <c r="Q1408" s="111">
        <v>22688.32</v>
      </c>
      <c r="R1408" s="111">
        <v>164490.32</v>
      </c>
      <c r="S1408" s="75" t="s">
        <v>4395</v>
      </c>
      <c r="T1408" s="14">
        <v>4262537</v>
      </c>
      <c r="U1408" s="70"/>
      <c r="V1408" s="65"/>
      <c r="W1408" s="64"/>
      <c r="X1408" s="65"/>
      <c r="Y1408" s="65"/>
      <c r="Z1408" s="64"/>
      <c r="AA1408" s="64"/>
      <c r="AB1408" s="64"/>
      <c r="AC1408" s="64"/>
      <c r="AD1408" s="64"/>
      <c r="AE1408" s="64"/>
      <c r="AF1408" s="65"/>
      <c r="AG1408" s="65"/>
      <c r="AH1408" s="64"/>
      <c r="AI1408" s="64"/>
      <c r="AJ1408" s="64"/>
      <c r="AK1408" s="64"/>
      <c r="AL1408" s="64"/>
      <c r="AM1408" s="64"/>
      <c r="AN1408" s="64"/>
      <c r="AO1408" s="64"/>
      <c r="AP1408" s="64"/>
    </row>
    <row r="1409" spans="2:42" ht="12.75" hidden="1" customHeight="1" x14ac:dyDescent="0.25">
      <c r="B1409" s="74">
        <v>42727</v>
      </c>
      <c r="C1409" s="1"/>
      <c r="D1409" s="107">
        <v>1483</v>
      </c>
      <c r="F1409" s="15">
        <v>1</v>
      </c>
      <c r="I1409" s="14" t="s">
        <v>235</v>
      </c>
      <c r="J1409" s="14" t="s">
        <v>288</v>
      </c>
      <c r="L1409" s="14" t="s">
        <v>4396</v>
      </c>
      <c r="M1409" s="14" t="s">
        <v>4397</v>
      </c>
      <c r="N1409" s="14">
        <v>2017</v>
      </c>
      <c r="O1409" s="14" t="s">
        <v>4398</v>
      </c>
      <c r="P1409" s="111">
        <v>226230.16</v>
      </c>
      <c r="Q1409" s="111">
        <v>36196.839999999997</v>
      </c>
      <c r="R1409" s="111">
        <v>262427</v>
      </c>
      <c r="S1409" s="75" t="s">
        <v>4399</v>
      </c>
      <c r="T1409" s="14">
        <v>4533230</v>
      </c>
      <c r="U1409" s="70"/>
      <c r="V1409" s="65"/>
      <c r="W1409" s="64"/>
      <c r="X1409" s="65"/>
      <c r="Y1409" s="65"/>
      <c r="Z1409" s="64"/>
      <c r="AA1409" s="64">
        <v>262427</v>
      </c>
      <c r="AB1409" s="64"/>
      <c r="AC1409" s="64"/>
      <c r="AD1409" s="64"/>
      <c r="AE1409" s="64"/>
      <c r="AF1409" s="65">
        <v>262427</v>
      </c>
      <c r="AG1409" s="65"/>
      <c r="AH1409" s="64"/>
      <c r="AI1409" s="64"/>
      <c r="AJ1409" s="64"/>
      <c r="AK1409" s="64"/>
      <c r="AL1409" s="64"/>
      <c r="AM1409" s="64"/>
      <c r="AN1409" s="64"/>
      <c r="AO1409" s="64"/>
      <c r="AP1409" s="64"/>
    </row>
    <row r="1410" spans="2:42" ht="12.75" hidden="1" customHeight="1" x14ac:dyDescent="0.25">
      <c r="B1410" s="74">
        <v>42727</v>
      </c>
      <c r="C1410" s="1"/>
      <c r="D1410" s="107">
        <v>1506</v>
      </c>
      <c r="F1410" s="15">
        <v>1</v>
      </c>
      <c r="I1410" s="14" t="s">
        <v>240</v>
      </c>
      <c r="J1410" s="14" t="s">
        <v>288</v>
      </c>
      <c r="L1410" s="14" t="s">
        <v>4400</v>
      </c>
      <c r="M1410" s="14" t="s">
        <v>4246</v>
      </c>
      <c r="N1410" s="14">
        <v>2017</v>
      </c>
      <c r="O1410" s="14" t="s">
        <v>3236</v>
      </c>
      <c r="P1410" s="111">
        <v>226280</v>
      </c>
      <c r="Q1410" s="111">
        <v>36204.800000000003</v>
      </c>
      <c r="R1410" s="111">
        <v>262484.8</v>
      </c>
      <c r="S1410" s="75" t="s">
        <v>4401</v>
      </c>
      <c r="T1410" s="14">
        <v>4545771</v>
      </c>
      <c r="U1410" s="70"/>
      <c r="V1410" s="65"/>
      <c r="W1410" s="64"/>
      <c r="X1410" s="65"/>
      <c r="Y1410" s="65"/>
      <c r="Z1410" s="64"/>
      <c r="AA1410" s="64">
        <v>262484.8</v>
      </c>
      <c r="AB1410" s="64"/>
      <c r="AC1410" s="64"/>
      <c r="AD1410" s="64"/>
      <c r="AE1410" s="64"/>
      <c r="AF1410" s="65">
        <v>262484.8</v>
      </c>
      <c r="AG1410" s="65"/>
      <c r="AH1410" s="64"/>
      <c r="AI1410" s="64"/>
      <c r="AJ1410" s="64"/>
      <c r="AK1410" s="64"/>
      <c r="AL1410" s="64"/>
      <c r="AM1410" s="64"/>
      <c r="AN1410" s="64"/>
      <c r="AO1410" s="64"/>
      <c r="AP1410" s="64"/>
    </row>
    <row r="1411" spans="2:42" ht="12.75" hidden="1" customHeight="1" x14ac:dyDescent="0.25">
      <c r="B1411" s="74">
        <v>42727</v>
      </c>
      <c r="C1411" s="1"/>
      <c r="D1411" s="107">
        <v>1428</v>
      </c>
      <c r="F1411" s="15">
        <v>1</v>
      </c>
      <c r="I1411" s="14" t="s">
        <v>235</v>
      </c>
      <c r="J1411" s="14" t="s">
        <v>288</v>
      </c>
      <c r="L1411" s="14" t="s">
        <v>4402</v>
      </c>
      <c r="M1411" s="14" t="s">
        <v>4403</v>
      </c>
      <c r="N1411" s="14">
        <v>2017</v>
      </c>
      <c r="O1411" s="14" t="s">
        <v>896</v>
      </c>
      <c r="P1411" s="111">
        <v>348298.23</v>
      </c>
      <c r="Q1411" s="111">
        <v>55727.73</v>
      </c>
      <c r="R1411" s="111">
        <v>404025.96</v>
      </c>
      <c r="S1411" s="75" t="s">
        <v>4404</v>
      </c>
      <c r="T1411" s="14">
        <v>4496575</v>
      </c>
      <c r="U1411" s="70"/>
      <c r="V1411" s="65"/>
      <c r="W1411" s="64"/>
      <c r="X1411" s="65"/>
      <c r="Y1411" s="65"/>
      <c r="Z1411" s="64"/>
      <c r="AA1411" s="64">
        <v>404025.96</v>
      </c>
      <c r="AB1411" s="64"/>
      <c r="AC1411" s="64"/>
      <c r="AD1411" s="64"/>
      <c r="AE1411" s="64"/>
      <c r="AF1411" s="65">
        <v>404025.96</v>
      </c>
      <c r="AG1411" s="65"/>
      <c r="AH1411" s="64"/>
      <c r="AI1411" s="64"/>
      <c r="AJ1411" s="64"/>
      <c r="AK1411" s="64"/>
      <c r="AL1411" s="64"/>
      <c r="AM1411" s="64"/>
      <c r="AN1411" s="64"/>
      <c r="AO1411" s="64"/>
      <c r="AP1411" s="64"/>
    </row>
    <row r="1412" spans="2:42" ht="12.75" hidden="1" customHeight="1" x14ac:dyDescent="0.25">
      <c r="B1412" s="74">
        <v>42727</v>
      </c>
      <c r="C1412" s="9">
        <v>1173</v>
      </c>
      <c r="F1412" s="15">
        <v>1</v>
      </c>
      <c r="I1412" s="14" t="s">
        <v>240</v>
      </c>
      <c r="J1412" s="14" t="s">
        <v>3</v>
      </c>
      <c r="K1412" s="17">
        <v>3804</v>
      </c>
      <c r="L1412" s="14" t="s">
        <v>4392</v>
      </c>
      <c r="M1412" s="14" t="s">
        <v>4405</v>
      </c>
      <c r="N1412" s="14">
        <v>2017</v>
      </c>
      <c r="O1412" s="14" t="s">
        <v>4406</v>
      </c>
      <c r="P1412" s="111">
        <v>141802</v>
      </c>
      <c r="Q1412" s="111">
        <v>22688.32</v>
      </c>
      <c r="R1412" s="111">
        <v>164490.32</v>
      </c>
      <c r="S1412" s="75" t="s">
        <v>4395</v>
      </c>
      <c r="T1412" s="14">
        <v>4262537</v>
      </c>
      <c r="U1412" s="70" t="s">
        <v>4407</v>
      </c>
      <c r="V1412" s="65">
        <v>134995.93</v>
      </c>
      <c r="W1412" s="64"/>
      <c r="X1412" s="65">
        <v>27433.03</v>
      </c>
      <c r="Y1412" s="65"/>
      <c r="Z1412" s="64"/>
      <c r="AA1412" s="64">
        <v>15000</v>
      </c>
      <c r="AB1412" s="64"/>
      <c r="AC1412" s="64"/>
      <c r="AD1412" s="64"/>
      <c r="AE1412" s="64"/>
      <c r="AF1412" s="65">
        <v>164490.32</v>
      </c>
      <c r="AG1412" s="65"/>
      <c r="AH1412" s="64"/>
      <c r="AI1412" s="64">
        <v>5718.79</v>
      </c>
      <c r="AJ1412" s="64">
        <v>7940.2</v>
      </c>
      <c r="AK1412" s="64"/>
      <c r="AL1412" s="64"/>
      <c r="AM1412" s="64"/>
      <c r="AN1412" s="64"/>
      <c r="AO1412" s="64"/>
      <c r="AP1412" s="64"/>
    </row>
    <row r="1413" spans="2:42" ht="12.75" hidden="1" customHeight="1" x14ac:dyDescent="0.25">
      <c r="B1413" s="74">
        <v>42727</v>
      </c>
      <c r="C1413" s="9">
        <v>1551</v>
      </c>
      <c r="F1413" s="15">
        <v>1</v>
      </c>
      <c r="I1413" s="14" t="s">
        <v>240</v>
      </c>
      <c r="J1413" s="14" t="s">
        <v>3</v>
      </c>
      <c r="K1413" s="17">
        <v>6673</v>
      </c>
      <c r="L1413" s="14" t="s">
        <v>4408</v>
      </c>
      <c r="M1413" s="14" t="s">
        <v>4246</v>
      </c>
      <c r="N1413" s="14">
        <v>2017</v>
      </c>
      <c r="O1413" s="14" t="s">
        <v>4409</v>
      </c>
      <c r="P1413" s="111">
        <v>230164.22</v>
      </c>
      <c r="Q1413" s="111">
        <v>36826.29</v>
      </c>
      <c r="R1413" s="111">
        <v>266990.51</v>
      </c>
      <c r="S1413" s="75" t="s">
        <v>4410</v>
      </c>
      <c r="T1413" s="14">
        <v>4522306</v>
      </c>
      <c r="U1413" s="70" t="s">
        <v>4411</v>
      </c>
      <c r="V1413" s="65">
        <v>130368.79</v>
      </c>
      <c r="W1413" s="64"/>
      <c r="X1413" s="65">
        <v>106000</v>
      </c>
      <c r="Y1413" s="65"/>
      <c r="Z1413" s="64"/>
      <c r="AA1413" s="64">
        <v>44000</v>
      </c>
      <c r="AB1413" s="64"/>
      <c r="AC1413" s="64"/>
      <c r="AD1413" s="64"/>
      <c r="AE1413" s="64"/>
      <c r="AF1413" s="65">
        <v>266990.51</v>
      </c>
      <c r="AG1413" s="65"/>
      <c r="AH1413" s="64"/>
      <c r="AI1413" s="64"/>
      <c r="AJ1413" s="64">
        <v>8379.84</v>
      </c>
      <c r="AK1413" s="64"/>
      <c r="AL1413" s="64"/>
      <c r="AM1413" s="64"/>
      <c r="AN1413" s="64"/>
      <c r="AO1413" s="64"/>
      <c r="AP1413" s="64"/>
    </row>
    <row r="1414" spans="2:42" ht="12.75" hidden="1" customHeight="1" x14ac:dyDescent="0.25">
      <c r="B1414" s="74">
        <v>42728</v>
      </c>
      <c r="C1414" s="9">
        <v>1529</v>
      </c>
      <c r="F1414" s="15">
        <v>1</v>
      </c>
      <c r="I1414" s="14" t="s">
        <v>240</v>
      </c>
      <c r="J1414" s="14" t="s">
        <v>3</v>
      </c>
      <c r="K1414" s="17">
        <v>6867</v>
      </c>
      <c r="L1414" s="14" t="s">
        <v>4412</v>
      </c>
      <c r="M1414" s="14" t="s">
        <v>4413</v>
      </c>
      <c r="N1414" s="14">
        <v>2017</v>
      </c>
      <c r="O1414" s="14" t="s">
        <v>4414</v>
      </c>
      <c r="P1414" s="111">
        <v>181887.93</v>
      </c>
      <c r="Q1414" s="111">
        <v>29102.07</v>
      </c>
      <c r="R1414" s="111">
        <v>210990</v>
      </c>
      <c r="S1414" s="75" t="s">
        <v>4415</v>
      </c>
      <c r="T1414" s="14">
        <v>4562495</v>
      </c>
      <c r="U1414" s="70"/>
      <c r="V1414" s="65"/>
      <c r="W1414" s="64"/>
      <c r="X1414" s="65">
        <v>75990.34</v>
      </c>
      <c r="Y1414" s="65"/>
      <c r="Z1414" s="64">
        <v>15000</v>
      </c>
      <c r="AA1414" s="64">
        <v>120000</v>
      </c>
      <c r="AB1414" s="64"/>
      <c r="AC1414" s="64"/>
      <c r="AD1414" s="64"/>
      <c r="AE1414" s="64"/>
      <c r="AF1414" s="65">
        <v>200990</v>
      </c>
      <c r="AG1414" s="65"/>
      <c r="AH1414" s="64"/>
      <c r="AI1414" s="64"/>
      <c r="AJ1414" s="64"/>
      <c r="AK1414" s="64"/>
      <c r="AL1414" s="63"/>
      <c r="AM1414" s="64"/>
      <c r="AN1414" s="64"/>
      <c r="AO1414" s="64"/>
      <c r="AP1414" s="64"/>
    </row>
    <row r="1415" spans="2:42" ht="12.75" hidden="1" customHeight="1" x14ac:dyDescent="0.25">
      <c r="B1415" s="74">
        <v>42730</v>
      </c>
      <c r="C1415" s="1"/>
      <c r="D1415" s="107">
        <v>1533</v>
      </c>
      <c r="F1415" s="15">
        <v>1</v>
      </c>
      <c r="I1415" s="14" t="s">
        <v>235</v>
      </c>
      <c r="J1415" s="14" t="s">
        <v>288</v>
      </c>
      <c r="L1415" s="14" t="s">
        <v>4416</v>
      </c>
      <c r="M1415" s="14" t="s">
        <v>4417</v>
      </c>
      <c r="N1415" s="14">
        <v>2017</v>
      </c>
      <c r="O1415" s="14" t="s">
        <v>815</v>
      </c>
      <c r="P1415" s="111">
        <v>170908.62</v>
      </c>
      <c r="Q1415" s="111">
        <v>27345.38</v>
      </c>
      <c r="R1415" s="111">
        <v>198254</v>
      </c>
      <c r="S1415" s="75" t="s">
        <v>4418</v>
      </c>
      <c r="T1415" s="14">
        <v>4571365</v>
      </c>
      <c r="U1415" s="70"/>
      <c r="V1415" s="65"/>
      <c r="W1415" s="64"/>
      <c r="X1415" s="65"/>
      <c r="Y1415" s="65"/>
      <c r="Z1415" s="64"/>
      <c r="AA1415" s="64">
        <v>198254</v>
      </c>
      <c r="AB1415" s="64"/>
      <c r="AC1415" s="64"/>
      <c r="AD1415" s="64"/>
      <c r="AE1415" s="64"/>
      <c r="AF1415" s="65">
        <v>198254</v>
      </c>
      <c r="AG1415" s="65"/>
      <c r="AH1415" s="64"/>
      <c r="AI1415" s="64"/>
      <c r="AJ1415" s="64"/>
      <c r="AK1415" s="64"/>
      <c r="AL1415" s="63"/>
      <c r="AM1415" s="64"/>
      <c r="AN1415" s="64"/>
      <c r="AO1415" s="64"/>
      <c r="AP1415" s="64"/>
    </row>
    <row r="1416" spans="2:42" ht="12.75" hidden="1" customHeight="1" x14ac:dyDescent="0.25">
      <c r="B1416" s="74">
        <v>42730</v>
      </c>
      <c r="C1416" s="9">
        <v>1290</v>
      </c>
      <c r="F1416" s="15">
        <v>1</v>
      </c>
      <c r="I1416" s="14" t="s">
        <v>240</v>
      </c>
      <c r="J1416" s="14" t="s">
        <v>3</v>
      </c>
      <c r="K1416" s="17">
        <v>6867</v>
      </c>
      <c r="L1416" s="14" t="s">
        <v>4419</v>
      </c>
      <c r="M1416" s="14" t="s">
        <v>4420</v>
      </c>
      <c r="N1416" s="14">
        <v>2017</v>
      </c>
      <c r="O1416" s="14" t="s">
        <v>4421</v>
      </c>
      <c r="P1416" s="111">
        <v>173267.24</v>
      </c>
      <c r="Q1416" s="111">
        <v>27722.76</v>
      </c>
      <c r="R1416" s="111">
        <v>200990</v>
      </c>
      <c r="S1416" s="75" t="s">
        <v>4422</v>
      </c>
      <c r="T1416" s="14">
        <v>4344568</v>
      </c>
      <c r="U1416" s="70"/>
      <c r="V1416" s="65"/>
      <c r="W1416" s="64"/>
      <c r="X1416" s="65"/>
      <c r="Y1416" s="65"/>
      <c r="Z1416" s="64"/>
      <c r="AA1416" s="64">
        <v>40198</v>
      </c>
      <c r="AB1416" s="64">
        <v>160792</v>
      </c>
      <c r="AC1416" s="64"/>
      <c r="AD1416" s="64"/>
      <c r="AE1416" s="64"/>
      <c r="AF1416" s="65">
        <v>210990.34</v>
      </c>
      <c r="AG1416" s="65"/>
      <c r="AH1416" s="64"/>
      <c r="AI1416" s="64"/>
      <c r="AJ1416" s="64"/>
      <c r="AK1416" s="64"/>
      <c r="AL1416" s="64"/>
      <c r="AM1416" s="64"/>
      <c r="AN1416" s="64"/>
      <c r="AO1416" s="64"/>
      <c r="AP1416" s="64"/>
    </row>
    <row r="1417" spans="2:42" ht="12.75" hidden="1" customHeight="1" x14ac:dyDescent="0.25">
      <c r="B1417" s="74">
        <v>42730</v>
      </c>
      <c r="C1417" s="9">
        <v>1513</v>
      </c>
      <c r="F1417" s="15">
        <v>1</v>
      </c>
      <c r="I1417" s="14" t="s">
        <v>240</v>
      </c>
      <c r="J1417" s="14" t="s">
        <v>3</v>
      </c>
      <c r="K1417" s="17">
        <v>989</v>
      </c>
      <c r="L1417" s="14" t="s">
        <v>4423</v>
      </c>
      <c r="M1417" s="14" t="s">
        <v>4262</v>
      </c>
      <c r="N1417" s="14">
        <v>2017</v>
      </c>
      <c r="O1417" s="14" t="s">
        <v>4424</v>
      </c>
      <c r="P1417" s="111">
        <v>218095.9</v>
      </c>
      <c r="Q1417" s="111">
        <v>34895.339999999997</v>
      </c>
      <c r="R1417" s="111">
        <v>252991.24</v>
      </c>
      <c r="S1417" s="75" t="s">
        <v>4425</v>
      </c>
      <c r="T1417" s="14">
        <v>4545777</v>
      </c>
      <c r="U1417" s="70" t="s">
        <v>4426</v>
      </c>
      <c r="V1417" s="65">
        <v>169442.75</v>
      </c>
      <c r="W1417" s="64"/>
      <c r="X1417" s="65">
        <v>88547</v>
      </c>
      <c r="Y1417" s="65"/>
      <c r="Z1417" s="64"/>
      <c r="AA1417" s="64"/>
      <c r="AB1417" s="64"/>
      <c r="AC1417" s="64"/>
      <c r="AD1417" s="64">
        <v>4999</v>
      </c>
      <c r="AE1417" s="64"/>
      <c r="AF1417" s="65">
        <v>252991.24</v>
      </c>
      <c r="AG1417" s="65"/>
      <c r="AH1417" s="64"/>
      <c r="AI1417" s="64"/>
      <c r="AJ1417" s="64"/>
      <c r="AK1417" s="64"/>
      <c r="AL1417" s="64"/>
      <c r="AM1417" s="64"/>
      <c r="AN1417" s="64"/>
      <c r="AO1417" s="64"/>
      <c r="AP1417" s="64"/>
    </row>
    <row r="1418" spans="2:42" ht="12.75" hidden="1" customHeight="1" x14ac:dyDescent="0.25">
      <c r="B1418" s="74">
        <v>42731</v>
      </c>
      <c r="C1418" s="1"/>
      <c r="D1418" s="107">
        <v>1548</v>
      </c>
      <c r="F1418" s="15">
        <v>1</v>
      </c>
      <c r="I1418" s="14" t="s">
        <v>235</v>
      </c>
      <c r="J1418" s="14" t="s">
        <v>288</v>
      </c>
      <c r="L1418" s="14" t="s">
        <v>4427</v>
      </c>
      <c r="M1418" s="14" t="s">
        <v>4249</v>
      </c>
      <c r="N1418" s="14">
        <v>2017</v>
      </c>
      <c r="O1418" s="14" t="s">
        <v>815</v>
      </c>
      <c r="P1418" s="111">
        <v>222055.17</v>
      </c>
      <c r="Q1418" s="111">
        <v>35528.83</v>
      </c>
      <c r="R1418" s="111">
        <v>257584</v>
      </c>
      <c r="S1418" s="75" t="s">
        <v>4428</v>
      </c>
      <c r="T1418" s="14">
        <v>4591469</v>
      </c>
      <c r="U1418" s="70"/>
      <c r="V1418" s="65"/>
      <c r="W1418" s="64"/>
      <c r="X1418" s="65"/>
      <c r="Y1418" s="65"/>
      <c r="Z1418" s="64"/>
      <c r="AA1418" s="64">
        <v>257584</v>
      </c>
      <c r="AB1418" s="64"/>
      <c r="AC1418" s="64"/>
      <c r="AD1418" s="64"/>
      <c r="AE1418" s="64"/>
      <c r="AF1418" s="65">
        <v>257584</v>
      </c>
      <c r="AG1418" s="65"/>
      <c r="AH1418" s="64"/>
      <c r="AI1418" s="64"/>
      <c r="AJ1418" s="64"/>
      <c r="AK1418" s="64"/>
      <c r="AL1418" s="64"/>
      <c r="AM1418" s="64"/>
      <c r="AN1418" s="64"/>
      <c r="AO1418" s="64"/>
      <c r="AP1418" s="64"/>
    </row>
    <row r="1419" spans="2:42" ht="12.75" hidden="1" customHeight="1" x14ac:dyDescent="0.25">
      <c r="B1419" s="74">
        <v>42731</v>
      </c>
      <c r="C1419" s="1"/>
      <c r="D1419" s="107">
        <v>1498</v>
      </c>
      <c r="F1419" s="15">
        <v>1</v>
      </c>
      <c r="I1419" s="14" t="s">
        <v>235</v>
      </c>
      <c r="J1419" s="14" t="s">
        <v>288</v>
      </c>
      <c r="L1419" s="14" t="s">
        <v>4318</v>
      </c>
      <c r="M1419" s="14" t="s">
        <v>4429</v>
      </c>
      <c r="N1419" s="14">
        <v>2017</v>
      </c>
      <c r="O1419" s="14" t="s">
        <v>4319</v>
      </c>
      <c r="P1419" s="111">
        <v>193679.42</v>
      </c>
      <c r="Q1419" s="111">
        <v>30988.71</v>
      </c>
      <c r="R1419" s="111">
        <v>224668.13</v>
      </c>
      <c r="S1419" s="75" t="s">
        <v>4320</v>
      </c>
      <c r="T1419" s="14">
        <v>4539196</v>
      </c>
      <c r="U1419" s="70"/>
      <c r="V1419" s="65"/>
      <c r="W1419" s="64"/>
      <c r="X1419" s="65"/>
      <c r="Y1419" s="65"/>
      <c r="Z1419" s="64"/>
      <c r="AA1419" s="64">
        <v>224668.13</v>
      </c>
      <c r="AB1419" s="64"/>
      <c r="AC1419" s="64"/>
      <c r="AD1419" s="64"/>
      <c r="AE1419" s="64"/>
      <c r="AF1419" s="65">
        <v>224668.13</v>
      </c>
      <c r="AG1419" s="65"/>
      <c r="AH1419" s="64"/>
      <c r="AI1419" s="64"/>
      <c r="AJ1419" s="64"/>
      <c r="AK1419" s="64"/>
      <c r="AL1419" s="64"/>
      <c r="AM1419" s="64"/>
      <c r="AN1419" s="64"/>
      <c r="AO1419" s="64"/>
      <c r="AP1419" s="64"/>
    </row>
    <row r="1420" spans="2:42" ht="12.75" hidden="1" customHeight="1" x14ac:dyDescent="0.25">
      <c r="B1420" s="74">
        <v>42732</v>
      </c>
      <c r="C1420" s="9">
        <v>1526</v>
      </c>
      <c r="F1420" s="15">
        <v>1</v>
      </c>
      <c r="I1420" s="14" t="s">
        <v>235</v>
      </c>
      <c r="J1420" s="14" t="s">
        <v>3</v>
      </c>
      <c r="K1420" s="17">
        <v>24090</v>
      </c>
      <c r="L1420" s="14" t="s">
        <v>4430</v>
      </c>
      <c r="M1420" s="14" t="s">
        <v>4431</v>
      </c>
      <c r="N1420" s="14">
        <v>2017</v>
      </c>
      <c r="O1420" s="14" t="s">
        <v>3727</v>
      </c>
      <c r="P1420" s="111">
        <v>389569.21</v>
      </c>
      <c r="Q1420" s="111">
        <v>62331.08</v>
      </c>
      <c r="R1420" s="111">
        <v>451900.29</v>
      </c>
      <c r="S1420" s="75" t="s">
        <v>4432</v>
      </c>
      <c r="T1420" s="14">
        <v>4560216</v>
      </c>
      <c r="U1420" s="70" t="s">
        <v>4433</v>
      </c>
      <c r="V1420" s="65">
        <v>288989.99</v>
      </c>
      <c r="W1420" s="64"/>
      <c r="X1420" s="65"/>
      <c r="Y1420" s="65"/>
      <c r="Z1420" s="64"/>
      <c r="AA1420" s="64">
        <v>176928.9</v>
      </c>
      <c r="AB1420" s="64"/>
      <c r="AC1420" s="64"/>
      <c r="AD1420" s="64">
        <v>14019</v>
      </c>
      <c r="AE1420" s="64"/>
      <c r="AF1420" s="65">
        <v>451900.29</v>
      </c>
      <c r="AG1420" s="65"/>
      <c r="AH1420" s="64"/>
      <c r="AI1420" s="64"/>
      <c r="AJ1420" s="64"/>
      <c r="AK1420" s="64"/>
      <c r="AL1420" s="64"/>
      <c r="AM1420" s="64"/>
      <c r="AN1420" s="64"/>
      <c r="AO1420" s="64"/>
      <c r="AP1420" s="64"/>
    </row>
    <row r="1421" spans="2:42" ht="12.75" hidden="1" customHeight="1" x14ac:dyDescent="0.25">
      <c r="B1421" s="74">
        <v>42732</v>
      </c>
      <c r="C1421" s="9">
        <v>772</v>
      </c>
      <c r="F1421" s="15">
        <v>1</v>
      </c>
      <c r="I1421" s="14" t="s">
        <v>235</v>
      </c>
      <c r="J1421" s="14" t="s">
        <v>3</v>
      </c>
      <c r="K1421" s="17">
        <v>3448</v>
      </c>
      <c r="L1421" s="14" t="s">
        <v>2103</v>
      </c>
      <c r="M1421" s="14" t="s">
        <v>4434</v>
      </c>
      <c r="N1421" s="14">
        <v>2016</v>
      </c>
      <c r="O1421" s="14" t="s">
        <v>3727</v>
      </c>
      <c r="P1421" s="111">
        <v>177586.21</v>
      </c>
      <c r="Q1421" s="111">
        <v>28413.79</v>
      </c>
      <c r="R1421" s="111">
        <v>28413.79</v>
      </c>
      <c r="S1421" s="75" t="s">
        <v>4435</v>
      </c>
      <c r="T1421" s="14">
        <v>3849830</v>
      </c>
      <c r="U1421" s="70"/>
      <c r="V1421" s="65"/>
      <c r="W1421" s="64"/>
      <c r="X1421" s="65"/>
      <c r="Y1421" s="65"/>
      <c r="Z1421" s="64"/>
      <c r="AA1421" s="64">
        <v>206000</v>
      </c>
      <c r="AB1421" s="64"/>
      <c r="AC1421" s="64"/>
      <c r="AD1421" s="64"/>
      <c r="AE1421" s="64"/>
      <c r="AF1421" s="65">
        <v>206000</v>
      </c>
      <c r="AG1421" s="65"/>
      <c r="AH1421" s="64"/>
      <c r="AI1421" s="64"/>
      <c r="AJ1421" s="64"/>
      <c r="AK1421" s="64"/>
      <c r="AL1421" s="64"/>
      <c r="AM1421" s="64"/>
      <c r="AN1421" s="64"/>
      <c r="AO1421" s="64"/>
      <c r="AP1421" s="64"/>
    </row>
    <row r="1422" spans="2:42" ht="12.75" hidden="1" customHeight="1" x14ac:dyDescent="0.25">
      <c r="B1422" s="74">
        <v>42732</v>
      </c>
      <c r="C1422" s="9">
        <v>1431</v>
      </c>
      <c r="F1422" s="15">
        <v>1</v>
      </c>
      <c r="I1422" s="14" t="s">
        <v>240</v>
      </c>
      <c r="J1422" s="14" t="s">
        <v>3</v>
      </c>
      <c r="K1422" s="17">
        <v>6867</v>
      </c>
      <c r="L1422" s="14" t="s">
        <v>4436</v>
      </c>
      <c r="M1422" s="14" t="s">
        <v>4437</v>
      </c>
      <c r="N1422" s="14">
        <v>2017</v>
      </c>
      <c r="O1422" s="14" t="s">
        <v>4438</v>
      </c>
      <c r="P1422" s="111">
        <v>173267</v>
      </c>
      <c r="Q1422" s="111">
        <v>27722.720000000001</v>
      </c>
      <c r="R1422" s="111">
        <v>200989.72</v>
      </c>
      <c r="S1422" s="75" t="s">
        <v>4439</v>
      </c>
      <c r="T1422" s="14">
        <v>4500756</v>
      </c>
      <c r="U1422" s="70" t="s">
        <v>4440</v>
      </c>
      <c r="V1422" s="65">
        <v>150411.01999999999</v>
      </c>
      <c r="W1422" s="64"/>
      <c r="X1422" s="65">
        <v>5860</v>
      </c>
      <c r="Y1422" s="65"/>
      <c r="Z1422" s="64"/>
      <c r="AA1422" s="64"/>
      <c r="AB1422" s="64"/>
      <c r="AC1422" s="64">
        <v>102000</v>
      </c>
      <c r="AD1422" s="64"/>
      <c r="AE1422" s="64"/>
      <c r="AF1422" s="65">
        <v>200989.72</v>
      </c>
      <c r="AG1422" s="65"/>
      <c r="AH1422" s="64"/>
      <c r="AI1422" s="64"/>
      <c r="AJ1422" s="64"/>
      <c r="AK1422" s="64"/>
      <c r="AL1422" s="64"/>
      <c r="AM1422" s="64"/>
      <c r="AN1422" s="64"/>
      <c r="AO1422" s="64"/>
      <c r="AP1422" s="64"/>
    </row>
    <row r="1423" spans="2:42" ht="12.75" hidden="1" customHeight="1" x14ac:dyDescent="0.25">
      <c r="B1423" s="62">
        <v>42732</v>
      </c>
      <c r="C1423" s="2">
        <v>1245</v>
      </c>
      <c r="D1423" s="2"/>
      <c r="E1423" s="2"/>
      <c r="F1423" s="63">
        <v>1</v>
      </c>
      <c r="G1423" s="64"/>
      <c r="H1423" s="64"/>
      <c r="I1423" s="64" t="s">
        <v>240</v>
      </c>
      <c r="J1423" s="64" t="s">
        <v>3</v>
      </c>
      <c r="K1423" s="65">
        <v>6867</v>
      </c>
      <c r="L1423" s="64" t="s">
        <v>4441</v>
      </c>
      <c r="M1423" s="64" t="s">
        <v>4256</v>
      </c>
      <c r="N1423" s="64">
        <v>2017</v>
      </c>
      <c r="O1423" s="64" t="s">
        <v>4442</v>
      </c>
      <c r="P1423" s="119">
        <v>190508</v>
      </c>
      <c r="Q1423" s="119">
        <v>30481.279999999999</v>
      </c>
      <c r="R1423" s="119">
        <v>220989.28</v>
      </c>
      <c r="S1423" s="68" t="s">
        <v>4443</v>
      </c>
      <c r="T1423" s="64">
        <v>4301138</v>
      </c>
      <c r="U1423" s="70" t="s">
        <v>4444</v>
      </c>
      <c r="V1423" s="65">
        <v>156711.06</v>
      </c>
      <c r="W1423" s="64"/>
      <c r="X1423" s="65">
        <v>75976.820000000007</v>
      </c>
      <c r="Y1423" s="65"/>
      <c r="Z1423" s="64"/>
      <c r="AA1423" s="64"/>
      <c r="AB1423" s="64"/>
      <c r="AC1423" s="64"/>
      <c r="AD1423" s="64"/>
      <c r="AE1423" s="64"/>
      <c r="AF1423" s="65">
        <v>220989.28</v>
      </c>
      <c r="AG1423" s="65"/>
      <c r="AH1423" s="64"/>
      <c r="AI1423" s="64">
        <v>5482.12</v>
      </c>
      <c r="AJ1423" s="64"/>
      <c r="AK1423" s="64"/>
      <c r="AL1423" s="64"/>
      <c r="AM1423" s="64"/>
      <c r="AN1423" s="64"/>
      <c r="AO1423" s="64"/>
      <c r="AP1423" s="64"/>
    </row>
    <row r="1424" spans="2:42" ht="12.75" hidden="1" customHeight="1" x14ac:dyDescent="0.25">
      <c r="B1424" s="62">
        <v>42732</v>
      </c>
      <c r="C1424" s="2">
        <v>1461</v>
      </c>
      <c r="D1424" s="2"/>
      <c r="E1424" s="2"/>
      <c r="F1424" s="63">
        <v>1</v>
      </c>
      <c r="G1424" s="64"/>
      <c r="H1424" s="64"/>
      <c r="I1424" s="64" t="s">
        <v>240</v>
      </c>
      <c r="J1424" s="64" t="s">
        <v>3</v>
      </c>
      <c r="K1424" s="65">
        <v>989</v>
      </c>
      <c r="L1424" s="64" t="s">
        <v>4445</v>
      </c>
      <c r="M1424" s="64" t="s">
        <v>4298</v>
      </c>
      <c r="N1424" s="64">
        <v>2017</v>
      </c>
      <c r="O1424" s="64" t="s">
        <v>4446</v>
      </c>
      <c r="P1424" s="119">
        <v>218094.83</v>
      </c>
      <c r="Q1424" s="119">
        <v>34895.17</v>
      </c>
      <c r="R1424" s="119">
        <v>252990</v>
      </c>
      <c r="S1424" s="68" t="s">
        <v>4447</v>
      </c>
      <c r="T1424" s="64">
        <v>4522553</v>
      </c>
      <c r="U1424" s="70"/>
      <c r="V1424" s="65"/>
      <c r="W1424" s="64"/>
      <c r="X1424" s="65">
        <v>1000</v>
      </c>
      <c r="Y1424" s="65"/>
      <c r="Z1424" s="64"/>
      <c r="AA1424" s="64">
        <v>251990</v>
      </c>
      <c r="AB1424" s="64"/>
      <c r="AC1424" s="64"/>
      <c r="AD1424" s="64"/>
      <c r="AE1424" s="64"/>
      <c r="AF1424" s="65">
        <v>252990</v>
      </c>
      <c r="AG1424" s="65"/>
      <c r="AH1424" s="64"/>
      <c r="AI1424" s="64"/>
      <c r="AJ1424" s="64"/>
      <c r="AK1424" s="64"/>
      <c r="AL1424" s="64"/>
      <c r="AM1424" s="64"/>
      <c r="AN1424" s="64"/>
      <c r="AO1424" s="64"/>
      <c r="AP1424" s="64"/>
    </row>
    <row r="1425" spans="2:42" ht="12.75" hidden="1" customHeight="1" x14ac:dyDescent="0.25">
      <c r="B1425" s="62">
        <v>42732</v>
      </c>
      <c r="C1425" s="2">
        <v>1516</v>
      </c>
      <c r="D1425" s="2"/>
      <c r="E1425" s="2"/>
      <c r="F1425" s="63">
        <v>1</v>
      </c>
      <c r="G1425" s="64"/>
      <c r="H1425" s="64"/>
      <c r="I1425" s="64" t="s">
        <v>240</v>
      </c>
      <c r="J1425" s="64" t="s">
        <v>3</v>
      </c>
      <c r="K1425" s="65">
        <v>5001</v>
      </c>
      <c r="L1425" s="64" t="s">
        <v>4448</v>
      </c>
      <c r="M1425" s="64" t="s">
        <v>4381</v>
      </c>
      <c r="N1425" s="64">
        <v>2017</v>
      </c>
      <c r="O1425" s="64" t="s">
        <v>4449</v>
      </c>
      <c r="P1425" s="119">
        <v>176714.8</v>
      </c>
      <c r="Q1425" s="119">
        <v>28274.37</v>
      </c>
      <c r="R1425" s="119">
        <v>204989.17</v>
      </c>
      <c r="S1425" s="68" t="s">
        <v>4450</v>
      </c>
      <c r="T1425" s="64">
        <v>4545779</v>
      </c>
      <c r="U1425" s="70" t="s">
        <v>4451</v>
      </c>
      <c r="V1425" s="65">
        <v>163991.32999999999</v>
      </c>
      <c r="W1425" s="64"/>
      <c r="X1425" s="65"/>
      <c r="Y1425" s="65">
        <v>2000</v>
      </c>
      <c r="Z1425" s="64"/>
      <c r="AA1425" s="64"/>
      <c r="AB1425" s="64">
        <v>38998.04</v>
      </c>
      <c r="AC1425" s="64"/>
      <c r="AD1425" s="64"/>
      <c r="AE1425" s="64"/>
      <c r="AF1425" s="65">
        <v>204989.17</v>
      </c>
      <c r="AG1425" s="65"/>
      <c r="AH1425" s="64"/>
      <c r="AI1425" s="64"/>
      <c r="AJ1425" s="64"/>
      <c r="AK1425" s="64"/>
      <c r="AL1425" s="64"/>
      <c r="AM1425" s="64"/>
      <c r="AN1425" s="64"/>
      <c r="AO1425" s="64"/>
      <c r="AP1425" s="64"/>
    </row>
    <row r="1426" spans="2:42" ht="12.75" hidden="1" customHeight="1" x14ac:dyDescent="0.25">
      <c r="B1426" s="62">
        <v>42732</v>
      </c>
      <c r="C1426" s="1"/>
      <c r="D1426" s="2">
        <v>1508</v>
      </c>
      <c r="E1426" s="2"/>
      <c r="F1426" s="63">
        <v>1</v>
      </c>
      <c r="G1426" s="64"/>
      <c r="H1426" s="64"/>
      <c r="I1426" s="64" t="s">
        <v>235</v>
      </c>
      <c r="J1426" s="64" t="s">
        <v>288</v>
      </c>
      <c r="K1426" s="65"/>
      <c r="L1426" s="64" t="s">
        <v>4452</v>
      </c>
      <c r="M1426" s="64" t="s">
        <v>4453</v>
      </c>
      <c r="N1426" s="64">
        <v>2017</v>
      </c>
      <c r="O1426" s="64" t="s">
        <v>4454</v>
      </c>
      <c r="P1426" s="119">
        <v>226231.03</v>
      </c>
      <c r="Q1426" s="119">
        <v>36196.97</v>
      </c>
      <c r="R1426" s="119">
        <v>262428</v>
      </c>
      <c r="S1426" s="68" t="s">
        <v>4455</v>
      </c>
      <c r="T1426" s="64">
        <v>4545765</v>
      </c>
      <c r="U1426" s="70"/>
      <c r="V1426" s="65"/>
      <c r="W1426" s="64"/>
      <c r="X1426" s="65"/>
      <c r="Y1426" s="65"/>
      <c r="Z1426" s="64"/>
      <c r="AA1426" s="64">
        <v>262428</v>
      </c>
      <c r="AB1426" s="64"/>
      <c r="AC1426" s="64"/>
      <c r="AD1426" s="64"/>
      <c r="AE1426" s="64"/>
      <c r="AF1426" s="65">
        <v>262428</v>
      </c>
      <c r="AG1426" s="65"/>
      <c r="AH1426" s="64"/>
      <c r="AI1426" s="64"/>
      <c r="AJ1426" s="64"/>
      <c r="AK1426" s="64"/>
      <c r="AL1426" s="64"/>
      <c r="AM1426" s="64"/>
      <c r="AN1426" s="64"/>
      <c r="AO1426" s="64"/>
      <c r="AP1426" s="64"/>
    </row>
    <row r="1427" spans="2:42" ht="12.75" hidden="1" customHeight="1" x14ac:dyDescent="0.25">
      <c r="B1427" s="62">
        <v>42732</v>
      </c>
      <c r="C1427" s="1"/>
      <c r="D1427" s="2">
        <v>1457</v>
      </c>
      <c r="E1427" s="2"/>
      <c r="F1427" s="63">
        <v>1</v>
      </c>
      <c r="G1427" s="64"/>
      <c r="H1427" s="64"/>
      <c r="I1427" s="64" t="s">
        <v>235</v>
      </c>
      <c r="J1427" s="64" t="s">
        <v>288</v>
      </c>
      <c r="K1427" s="65"/>
      <c r="L1427" s="64" t="s">
        <v>4456</v>
      </c>
      <c r="M1427" s="64" t="s">
        <v>4457</v>
      </c>
      <c r="N1427" s="64">
        <v>2017</v>
      </c>
      <c r="O1427" s="64" t="s">
        <v>4458</v>
      </c>
      <c r="P1427" s="119">
        <v>266139.65999999997</v>
      </c>
      <c r="Q1427" s="119">
        <v>42582.34</v>
      </c>
      <c r="R1427" s="119">
        <v>308722</v>
      </c>
      <c r="S1427" s="68" t="s">
        <v>4459</v>
      </c>
      <c r="T1427" s="64">
        <v>4516677</v>
      </c>
      <c r="U1427" s="70"/>
      <c r="V1427" s="65"/>
      <c r="W1427" s="64"/>
      <c r="X1427" s="65"/>
      <c r="Y1427" s="65"/>
      <c r="Z1427" s="64"/>
      <c r="AA1427" s="64">
        <v>308722</v>
      </c>
      <c r="AB1427" s="64"/>
      <c r="AC1427" s="64"/>
      <c r="AD1427" s="64"/>
      <c r="AE1427" s="64"/>
      <c r="AF1427" s="65">
        <v>308722</v>
      </c>
      <c r="AG1427" s="65"/>
      <c r="AH1427" s="64"/>
      <c r="AI1427" s="64"/>
      <c r="AJ1427" s="64"/>
      <c r="AK1427" s="64"/>
      <c r="AL1427" s="64"/>
      <c r="AM1427" s="64"/>
      <c r="AN1427" s="64"/>
      <c r="AO1427" s="64"/>
      <c r="AP1427" s="64"/>
    </row>
    <row r="1428" spans="2:42" ht="12.75" hidden="1" customHeight="1" x14ac:dyDescent="0.25">
      <c r="B1428" s="62">
        <v>42732</v>
      </c>
      <c r="C1428" s="2">
        <v>1550</v>
      </c>
      <c r="D1428" s="2"/>
      <c r="E1428" s="2"/>
      <c r="F1428" s="63">
        <v>1</v>
      </c>
      <c r="G1428" s="64"/>
      <c r="H1428" s="64"/>
      <c r="I1428" s="64" t="s">
        <v>240</v>
      </c>
      <c r="J1428" s="64" t="s">
        <v>3</v>
      </c>
      <c r="K1428" s="76"/>
      <c r="L1428" s="64" t="s">
        <v>4460</v>
      </c>
      <c r="M1428" s="64" t="s">
        <v>4461</v>
      </c>
      <c r="N1428" s="64">
        <v>2017</v>
      </c>
      <c r="O1428" s="64" t="s">
        <v>4462</v>
      </c>
      <c r="P1428" s="119">
        <v>246551.72</v>
      </c>
      <c r="Q1428" s="119">
        <v>39448.28</v>
      </c>
      <c r="R1428" s="119">
        <v>286000</v>
      </c>
      <c r="S1428" s="68" t="s">
        <v>4463</v>
      </c>
      <c r="T1428" s="64">
        <v>4360857</v>
      </c>
      <c r="U1428" s="70"/>
      <c r="V1428" s="65"/>
      <c r="W1428" s="64"/>
      <c r="X1428" s="65"/>
      <c r="Y1428" s="65"/>
      <c r="Z1428" s="64"/>
      <c r="AA1428" s="64">
        <v>286000</v>
      </c>
      <c r="AB1428" s="64"/>
      <c r="AC1428" s="64"/>
      <c r="AD1428" s="64"/>
      <c r="AE1428" s="64"/>
      <c r="AF1428" s="65">
        <v>286000</v>
      </c>
      <c r="AG1428" s="65"/>
      <c r="AH1428" s="64"/>
      <c r="AI1428" s="64"/>
      <c r="AJ1428" s="64"/>
      <c r="AK1428" s="64"/>
      <c r="AL1428" s="64"/>
      <c r="AM1428" s="64"/>
      <c r="AN1428" s="64"/>
      <c r="AO1428" s="64"/>
      <c r="AP1428" s="64"/>
    </row>
    <row r="1429" spans="2:42" ht="12.75" hidden="1" customHeight="1" x14ac:dyDescent="0.25">
      <c r="B1429" s="62">
        <v>42732</v>
      </c>
      <c r="C1429" s="1"/>
      <c r="D1429" s="2">
        <v>1504</v>
      </c>
      <c r="E1429" s="2"/>
      <c r="F1429" s="63">
        <v>1</v>
      </c>
      <c r="G1429" s="64"/>
      <c r="H1429" s="64"/>
      <c r="I1429" s="64" t="s">
        <v>235</v>
      </c>
      <c r="J1429" s="64" t="s">
        <v>288</v>
      </c>
      <c r="K1429" s="65"/>
      <c r="L1429" s="64" t="s">
        <v>4464</v>
      </c>
      <c r="M1429" s="64" t="s">
        <v>4429</v>
      </c>
      <c r="N1429" s="64">
        <v>2017</v>
      </c>
      <c r="O1429" s="64" t="s">
        <v>3780</v>
      </c>
      <c r="P1429" s="119">
        <v>226231.03</v>
      </c>
      <c r="Q1429" s="119">
        <v>36196.97</v>
      </c>
      <c r="R1429" s="119">
        <v>262428</v>
      </c>
      <c r="S1429" s="68" t="s">
        <v>4465</v>
      </c>
      <c r="T1429" s="64">
        <v>4545764</v>
      </c>
      <c r="U1429" s="70"/>
      <c r="V1429" s="65"/>
      <c r="W1429" s="64"/>
      <c r="X1429" s="65"/>
      <c r="Y1429" s="65"/>
      <c r="Z1429" s="64"/>
      <c r="AA1429" s="64">
        <v>262428</v>
      </c>
      <c r="AB1429" s="64"/>
      <c r="AC1429" s="64"/>
      <c r="AD1429" s="64"/>
      <c r="AE1429" s="64"/>
      <c r="AF1429" s="65">
        <v>262428</v>
      </c>
      <c r="AG1429" s="65"/>
      <c r="AH1429" s="64"/>
      <c r="AI1429" s="64"/>
      <c r="AJ1429" s="64"/>
      <c r="AK1429" s="64"/>
      <c r="AL1429" s="64"/>
      <c r="AM1429" s="64"/>
      <c r="AN1429" s="64"/>
      <c r="AO1429" s="64"/>
      <c r="AP1429" s="64"/>
    </row>
    <row r="1430" spans="2:42" ht="12.75" hidden="1" customHeight="1" x14ac:dyDescent="0.25">
      <c r="B1430" s="62">
        <v>42733</v>
      </c>
      <c r="C1430" s="2">
        <v>1554</v>
      </c>
      <c r="D1430" s="2"/>
      <c r="E1430" s="2"/>
      <c r="F1430" s="63">
        <v>1</v>
      </c>
      <c r="G1430" s="64"/>
      <c r="H1430" s="64"/>
      <c r="I1430" s="64" t="s">
        <v>240</v>
      </c>
      <c r="J1430" s="64" t="s">
        <v>3</v>
      </c>
      <c r="K1430" s="65">
        <v>8467</v>
      </c>
      <c r="L1430" s="64" t="s">
        <v>4466</v>
      </c>
      <c r="M1430" s="64" t="s">
        <v>4265</v>
      </c>
      <c r="N1430" s="64">
        <v>2017</v>
      </c>
      <c r="O1430" s="64" t="s">
        <v>4467</v>
      </c>
      <c r="P1430" s="119">
        <v>157750</v>
      </c>
      <c r="Q1430" s="119">
        <v>25240</v>
      </c>
      <c r="R1430" s="119">
        <v>182990</v>
      </c>
      <c r="S1430" s="68" t="s">
        <v>4468</v>
      </c>
      <c r="T1430" s="64">
        <v>4590956</v>
      </c>
      <c r="U1430" s="70" t="s">
        <v>4469</v>
      </c>
      <c r="V1430" s="65">
        <v>166182.39000000001</v>
      </c>
      <c r="W1430" s="64"/>
      <c r="X1430" s="65">
        <v>17045</v>
      </c>
      <c r="Y1430" s="65"/>
      <c r="Z1430" s="64"/>
      <c r="AA1430" s="64"/>
      <c r="AB1430" s="64"/>
      <c r="AC1430" s="64"/>
      <c r="AD1430" s="64"/>
      <c r="AE1430" s="64"/>
      <c r="AF1430" s="65">
        <v>182990</v>
      </c>
      <c r="AG1430" s="65"/>
      <c r="AH1430" s="64"/>
      <c r="AI1430" s="64">
        <v>8373.9500000000007</v>
      </c>
      <c r="AJ1430" s="64"/>
      <c r="AK1430" s="64"/>
      <c r="AL1430" s="64"/>
      <c r="AM1430" s="64"/>
      <c r="AN1430" s="64"/>
      <c r="AO1430" s="64"/>
      <c r="AP1430" s="64"/>
    </row>
    <row r="1431" spans="2:42" ht="12.75" hidden="1" customHeight="1" x14ac:dyDescent="0.25">
      <c r="B1431" s="62">
        <v>42733</v>
      </c>
      <c r="C1431" s="1"/>
      <c r="D1431" s="2">
        <v>1527</v>
      </c>
      <c r="E1431" s="2"/>
      <c r="F1431" s="63">
        <v>1</v>
      </c>
      <c r="G1431" s="64"/>
      <c r="H1431" s="64"/>
      <c r="I1431" s="64" t="s">
        <v>235</v>
      </c>
      <c r="J1431" s="64" t="s">
        <v>288</v>
      </c>
      <c r="K1431" s="65"/>
      <c r="L1431" s="64" t="s">
        <v>4470</v>
      </c>
      <c r="M1431" s="64" t="s">
        <v>4471</v>
      </c>
      <c r="N1431" s="64">
        <v>2017</v>
      </c>
      <c r="O1431" s="64" t="s">
        <v>3236</v>
      </c>
      <c r="P1431" s="119">
        <v>237156</v>
      </c>
      <c r="Q1431" s="119">
        <v>37944.959999999999</v>
      </c>
      <c r="R1431" s="119">
        <v>275100.96000000002</v>
      </c>
      <c r="S1431" s="68" t="s">
        <v>4472</v>
      </c>
      <c r="T1431" s="64">
        <v>4545768</v>
      </c>
      <c r="U1431" s="70"/>
      <c r="V1431" s="65"/>
      <c r="W1431" s="64"/>
      <c r="X1431" s="65"/>
      <c r="Y1431" s="65"/>
      <c r="Z1431" s="64"/>
      <c r="AA1431" s="64">
        <v>275100.96000000002</v>
      </c>
      <c r="AB1431" s="64"/>
      <c r="AC1431" s="64"/>
      <c r="AD1431" s="64"/>
      <c r="AE1431" s="64"/>
      <c r="AF1431" s="65">
        <v>275100.96000000002</v>
      </c>
      <c r="AG1431" s="65"/>
      <c r="AH1431" s="64"/>
      <c r="AI1431" s="64"/>
      <c r="AJ1431" s="64"/>
      <c r="AK1431" s="64"/>
      <c r="AL1431" s="64"/>
      <c r="AM1431" s="64"/>
      <c r="AN1431" s="64"/>
      <c r="AO1431" s="64"/>
      <c r="AP1431" s="64"/>
    </row>
    <row r="1432" spans="2:42" ht="12.75" hidden="1" customHeight="1" x14ac:dyDescent="0.25">
      <c r="B1432" s="62">
        <v>42733</v>
      </c>
      <c r="C1432" s="2">
        <v>1462</v>
      </c>
      <c r="D1432" s="2"/>
      <c r="E1432" s="2"/>
      <c r="F1432" s="63">
        <v>1</v>
      </c>
      <c r="G1432" s="64"/>
      <c r="H1432" s="64"/>
      <c r="I1432" s="64" t="s">
        <v>240</v>
      </c>
      <c r="J1432" s="64" t="s">
        <v>3</v>
      </c>
      <c r="K1432" s="65">
        <v>989</v>
      </c>
      <c r="L1432" s="64" t="s">
        <v>4473</v>
      </c>
      <c r="M1432" s="64" t="s">
        <v>4246</v>
      </c>
      <c r="N1432" s="64">
        <v>2017</v>
      </c>
      <c r="O1432" s="64" t="s">
        <v>4474</v>
      </c>
      <c r="P1432" s="119">
        <v>218095.9</v>
      </c>
      <c r="Q1432" s="119">
        <v>34895.339999999997</v>
      </c>
      <c r="R1432" s="119">
        <v>252991.24</v>
      </c>
      <c r="S1432" s="68" t="s">
        <v>4475</v>
      </c>
      <c r="T1432" s="68">
        <v>4522556</v>
      </c>
      <c r="U1432" s="70" t="s">
        <v>4476</v>
      </c>
      <c r="V1432" s="65">
        <v>202393</v>
      </c>
      <c r="W1432" s="64"/>
      <c r="X1432" s="65">
        <v>35598</v>
      </c>
      <c r="Y1432" s="65"/>
      <c r="Z1432" s="64">
        <v>15000</v>
      </c>
      <c r="AA1432" s="64"/>
      <c r="AB1432" s="64"/>
      <c r="AC1432" s="64"/>
      <c r="AD1432" s="64"/>
      <c r="AE1432" s="64"/>
      <c r="AF1432" s="65">
        <v>252991.24</v>
      </c>
      <c r="AG1432" s="65"/>
      <c r="AH1432" s="64"/>
      <c r="AI1432" s="64"/>
      <c r="AJ1432" s="64"/>
      <c r="AK1432" s="64"/>
      <c r="AL1432" s="64"/>
      <c r="AM1432" s="64"/>
      <c r="AN1432" s="64"/>
      <c r="AO1432" s="64"/>
      <c r="AP1432" s="64"/>
    </row>
    <row r="1433" spans="2:42" ht="12.75" hidden="1" customHeight="1" x14ac:dyDescent="0.25">
      <c r="B1433" s="62">
        <v>42733</v>
      </c>
      <c r="C1433" s="10"/>
      <c r="D1433" s="2">
        <v>1576</v>
      </c>
      <c r="E1433" s="2"/>
      <c r="F1433" s="63">
        <v>1</v>
      </c>
      <c r="G1433" s="64"/>
      <c r="H1433" s="64"/>
      <c r="I1433" s="64" t="s">
        <v>235</v>
      </c>
      <c r="J1433" s="64" t="s">
        <v>288</v>
      </c>
      <c r="K1433" s="65"/>
      <c r="L1433" s="64" t="s">
        <v>4477</v>
      </c>
      <c r="M1433" s="64" t="s">
        <v>4337</v>
      </c>
      <c r="N1433" s="64">
        <v>2017</v>
      </c>
      <c r="O1433" s="64" t="s">
        <v>3918</v>
      </c>
      <c r="P1433" s="119">
        <v>170407.76</v>
      </c>
      <c r="Q1433" s="119">
        <v>27265.24</v>
      </c>
      <c r="R1433" s="119">
        <v>197673</v>
      </c>
      <c r="S1433" s="68" t="s">
        <v>4478</v>
      </c>
      <c r="T1433" s="68">
        <v>4634745</v>
      </c>
      <c r="U1433" s="70"/>
      <c r="V1433" s="65"/>
      <c r="W1433" s="64"/>
      <c r="X1433" s="65"/>
      <c r="Y1433" s="65"/>
      <c r="Z1433" s="64"/>
      <c r="AA1433" s="64">
        <v>197673</v>
      </c>
      <c r="AB1433" s="64"/>
      <c r="AC1433" s="64"/>
      <c r="AD1433" s="64"/>
      <c r="AE1433" s="64"/>
      <c r="AF1433" s="65">
        <v>197673</v>
      </c>
      <c r="AG1433" s="65"/>
      <c r="AH1433" s="64"/>
      <c r="AI1433" s="64"/>
      <c r="AJ1433" s="64"/>
      <c r="AK1433" s="64"/>
      <c r="AL1433" s="64"/>
      <c r="AM1433" s="64"/>
      <c r="AN1433" s="64"/>
      <c r="AO1433" s="64"/>
      <c r="AP1433" s="64"/>
    </row>
    <row r="1434" spans="2:42" ht="12.75" hidden="1" customHeight="1" x14ac:dyDescent="0.25">
      <c r="B1434" s="62">
        <v>42733</v>
      </c>
      <c r="C1434" s="10"/>
      <c r="D1434" s="2">
        <v>1501</v>
      </c>
      <c r="E1434" s="2"/>
      <c r="F1434" s="63">
        <v>1</v>
      </c>
      <c r="G1434" s="64"/>
      <c r="H1434" s="64"/>
      <c r="I1434" s="64" t="s">
        <v>235</v>
      </c>
      <c r="J1434" s="64" t="s">
        <v>288</v>
      </c>
      <c r="K1434" s="65"/>
      <c r="L1434" s="64" t="s">
        <v>4479</v>
      </c>
      <c r="M1434" s="64" t="s">
        <v>4480</v>
      </c>
      <c r="N1434" s="64">
        <v>2017</v>
      </c>
      <c r="O1434" s="64" t="s">
        <v>3780</v>
      </c>
      <c r="P1434" s="119">
        <v>186253.45</v>
      </c>
      <c r="Q1434" s="119">
        <v>29800.55</v>
      </c>
      <c r="R1434" s="119">
        <v>216054</v>
      </c>
      <c r="S1434" s="68" t="s">
        <v>4481</v>
      </c>
      <c r="T1434" s="68">
        <v>4542087</v>
      </c>
      <c r="U1434" s="70"/>
      <c r="V1434" s="65"/>
      <c r="W1434" s="64"/>
      <c r="X1434" s="65"/>
      <c r="Y1434" s="65"/>
      <c r="Z1434" s="64"/>
      <c r="AA1434" s="64">
        <v>262428</v>
      </c>
      <c r="AB1434" s="64"/>
      <c r="AC1434" s="64"/>
      <c r="AD1434" s="64"/>
      <c r="AE1434" s="64"/>
      <c r="AF1434" s="65">
        <v>216054</v>
      </c>
      <c r="AG1434" s="65"/>
      <c r="AH1434" s="64"/>
      <c r="AI1434" s="64"/>
      <c r="AJ1434" s="64"/>
      <c r="AK1434" s="64"/>
      <c r="AL1434" s="64"/>
      <c r="AM1434" s="64"/>
      <c r="AN1434" s="64"/>
      <c r="AO1434" s="64"/>
      <c r="AP1434" s="64"/>
    </row>
    <row r="1435" spans="2:42" ht="12.75" hidden="1" customHeight="1" x14ac:dyDescent="0.25">
      <c r="B1435" s="62">
        <v>42733</v>
      </c>
      <c r="C1435" s="2">
        <v>1558</v>
      </c>
      <c r="D1435" s="2"/>
      <c r="E1435" s="2"/>
      <c r="F1435" s="63">
        <v>1</v>
      </c>
      <c r="G1435" s="64"/>
      <c r="H1435" s="64"/>
      <c r="I1435" s="64" t="s">
        <v>240</v>
      </c>
      <c r="J1435" s="64" t="s">
        <v>3</v>
      </c>
      <c r="K1435" s="65">
        <v>989</v>
      </c>
      <c r="L1435" s="64" t="s">
        <v>4482</v>
      </c>
      <c r="M1435" s="64" t="s">
        <v>4246</v>
      </c>
      <c r="N1435" s="64">
        <v>2017</v>
      </c>
      <c r="O1435" s="64" t="s">
        <v>4483</v>
      </c>
      <c r="P1435" s="119">
        <v>206025.9</v>
      </c>
      <c r="Q1435" s="119">
        <v>32964.14</v>
      </c>
      <c r="R1435" s="119">
        <v>238990.04</v>
      </c>
      <c r="S1435" s="64" t="s">
        <v>4484</v>
      </c>
      <c r="T1435" s="64">
        <v>4602925</v>
      </c>
      <c r="U1435" s="70" t="s">
        <v>4485</v>
      </c>
      <c r="V1435" s="65">
        <v>155609.35999999999</v>
      </c>
      <c r="W1435" s="64"/>
      <c r="X1435" s="65">
        <v>70000</v>
      </c>
      <c r="Y1435" s="65">
        <v>30000</v>
      </c>
      <c r="Z1435" s="64"/>
      <c r="AA1435" s="64"/>
      <c r="AB1435" s="64"/>
      <c r="AC1435" s="64"/>
      <c r="AD1435" s="64"/>
      <c r="AE1435" s="64"/>
      <c r="AF1435" s="65">
        <v>238990.04</v>
      </c>
      <c r="AG1435" s="65"/>
      <c r="AH1435" s="64"/>
      <c r="AI1435" s="64"/>
      <c r="AJ1435" s="64"/>
      <c r="AK1435" s="64"/>
      <c r="AL1435" s="64"/>
      <c r="AM1435" s="64"/>
      <c r="AN1435" s="64"/>
      <c r="AO1435" s="64"/>
      <c r="AP1435" s="64"/>
    </row>
    <row r="1436" spans="2:42" ht="12.75" hidden="1" customHeight="1" x14ac:dyDescent="0.25">
      <c r="B1436" s="62">
        <v>42734</v>
      </c>
      <c r="C1436" s="2">
        <v>1515</v>
      </c>
      <c r="D1436" s="2"/>
      <c r="E1436" s="2"/>
      <c r="F1436" s="63">
        <v>1</v>
      </c>
      <c r="G1436" s="64"/>
      <c r="H1436" s="64"/>
      <c r="I1436" s="64" t="s">
        <v>240</v>
      </c>
      <c r="J1436" s="64" t="s">
        <v>3</v>
      </c>
      <c r="K1436" s="65">
        <v>101999</v>
      </c>
      <c r="L1436" s="64" t="s">
        <v>4486</v>
      </c>
      <c r="M1436" s="64" t="s">
        <v>4262</v>
      </c>
      <c r="N1436" s="64">
        <v>2017</v>
      </c>
      <c r="O1436" s="64" t="s">
        <v>4487</v>
      </c>
      <c r="P1436" s="119">
        <v>202216.39</v>
      </c>
      <c r="Q1436" s="119">
        <v>32354.62</v>
      </c>
      <c r="R1436" s="119">
        <v>234571.01</v>
      </c>
      <c r="S1436" s="64" t="s">
        <v>4488</v>
      </c>
      <c r="T1436" s="64">
        <v>4545774</v>
      </c>
      <c r="U1436" s="70" t="s">
        <v>4489</v>
      </c>
      <c r="V1436" s="65">
        <v>192655.25</v>
      </c>
      <c r="W1436" s="64"/>
      <c r="X1436" s="65">
        <v>46914.2</v>
      </c>
      <c r="Y1436" s="65"/>
      <c r="Z1436" s="64"/>
      <c r="AA1436" s="64"/>
      <c r="AB1436" s="64"/>
      <c r="AC1436" s="64"/>
      <c r="AD1436" s="64"/>
      <c r="AE1436" s="64"/>
      <c r="AF1436" s="65">
        <v>234571.01</v>
      </c>
      <c r="AG1436" s="65"/>
      <c r="AH1436" s="64"/>
      <c r="AI1436" s="64"/>
      <c r="AJ1436" s="64"/>
      <c r="AK1436" s="64"/>
      <c r="AL1436" s="64"/>
      <c r="AM1436" s="64"/>
      <c r="AN1436" s="64"/>
      <c r="AO1436" s="64"/>
      <c r="AP1436" s="64"/>
    </row>
    <row r="1437" spans="2:42" ht="12.75" hidden="1" customHeight="1" x14ac:dyDescent="0.25">
      <c r="B1437" s="62">
        <v>42734</v>
      </c>
      <c r="C1437" s="10"/>
      <c r="D1437" s="2">
        <v>1364</v>
      </c>
      <c r="E1437" s="2"/>
      <c r="F1437" s="63">
        <v>1</v>
      </c>
      <c r="G1437" s="64"/>
      <c r="H1437" s="64"/>
      <c r="I1437" s="64" t="s">
        <v>235</v>
      </c>
      <c r="J1437" s="64" t="s">
        <v>288</v>
      </c>
      <c r="K1437" s="65"/>
      <c r="L1437" s="64" t="s">
        <v>4490</v>
      </c>
      <c r="M1437" s="64" t="s">
        <v>4322</v>
      </c>
      <c r="N1437" s="64">
        <v>2017</v>
      </c>
      <c r="O1437" s="64" t="s">
        <v>4491</v>
      </c>
      <c r="P1437" s="119">
        <v>214080.17</v>
      </c>
      <c r="Q1437" s="119">
        <v>34252.83</v>
      </c>
      <c r="R1437" s="119">
        <v>248333</v>
      </c>
      <c r="S1437" s="64" t="s">
        <v>4492</v>
      </c>
      <c r="T1437" s="64">
        <v>4432658</v>
      </c>
      <c r="U1437" s="70"/>
      <c r="V1437" s="65"/>
      <c r="W1437" s="64"/>
      <c r="X1437" s="65"/>
      <c r="Y1437" s="65"/>
      <c r="Z1437" s="64"/>
      <c r="AA1437" s="64">
        <v>248333</v>
      </c>
      <c r="AB1437" s="64"/>
      <c r="AC1437" s="64"/>
      <c r="AD1437" s="64"/>
      <c r="AE1437" s="64"/>
      <c r="AF1437" s="65">
        <v>248333</v>
      </c>
      <c r="AG1437" s="65"/>
      <c r="AH1437" s="64"/>
      <c r="AI1437" s="64"/>
      <c r="AJ1437" s="64"/>
      <c r="AK1437" s="64"/>
      <c r="AL1437" s="64"/>
      <c r="AM1437" s="64"/>
      <c r="AN1437" s="64"/>
      <c r="AO1437" s="64"/>
      <c r="AP1437" s="64"/>
    </row>
    <row r="1438" spans="2:42" ht="12.75" hidden="1" customHeight="1" x14ac:dyDescent="0.25">
      <c r="B1438" s="62">
        <v>42734</v>
      </c>
      <c r="C1438" s="2">
        <v>1561</v>
      </c>
      <c r="D1438" s="2"/>
      <c r="E1438" s="2"/>
      <c r="F1438" s="63">
        <v>1</v>
      </c>
      <c r="G1438" s="64"/>
      <c r="H1438" s="64"/>
      <c r="I1438" s="64" t="s">
        <v>240</v>
      </c>
      <c r="J1438" s="64" t="s">
        <v>3</v>
      </c>
      <c r="K1438" s="76"/>
      <c r="L1438" s="64" t="s">
        <v>4493</v>
      </c>
      <c r="M1438" s="64" t="s">
        <v>4494</v>
      </c>
      <c r="N1438" s="64">
        <v>2017</v>
      </c>
      <c r="O1438" s="64" t="s">
        <v>4495</v>
      </c>
      <c r="P1438" s="119">
        <v>187922</v>
      </c>
      <c r="Q1438" s="119">
        <v>30067.52</v>
      </c>
      <c r="R1438" s="119">
        <v>217989.52</v>
      </c>
      <c r="S1438" s="64" t="s">
        <v>4496</v>
      </c>
      <c r="T1438" s="64">
        <v>456629</v>
      </c>
      <c r="U1438" s="70" t="s">
        <v>4497</v>
      </c>
      <c r="V1438" s="65">
        <v>117983.37</v>
      </c>
      <c r="W1438" s="64"/>
      <c r="X1438" s="65">
        <v>100000</v>
      </c>
      <c r="Y1438" s="65"/>
      <c r="Z1438" s="64"/>
      <c r="AA1438" s="64"/>
      <c r="AB1438" s="64"/>
      <c r="AC1438" s="64"/>
      <c r="AD1438" s="64"/>
      <c r="AE1438" s="64"/>
      <c r="AF1438" s="65">
        <v>217989.52</v>
      </c>
      <c r="AG1438" s="65"/>
      <c r="AH1438" s="64"/>
      <c r="AI1438" s="64"/>
      <c r="AJ1438" s="64"/>
      <c r="AK1438" s="64"/>
      <c r="AL1438" s="64"/>
      <c r="AM1438" s="64"/>
      <c r="AN1438" s="64"/>
      <c r="AO1438" s="64"/>
      <c r="AP1438" s="64"/>
    </row>
    <row r="1439" spans="2:42" ht="12.75" hidden="1" customHeight="1" x14ac:dyDescent="0.25">
      <c r="B1439" s="62">
        <v>42734</v>
      </c>
      <c r="C1439" s="2">
        <v>1512</v>
      </c>
      <c r="D1439" s="2"/>
      <c r="E1439" s="2"/>
      <c r="F1439" s="63">
        <v>1</v>
      </c>
      <c r="G1439" s="64"/>
      <c r="H1439" s="64"/>
      <c r="I1439" s="64" t="s">
        <v>240</v>
      </c>
      <c r="J1439" s="64" t="s">
        <v>3</v>
      </c>
      <c r="K1439" s="65">
        <v>989</v>
      </c>
      <c r="L1439" s="64" t="s">
        <v>4498</v>
      </c>
      <c r="M1439" s="64" t="s">
        <v>4262</v>
      </c>
      <c r="N1439" s="64">
        <v>2017</v>
      </c>
      <c r="O1439" s="64" t="s">
        <v>4499</v>
      </c>
      <c r="P1439" s="119">
        <v>218095.9</v>
      </c>
      <c r="Q1439" s="119">
        <v>34895.339999999997</v>
      </c>
      <c r="R1439" s="119">
        <v>252991.24</v>
      </c>
      <c r="S1439" s="64" t="s">
        <v>4500</v>
      </c>
      <c r="T1439" s="64">
        <v>4545776</v>
      </c>
      <c r="U1439" s="70" t="s">
        <v>4501</v>
      </c>
      <c r="V1439" s="65">
        <v>112991.24</v>
      </c>
      <c r="W1439" s="64"/>
      <c r="X1439" s="65">
        <v>10000</v>
      </c>
      <c r="Y1439" s="65"/>
      <c r="Z1439" s="64"/>
      <c r="AA1439" s="64">
        <v>130000</v>
      </c>
      <c r="AB1439" s="64"/>
      <c r="AC1439" s="64"/>
      <c r="AD1439" s="64"/>
      <c r="AE1439" s="64"/>
      <c r="AF1439" s="65">
        <v>252991.24</v>
      </c>
      <c r="AG1439" s="65"/>
      <c r="AH1439" s="64"/>
      <c r="AI1439" s="64"/>
      <c r="AJ1439" s="64"/>
      <c r="AK1439" s="64"/>
      <c r="AL1439" s="64"/>
      <c r="AM1439" s="64"/>
      <c r="AN1439" s="64"/>
      <c r="AO1439" s="64"/>
      <c r="AP1439" s="64"/>
    </row>
    <row r="1440" spans="2:42" ht="12.75" hidden="1" customHeight="1" x14ac:dyDescent="0.25">
      <c r="B1440" s="62">
        <v>42734</v>
      </c>
      <c r="C1440" s="2">
        <v>1553</v>
      </c>
      <c r="D1440" s="2"/>
      <c r="E1440" s="2"/>
      <c r="F1440" s="63">
        <v>1</v>
      </c>
      <c r="G1440" s="64"/>
      <c r="H1440" s="64"/>
      <c r="I1440" s="64" t="s">
        <v>240</v>
      </c>
      <c r="J1440" s="64" t="s">
        <v>3</v>
      </c>
      <c r="K1440" s="65">
        <v>3804</v>
      </c>
      <c r="L1440" s="64" t="s">
        <v>4502</v>
      </c>
      <c r="M1440" s="64" t="s">
        <v>4503</v>
      </c>
      <c r="N1440" s="64">
        <v>2017</v>
      </c>
      <c r="O1440" s="64" t="s">
        <v>4504</v>
      </c>
      <c r="P1440" s="119">
        <v>143526</v>
      </c>
      <c r="Q1440" s="119">
        <v>22964.16</v>
      </c>
      <c r="R1440" s="119">
        <v>166490.16</v>
      </c>
      <c r="S1440" s="64" t="s">
        <v>4505</v>
      </c>
      <c r="T1440" s="64">
        <v>4595401</v>
      </c>
      <c r="U1440" s="70" t="s">
        <v>4506</v>
      </c>
      <c r="V1440" s="65">
        <v>100563.27</v>
      </c>
      <c r="W1440" s="64"/>
      <c r="X1440" s="65">
        <v>1050</v>
      </c>
      <c r="Y1440" s="65"/>
      <c r="Z1440" s="64">
        <v>69000</v>
      </c>
      <c r="AA1440" s="64"/>
      <c r="AB1440" s="64"/>
      <c r="AC1440" s="64"/>
      <c r="AD1440" s="64"/>
      <c r="AE1440" s="64"/>
      <c r="AF1440" s="65">
        <v>166490.16</v>
      </c>
      <c r="AG1440" s="65"/>
      <c r="AH1440" s="64"/>
      <c r="AI1440" s="64">
        <v>6380.62</v>
      </c>
      <c r="AJ1440" s="64"/>
      <c r="AK1440" s="64"/>
      <c r="AL1440" s="64"/>
      <c r="AM1440" s="64"/>
      <c r="AN1440" s="64"/>
      <c r="AO1440" s="64"/>
      <c r="AP1440" s="64"/>
    </row>
    <row r="1441" spans="2:42" ht="12.75" hidden="1" customHeight="1" x14ac:dyDescent="0.25">
      <c r="B1441" s="62">
        <v>42734</v>
      </c>
      <c r="C1441" s="2">
        <v>1543</v>
      </c>
      <c r="D1441" s="2"/>
      <c r="E1441" s="2"/>
      <c r="F1441" s="63">
        <v>1</v>
      </c>
      <c r="G1441" s="64"/>
      <c r="H1441" s="64"/>
      <c r="I1441" s="64" t="s">
        <v>240</v>
      </c>
      <c r="J1441" s="64" t="s">
        <v>3</v>
      </c>
      <c r="K1441" s="65">
        <v>6867</v>
      </c>
      <c r="L1441" s="64" t="s">
        <v>4507</v>
      </c>
      <c r="M1441" s="64" t="s">
        <v>4389</v>
      </c>
      <c r="N1441" s="64">
        <v>2017</v>
      </c>
      <c r="O1441" s="64" t="s">
        <v>4508</v>
      </c>
      <c r="P1441" s="119">
        <v>181887</v>
      </c>
      <c r="Q1441" s="119">
        <v>29101.919999999998</v>
      </c>
      <c r="R1441" s="119">
        <v>210988.92</v>
      </c>
      <c r="S1441" s="64" t="s">
        <v>4509</v>
      </c>
      <c r="T1441" s="64">
        <v>4582282</v>
      </c>
      <c r="U1441" s="70" t="s">
        <v>4510</v>
      </c>
      <c r="V1441" s="65">
        <v>158460.26</v>
      </c>
      <c r="W1441" s="64"/>
      <c r="X1441" s="65">
        <v>52528</v>
      </c>
      <c r="Y1441" s="65"/>
      <c r="Z1441" s="64"/>
      <c r="AA1441" s="64"/>
      <c r="AB1441" s="64"/>
      <c r="AC1441" s="64"/>
      <c r="AD1441" s="64"/>
      <c r="AE1441" s="64"/>
      <c r="AF1441" s="65">
        <v>210988.92</v>
      </c>
      <c r="AG1441" s="65"/>
      <c r="AH1441" s="64"/>
      <c r="AI1441" s="64"/>
      <c r="AJ1441" s="64"/>
      <c r="AK1441" s="64"/>
      <c r="AL1441" s="64"/>
      <c r="AM1441" s="64"/>
      <c r="AN1441" s="64"/>
      <c r="AO1441" s="64"/>
      <c r="AP1441" s="64"/>
    </row>
    <row r="1442" spans="2:42" ht="12.75" hidden="1" customHeight="1" x14ac:dyDescent="0.25">
      <c r="B1442" s="62">
        <v>42734</v>
      </c>
      <c r="C1442" s="2">
        <v>1567</v>
      </c>
      <c r="D1442" s="2"/>
      <c r="E1442" s="2"/>
      <c r="F1442" s="63">
        <v>1</v>
      </c>
      <c r="G1442" s="64"/>
      <c r="H1442" s="64"/>
      <c r="I1442" s="64" t="s">
        <v>240</v>
      </c>
      <c r="J1442" s="64" t="s">
        <v>3</v>
      </c>
      <c r="K1442" s="65">
        <v>6867</v>
      </c>
      <c r="L1442" s="64" t="s">
        <v>4511</v>
      </c>
      <c r="M1442" s="64" t="s">
        <v>4512</v>
      </c>
      <c r="N1442" s="64">
        <v>2017</v>
      </c>
      <c r="O1442" s="64" t="s">
        <v>4513</v>
      </c>
      <c r="P1442" s="119">
        <v>181887</v>
      </c>
      <c r="Q1442" s="119">
        <v>29101.919999999998</v>
      </c>
      <c r="R1442" s="119">
        <v>210988.92</v>
      </c>
      <c r="S1442" s="64" t="s">
        <v>4514</v>
      </c>
      <c r="T1442" s="64">
        <v>4533253</v>
      </c>
      <c r="U1442" s="70" t="s">
        <v>4515</v>
      </c>
      <c r="V1442" s="65">
        <v>162582.91</v>
      </c>
      <c r="W1442" s="64"/>
      <c r="X1442" s="65"/>
      <c r="Y1442" s="65"/>
      <c r="Z1442" s="64">
        <v>15000</v>
      </c>
      <c r="AA1442" s="64">
        <v>45104.61</v>
      </c>
      <c r="AB1442" s="64"/>
      <c r="AC1442" s="64"/>
      <c r="AD1442" s="64"/>
      <c r="AE1442" s="64"/>
      <c r="AF1442" s="65">
        <v>210988.92</v>
      </c>
      <c r="AG1442" s="65"/>
      <c r="AH1442" s="64"/>
      <c r="AI1442" s="64"/>
      <c r="AJ1442" s="64"/>
      <c r="AK1442" s="64"/>
      <c r="AL1442" s="64"/>
      <c r="AM1442" s="64"/>
      <c r="AN1442" s="64"/>
      <c r="AO1442" s="64"/>
      <c r="AP1442" s="64"/>
    </row>
    <row r="1443" spans="2:42" ht="12.75" hidden="1" customHeight="1" x14ac:dyDescent="0.25">
      <c r="B1443" s="62">
        <v>42734</v>
      </c>
      <c r="C1443" s="2">
        <v>1564</v>
      </c>
      <c r="D1443" s="2"/>
      <c r="E1443" s="2"/>
      <c r="F1443" s="63">
        <v>1</v>
      </c>
      <c r="G1443" s="64"/>
      <c r="H1443" s="64"/>
      <c r="I1443" s="64" t="s">
        <v>240</v>
      </c>
      <c r="J1443" s="64" t="s">
        <v>3</v>
      </c>
      <c r="K1443" s="65">
        <v>8467</v>
      </c>
      <c r="L1443" s="64" t="s">
        <v>4516</v>
      </c>
      <c r="M1443" s="64" t="s">
        <v>4517</v>
      </c>
      <c r="N1443" s="64">
        <v>2017</v>
      </c>
      <c r="O1443" s="64" t="s">
        <v>4518</v>
      </c>
      <c r="P1443" s="119">
        <v>157750</v>
      </c>
      <c r="Q1443" s="119">
        <v>25240</v>
      </c>
      <c r="R1443" s="119">
        <v>182990</v>
      </c>
      <c r="S1443" s="64" t="s">
        <v>4519</v>
      </c>
      <c r="T1443" s="64">
        <v>4616864</v>
      </c>
      <c r="U1443" s="70" t="s">
        <v>4520</v>
      </c>
      <c r="V1443" s="65">
        <v>109260.49</v>
      </c>
      <c r="W1443" s="64"/>
      <c r="X1443" s="65">
        <v>85428.5</v>
      </c>
      <c r="Y1443" s="65"/>
      <c r="Z1443" s="64"/>
      <c r="AA1443" s="64"/>
      <c r="AB1443" s="64"/>
      <c r="AC1443" s="64"/>
      <c r="AD1443" s="64"/>
      <c r="AE1443" s="64"/>
      <c r="AF1443" s="65">
        <v>182990</v>
      </c>
      <c r="AG1443" s="65"/>
      <c r="AH1443" s="64"/>
      <c r="AI1443" s="64"/>
      <c r="AJ1443" s="64"/>
      <c r="AK1443" s="64"/>
      <c r="AL1443" s="64"/>
      <c r="AM1443" s="64"/>
      <c r="AN1443" s="64"/>
      <c r="AO1443" s="64"/>
      <c r="AP1443" s="64"/>
    </row>
    <row r="1444" spans="2:42" ht="12.75" hidden="1" customHeight="1" x14ac:dyDescent="0.25">
      <c r="B1444" s="62">
        <v>42734</v>
      </c>
      <c r="C1444" s="2">
        <v>1557</v>
      </c>
      <c r="D1444" s="2"/>
      <c r="E1444" s="2"/>
      <c r="F1444" s="63">
        <v>1</v>
      </c>
      <c r="G1444" s="64"/>
      <c r="H1444" s="64"/>
      <c r="I1444" s="64" t="s">
        <v>240</v>
      </c>
      <c r="J1444" s="64" t="s">
        <v>3</v>
      </c>
      <c r="K1444" s="65">
        <v>989</v>
      </c>
      <c r="L1444" s="64" t="s">
        <v>4521</v>
      </c>
      <c r="M1444" s="64" t="s">
        <v>4298</v>
      </c>
      <c r="N1444" s="64">
        <v>2017</v>
      </c>
      <c r="O1444" s="64" t="s">
        <v>4522</v>
      </c>
      <c r="P1444" s="119">
        <v>218095.9</v>
      </c>
      <c r="Q1444" s="119">
        <v>34895.339999999997</v>
      </c>
      <c r="R1444" s="119">
        <v>252991.24</v>
      </c>
      <c r="S1444" s="64" t="s">
        <v>4523</v>
      </c>
      <c r="T1444" s="64">
        <v>4602924</v>
      </c>
      <c r="U1444" s="70" t="s">
        <v>4524</v>
      </c>
      <c r="V1444" s="65">
        <v>187989.68</v>
      </c>
      <c r="W1444" s="64"/>
      <c r="X1444" s="65">
        <v>70000</v>
      </c>
      <c r="Y1444" s="65"/>
      <c r="Z1444" s="64"/>
      <c r="AA1444" s="64"/>
      <c r="AB1444" s="64"/>
      <c r="AC1444" s="64"/>
      <c r="AD1444" s="68">
        <v>4999</v>
      </c>
      <c r="AE1444" s="64"/>
      <c r="AF1444" s="65">
        <v>252991.24</v>
      </c>
      <c r="AG1444" s="65"/>
      <c r="AH1444" s="64"/>
      <c r="AI1444" s="64"/>
      <c r="AJ1444" s="64"/>
      <c r="AK1444" s="64"/>
      <c r="AL1444" s="64"/>
      <c r="AM1444" s="64"/>
      <c r="AN1444" s="64"/>
      <c r="AO1444" s="64"/>
      <c r="AP1444" s="64"/>
    </row>
    <row r="1445" spans="2:42" ht="12.75" hidden="1" customHeight="1" x14ac:dyDescent="0.25">
      <c r="B1445" s="62">
        <v>42735</v>
      </c>
      <c r="C1445" s="2">
        <v>1455</v>
      </c>
      <c r="D1445" s="2"/>
      <c r="E1445" s="2"/>
      <c r="F1445" s="63">
        <v>1</v>
      </c>
      <c r="G1445" s="64"/>
      <c r="H1445" s="64"/>
      <c r="I1445" s="64" t="s">
        <v>240</v>
      </c>
      <c r="J1445" s="64" t="s">
        <v>3</v>
      </c>
      <c r="K1445" s="65">
        <v>12814</v>
      </c>
      <c r="L1445" s="64" t="s">
        <v>4525</v>
      </c>
      <c r="M1445" s="64" t="s">
        <v>4526</v>
      </c>
      <c r="N1445" s="64">
        <v>2017</v>
      </c>
      <c r="O1445" s="64" t="s">
        <v>4527</v>
      </c>
      <c r="P1445" s="119">
        <v>254060.98</v>
      </c>
      <c r="Q1445" s="119">
        <v>40649.769999999997</v>
      </c>
      <c r="R1445" s="119">
        <v>294710.75</v>
      </c>
      <c r="S1445" s="64" t="s">
        <v>4528</v>
      </c>
      <c r="T1445" s="64">
        <v>4616679</v>
      </c>
      <c r="U1445" s="70" t="s">
        <v>4529</v>
      </c>
      <c r="V1445" s="65">
        <v>108729.74</v>
      </c>
      <c r="W1445" s="64"/>
      <c r="X1445" s="65">
        <v>105000</v>
      </c>
      <c r="Y1445" s="65"/>
      <c r="Z1445" s="64"/>
      <c r="AA1445" s="64">
        <v>95000</v>
      </c>
      <c r="AB1445" s="64"/>
      <c r="AC1445" s="64"/>
      <c r="AD1445" s="64"/>
      <c r="AE1445" s="64"/>
      <c r="AF1445" s="65">
        <v>294710.75</v>
      </c>
      <c r="AG1445" s="65"/>
      <c r="AH1445" s="64"/>
      <c r="AI1445" s="64"/>
      <c r="AJ1445" s="64"/>
      <c r="AK1445" s="64"/>
      <c r="AL1445" s="64"/>
      <c r="AM1445" s="64"/>
      <c r="AN1445" s="64"/>
      <c r="AO1445" s="64"/>
      <c r="AP1445" s="64"/>
    </row>
    <row r="1446" spans="2:42" ht="12.75" hidden="1" customHeight="1" x14ac:dyDescent="0.25">
      <c r="B1446" s="62">
        <v>42735</v>
      </c>
      <c r="C1446" s="2">
        <v>1441</v>
      </c>
      <c r="D1446" s="2"/>
      <c r="E1446" s="2"/>
      <c r="F1446" s="63">
        <v>1</v>
      </c>
      <c r="G1446" s="64"/>
      <c r="H1446" s="64"/>
      <c r="I1446" s="64" t="s">
        <v>240</v>
      </c>
      <c r="J1446" s="64" t="s">
        <v>3</v>
      </c>
      <c r="K1446" s="65">
        <v>6345</v>
      </c>
      <c r="L1446" s="64" t="s">
        <v>4530</v>
      </c>
      <c r="M1446" s="64" t="s">
        <v>4453</v>
      </c>
      <c r="N1446" s="64">
        <v>2017</v>
      </c>
      <c r="O1446" s="64" t="s">
        <v>4531</v>
      </c>
      <c r="P1446" s="119">
        <v>262060.35</v>
      </c>
      <c r="Q1446" s="119">
        <v>41929.660000000003</v>
      </c>
      <c r="R1446" s="119">
        <v>303990.01</v>
      </c>
      <c r="S1446" s="64" t="s">
        <v>4532</v>
      </c>
      <c r="T1446" s="64">
        <v>4511933</v>
      </c>
      <c r="U1446" s="70" t="s">
        <v>4533</v>
      </c>
      <c r="V1446" s="65">
        <v>221369.12</v>
      </c>
      <c r="W1446" s="64"/>
      <c r="X1446" s="65">
        <v>60000</v>
      </c>
      <c r="Y1446" s="65"/>
      <c r="Z1446" s="64">
        <v>15000</v>
      </c>
      <c r="AA1446" s="64"/>
      <c r="AB1446" s="64">
        <v>25000</v>
      </c>
      <c r="AC1446" s="64"/>
      <c r="AD1446" s="64"/>
      <c r="AE1446" s="64"/>
      <c r="AF1446" s="65">
        <v>303990.01</v>
      </c>
      <c r="AG1446" s="65"/>
      <c r="AH1446" s="64"/>
      <c r="AI1446" s="64"/>
      <c r="AJ1446" s="64"/>
      <c r="AK1446" s="64"/>
      <c r="AL1446" s="64"/>
      <c r="AM1446" s="64"/>
      <c r="AN1446" s="64"/>
      <c r="AO1446" s="64"/>
      <c r="AP1446" s="64"/>
    </row>
    <row r="1447" spans="2:42" ht="12.75" hidden="1" customHeight="1" x14ac:dyDescent="0.25">
      <c r="B1447" s="62">
        <v>42735</v>
      </c>
      <c r="C1447" s="2">
        <v>1562</v>
      </c>
      <c r="D1447" s="2"/>
      <c r="E1447" s="2"/>
      <c r="F1447" s="63">
        <v>1</v>
      </c>
      <c r="G1447" s="64"/>
      <c r="H1447" s="64"/>
      <c r="I1447" s="64" t="s">
        <v>240</v>
      </c>
      <c r="J1447" s="64" t="s">
        <v>3</v>
      </c>
      <c r="K1447" s="65">
        <v>6867</v>
      </c>
      <c r="L1447" s="64" t="s">
        <v>4534</v>
      </c>
      <c r="M1447" s="64" t="s">
        <v>4535</v>
      </c>
      <c r="N1447" s="64">
        <v>2017</v>
      </c>
      <c r="O1447" s="64" t="s">
        <v>4536</v>
      </c>
      <c r="P1447" s="119">
        <v>207767.24</v>
      </c>
      <c r="Q1447" s="119">
        <v>33242.76</v>
      </c>
      <c r="R1447" s="119">
        <v>241010</v>
      </c>
      <c r="S1447" s="64" t="s">
        <v>4537</v>
      </c>
      <c r="T1447" s="64">
        <v>4591850</v>
      </c>
      <c r="U1447" s="70"/>
      <c r="V1447" s="65"/>
      <c r="W1447" s="64"/>
      <c r="X1447" s="65">
        <v>125990</v>
      </c>
      <c r="Y1447" s="65"/>
      <c r="Z1447" s="64"/>
      <c r="AA1447" s="64"/>
      <c r="AB1447" s="64"/>
      <c r="AC1447" s="64">
        <v>105000</v>
      </c>
      <c r="AD1447" s="64"/>
      <c r="AE1447" s="64"/>
      <c r="AF1447" s="65">
        <v>241010</v>
      </c>
      <c r="AG1447" s="65"/>
      <c r="AH1447" s="64"/>
      <c r="AI1447" s="64"/>
      <c r="AJ1447" s="64"/>
      <c r="AK1447" s="64"/>
      <c r="AL1447" s="64"/>
      <c r="AM1447" s="64"/>
      <c r="AN1447" s="64"/>
      <c r="AO1447" s="64"/>
      <c r="AP1447" s="64"/>
    </row>
    <row r="1448" spans="2:42" ht="12.75" customHeight="1" x14ac:dyDescent="0.25">
      <c r="B1448" s="99">
        <v>42737</v>
      </c>
      <c r="C1448" s="2">
        <v>1562</v>
      </c>
      <c r="D1448" s="2"/>
      <c r="E1448" s="2"/>
      <c r="F1448" s="63">
        <v>1</v>
      </c>
      <c r="G1448" s="64"/>
      <c r="H1448" s="64"/>
      <c r="I1448" s="64" t="s">
        <v>240</v>
      </c>
      <c r="J1448" s="64" t="s">
        <v>3</v>
      </c>
      <c r="K1448" s="65">
        <v>6867</v>
      </c>
      <c r="L1448" s="64" t="s">
        <v>4538</v>
      </c>
      <c r="M1448" s="64" t="s">
        <v>4535</v>
      </c>
      <c r="N1448" s="64">
        <v>2017</v>
      </c>
      <c r="O1448" s="64" t="s">
        <v>4539</v>
      </c>
      <c r="P1448" s="119">
        <v>199129.31</v>
      </c>
      <c r="Q1448" s="119">
        <v>3186069</v>
      </c>
      <c r="R1448" s="119">
        <v>230990</v>
      </c>
      <c r="S1448" s="64" t="s">
        <v>4540</v>
      </c>
      <c r="T1448" s="64">
        <v>4591850</v>
      </c>
      <c r="U1448" s="70"/>
      <c r="V1448" s="65"/>
      <c r="W1448" s="64"/>
      <c r="X1448" s="65">
        <v>125990</v>
      </c>
      <c r="Y1448" s="65"/>
      <c r="Z1448" s="64"/>
      <c r="AA1448" s="64"/>
      <c r="AB1448" s="64"/>
      <c r="AC1448" s="64">
        <v>105000</v>
      </c>
      <c r="AD1448" s="64"/>
      <c r="AE1448" s="64"/>
      <c r="AF1448" s="65">
        <v>230990</v>
      </c>
      <c r="AG1448" s="65" t="s">
        <v>4541</v>
      </c>
      <c r="AH1448" s="64"/>
      <c r="AI1448" s="64"/>
      <c r="AJ1448" s="64"/>
      <c r="AK1448" s="64"/>
      <c r="AL1448" s="64"/>
      <c r="AM1448" s="64"/>
      <c r="AN1448" s="64"/>
      <c r="AO1448" s="64"/>
      <c r="AP1448" s="64"/>
    </row>
    <row r="1449" spans="2:42" ht="12.75" customHeight="1" x14ac:dyDescent="0.25">
      <c r="B1449" s="99">
        <v>42738</v>
      </c>
      <c r="C1449" s="2">
        <v>1270</v>
      </c>
      <c r="D1449" s="2"/>
      <c r="E1449" s="2"/>
      <c r="F1449" s="63">
        <v>1</v>
      </c>
      <c r="G1449" s="64"/>
      <c r="H1449" s="64"/>
      <c r="I1449" s="64" t="s">
        <v>240</v>
      </c>
      <c r="J1449" s="64" t="s">
        <v>3</v>
      </c>
      <c r="K1449" s="65">
        <v>8622</v>
      </c>
      <c r="L1449" s="64" t="s">
        <v>4542</v>
      </c>
      <c r="M1449" s="64" t="s">
        <v>4262</v>
      </c>
      <c r="N1449" s="64">
        <v>2016</v>
      </c>
      <c r="O1449" s="64" t="s">
        <v>4543</v>
      </c>
      <c r="P1449" s="119">
        <v>218033.62</v>
      </c>
      <c r="Q1449" s="119">
        <v>34885.379999999997</v>
      </c>
      <c r="R1449" s="119">
        <v>252919</v>
      </c>
      <c r="S1449" s="64" t="s">
        <v>4544</v>
      </c>
      <c r="T1449" s="64">
        <v>4329414</v>
      </c>
      <c r="U1449" s="70"/>
      <c r="V1449" s="65"/>
      <c r="W1449" s="64"/>
      <c r="X1449" s="65"/>
      <c r="Y1449" s="65"/>
      <c r="Z1449" s="64"/>
      <c r="AA1449" s="64">
        <v>248000</v>
      </c>
      <c r="AB1449" s="64"/>
      <c r="AC1449" s="64"/>
      <c r="AD1449" s="64"/>
      <c r="AE1449" s="64"/>
      <c r="AF1449" s="65"/>
      <c r="AG1449" s="65"/>
      <c r="AH1449" s="64"/>
      <c r="AI1449" s="64"/>
      <c r="AJ1449" s="64"/>
      <c r="AK1449" s="64"/>
      <c r="AL1449" s="64"/>
      <c r="AM1449" s="64"/>
      <c r="AN1449" s="64"/>
      <c r="AO1449" s="64"/>
      <c r="AP1449" s="64"/>
    </row>
    <row r="1450" spans="2:42" ht="12.75" customHeight="1" x14ac:dyDescent="0.25">
      <c r="B1450" s="99">
        <v>42738</v>
      </c>
      <c r="C1450" s="2">
        <v>1514</v>
      </c>
      <c r="D1450" s="2"/>
      <c r="E1450" s="2"/>
      <c r="F1450" s="63">
        <v>1</v>
      </c>
      <c r="G1450" s="64"/>
      <c r="H1450" s="64"/>
      <c r="I1450" s="64" t="s">
        <v>240</v>
      </c>
      <c r="J1450" s="64" t="s">
        <v>3</v>
      </c>
      <c r="K1450" s="65">
        <v>989</v>
      </c>
      <c r="L1450" s="64" t="s">
        <v>4545</v>
      </c>
      <c r="M1450" s="64" t="s">
        <v>4262</v>
      </c>
      <c r="N1450" s="64">
        <v>2017</v>
      </c>
      <c r="O1450" s="64" t="s">
        <v>4546</v>
      </c>
      <c r="P1450" s="119">
        <v>229302.58</v>
      </c>
      <c r="Q1450" s="119">
        <v>36688.42</v>
      </c>
      <c r="R1450" s="119">
        <v>265991</v>
      </c>
      <c r="S1450" s="64" t="s">
        <v>4547</v>
      </c>
      <c r="T1450" s="64">
        <v>4545772</v>
      </c>
      <c r="U1450" s="70"/>
      <c r="V1450" s="65"/>
      <c r="W1450" s="64"/>
      <c r="X1450" s="65">
        <v>230000</v>
      </c>
      <c r="Y1450" s="65"/>
      <c r="Z1450" s="64"/>
      <c r="AA1450" s="64">
        <v>30991</v>
      </c>
      <c r="AB1450" s="64"/>
      <c r="AC1450" s="64"/>
      <c r="AD1450" s="64"/>
      <c r="AE1450" s="64"/>
      <c r="AF1450" s="65">
        <v>265991</v>
      </c>
      <c r="AG1450" s="65"/>
      <c r="AH1450" s="64"/>
      <c r="AI1450" s="64"/>
      <c r="AJ1450" s="64"/>
      <c r="AK1450" s="64"/>
      <c r="AL1450" s="64"/>
      <c r="AM1450" s="64"/>
      <c r="AN1450" s="64"/>
      <c r="AO1450" s="64"/>
      <c r="AP1450" s="64"/>
    </row>
    <row r="1451" spans="2:42" ht="12.75" customHeight="1" x14ac:dyDescent="0.25">
      <c r="B1451" s="99">
        <v>42739</v>
      </c>
      <c r="C1451" s="2">
        <v>1470</v>
      </c>
      <c r="D1451" s="2"/>
      <c r="E1451" s="2"/>
      <c r="F1451" s="63">
        <v>1</v>
      </c>
      <c r="G1451" s="64"/>
      <c r="H1451" s="64"/>
      <c r="I1451" s="64" t="s">
        <v>240</v>
      </c>
      <c r="J1451" s="64" t="s">
        <v>3</v>
      </c>
      <c r="K1451" s="65">
        <v>989</v>
      </c>
      <c r="L1451" s="64" t="s">
        <v>4548</v>
      </c>
      <c r="M1451" s="64" t="s">
        <v>4246</v>
      </c>
      <c r="N1451" s="64">
        <v>2017</v>
      </c>
      <c r="O1451" s="64" t="s">
        <v>4549</v>
      </c>
      <c r="P1451" s="119">
        <v>218095.9</v>
      </c>
      <c r="Q1451" s="119">
        <v>34895.339999999997</v>
      </c>
      <c r="R1451" s="119">
        <v>252991.24</v>
      </c>
      <c r="S1451" s="64" t="s">
        <v>4550</v>
      </c>
      <c r="T1451" s="64">
        <v>4525624</v>
      </c>
      <c r="U1451" s="70" t="s">
        <v>4551</v>
      </c>
      <c r="V1451" s="65">
        <v>147989.68</v>
      </c>
      <c r="W1451" s="64"/>
      <c r="X1451" s="65"/>
      <c r="Y1451" s="65"/>
      <c r="Z1451" s="64"/>
      <c r="AA1451" s="64"/>
      <c r="AB1451" s="64"/>
      <c r="AC1451" s="64">
        <v>110000</v>
      </c>
      <c r="AD1451" s="64"/>
      <c r="AE1451" s="64"/>
      <c r="AF1451" s="65">
        <v>252991.24</v>
      </c>
      <c r="AG1451" s="65"/>
      <c r="AH1451" s="64"/>
      <c r="AI1451" s="64"/>
      <c r="AJ1451" s="64"/>
      <c r="AK1451" s="64"/>
      <c r="AL1451" s="64"/>
      <c r="AM1451" s="64"/>
      <c r="AN1451" s="64"/>
      <c r="AO1451" s="64"/>
      <c r="AP1451" s="64"/>
    </row>
    <row r="1452" spans="2:42" ht="12.75" customHeight="1" x14ac:dyDescent="0.25">
      <c r="B1452" s="99">
        <v>42739</v>
      </c>
      <c r="C1452" s="2">
        <v>1565</v>
      </c>
      <c r="D1452" s="2"/>
      <c r="E1452" s="2"/>
      <c r="F1452" s="63">
        <v>1</v>
      </c>
      <c r="G1452" s="64"/>
      <c r="H1452" s="64"/>
      <c r="I1452" s="64" t="s">
        <v>240</v>
      </c>
      <c r="J1452" s="64" t="s">
        <v>3</v>
      </c>
      <c r="K1452" s="65">
        <v>17216</v>
      </c>
      <c r="L1452" s="64" t="s">
        <v>4552</v>
      </c>
      <c r="M1452" s="64" t="s">
        <v>4356</v>
      </c>
      <c r="N1452" s="64">
        <v>2017</v>
      </c>
      <c r="O1452" s="64" t="s">
        <v>4553</v>
      </c>
      <c r="P1452" s="119"/>
      <c r="Q1452" s="119"/>
      <c r="R1452" s="119"/>
      <c r="S1452" s="64" t="s">
        <v>4554</v>
      </c>
      <c r="T1452" s="64">
        <v>4252836</v>
      </c>
      <c r="U1452" s="70"/>
      <c r="V1452" s="65"/>
      <c r="W1452" s="64"/>
      <c r="X1452" s="65"/>
      <c r="Y1452" s="65"/>
      <c r="Z1452" s="64"/>
      <c r="AA1452" s="64"/>
      <c r="AB1452" s="64"/>
      <c r="AC1452" s="64"/>
      <c r="AD1452" s="64"/>
      <c r="AE1452" s="64"/>
      <c r="AF1452" s="65">
        <v>167991.2</v>
      </c>
      <c r="AG1452" s="65"/>
      <c r="AH1452" s="64"/>
      <c r="AI1452" s="64"/>
      <c r="AJ1452" s="64"/>
      <c r="AK1452" s="64"/>
      <c r="AL1452" s="64"/>
      <c r="AM1452" s="64"/>
      <c r="AN1452" s="64"/>
      <c r="AO1452" s="64"/>
      <c r="AP1452" s="64"/>
    </row>
    <row r="1453" spans="2:42" s="80" customFormat="1" ht="12.75" customHeight="1" x14ac:dyDescent="0.25">
      <c r="B1453" s="98">
        <v>42740</v>
      </c>
      <c r="C1453" s="11">
        <v>1473</v>
      </c>
      <c r="D1453" s="11"/>
      <c r="E1453" s="11"/>
      <c r="F1453" s="78">
        <v>1</v>
      </c>
      <c r="G1453" s="77"/>
      <c r="H1453" s="77"/>
      <c r="I1453" s="77" t="s">
        <v>240</v>
      </c>
      <c r="J1453" s="77" t="s">
        <v>3</v>
      </c>
      <c r="K1453" s="66">
        <v>989</v>
      </c>
      <c r="L1453" s="77" t="s">
        <v>4555</v>
      </c>
      <c r="M1453" s="77" t="s">
        <v>4556</v>
      </c>
      <c r="N1453" s="77">
        <v>2017</v>
      </c>
      <c r="O1453" s="12" t="s">
        <v>4557</v>
      </c>
      <c r="P1453" s="121">
        <v>218095.9</v>
      </c>
      <c r="Q1453" s="121">
        <v>34895.339999999997</v>
      </c>
      <c r="R1453" s="121">
        <v>252991.24</v>
      </c>
      <c r="S1453" s="77" t="s">
        <v>4558</v>
      </c>
      <c r="T1453" s="77">
        <v>4525623</v>
      </c>
      <c r="U1453" s="79" t="s">
        <v>4559</v>
      </c>
      <c r="V1453" s="66">
        <v>182991.24</v>
      </c>
      <c r="W1453" s="77"/>
      <c r="X1453" s="66"/>
      <c r="Y1453" s="66"/>
      <c r="Z1453" s="77"/>
      <c r="AA1453" s="77">
        <v>70000</v>
      </c>
      <c r="AB1453" s="77"/>
      <c r="AC1453" s="77"/>
      <c r="AD1453" s="77"/>
      <c r="AE1453" s="77"/>
      <c r="AF1453" s="66">
        <v>252991.24</v>
      </c>
      <c r="AG1453" s="66" t="s">
        <v>4541</v>
      </c>
      <c r="AH1453" s="77"/>
      <c r="AI1453" s="77"/>
      <c r="AJ1453" s="77"/>
      <c r="AK1453" s="77"/>
      <c r="AL1453" s="77"/>
      <c r="AM1453" s="77"/>
      <c r="AN1453" s="77"/>
      <c r="AO1453" s="77"/>
      <c r="AP1453" s="77"/>
    </row>
    <row r="1454" spans="2:42" ht="12.75" customHeight="1" x14ac:dyDescent="0.25">
      <c r="B1454" s="99">
        <v>42740</v>
      </c>
      <c r="C1454" s="2">
        <v>1590</v>
      </c>
      <c r="D1454" s="2"/>
      <c r="E1454" s="2"/>
      <c r="F1454" s="63">
        <v>1</v>
      </c>
      <c r="G1454" s="64"/>
      <c r="H1454" s="64"/>
      <c r="I1454" s="64" t="s">
        <v>240</v>
      </c>
      <c r="J1454" s="64" t="s">
        <v>3</v>
      </c>
      <c r="K1454" s="66">
        <v>6867</v>
      </c>
      <c r="L1454" s="64" t="s">
        <v>4560</v>
      </c>
      <c r="M1454" s="64" t="s">
        <v>4561</v>
      </c>
      <c r="N1454" s="64">
        <v>2017</v>
      </c>
      <c r="O1454" s="64" t="s">
        <v>4562</v>
      </c>
      <c r="P1454" s="119">
        <v>181887.93</v>
      </c>
      <c r="Q1454" s="119">
        <v>29102.07</v>
      </c>
      <c r="R1454" s="119">
        <v>210990</v>
      </c>
      <c r="S1454" s="64" t="s">
        <v>4563</v>
      </c>
      <c r="T1454" s="64">
        <v>4634751</v>
      </c>
      <c r="U1454" s="70"/>
      <c r="V1454" s="65"/>
      <c r="W1454" s="64"/>
      <c r="X1454" s="65">
        <v>211000</v>
      </c>
      <c r="Y1454" s="65"/>
      <c r="Z1454" s="64"/>
      <c r="AA1454" s="64"/>
      <c r="AB1454" s="64"/>
      <c r="AC1454" s="64"/>
      <c r="AD1454" s="64"/>
      <c r="AE1454" s="64"/>
      <c r="AF1454" s="65">
        <v>210990</v>
      </c>
      <c r="AG1454" s="65"/>
      <c r="AH1454" s="64"/>
      <c r="AI1454" s="64"/>
      <c r="AJ1454" s="64"/>
      <c r="AK1454" s="64"/>
      <c r="AL1454" s="64"/>
      <c r="AM1454" s="64"/>
      <c r="AN1454" s="64"/>
      <c r="AO1454" s="64"/>
      <c r="AP1454" s="64"/>
    </row>
    <row r="1455" spans="2:42" ht="12.75" customHeight="1" x14ac:dyDescent="0.25">
      <c r="B1455" s="99">
        <v>42742</v>
      </c>
      <c r="C1455" s="2">
        <v>1559</v>
      </c>
      <c r="D1455" s="2"/>
      <c r="E1455" s="2"/>
      <c r="F1455" s="63">
        <v>1</v>
      </c>
      <c r="G1455" s="64"/>
      <c r="H1455" s="64"/>
      <c r="I1455" s="64" t="s">
        <v>240</v>
      </c>
      <c r="J1455" s="64" t="s">
        <v>3</v>
      </c>
      <c r="K1455" s="65">
        <v>989</v>
      </c>
      <c r="L1455" s="64" t="s">
        <v>4564</v>
      </c>
      <c r="M1455" s="64" t="s">
        <v>4262</v>
      </c>
      <c r="N1455" s="64">
        <v>2017</v>
      </c>
      <c r="O1455" s="64" t="s">
        <v>4565</v>
      </c>
      <c r="P1455" s="119">
        <v>218095.9</v>
      </c>
      <c r="Q1455" s="119">
        <v>34895.339999999997</v>
      </c>
      <c r="R1455" s="119">
        <v>252991.24</v>
      </c>
      <c r="S1455" s="64" t="s">
        <v>4566</v>
      </c>
      <c r="T1455" s="64">
        <v>4602926</v>
      </c>
      <c r="U1455" s="70" t="s">
        <v>4567</v>
      </c>
      <c r="V1455" s="65">
        <v>174539.88</v>
      </c>
      <c r="W1455" s="64"/>
      <c r="X1455" s="65">
        <v>95450</v>
      </c>
      <c r="Y1455" s="65"/>
      <c r="Z1455" s="64"/>
      <c r="AA1455" s="64"/>
      <c r="AB1455" s="64"/>
      <c r="AC1455" s="64"/>
      <c r="AD1455" s="68">
        <v>16999</v>
      </c>
      <c r="AE1455" s="64"/>
      <c r="AF1455" s="65">
        <v>252991.24</v>
      </c>
      <c r="AG1455" s="65"/>
      <c r="AH1455" s="64"/>
      <c r="AI1455" s="64"/>
      <c r="AJ1455" s="64"/>
      <c r="AK1455" s="64"/>
      <c r="AL1455" s="64"/>
      <c r="AM1455" s="64"/>
      <c r="AN1455" s="64"/>
      <c r="AO1455" s="64"/>
      <c r="AP1455" s="64"/>
    </row>
    <row r="1456" spans="2:42" ht="12.75" customHeight="1" x14ac:dyDescent="0.25">
      <c r="B1456" s="99">
        <v>42742</v>
      </c>
      <c r="C1456" s="2">
        <v>1546</v>
      </c>
      <c r="D1456" s="2"/>
      <c r="E1456" s="2"/>
      <c r="F1456" s="63">
        <v>1</v>
      </c>
      <c r="G1456" s="64"/>
      <c r="H1456" s="64"/>
      <c r="I1456" s="64" t="s">
        <v>240</v>
      </c>
      <c r="J1456" s="64" t="s">
        <v>3</v>
      </c>
      <c r="K1456" s="66">
        <v>8467</v>
      </c>
      <c r="L1456" s="64" t="s">
        <v>4568</v>
      </c>
      <c r="M1456" s="64" t="s">
        <v>4569</v>
      </c>
      <c r="N1456" s="64">
        <v>2017</v>
      </c>
      <c r="O1456" s="64" t="s">
        <v>4570</v>
      </c>
      <c r="P1456" s="119">
        <v>174992</v>
      </c>
      <c r="Q1456" s="119">
        <v>27998.720000000001</v>
      </c>
      <c r="R1456" s="119">
        <v>202990.72</v>
      </c>
      <c r="S1456" s="64" t="s">
        <v>4571</v>
      </c>
      <c r="T1456" s="64">
        <v>4591470</v>
      </c>
      <c r="U1456" s="70" t="s">
        <v>4572</v>
      </c>
      <c r="V1456" s="65">
        <v>114840.5</v>
      </c>
      <c r="W1456" s="64"/>
      <c r="X1456" s="65">
        <v>64848.82</v>
      </c>
      <c r="Y1456" s="65"/>
      <c r="Z1456" s="64">
        <v>35000</v>
      </c>
      <c r="AA1456" s="64"/>
      <c r="AB1456" s="64"/>
      <c r="AC1456" s="64"/>
      <c r="AD1456" s="68"/>
      <c r="AE1456" s="64"/>
      <c r="AF1456" s="65">
        <v>202990.72</v>
      </c>
      <c r="AG1456" s="65"/>
      <c r="AH1456" s="64"/>
      <c r="AI1456" s="64"/>
      <c r="AJ1456" s="64"/>
      <c r="AK1456" s="64"/>
      <c r="AL1456" s="64"/>
      <c r="AM1456" s="64"/>
      <c r="AN1456" s="64"/>
      <c r="AO1456" s="64"/>
      <c r="AP1456" s="64"/>
    </row>
    <row r="1457" spans="2:42" ht="12.75" customHeight="1" x14ac:dyDescent="0.25">
      <c r="B1457" s="99">
        <v>42742</v>
      </c>
      <c r="C1457" s="2">
        <v>1433</v>
      </c>
      <c r="D1457" s="2"/>
      <c r="E1457" s="2"/>
      <c r="F1457" s="63">
        <v>1</v>
      </c>
      <c r="G1457" s="64"/>
      <c r="H1457" s="64"/>
      <c r="I1457" s="64" t="s">
        <v>240</v>
      </c>
      <c r="J1457" s="64" t="s">
        <v>3</v>
      </c>
      <c r="K1457" s="66">
        <v>6867</v>
      </c>
      <c r="L1457" s="64" t="s">
        <v>4573</v>
      </c>
      <c r="M1457" s="64"/>
      <c r="N1457" s="64" t="s">
        <v>4265</v>
      </c>
      <c r="O1457" s="64" t="s">
        <v>4574</v>
      </c>
      <c r="P1457" s="119">
        <v>190508.62</v>
      </c>
      <c r="Q1457" s="119">
        <v>30481.38</v>
      </c>
      <c r="R1457" s="119">
        <v>220990</v>
      </c>
      <c r="S1457" s="64" t="s">
        <v>4575</v>
      </c>
      <c r="T1457" s="64">
        <v>4502645</v>
      </c>
      <c r="U1457" s="70"/>
      <c r="V1457" s="65"/>
      <c r="W1457" s="64"/>
      <c r="X1457" s="65">
        <v>220990</v>
      </c>
      <c r="Y1457" s="65"/>
      <c r="Z1457" s="64"/>
      <c r="AA1457" s="64"/>
      <c r="AB1457" s="64"/>
      <c r="AC1457" s="64"/>
      <c r="AD1457" s="68">
        <v>4999</v>
      </c>
      <c r="AE1457" s="64"/>
      <c r="AF1457" s="65">
        <v>220990</v>
      </c>
      <c r="AG1457" s="65"/>
      <c r="AH1457" s="64"/>
      <c r="AI1457" s="64"/>
      <c r="AJ1457" s="64"/>
      <c r="AK1457" s="64"/>
      <c r="AL1457" s="64"/>
      <c r="AM1457" s="64"/>
      <c r="AN1457" s="64"/>
      <c r="AO1457" s="64"/>
      <c r="AP1457" s="64"/>
    </row>
    <row r="1458" spans="2:42" ht="12.75" customHeight="1" x14ac:dyDescent="0.25">
      <c r="B1458" s="99">
        <v>42744</v>
      </c>
      <c r="C1458" s="2">
        <v>1391</v>
      </c>
      <c r="D1458" s="2"/>
      <c r="E1458" s="2"/>
      <c r="F1458" s="63">
        <v>1</v>
      </c>
      <c r="G1458" s="64"/>
      <c r="H1458" s="64"/>
      <c r="I1458" s="64" t="s">
        <v>240</v>
      </c>
      <c r="J1458" s="64" t="s">
        <v>3</v>
      </c>
      <c r="K1458" s="66">
        <v>5001</v>
      </c>
      <c r="L1458" s="64" t="s">
        <v>4576</v>
      </c>
      <c r="M1458" s="64" t="s">
        <v>4577</v>
      </c>
      <c r="N1458" s="64">
        <v>2017</v>
      </c>
      <c r="O1458" s="64" t="s">
        <v>4578</v>
      </c>
      <c r="P1458" s="119">
        <v>179301.72</v>
      </c>
      <c r="Q1458" s="119">
        <v>28688.28</v>
      </c>
      <c r="R1458" s="119">
        <v>207990</v>
      </c>
      <c r="S1458" s="64" t="s">
        <v>4575</v>
      </c>
      <c r="T1458" s="64">
        <v>4450957</v>
      </c>
      <c r="U1458" s="70"/>
      <c r="V1458" s="65"/>
      <c r="W1458" s="64"/>
      <c r="X1458" s="65"/>
      <c r="Y1458" s="65">
        <v>208564.7</v>
      </c>
      <c r="Z1458" s="64"/>
      <c r="AA1458" s="64" t="s">
        <v>2828</v>
      </c>
      <c r="AB1458" s="64"/>
      <c r="AC1458" s="64"/>
      <c r="AD1458" s="64"/>
      <c r="AE1458" s="64"/>
      <c r="AF1458" s="65">
        <v>208564.7</v>
      </c>
      <c r="AG1458" s="65"/>
      <c r="AH1458" s="64"/>
      <c r="AI1458" s="64"/>
      <c r="AJ1458" s="64"/>
      <c r="AK1458" s="64"/>
      <c r="AL1458" s="64"/>
      <c r="AM1458" s="64"/>
      <c r="AN1458" s="64"/>
      <c r="AO1458" s="64"/>
      <c r="AP1458" s="64"/>
    </row>
    <row r="1459" spans="2:42" ht="12.75" customHeight="1" x14ac:dyDescent="0.25">
      <c r="B1459" s="99">
        <v>42745</v>
      </c>
      <c r="C1459" s="2">
        <v>1015</v>
      </c>
      <c r="D1459" s="2"/>
      <c r="E1459" s="2"/>
      <c r="F1459" s="63">
        <v>1</v>
      </c>
      <c r="G1459" s="64"/>
      <c r="H1459" s="64"/>
      <c r="I1459" s="64" t="s">
        <v>240</v>
      </c>
      <c r="J1459" s="64" t="s">
        <v>236</v>
      </c>
      <c r="K1459" s="65">
        <v>14562</v>
      </c>
      <c r="L1459" s="64" t="s">
        <v>4579</v>
      </c>
      <c r="M1459" s="64" t="s">
        <v>4580</v>
      </c>
      <c r="N1459" s="64">
        <v>2016</v>
      </c>
      <c r="O1459" s="64" t="s">
        <v>3511</v>
      </c>
      <c r="P1459" s="119">
        <v>241379.31</v>
      </c>
      <c r="Q1459" s="119">
        <v>38620.69</v>
      </c>
      <c r="R1459" s="119">
        <v>280000</v>
      </c>
      <c r="S1459" s="64" t="s">
        <v>4581</v>
      </c>
      <c r="T1459" s="64">
        <v>4096722</v>
      </c>
      <c r="U1459" s="70"/>
      <c r="V1459" s="65"/>
      <c r="W1459" s="64"/>
      <c r="X1459" s="65"/>
      <c r="Y1459" s="65"/>
      <c r="Z1459" s="64"/>
      <c r="AA1459" s="64">
        <v>280000</v>
      </c>
      <c r="AB1459" s="64"/>
      <c r="AC1459" s="64"/>
      <c r="AD1459" s="64"/>
      <c r="AE1459" s="64"/>
      <c r="AF1459" s="65">
        <v>280000</v>
      </c>
      <c r="AG1459" s="65"/>
      <c r="AH1459" s="64"/>
      <c r="AI1459" s="64"/>
      <c r="AJ1459" s="64"/>
      <c r="AK1459" s="64"/>
      <c r="AL1459" s="64"/>
      <c r="AM1459" s="64"/>
      <c r="AN1459" s="64"/>
      <c r="AO1459" s="64"/>
      <c r="AP1459" s="64"/>
    </row>
    <row r="1460" spans="2:42" ht="12.75" customHeight="1" x14ac:dyDescent="0.25">
      <c r="B1460" s="99">
        <v>42745</v>
      </c>
      <c r="C1460" s="2">
        <v>1560</v>
      </c>
      <c r="D1460" s="2"/>
      <c r="E1460" s="2"/>
      <c r="F1460" s="63">
        <v>1</v>
      </c>
      <c r="G1460" s="64"/>
      <c r="H1460" s="64"/>
      <c r="I1460" s="64" t="s">
        <v>240</v>
      </c>
      <c r="J1460" s="64" t="s">
        <v>236</v>
      </c>
      <c r="K1460" s="65">
        <v>6867</v>
      </c>
      <c r="L1460" s="64" t="s">
        <v>4582</v>
      </c>
      <c r="M1460" s="64" t="s">
        <v>4583</v>
      </c>
      <c r="N1460" s="64">
        <v>2017</v>
      </c>
      <c r="O1460" s="64" t="s">
        <v>4584</v>
      </c>
      <c r="P1460" s="119">
        <v>173267.24</v>
      </c>
      <c r="Q1460" s="119">
        <v>27722.76</v>
      </c>
      <c r="R1460" s="119">
        <v>200990</v>
      </c>
      <c r="S1460" s="64" t="s">
        <v>4585</v>
      </c>
      <c r="T1460" s="19">
        <v>4613460</v>
      </c>
      <c r="U1460" s="70"/>
      <c r="V1460" s="65"/>
      <c r="W1460" s="64"/>
      <c r="X1460" s="65">
        <v>48000</v>
      </c>
      <c r="Y1460" s="65"/>
      <c r="Z1460" s="64"/>
      <c r="AA1460" s="64">
        <v>149000</v>
      </c>
      <c r="AB1460" s="64"/>
      <c r="AC1460" s="64"/>
      <c r="AD1460" s="64"/>
      <c r="AE1460" s="64"/>
      <c r="AF1460" s="65">
        <v>200990</v>
      </c>
      <c r="AG1460" s="65"/>
      <c r="AH1460" s="64"/>
      <c r="AI1460" s="64"/>
      <c r="AJ1460" s="64"/>
      <c r="AK1460" s="64"/>
      <c r="AL1460" s="64"/>
      <c r="AM1460" s="64"/>
      <c r="AN1460" s="64"/>
      <c r="AO1460" s="64"/>
      <c r="AP1460" s="64"/>
    </row>
    <row r="1461" spans="2:42" ht="12.75" customHeight="1" x14ac:dyDescent="0.25">
      <c r="B1461" s="99">
        <v>42745</v>
      </c>
      <c r="C1461" s="2">
        <v>1573</v>
      </c>
      <c r="D1461" s="2"/>
      <c r="E1461" s="2"/>
      <c r="F1461" s="63">
        <v>1</v>
      </c>
      <c r="G1461" s="64"/>
      <c r="H1461" s="64"/>
      <c r="I1461" s="64" t="s">
        <v>240</v>
      </c>
      <c r="J1461" s="64" t="s">
        <v>236</v>
      </c>
      <c r="K1461" s="65" t="s">
        <v>4379</v>
      </c>
      <c r="L1461" s="64" t="s">
        <v>4586</v>
      </c>
      <c r="M1461" s="64" t="s">
        <v>4587</v>
      </c>
      <c r="N1461" s="64">
        <v>2017</v>
      </c>
      <c r="O1461" s="64" t="s">
        <v>4588</v>
      </c>
      <c r="P1461" s="119">
        <v>187922.41</v>
      </c>
      <c r="Q1461" s="119">
        <v>30067.59</v>
      </c>
      <c r="R1461" s="119">
        <v>217990</v>
      </c>
      <c r="S1461" s="64" t="s">
        <v>4585</v>
      </c>
      <c r="T1461" s="64">
        <v>4584760</v>
      </c>
      <c r="U1461" s="70"/>
      <c r="V1461" s="65"/>
      <c r="W1461" s="64"/>
      <c r="X1461" s="65"/>
      <c r="Y1461" s="65"/>
      <c r="Z1461" s="64">
        <v>15000</v>
      </c>
      <c r="AA1461" s="64"/>
      <c r="AB1461" s="64">
        <v>202990</v>
      </c>
      <c r="AC1461" s="64"/>
      <c r="AD1461" s="64"/>
      <c r="AE1461" s="64"/>
      <c r="AF1461" s="65">
        <v>217990</v>
      </c>
      <c r="AG1461" s="65"/>
      <c r="AH1461" s="64"/>
      <c r="AI1461" s="64"/>
      <c r="AJ1461" s="64"/>
      <c r="AK1461" s="64"/>
      <c r="AL1461" s="64"/>
      <c r="AM1461" s="64"/>
      <c r="AN1461" s="64"/>
      <c r="AO1461" s="64"/>
      <c r="AP1461" s="64"/>
    </row>
    <row r="1462" spans="2:42" ht="12.75" customHeight="1" x14ac:dyDescent="0.25">
      <c r="B1462" s="99">
        <v>42745</v>
      </c>
      <c r="C1462" s="2">
        <v>1388</v>
      </c>
      <c r="D1462" s="2"/>
      <c r="E1462" s="2"/>
      <c r="F1462" s="63">
        <v>1</v>
      </c>
      <c r="G1462" s="64"/>
      <c r="H1462" s="64"/>
      <c r="I1462" s="64" t="s">
        <v>240</v>
      </c>
      <c r="J1462" s="64" t="s">
        <v>4589</v>
      </c>
      <c r="K1462" s="65">
        <v>1750</v>
      </c>
      <c r="L1462" s="64" t="s">
        <v>4590</v>
      </c>
      <c r="M1462" s="64" t="s">
        <v>4591</v>
      </c>
      <c r="N1462" s="64">
        <v>2017</v>
      </c>
      <c r="O1462" s="64" t="s">
        <v>4592</v>
      </c>
      <c r="P1462" s="119">
        <v>292233</v>
      </c>
      <c r="Q1462" s="119">
        <v>46757.29</v>
      </c>
      <c r="R1462" s="119">
        <v>338990.29</v>
      </c>
      <c r="S1462" s="64" t="s">
        <v>4593</v>
      </c>
      <c r="T1462" s="64">
        <v>4453621</v>
      </c>
      <c r="U1462" s="70" t="s">
        <v>4594</v>
      </c>
      <c r="V1462" s="65">
        <v>271192.23</v>
      </c>
      <c r="W1462" s="64"/>
      <c r="X1462" s="65"/>
      <c r="Y1462" s="65"/>
      <c r="Z1462" s="64"/>
      <c r="AA1462" s="64">
        <v>67798.06</v>
      </c>
      <c r="AB1462" s="64"/>
      <c r="AC1462" s="64"/>
      <c r="AD1462" s="64"/>
      <c r="AE1462" s="64"/>
      <c r="AF1462" s="65">
        <v>338990.29</v>
      </c>
      <c r="AG1462" s="65"/>
      <c r="AH1462" s="64"/>
      <c r="AI1462" s="64"/>
      <c r="AJ1462" s="64"/>
      <c r="AK1462" s="64"/>
      <c r="AL1462" s="64"/>
      <c r="AM1462" s="64"/>
      <c r="AN1462" s="64"/>
      <c r="AO1462" s="64"/>
      <c r="AP1462" s="64"/>
    </row>
    <row r="1463" spans="2:42" ht="12.75" customHeight="1" x14ac:dyDescent="0.25">
      <c r="B1463" s="97">
        <v>42746</v>
      </c>
      <c r="C1463" s="9">
        <v>1492</v>
      </c>
      <c r="F1463" s="15">
        <v>1</v>
      </c>
      <c r="I1463" s="14" t="s">
        <v>240</v>
      </c>
      <c r="J1463" s="14" t="s">
        <v>4589</v>
      </c>
      <c r="K1463" s="17">
        <v>5001</v>
      </c>
      <c r="L1463" s="14" t="s">
        <v>4595</v>
      </c>
      <c r="M1463" s="14" t="s">
        <v>4596</v>
      </c>
      <c r="N1463" s="14">
        <v>2017</v>
      </c>
      <c r="O1463" s="14" t="s">
        <v>4597</v>
      </c>
      <c r="P1463" s="111">
        <v>179302</v>
      </c>
      <c r="Q1463" s="111">
        <v>28688.32</v>
      </c>
      <c r="R1463" s="111">
        <v>207990.32</v>
      </c>
      <c r="S1463" s="14" t="s">
        <v>4598</v>
      </c>
      <c r="T1463" s="14">
        <v>4445372</v>
      </c>
      <c r="U1463" s="18" t="s">
        <v>4599</v>
      </c>
      <c r="V1463" s="17">
        <v>152858.94</v>
      </c>
      <c r="X1463" s="17">
        <v>40131.339999999997</v>
      </c>
      <c r="Z1463" s="14">
        <v>15000</v>
      </c>
      <c r="AA1463" s="64"/>
      <c r="AF1463" s="17">
        <v>207990.32</v>
      </c>
    </row>
    <row r="1464" spans="2:42" ht="12.75" customHeight="1" x14ac:dyDescent="0.25">
      <c r="B1464" s="97">
        <v>42747</v>
      </c>
      <c r="C1464" s="9">
        <v>1577</v>
      </c>
      <c r="F1464" s="15">
        <v>1</v>
      </c>
      <c r="I1464" s="14" t="s">
        <v>240</v>
      </c>
      <c r="J1464" s="14" t="s">
        <v>4589</v>
      </c>
      <c r="K1464" s="17">
        <v>1348</v>
      </c>
      <c r="L1464" s="14" t="s">
        <v>4600</v>
      </c>
      <c r="M1464" s="14" t="s">
        <v>4601</v>
      </c>
      <c r="N1464" s="14">
        <v>2017</v>
      </c>
      <c r="O1464" s="14" t="s">
        <v>4602</v>
      </c>
      <c r="P1464" s="111">
        <v>274991.28000000003</v>
      </c>
      <c r="Q1464" s="111">
        <v>43998.61</v>
      </c>
      <c r="R1464" s="111">
        <v>318989.89</v>
      </c>
      <c r="S1464" s="14" t="s">
        <v>4603</v>
      </c>
      <c r="T1464" s="14">
        <v>4634754</v>
      </c>
      <c r="U1464" s="18" t="s">
        <v>4604</v>
      </c>
      <c r="V1464" s="17">
        <v>216688.81</v>
      </c>
      <c r="X1464" s="17">
        <v>110000</v>
      </c>
      <c r="AF1464" s="17">
        <v>318989.89</v>
      </c>
      <c r="AG1464" s="17" t="s">
        <v>4605</v>
      </c>
      <c r="AI1464" s="14">
        <v>8751.7199999999993</v>
      </c>
    </row>
    <row r="1465" spans="2:42" ht="12.75" customHeight="1" x14ac:dyDescent="0.25">
      <c r="B1465" s="97">
        <v>42747</v>
      </c>
      <c r="C1465" s="9">
        <v>1595</v>
      </c>
      <c r="F1465" s="15">
        <v>1</v>
      </c>
      <c r="I1465" s="14" t="s">
        <v>240</v>
      </c>
      <c r="J1465" s="14" t="s">
        <v>4589</v>
      </c>
      <c r="K1465" s="17" t="s">
        <v>4379</v>
      </c>
      <c r="L1465" s="14" t="s">
        <v>4606</v>
      </c>
      <c r="M1465" s="14" t="s">
        <v>4607</v>
      </c>
      <c r="N1465" s="14">
        <v>2017</v>
      </c>
      <c r="O1465" s="14" t="s">
        <v>2790</v>
      </c>
      <c r="P1465" s="111">
        <v>313706.40000000002</v>
      </c>
      <c r="Q1465" s="111">
        <v>50193.03</v>
      </c>
      <c r="R1465" s="111">
        <v>363899.43</v>
      </c>
      <c r="S1465" s="14" t="s">
        <v>4608</v>
      </c>
      <c r="T1465" s="14">
        <v>4647202</v>
      </c>
      <c r="U1465" s="18" t="s">
        <v>4609</v>
      </c>
      <c r="V1465" s="17">
        <v>167921.45</v>
      </c>
      <c r="AF1465" s="17">
        <v>363899.43</v>
      </c>
    </row>
    <row r="1466" spans="2:42" ht="12.75" customHeight="1" x14ac:dyDescent="0.25">
      <c r="B1466" s="97">
        <v>42747</v>
      </c>
      <c r="C1466" s="9">
        <v>1532</v>
      </c>
      <c r="F1466" s="15">
        <v>1</v>
      </c>
      <c r="I1466" s="14" t="s">
        <v>240</v>
      </c>
      <c r="J1466" s="14" t="s">
        <v>4589</v>
      </c>
      <c r="K1466" s="17">
        <v>6867</v>
      </c>
      <c r="L1466" s="14" t="s">
        <v>4610</v>
      </c>
      <c r="M1466" s="14" t="s">
        <v>4413</v>
      </c>
      <c r="N1466" s="14">
        <v>2017</v>
      </c>
      <c r="O1466" s="14" t="s">
        <v>4611</v>
      </c>
      <c r="P1466" s="111">
        <v>175506</v>
      </c>
      <c r="Q1466" s="111">
        <v>28080.959999999999</v>
      </c>
      <c r="R1466" s="111">
        <v>203586.96</v>
      </c>
      <c r="S1466" s="14" t="s">
        <v>4612</v>
      </c>
      <c r="T1466" s="14">
        <v>4574225</v>
      </c>
      <c r="U1466" s="18" t="s">
        <v>4613</v>
      </c>
      <c r="V1466" s="17">
        <v>152147.35</v>
      </c>
      <c r="X1466" s="17">
        <v>51439.61</v>
      </c>
      <c r="AF1466" s="17">
        <v>203586.96</v>
      </c>
    </row>
    <row r="1467" spans="2:42" ht="12.75" customHeight="1" x14ac:dyDescent="0.25">
      <c r="B1467" s="97">
        <v>42747</v>
      </c>
      <c r="C1467" s="10"/>
      <c r="D1467" s="107">
        <v>1440</v>
      </c>
      <c r="F1467" s="15">
        <v>1</v>
      </c>
      <c r="I1467" s="14" t="s">
        <v>235</v>
      </c>
      <c r="J1467" s="14" t="s">
        <v>288</v>
      </c>
      <c r="L1467" s="14" t="s">
        <v>4614</v>
      </c>
      <c r="M1467" s="14" t="s">
        <v>4397</v>
      </c>
      <c r="N1467" s="14">
        <v>2017</v>
      </c>
      <c r="O1467" s="14" t="s">
        <v>4319</v>
      </c>
      <c r="P1467" s="111">
        <v>247271.55</v>
      </c>
      <c r="Q1467" s="111">
        <v>39563.449999999997</v>
      </c>
      <c r="R1467" s="111">
        <v>286835</v>
      </c>
      <c r="S1467" s="14" t="s">
        <v>4615</v>
      </c>
      <c r="T1467" s="14">
        <v>4511928</v>
      </c>
      <c r="AA1467" s="14">
        <v>286835</v>
      </c>
      <c r="AF1467" s="17">
        <v>286835</v>
      </c>
    </row>
    <row r="1468" spans="2:42" ht="12.75" customHeight="1" x14ac:dyDescent="0.25">
      <c r="B1468" s="97">
        <v>42747</v>
      </c>
      <c r="C1468" s="9">
        <v>1593</v>
      </c>
      <c r="F1468" s="15">
        <v>1</v>
      </c>
      <c r="I1468" s="14" t="s">
        <v>240</v>
      </c>
      <c r="J1468" s="14" t="s">
        <v>236</v>
      </c>
      <c r="K1468" s="17">
        <v>5002</v>
      </c>
      <c r="L1468" s="14" t="s">
        <v>4616</v>
      </c>
      <c r="M1468" s="14" t="s">
        <v>4397</v>
      </c>
      <c r="N1468" s="14">
        <v>2017</v>
      </c>
      <c r="O1468" s="14" t="s">
        <v>4617</v>
      </c>
      <c r="P1468" s="111">
        <v>262922.40999999997</v>
      </c>
      <c r="Q1468" s="111">
        <v>42067.59</v>
      </c>
      <c r="R1468" s="111">
        <v>304990</v>
      </c>
      <c r="S1468" s="14" t="s">
        <v>4618</v>
      </c>
      <c r="T1468" s="14">
        <v>4525292</v>
      </c>
      <c r="X1468" s="17">
        <v>15000</v>
      </c>
      <c r="AA1468" s="14">
        <v>289990</v>
      </c>
      <c r="AF1468" s="17">
        <v>304990</v>
      </c>
    </row>
    <row r="1469" spans="2:42" ht="12.75" customHeight="1" x14ac:dyDescent="0.25">
      <c r="B1469" s="97">
        <v>42748</v>
      </c>
      <c r="C1469" s="9">
        <v>1537</v>
      </c>
      <c r="F1469" s="15">
        <v>1</v>
      </c>
      <c r="I1469" s="14" t="s">
        <v>240</v>
      </c>
      <c r="J1469" s="14" t="s">
        <v>4589</v>
      </c>
      <c r="K1469" s="17">
        <v>2500</v>
      </c>
      <c r="L1469" s="14" t="s">
        <v>4619</v>
      </c>
      <c r="M1469" s="14" t="s">
        <v>4298</v>
      </c>
      <c r="N1469" s="14">
        <v>2017</v>
      </c>
      <c r="O1469" s="14" t="s">
        <v>4620</v>
      </c>
      <c r="P1469" s="111">
        <v>277577.53999999998</v>
      </c>
      <c r="Q1469" s="111">
        <v>44412.42</v>
      </c>
      <c r="R1469" s="111">
        <v>321989.96000000002</v>
      </c>
      <c r="S1469" s="14" t="s">
        <v>4621</v>
      </c>
      <c r="T1469" s="14">
        <v>4574226</v>
      </c>
      <c r="U1469" s="18" t="s">
        <v>4622</v>
      </c>
      <c r="V1469" s="17">
        <v>221989.96</v>
      </c>
      <c r="Z1469" s="14">
        <v>15000</v>
      </c>
      <c r="AA1469" s="14">
        <v>85000</v>
      </c>
      <c r="AF1469" s="17">
        <v>3219890.96</v>
      </c>
    </row>
    <row r="1470" spans="2:42" ht="12.75" customHeight="1" x14ac:dyDescent="0.25">
      <c r="B1470" s="97">
        <v>42748</v>
      </c>
      <c r="C1470" s="9">
        <v>1520</v>
      </c>
      <c r="F1470" s="15">
        <v>1</v>
      </c>
      <c r="I1470" s="14" t="s">
        <v>240</v>
      </c>
      <c r="J1470" s="14" t="s">
        <v>236</v>
      </c>
      <c r="K1470" s="17">
        <v>6867</v>
      </c>
      <c r="L1470" s="14" t="s">
        <v>4623</v>
      </c>
      <c r="M1470" s="14" t="s">
        <v>4624</v>
      </c>
      <c r="N1470" s="14">
        <v>2017</v>
      </c>
      <c r="O1470" s="14" t="s">
        <v>4625</v>
      </c>
      <c r="P1470" s="111">
        <v>167575</v>
      </c>
      <c r="Q1470" s="111">
        <v>26812</v>
      </c>
      <c r="R1470" s="111">
        <v>194387</v>
      </c>
      <c r="S1470" s="14" t="s">
        <v>4626</v>
      </c>
      <c r="T1470" s="14">
        <v>4505936</v>
      </c>
      <c r="X1470" s="17">
        <v>194387</v>
      </c>
      <c r="AF1470" s="17">
        <v>194387</v>
      </c>
    </row>
    <row r="1471" spans="2:42" ht="12.75" customHeight="1" x14ac:dyDescent="0.25">
      <c r="B1471" s="97">
        <v>42748</v>
      </c>
      <c r="C1471" s="9">
        <v>1486</v>
      </c>
      <c r="F1471" s="15">
        <v>1</v>
      </c>
      <c r="I1471" s="14" t="s">
        <v>240</v>
      </c>
      <c r="J1471" s="14" t="s">
        <v>236</v>
      </c>
      <c r="K1471" s="17">
        <v>8289</v>
      </c>
      <c r="L1471" s="14" t="s">
        <v>4627</v>
      </c>
      <c r="M1471" s="14" t="s">
        <v>4246</v>
      </c>
      <c r="N1471" s="14">
        <v>2017</v>
      </c>
      <c r="O1471" s="14" t="s">
        <v>4628</v>
      </c>
      <c r="P1471" s="111">
        <v>255163.79</v>
      </c>
      <c r="Q1471" s="111">
        <v>40826.21</v>
      </c>
      <c r="R1471" s="111">
        <v>295990</v>
      </c>
      <c r="S1471" s="14" t="s">
        <v>4629</v>
      </c>
      <c r="X1471" s="17">
        <v>85000</v>
      </c>
      <c r="AA1471" s="14">
        <v>210990</v>
      </c>
      <c r="AF1471" s="17">
        <v>295990</v>
      </c>
    </row>
    <row r="1472" spans="2:42" ht="12.75" customHeight="1" x14ac:dyDescent="0.25">
      <c r="B1472" s="97">
        <v>42749</v>
      </c>
      <c r="C1472" s="9">
        <v>1592</v>
      </c>
      <c r="F1472" s="15">
        <v>1</v>
      </c>
      <c r="I1472" s="14" t="s">
        <v>240</v>
      </c>
      <c r="J1472" s="14" t="s">
        <v>4589</v>
      </c>
      <c r="K1472" s="17">
        <v>5790</v>
      </c>
      <c r="L1472" s="14" t="s">
        <v>4630</v>
      </c>
      <c r="M1472" s="14" t="s">
        <v>4262</v>
      </c>
      <c r="N1472" s="14">
        <v>2017</v>
      </c>
      <c r="O1472" s="14" t="s">
        <v>4631</v>
      </c>
      <c r="P1472" s="111">
        <v>245681.72</v>
      </c>
      <c r="Q1472" s="111">
        <v>39309.9</v>
      </c>
      <c r="R1472" s="111">
        <v>284990.81</v>
      </c>
      <c r="S1472" s="14" t="s">
        <v>4632</v>
      </c>
      <c r="T1472" s="14">
        <v>4613102</v>
      </c>
      <c r="X1472" s="17">
        <v>115000</v>
      </c>
      <c r="Y1472" s="17">
        <v>15000</v>
      </c>
      <c r="AF1472" s="17">
        <v>284990.81</v>
      </c>
      <c r="AG1472" s="17" t="s">
        <v>4633</v>
      </c>
    </row>
    <row r="1473" spans="2:35" ht="12.75" customHeight="1" x14ac:dyDescent="0.25">
      <c r="B1473" s="97">
        <v>42751</v>
      </c>
      <c r="C1473" s="9">
        <v>1568</v>
      </c>
      <c r="F1473" s="15">
        <v>1</v>
      </c>
      <c r="I1473" s="14" t="s">
        <v>240</v>
      </c>
      <c r="J1473" s="14" t="s">
        <v>4589</v>
      </c>
      <c r="K1473" s="17">
        <v>8467</v>
      </c>
      <c r="L1473" s="14" t="s">
        <v>4634</v>
      </c>
      <c r="M1473" s="14" t="s">
        <v>4535</v>
      </c>
      <c r="N1473" s="14">
        <v>2017</v>
      </c>
      <c r="O1473" s="14" t="s">
        <v>4635</v>
      </c>
      <c r="P1473" s="111">
        <v>157750</v>
      </c>
      <c r="Q1473" s="111">
        <v>25240</v>
      </c>
      <c r="R1473" s="111">
        <v>182990</v>
      </c>
      <c r="S1473" s="14" t="s">
        <v>4636</v>
      </c>
      <c r="T1473" s="14">
        <v>4623268</v>
      </c>
      <c r="U1473" s="18" t="s">
        <v>4637</v>
      </c>
      <c r="V1473" s="17">
        <v>106184.13</v>
      </c>
      <c r="X1473" s="17">
        <v>100104.5</v>
      </c>
      <c r="AD1473" s="14">
        <v>4999</v>
      </c>
      <c r="AE1473" s="14" t="s">
        <v>4638</v>
      </c>
      <c r="AF1473" s="17">
        <v>182990</v>
      </c>
      <c r="AG1473" s="17" t="s">
        <v>4639</v>
      </c>
    </row>
    <row r="1474" spans="2:35" ht="12.75" customHeight="1" x14ac:dyDescent="0.25">
      <c r="B1474" s="97">
        <v>42752</v>
      </c>
      <c r="C1474" s="9">
        <v>1594</v>
      </c>
      <c r="F1474" s="15">
        <v>1</v>
      </c>
      <c r="I1474" s="14" t="s">
        <v>240</v>
      </c>
      <c r="J1474" s="14" t="s">
        <v>4589</v>
      </c>
      <c r="K1474" s="81" t="s">
        <v>4379</v>
      </c>
      <c r="L1474" s="14" t="s">
        <v>4640</v>
      </c>
      <c r="M1474" s="14" t="s">
        <v>4641</v>
      </c>
      <c r="N1474" s="14">
        <v>2017</v>
      </c>
      <c r="O1474" s="14" t="s">
        <v>4642</v>
      </c>
      <c r="P1474" s="111">
        <v>459999.64</v>
      </c>
      <c r="Q1474" s="111">
        <v>63448.23</v>
      </c>
      <c r="R1474" s="111">
        <v>459999.64</v>
      </c>
      <c r="S1474" s="14" t="s">
        <v>4643</v>
      </c>
      <c r="T1474" s="14">
        <v>4645528</v>
      </c>
      <c r="U1474" s="18" t="s">
        <v>4644</v>
      </c>
      <c r="V1474" s="17">
        <v>120415.17</v>
      </c>
      <c r="X1474" s="17">
        <v>101783.82</v>
      </c>
      <c r="AA1474" s="14">
        <v>110989.57</v>
      </c>
      <c r="AD1474" s="14">
        <v>6637</v>
      </c>
      <c r="AF1474" s="17">
        <v>459999.64</v>
      </c>
      <c r="AG1474" s="17" t="s">
        <v>4645</v>
      </c>
    </row>
    <row r="1475" spans="2:35" s="80" customFormat="1" ht="12.75" customHeight="1" x14ac:dyDescent="0.25">
      <c r="B1475" s="96">
        <v>42753</v>
      </c>
      <c r="C1475" s="13">
        <v>1450</v>
      </c>
      <c r="D1475" s="13"/>
      <c r="E1475" s="13"/>
      <c r="F1475" s="82">
        <v>1</v>
      </c>
      <c r="I1475" s="80" t="s">
        <v>240</v>
      </c>
      <c r="J1475" s="80" t="s">
        <v>4589</v>
      </c>
      <c r="K1475" s="81">
        <v>5990</v>
      </c>
      <c r="L1475" s="80" t="s">
        <v>4646</v>
      </c>
      <c r="M1475" s="80" t="s">
        <v>4647</v>
      </c>
      <c r="N1475" s="80">
        <v>2017</v>
      </c>
      <c r="O1475" s="80" t="s">
        <v>4648</v>
      </c>
      <c r="P1475" s="122">
        <v>218095.9</v>
      </c>
      <c r="Q1475" s="122">
        <v>34895.339999999997</v>
      </c>
      <c r="R1475" s="122">
        <v>252991.24</v>
      </c>
      <c r="S1475" s="80" t="s">
        <v>4649</v>
      </c>
      <c r="T1475" s="80">
        <v>4511934</v>
      </c>
      <c r="U1475" s="83" t="s">
        <v>4650</v>
      </c>
      <c r="V1475" s="81">
        <v>179989.88</v>
      </c>
      <c r="X1475" s="81">
        <v>90048.5</v>
      </c>
      <c r="Y1475" s="81"/>
      <c r="AF1475" s="81">
        <v>252991.24</v>
      </c>
      <c r="AG1475" s="81" t="s">
        <v>4645</v>
      </c>
    </row>
    <row r="1476" spans="2:35" s="80" customFormat="1" ht="12.75" customHeight="1" x14ac:dyDescent="0.25">
      <c r="B1476" s="96">
        <v>42753</v>
      </c>
      <c r="C1476" s="19"/>
      <c r="D1476" s="13">
        <v>1611</v>
      </c>
      <c r="E1476" s="13"/>
      <c r="F1476" s="82">
        <v>1</v>
      </c>
      <c r="I1476" s="80" t="s">
        <v>235</v>
      </c>
      <c r="J1476" s="80" t="s">
        <v>288</v>
      </c>
      <c r="K1476" s="81"/>
      <c r="L1476" s="80" t="s">
        <v>4651</v>
      </c>
      <c r="M1476" s="80" t="s">
        <v>4294</v>
      </c>
      <c r="N1476" s="80">
        <v>2017</v>
      </c>
      <c r="O1476" s="80" t="s">
        <v>3918</v>
      </c>
      <c r="P1476" s="122">
        <v>158939.66</v>
      </c>
      <c r="Q1476" s="122">
        <v>25430.34</v>
      </c>
      <c r="R1476" s="122">
        <v>184370</v>
      </c>
      <c r="S1476" s="80" t="s">
        <v>4652</v>
      </c>
      <c r="T1476" s="80">
        <v>4639096</v>
      </c>
      <c r="U1476" s="83"/>
      <c r="V1476" s="81"/>
      <c r="X1476" s="81"/>
      <c r="Y1476" s="81"/>
      <c r="AA1476" s="80">
        <v>184370</v>
      </c>
      <c r="AF1476" s="81">
        <v>184370</v>
      </c>
      <c r="AG1476" s="81" t="s">
        <v>4653</v>
      </c>
    </row>
    <row r="1477" spans="2:35" s="80" customFormat="1" ht="12.75" customHeight="1" x14ac:dyDescent="0.25">
      <c r="B1477" s="96">
        <v>42753</v>
      </c>
      <c r="C1477" s="13">
        <v>1614</v>
      </c>
      <c r="D1477" s="13"/>
      <c r="E1477" s="13"/>
      <c r="F1477" s="82">
        <v>1</v>
      </c>
      <c r="I1477" s="80" t="s">
        <v>240</v>
      </c>
      <c r="J1477" s="80" t="s">
        <v>236</v>
      </c>
      <c r="K1477" s="81">
        <v>8467</v>
      </c>
      <c r="L1477" s="80" t="s">
        <v>4654</v>
      </c>
      <c r="M1477" s="80" t="s">
        <v>4256</v>
      </c>
      <c r="N1477" s="80">
        <v>2017</v>
      </c>
      <c r="O1477" s="80" t="s">
        <v>4655</v>
      </c>
      <c r="P1477" s="122">
        <v>155202.59</v>
      </c>
      <c r="Q1477" s="122">
        <v>24832.41</v>
      </c>
      <c r="R1477" s="122">
        <v>180035</v>
      </c>
      <c r="S1477" s="80" t="s">
        <v>4656</v>
      </c>
      <c r="T1477" s="80">
        <v>4639095</v>
      </c>
      <c r="U1477" s="83"/>
      <c r="V1477" s="81"/>
      <c r="X1477" s="81"/>
      <c r="Y1477" s="81"/>
      <c r="AA1477" s="80">
        <v>180035</v>
      </c>
      <c r="AF1477" s="81">
        <v>180035</v>
      </c>
      <c r="AG1477" s="81" t="s">
        <v>4657</v>
      </c>
    </row>
    <row r="1478" spans="2:35" s="80" customFormat="1" ht="12.75" customHeight="1" x14ac:dyDescent="0.25">
      <c r="B1478" s="96">
        <v>42754</v>
      </c>
      <c r="C1478" s="13">
        <v>1586</v>
      </c>
      <c r="D1478" s="13"/>
      <c r="E1478" s="13"/>
      <c r="F1478" s="82">
        <v>1</v>
      </c>
      <c r="I1478" s="80" t="s">
        <v>240</v>
      </c>
      <c r="J1478" s="80" t="s">
        <v>277</v>
      </c>
      <c r="K1478" s="81">
        <v>3804</v>
      </c>
      <c r="L1478" s="80" t="s">
        <v>4658</v>
      </c>
      <c r="M1478" s="80" t="s">
        <v>3041</v>
      </c>
      <c r="N1478" s="80">
        <v>2017</v>
      </c>
      <c r="O1478" s="80" t="s">
        <v>4659</v>
      </c>
      <c r="P1478" s="122">
        <v>141802</v>
      </c>
      <c r="Q1478" s="122">
        <v>22688.32</v>
      </c>
      <c r="R1478" s="122">
        <v>164490.32</v>
      </c>
      <c r="S1478" s="80" t="s">
        <v>4660</v>
      </c>
      <c r="T1478" s="80">
        <v>4634752</v>
      </c>
      <c r="U1478" s="83" t="s">
        <v>4661</v>
      </c>
      <c r="V1478" s="81">
        <v>134376.68</v>
      </c>
      <c r="X1478" s="81">
        <v>34000</v>
      </c>
      <c r="Y1478" s="81"/>
      <c r="AA1478" s="80" t="s">
        <v>4662</v>
      </c>
      <c r="AD1478" s="80">
        <v>4999</v>
      </c>
      <c r="AF1478" s="81">
        <v>164490.32</v>
      </c>
      <c r="AG1478" s="81" t="s">
        <v>4663</v>
      </c>
      <c r="AI1478" s="80">
        <v>6337.84</v>
      </c>
    </row>
    <row r="1479" spans="2:35" ht="12.75" customHeight="1" x14ac:dyDescent="0.25">
      <c r="B1479" s="97">
        <v>42756</v>
      </c>
      <c r="C1479" s="9">
        <v>1556</v>
      </c>
      <c r="F1479" s="15">
        <v>1</v>
      </c>
      <c r="I1479" s="14" t="s">
        <v>240</v>
      </c>
      <c r="J1479" s="14" t="s">
        <v>277</v>
      </c>
      <c r="K1479" s="81">
        <v>2500</v>
      </c>
      <c r="L1479" s="14" t="s">
        <v>4664</v>
      </c>
      <c r="M1479" s="14" t="s">
        <v>4246</v>
      </c>
      <c r="N1479" s="14">
        <v>2017</v>
      </c>
      <c r="O1479" s="80" t="s">
        <v>4665</v>
      </c>
      <c r="P1479" s="111">
        <v>224130</v>
      </c>
      <c r="Q1479" s="111">
        <v>35860.800000000003</v>
      </c>
      <c r="R1479" s="111">
        <v>259990.8</v>
      </c>
      <c r="S1479" s="14" t="s">
        <v>4666</v>
      </c>
      <c r="T1479" s="14">
        <v>4599847</v>
      </c>
      <c r="U1479" s="18" t="s">
        <v>4667</v>
      </c>
      <c r="V1479" s="17">
        <v>168994.02</v>
      </c>
      <c r="X1479" s="17">
        <v>75997</v>
      </c>
      <c r="Y1479" s="17">
        <v>15000</v>
      </c>
      <c r="AE1479" s="14" t="s">
        <v>4668</v>
      </c>
      <c r="AF1479" s="17">
        <v>259990.8</v>
      </c>
      <c r="AG1479" s="17" t="s">
        <v>4605</v>
      </c>
    </row>
    <row r="1480" spans="2:35" ht="12.75" customHeight="1" x14ac:dyDescent="0.25">
      <c r="B1480" s="97">
        <v>42756</v>
      </c>
      <c r="C1480" s="9">
        <v>1463</v>
      </c>
      <c r="F1480" s="15">
        <v>1</v>
      </c>
      <c r="I1480" s="14" t="s">
        <v>240</v>
      </c>
      <c r="J1480" s="14" t="s">
        <v>277</v>
      </c>
      <c r="K1480" s="81">
        <v>989</v>
      </c>
      <c r="L1480" s="14" t="s">
        <v>4669</v>
      </c>
      <c r="M1480" s="14" t="s">
        <v>4246</v>
      </c>
      <c r="N1480" s="14">
        <v>2017</v>
      </c>
      <c r="O1480" s="80" t="s">
        <v>4670</v>
      </c>
      <c r="P1480" s="111">
        <v>202216.19</v>
      </c>
      <c r="Q1480" s="111">
        <v>32354.59</v>
      </c>
      <c r="R1480" s="111">
        <v>234570.78</v>
      </c>
      <c r="S1480" s="14" t="s">
        <v>4671</v>
      </c>
      <c r="T1480" s="14">
        <v>4522555</v>
      </c>
      <c r="U1480" s="18" t="s">
        <v>4672</v>
      </c>
      <c r="V1480" s="17">
        <v>191570.06</v>
      </c>
      <c r="X1480" s="17">
        <v>42000</v>
      </c>
      <c r="Z1480" s="14">
        <v>10000</v>
      </c>
      <c r="AD1480" s="14">
        <v>8999</v>
      </c>
      <c r="AE1480" s="14" t="s">
        <v>4673</v>
      </c>
      <c r="AF1480" s="17">
        <v>234570.78</v>
      </c>
      <c r="AG1480" s="17" t="s">
        <v>4645</v>
      </c>
    </row>
    <row r="1481" spans="2:35" ht="12.75" customHeight="1" x14ac:dyDescent="0.25">
      <c r="B1481" s="97">
        <v>42756</v>
      </c>
      <c r="C1481" s="9">
        <v>1578</v>
      </c>
      <c r="F1481" s="15">
        <v>1</v>
      </c>
      <c r="I1481" s="14" t="s">
        <v>240</v>
      </c>
      <c r="J1481" s="14" t="s">
        <v>277</v>
      </c>
      <c r="K1481" s="81">
        <v>989</v>
      </c>
      <c r="L1481" s="14" t="s">
        <v>4674</v>
      </c>
      <c r="M1481" s="14" t="s">
        <v>4262</v>
      </c>
      <c r="N1481" s="14">
        <v>2017</v>
      </c>
      <c r="O1481" s="80" t="s">
        <v>4675</v>
      </c>
      <c r="P1481" s="111">
        <v>224130</v>
      </c>
      <c r="Q1481" s="111">
        <v>35860.800000000003</v>
      </c>
      <c r="R1481" s="111">
        <v>259990.8</v>
      </c>
      <c r="S1481" s="14" t="s">
        <v>4676</v>
      </c>
      <c r="T1481" s="14">
        <v>4634757</v>
      </c>
      <c r="U1481" s="18" t="s">
        <v>4677</v>
      </c>
      <c r="V1481" s="17">
        <v>212609.28</v>
      </c>
      <c r="AA1481" s="14">
        <v>60000</v>
      </c>
      <c r="AD1481" s="14">
        <v>4998.4399999999996</v>
      </c>
      <c r="AE1481" s="14" t="s">
        <v>4673</v>
      </c>
      <c r="AF1481" s="17">
        <v>259990.8</v>
      </c>
      <c r="AG1481" s="17" t="s">
        <v>4678</v>
      </c>
    </row>
    <row r="1482" spans="2:35" ht="12.75" customHeight="1" x14ac:dyDescent="0.25">
      <c r="B1482" s="97">
        <v>42755</v>
      </c>
      <c r="C1482" s="9">
        <v>1628</v>
      </c>
      <c r="F1482" s="15">
        <v>1</v>
      </c>
      <c r="I1482" s="14" t="s">
        <v>240</v>
      </c>
      <c r="J1482" s="14" t="s">
        <v>277</v>
      </c>
      <c r="K1482" s="81">
        <v>6867</v>
      </c>
      <c r="L1482" s="14" t="s">
        <v>4679</v>
      </c>
      <c r="M1482" s="14" t="s">
        <v>4535</v>
      </c>
      <c r="N1482" s="14">
        <v>2017</v>
      </c>
      <c r="O1482" s="80" t="s">
        <v>4680</v>
      </c>
      <c r="P1482" s="111">
        <v>181887</v>
      </c>
      <c r="Q1482" s="111">
        <v>29101.919999999998</v>
      </c>
      <c r="R1482" s="111">
        <v>210988.92</v>
      </c>
      <c r="S1482" s="14" t="s">
        <v>4681</v>
      </c>
      <c r="T1482" s="14">
        <v>4562389</v>
      </c>
      <c r="U1482" s="18" t="s">
        <v>4682</v>
      </c>
      <c r="V1482" s="17">
        <v>152663.89000000001</v>
      </c>
      <c r="X1482" s="17">
        <v>72050</v>
      </c>
      <c r="AD1482" s="14">
        <v>4999</v>
      </c>
      <c r="AF1482" s="17">
        <v>210988.92</v>
      </c>
      <c r="AG1482" s="17" t="s">
        <v>4683</v>
      </c>
      <c r="AH1482" s="14">
        <v>9286.2000000000007</v>
      </c>
    </row>
    <row r="1483" spans="2:35" ht="12.75" customHeight="1" x14ac:dyDescent="0.25">
      <c r="B1483" s="97">
        <v>42758</v>
      </c>
      <c r="C1483" s="9">
        <v>1535</v>
      </c>
      <c r="F1483" s="15">
        <v>1</v>
      </c>
      <c r="I1483" s="14" t="s">
        <v>240</v>
      </c>
      <c r="J1483" s="14" t="s">
        <v>236</v>
      </c>
      <c r="K1483" s="17">
        <v>6673</v>
      </c>
      <c r="L1483" s="14" t="s">
        <v>4684</v>
      </c>
      <c r="M1483" s="14" t="s">
        <v>4453</v>
      </c>
      <c r="N1483" s="14">
        <v>2017</v>
      </c>
      <c r="O1483" s="80" t="s">
        <v>4685</v>
      </c>
      <c r="P1483" s="111">
        <v>230163.79</v>
      </c>
      <c r="Q1483" s="111">
        <v>36826.21</v>
      </c>
      <c r="R1483" s="111">
        <v>266990</v>
      </c>
      <c r="S1483" s="14" t="s">
        <v>4686</v>
      </c>
      <c r="AD1483" s="14">
        <v>4999</v>
      </c>
      <c r="AF1483" s="17">
        <v>210988.92</v>
      </c>
      <c r="AG1483" s="17" t="s">
        <v>4683</v>
      </c>
      <c r="AI1483" s="14">
        <v>9286.2000000000007</v>
      </c>
    </row>
    <row r="1484" spans="2:35" ht="12.75" customHeight="1" x14ac:dyDescent="0.25">
      <c r="B1484" s="97">
        <v>42758</v>
      </c>
      <c r="C1484" s="9">
        <v>1626</v>
      </c>
      <c r="F1484" s="15">
        <v>1</v>
      </c>
      <c r="I1484" s="14" t="s">
        <v>240</v>
      </c>
      <c r="J1484" s="14" t="s">
        <v>4687</v>
      </c>
      <c r="K1484" s="81" t="s">
        <v>4379</v>
      </c>
      <c r="L1484" s="14" t="s">
        <v>4688</v>
      </c>
      <c r="M1484" s="14" t="s">
        <v>4689</v>
      </c>
      <c r="N1484" s="14">
        <v>2017</v>
      </c>
      <c r="O1484" s="80" t="s">
        <v>4690</v>
      </c>
      <c r="P1484" s="111">
        <v>410336.21</v>
      </c>
      <c r="Q1484" s="111">
        <v>65653.789999999994</v>
      </c>
      <c r="R1484" s="111">
        <v>475990</v>
      </c>
      <c r="S1484" s="14" t="s">
        <v>4691</v>
      </c>
      <c r="T1484" s="14">
        <v>4602922</v>
      </c>
      <c r="X1484" s="17">
        <v>230000</v>
      </c>
      <c r="AB1484" s="14">
        <v>246000</v>
      </c>
      <c r="AF1484" s="17">
        <v>475990</v>
      </c>
      <c r="AG1484" s="17" t="s">
        <v>4663</v>
      </c>
    </row>
    <row r="1485" spans="2:35" ht="12.75" customHeight="1" x14ac:dyDescent="0.25">
      <c r="B1485" s="97">
        <v>42759</v>
      </c>
      <c r="C1485" s="9">
        <v>1596</v>
      </c>
      <c r="F1485" s="15">
        <v>1</v>
      </c>
      <c r="I1485" s="14" t="s">
        <v>4692</v>
      </c>
      <c r="J1485" s="14" t="s">
        <v>277</v>
      </c>
      <c r="K1485" s="81">
        <v>3087</v>
      </c>
      <c r="L1485" s="14" t="s">
        <v>4693</v>
      </c>
      <c r="M1485" s="14" t="s">
        <v>4246</v>
      </c>
      <c r="N1485" s="14">
        <v>2017</v>
      </c>
      <c r="O1485" s="80" t="s">
        <v>4694</v>
      </c>
      <c r="P1485" s="111">
        <v>294818.21000000002</v>
      </c>
      <c r="Q1485" s="111">
        <v>47170.91</v>
      </c>
      <c r="R1485" s="111">
        <v>341989.12</v>
      </c>
      <c r="S1485" s="14" t="s">
        <v>4695</v>
      </c>
      <c r="T1485" s="14">
        <v>4647201</v>
      </c>
      <c r="U1485" s="18" t="s">
        <v>4696</v>
      </c>
      <c r="V1485" s="17">
        <v>269870.12</v>
      </c>
      <c r="X1485" s="17">
        <v>85498</v>
      </c>
      <c r="AF1485" s="17">
        <v>341989.12</v>
      </c>
      <c r="AG1485" s="17" t="s">
        <v>4639</v>
      </c>
    </row>
    <row r="1486" spans="2:35" ht="12.75" customHeight="1" x14ac:dyDescent="0.25">
      <c r="B1486" s="97">
        <v>42759</v>
      </c>
      <c r="C1486" s="9">
        <v>1571</v>
      </c>
      <c r="F1486" s="15">
        <v>1</v>
      </c>
      <c r="I1486" s="14" t="s">
        <v>240</v>
      </c>
      <c r="J1486" s="14" t="s">
        <v>296</v>
      </c>
      <c r="K1486" s="17">
        <v>2500</v>
      </c>
      <c r="L1486" s="14" t="s">
        <v>4697</v>
      </c>
      <c r="M1486" s="14" t="s">
        <v>4298</v>
      </c>
      <c r="N1486" s="14">
        <v>2017</v>
      </c>
      <c r="O1486" s="80" t="s">
        <v>4698</v>
      </c>
      <c r="P1486" s="111">
        <v>218095.9</v>
      </c>
      <c r="Q1486" s="111">
        <v>34895.339999999997</v>
      </c>
      <c r="R1486" s="111">
        <v>252991.24</v>
      </c>
      <c r="S1486" s="14" t="s">
        <v>4699</v>
      </c>
      <c r="T1486" s="14">
        <v>4626774</v>
      </c>
      <c r="U1486" s="18" t="s">
        <v>4700</v>
      </c>
      <c r="V1486" s="17">
        <v>107989.68</v>
      </c>
      <c r="AA1486" s="14">
        <v>150000</v>
      </c>
      <c r="AD1486" s="14">
        <v>4998.4399999999996</v>
      </c>
      <c r="AF1486" s="17">
        <v>252991.24</v>
      </c>
      <c r="AG1486" s="17" t="s">
        <v>4633</v>
      </c>
    </row>
    <row r="1487" spans="2:35" ht="12.75" customHeight="1" x14ac:dyDescent="0.25">
      <c r="B1487" s="97">
        <v>42759</v>
      </c>
      <c r="C1487" s="19"/>
      <c r="D1487" s="107">
        <v>1582</v>
      </c>
      <c r="F1487" s="15">
        <v>1</v>
      </c>
      <c r="I1487" s="14" t="s">
        <v>235</v>
      </c>
      <c r="J1487" s="14" t="s">
        <v>288</v>
      </c>
      <c r="L1487" s="14" t="s">
        <v>4701</v>
      </c>
      <c r="M1487" s="14" t="s">
        <v>4262</v>
      </c>
      <c r="N1487" s="14">
        <v>2017</v>
      </c>
      <c r="O1487" s="80" t="s">
        <v>4702</v>
      </c>
      <c r="P1487" s="111">
        <v>221583.62</v>
      </c>
      <c r="Q1487" s="111">
        <v>35453.379999999997</v>
      </c>
      <c r="R1487" s="111">
        <v>257037</v>
      </c>
      <c r="S1487" s="14" t="s">
        <v>4703</v>
      </c>
      <c r="T1487" s="14">
        <v>4634758</v>
      </c>
      <c r="AA1487" s="14">
        <v>257037</v>
      </c>
      <c r="AF1487" s="17">
        <v>257037</v>
      </c>
      <c r="AG1487" s="17" t="s">
        <v>4653</v>
      </c>
    </row>
    <row r="1488" spans="2:35" ht="12.75" customHeight="1" x14ac:dyDescent="0.25">
      <c r="B1488" s="97">
        <v>42759</v>
      </c>
      <c r="D1488" s="107">
        <v>1539</v>
      </c>
      <c r="F1488" s="15">
        <v>1</v>
      </c>
      <c r="I1488" s="14" t="s">
        <v>235</v>
      </c>
      <c r="J1488" s="14" t="s">
        <v>288</v>
      </c>
      <c r="L1488" s="14" t="s">
        <v>4704</v>
      </c>
      <c r="M1488" s="14" t="s">
        <v>4262</v>
      </c>
      <c r="N1488" s="14">
        <v>2017</v>
      </c>
      <c r="O1488" s="80" t="s">
        <v>4352</v>
      </c>
      <c r="P1488" s="111">
        <v>214080.17</v>
      </c>
      <c r="Q1488" s="111">
        <v>34252.83</v>
      </c>
      <c r="R1488" s="111">
        <v>248333</v>
      </c>
      <c r="S1488" s="14" t="s">
        <v>4705</v>
      </c>
      <c r="T1488" s="14">
        <v>4588253</v>
      </c>
      <c r="AA1488" s="14">
        <v>248333</v>
      </c>
      <c r="AF1488" s="17">
        <v>248333</v>
      </c>
      <c r="AG1488" s="17" t="s">
        <v>4653</v>
      </c>
    </row>
    <row r="1489" spans="2:37" ht="12.75" customHeight="1" x14ac:dyDescent="0.25">
      <c r="B1489" s="97">
        <v>42759</v>
      </c>
      <c r="C1489" s="9">
        <v>1627</v>
      </c>
      <c r="F1489" s="15">
        <v>1</v>
      </c>
      <c r="I1489" s="14" t="s">
        <v>240</v>
      </c>
      <c r="J1489" s="14" t="s">
        <v>341</v>
      </c>
      <c r="K1489" s="81" t="s">
        <v>4379</v>
      </c>
      <c r="L1489" s="14" t="s">
        <v>4706</v>
      </c>
      <c r="M1489" s="14" t="s">
        <v>4707</v>
      </c>
      <c r="N1489" s="14">
        <v>2017</v>
      </c>
      <c r="O1489" s="80" t="s">
        <v>4708</v>
      </c>
      <c r="P1489" s="111">
        <v>187922</v>
      </c>
      <c r="Q1489" s="111">
        <v>30067.52</v>
      </c>
      <c r="R1489" s="111">
        <v>217989.52</v>
      </c>
      <c r="S1489" s="14" t="s">
        <v>4709</v>
      </c>
      <c r="T1489" s="14">
        <v>4579368</v>
      </c>
      <c r="U1489" s="18" t="s">
        <v>4710</v>
      </c>
      <c r="V1489" s="17">
        <v>98760.07</v>
      </c>
      <c r="X1489" s="17">
        <v>929</v>
      </c>
      <c r="AC1489" s="14">
        <v>130000</v>
      </c>
      <c r="AD1489" s="14">
        <v>4999</v>
      </c>
      <c r="AF1489" s="17">
        <v>217989.52</v>
      </c>
      <c r="AG1489" s="17" t="s">
        <v>4663</v>
      </c>
      <c r="AI1489" s="14">
        <v>8280.5499999999993</v>
      </c>
    </row>
    <row r="1490" spans="2:37" ht="12.75" customHeight="1" x14ac:dyDescent="0.25">
      <c r="B1490" s="97">
        <v>42761</v>
      </c>
      <c r="C1490" s="9"/>
      <c r="D1490" s="107">
        <v>1613</v>
      </c>
      <c r="F1490" s="15">
        <v>1</v>
      </c>
      <c r="I1490" s="14" t="s">
        <v>235</v>
      </c>
      <c r="J1490" s="14" t="s">
        <v>288</v>
      </c>
      <c r="K1490" s="81"/>
      <c r="L1490" s="14" t="s">
        <v>4711</v>
      </c>
      <c r="M1490" s="14" t="s">
        <v>4712</v>
      </c>
      <c r="N1490" s="14">
        <v>2017</v>
      </c>
      <c r="O1490" s="80" t="s">
        <v>4713</v>
      </c>
      <c r="P1490" s="111">
        <v>148345.59</v>
      </c>
      <c r="Q1490" s="111">
        <v>23745.59</v>
      </c>
      <c r="R1490" s="111">
        <v>172080.89</v>
      </c>
      <c r="S1490" s="14" t="s">
        <v>4714</v>
      </c>
      <c r="T1490" s="14">
        <v>4639404</v>
      </c>
      <c r="AA1490" s="14">
        <v>171080.89</v>
      </c>
      <c r="AF1490" s="17">
        <v>172080.89</v>
      </c>
      <c r="AG1490" s="17" t="s">
        <v>4653</v>
      </c>
    </row>
    <row r="1491" spans="2:37" ht="12.75" customHeight="1" x14ac:dyDescent="0.25">
      <c r="B1491" s="97">
        <v>42761</v>
      </c>
      <c r="C1491" s="19"/>
      <c r="D1491" s="107">
        <v>1497</v>
      </c>
      <c r="F1491" s="15">
        <v>1</v>
      </c>
      <c r="I1491" s="14" t="s">
        <v>235</v>
      </c>
      <c r="J1491" s="14" t="s">
        <v>288</v>
      </c>
      <c r="K1491" s="81"/>
      <c r="L1491" s="14" t="s">
        <v>4715</v>
      </c>
      <c r="M1491" s="14" t="s">
        <v>4246</v>
      </c>
      <c r="N1491" s="14">
        <v>2017</v>
      </c>
      <c r="O1491" s="80" t="s">
        <v>4716</v>
      </c>
      <c r="P1491" s="111">
        <v>204437.07</v>
      </c>
      <c r="Q1491" s="111">
        <v>32709.93</v>
      </c>
      <c r="R1491" s="111">
        <v>237147</v>
      </c>
      <c r="S1491" s="14" t="s">
        <v>4717</v>
      </c>
      <c r="T1491" s="14">
        <v>4539195</v>
      </c>
      <c r="AA1491" s="14">
        <v>237147</v>
      </c>
      <c r="AF1491" s="17">
        <v>237147</v>
      </c>
      <c r="AG1491" s="17" t="s">
        <v>4653</v>
      </c>
    </row>
    <row r="1492" spans="2:37" ht="12.75" customHeight="1" x14ac:dyDescent="0.25">
      <c r="B1492" s="97">
        <v>42761</v>
      </c>
      <c r="C1492" s="9">
        <v>1481</v>
      </c>
      <c r="F1492" s="15">
        <v>1</v>
      </c>
      <c r="I1492" s="14" t="s">
        <v>240</v>
      </c>
      <c r="J1492" s="14" t="s">
        <v>236</v>
      </c>
      <c r="K1492" s="17">
        <v>9178</v>
      </c>
      <c r="L1492" s="14" t="s">
        <v>4718</v>
      </c>
      <c r="M1492" s="14" t="s">
        <v>4719</v>
      </c>
      <c r="N1492" s="14">
        <v>2017</v>
      </c>
      <c r="O1492" s="80" t="s">
        <v>4720</v>
      </c>
      <c r="P1492" s="111">
        <v>241293.1</v>
      </c>
      <c r="Q1492" s="111">
        <v>38606.9</v>
      </c>
      <c r="R1492" s="111">
        <v>279900</v>
      </c>
      <c r="S1492" s="14" t="s">
        <v>4721</v>
      </c>
      <c r="T1492" s="14">
        <v>4533217</v>
      </c>
      <c r="AA1492" s="14">
        <v>218460.03</v>
      </c>
      <c r="AB1492" s="14">
        <v>68490</v>
      </c>
      <c r="AF1492" s="17">
        <v>279900</v>
      </c>
      <c r="AG1492" s="17" t="s">
        <v>4722</v>
      </c>
    </row>
    <row r="1493" spans="2:37" ht="12.75" customHeight="1" x14ac:dyDescent="0.25">
      <c r="B1493" s="97">
        <v>42761</v>
      </c>
      <c r="C1493" s="9">
        <v>1563</v>
      </c>
      <c r="F1493" s="15">
        <v>1</v>
      </c>
      <c r="I1493" s="14" t="s">
        <v>235</v>
      </c>
      <c r="J1493" s="14" t="s">
        <v>236</v>
      </c>
      <c r="K1493" s="17">
        <v>6673</v>
      </c>
      <c r="L1493" s="14" t="s">
        <v>4723</v>
      </c>
      <c r="M1493" s="14" t="s">
        <v>4724</v>
      </c>
      <c r="N1493" s="14">
        <v>2017</v>
      </c>
      <c r="O1493" s="14" t="s">
        <v>4725</v>
      </c>
      <c r="P1493" s="111">
        <v>230163.79</v>
      </c>
      <c r="Q1493" s="111">
        <v>36826.21</v>
      </c>
      <c r="R1493" s="111">
        <v>266990</v>
      </c>
      <c r="S1493" s="14" t="s">
        <v>4726</v>
      </c>
      <c r="T1493" s="14">
        <v>4429836</v>
      </c>
      <c r="AA1493" s="14">
        <v>266990</v>
      </c>
      <c r="AF1493" s="17">
        <v>266990</v>
      </c>
      <c r="AG1493" s="17" t="s">
        <v>4727</v>
      </c>
    </row>
    <row r="1494" spans="2:37" ht="12.75" customHeight="1" x14ac:dyDescent="0.25">
      <c r="B1494" s="97">
        <v>42761</v>
      </c>
      <c r="C1494" s="9">
        <v>1321</v>
      </c>
      <c r="F1494" s="15">
        <v>1</v>
      </c>
      <c r="I1494" s="14" t="s">
        <v>240</v>
      </c>
      <c r="J1494" s="14" t="s">
        <v>277</v>
      </c>
      <c r="K1494" s="17">
        <v>6389</v>
      </c>
      <c r="L1494" s="14" t="s">
        <v>4728</v>
      </c>
      <c r="M1494" s="14" t="s">
        <v>4262</v>
      </c>
      <c r="N1494" s="14">
        <v>2017</v>
      </c>
      <c r="O1494" s="14" t="s">
        <v>4729</v>
      </c>
      <c r="P1494" s="111">
        <v>193095</v>
      </c>
      <c r="Q1494" s="111">
        <v>30895.200000000001</v>
      </c>
      <c r="R1494" s="111">
        <v>223990.2</v>
      </c>
      <c r="S1494" s="14" t="s">
        <v>4730</v>
      </c>
      <c r="T1494" s="14">
        <v>4388656</v>
      </c>
      <c r="U1494" s="18" t="s">
        <v>4731</v>
      </c>
      <c r="V1494" s="17">
        <v>167687.57999999999</v>
      </c>
      <c r="X1494" s="17">
        <v>10500</v>
      </c>
      <c r="Z1494" s="14">
        <v>15000</v>
      </c>
      <c r="AA1494" s="14">
        <v>44500</v>
      </c>
      <c r="AE1494" s="14" t="s">
        <v>4673</v>
      </c>
      <c r="AF1494" s="17">
        <v>223990.2</v>
      </c>
      <c r="AG1494" s="17" t="s">
        <v>4722</v>
      </c>
      <c r="AK1494" s="14" t="s">
        <v>4732</v>
      </c>
    </row>
    <row r="1495" spans="2:37" ht="12.75" customHeight="1" x14ac:dyDescent="0.25">
      <c r="B1495" s="97">
        <v>42761</v>
      </c>
      <c r="C1495" s="9">
        <v>1584</v>
      </c>
      <c r="F1495" s="15">
        <v>1</v>
      </c>
      <c r="I1495" s="14" t="s">
        <v>240</v>
      </c>
      <c r="J1495" s="14" t="s">
        <v>277</v>
      </c>
      <c r="K1495" s="17">
        <v>5590</v>
      </c>
      <c r="L1495" s="14" t="s">
        <v>4733</v>
      </c>
      <c r="M1495" s="14" t="s">
        <v>4734</v>
      </c>
      <c r="N1495" s="14">
        <v>2017</v>
      </c>
      <c r="O1495" s="14" t="s">
        <v>4735</v>
      </c>
      <c r="P1495" s="111">
        <v>151370.69</v>
      </c>
      <c r="Q1495" s="111">
        <v>24219.31</v>
      </c>
      <c r="R1495" s="111">
        <v>175590</v>
      </c>
      <c r="S1495" s="14" t="s">
        <v>4736</v>
      </c>
      <c r="T1495" s="14">
        <v>4634756</v>
      </c>
      <c r="U1495" s="18" t="s">
        <v>4737</v>
      </c>
      <c r="V1495" s="17">
        <v>84589.23</v>
      </c>
      <c r="X1495" s="17">
        <v>5000</v>
      </c>
      <c r="AA1495" s="14">
        <v>95000</v>
      </c>
      <c r="AF1495" s="17">
        <v>175590</v>
      </c>
      <c r="AG1495" s="17" t="s">
        <v>4645</v>
      </c>
      <c r="AI1495" s="14">
        <v>999</v>
      </c>
    </row>
    <row r="1496" spans="2:37" ht="12.75" customHeight="1" x14ac:dyDescent="0.25">
      <c r="B1496" s="97">
        <v>42762</v>
      </c>
      <c r="C1496" s="9"/>
      <c r="D1496" s="107">
        <v>1583</v>
      </c>
      <c r="F1496" s="15">
        <v>1</v>
      </c>
      <c r="I1496" s="14" t="s">
        <v>235</v>
      </c>
      <c r="J1496" s="14" t="s">
        <v>288</v>
      </c>
      <c r="L1496" s="14" t="s">
        <v>4738</v>
      </c>
      <c r="M1496" s="14" t="s">
        <v>4262</v>
      </c>
      <c r="N1496" s="14">
        <v>2017</v>
      </c>
      <c r="O1496" s="14" t="s">
        <v>4739</v>
      </c>
      <c r="P1496" s="111">
        <v>221583.62</v>
      </c>
      <c r="Q1496" s="111">
        <v>35453.620000000003</v>
      </c>
      <c r="R1496" s="111">
        <v>257037</v>
      </c>
      <c r="S1496" s="14" t="s">
        <v>4740</v>
      </c>
      <c r="T1496" s="14">
        <v>4634749</v>
      </c>
      <c r="AA1496" s="14">
        <v>257037</v>
      </c>
      <c r="AF1496" s="17">
        <v>257037</v>
      </c>
      <c r="AG1496" s="17" t="s">
        <v>4653</v>
      </c>
    </row>
    <row r="1497" spans="2:37" s="80" customFormat="1" ht="12.75" customHeight="1" x14ac:dyDescent="0.25">
      <c r="B1497" s="96">
        <v>42762</v>
      </c>
      <c r="C1497" s="13">
        <v>1570</v>
      </c>
      <c r="D1497" s="13"/>
      <c r="E1497" s="13"/>
      <c r="F1497" s="82">
        <v>1</v>
      </c>
      <c r="I1497" s="80" t="s">
        <v>240</v>
      </c>
      <c r="J1497" s="80" t="s">
        <v>277</v>
      </c>
      <c r="K1497" s="81">
        <v>2500</v>
      </c>
      <c r="L1497" s="80" t="s">
        <v>4741</v>
      </c>
      <c r="M1497" s="80" t="s">
        <v>4246</v>
      </c>
      <c r="N1497" s="80">
        <v>2017</v>
      </c>
      <c r="O1497" s="80" t="s">
        <v>4742</v>
      </c>
      <c r="P1497" s="122">
        <v>224129.31</v>
      </c>
      <c r="Q1497" s="122">
        <v>35860.69</v>
      </c>
      <c r="R1497" s="122">
        <v>259990</v>
      </c>
      <c r="S1497" s="80" t="s">
        <v>4743</v>
      </c>
      <c r="T1497" s="80">
        <v>4626769</v>
      </c>
      <c r="U1497" s="83" t="s">
        <v>4744</v>
      </c>
      <c r="V1497" s="81">
        <v>182609.28</v>
      </c>
      <c r="X1497" s="81">
        <v>14000</v>
      </c>
      <c r="Y1497" s="81"/>
      <c r="AC1497" s="80">
        <v>76000</v>
      </c>
      <c r="AF1497" s="81">
        <v>259990</v>
      </c>
      <c r="AG1497" s="81" t="s">
        <v>4633</v>
      </c>
    </row>
    <row r="1498" spans="2:37" ht="12.75" customHeight="1" x14ac:dyDescent="0.25">
      <c r="B1498" s="96">
        <v>42762</v>
      </c>
      <c r="C1498" s="9">
        <v>1581</v>
      </c>
      <c r="F1498" s="15">
        <v>1</v>
      </c>
      <c r="I1498" s="14" t="s">
        <v>240</v>
      </c>
      <c r="J1498" s="14" t="s">
        <v>236</v>
      </c>
      <c r="K1498" s="17">
        <v>2500</v>
      </c>
      <c r="L1498" s="14" t="s">
        <v>4745</v>
      </c>
      <c r="M1498" s="14" t="s">
        <v>4429</v>
      </c>
      <c r="N1498" s="14">
        <v>2017</v>
      </c>
      <c r="O1498" s="14" t="s">
        <v>4746</v>
      </c>
      <c r="P1498" s="111">
        <v>224129.31</v>
      </c>
      <c r="Q1498" s="111">
        <v>35860.69</v>
      </c>
      <c r="R1498" s="111">
        <v>259990</v>
      </c>
      <c r="S1498" s="14" t="s">
        <v>4747</v>
      </c>
      <c r="T1498" s="14">
        <v>4634759</v>
      </c>
      <c r="X1498" s="17">
        <v>209990</v>
      </c>
      <c r="AB1498" s="14">
        <v>50000</v>
      </c>
      <c r="AF1498" s="17">
        <v>259990</v>
      </c>
      <c r="AG1498" s="17" t="s">
        <v>4748</v>
      </c>
    </row>
    <row r="1499" spans="2:37" ht="12.75" customHeight="1" x14ac:dyDescent="0.25">
      <c r="B1499" s="97">
        <v>42762</v>
      </c>
      <c r="C1499" s="9">
        <v>1368</v>
      </c>
      <c r="F1499" s="15">
        <v>1</v>
      </c>
      <c r="I1499" s="14" t="s">
        <v>240</v>
      </c>
      <c r="J1499" s="14" t="s">
        <v>277</v>
      </c>
      <c r="K1499" s="17">
        <v>6867</v>
      </c>
      <c r="L1499" s="14" t="s">
        <v>4749</v>
      </c>
      <c r="M1499" s="14" t="s">
        <v>4512</v>
      </c>
      <c r="N1499" s="14">
        <v>2017</v>
      </c>
      <c r="O1499" s="14" t="s">
        <v>4750</v>
      </c>
      <c r="P1499" s="111">
        <v>173267</v>
      </c>
      <c r="Q1499" s="111">
        <v>27722.720000000001</v>
      </c>
      <c r="R1499" s="111">
        <v>200989.72</v>
      </c>
      <c r="S1499" s="14" t="s">
        <v>4751</v>
      </c>
      <c r="T1499" s="14">
        <v>4426726</v>
      </c>
      <c r="U1499" s="18" t="s">
        <v>4752</v>
      </c>
      <c r="V1499" s="17">
        <v>131970.82</v>
      </c>
      <c r="X1499" s="17">
        <v>84419</v>
      </c>
      <c r="AF1499" s="17">
        <v>200989</v>
      </c>
      <c r="AG1499" s="17" t="s">
        <v>4722</v>
      </c>
    </row>
    <row r="1500" spans="2:37" ht="12.75" customHeight="1" x14ac:dyDescent="0.25">
      <c r="B1500" s="97">
        <v>42765</v>
      </c>
      <c r="C1500" s="9"/>
      <c r="D1500" s="107">
        <v>1488</v>
      </c>
      <c r="F1500" s="15">
        <v>1</v>
      </c>
      <c r="I1500" s="14" t="s">
        <v>235</v>
      </c>
      <c r="J1500" s="14" t="s">
        <v>288</v>
      </c>
      <c r="L1500" s="14" t="s">
        <v>4753</v>
      </c>
      <c r="M1500" s="14" t="s">
        <v>4591</v>
      </c>
      <c r="N1500" s="14">
        <v>2017</v>
      </c>
      <c r="O1500" s="14" t="s">
        <v>4754</v>
      </c>
      <c r="P1500" s="111">
        <v>256093.97</v>
      </c>
      <c r="Q1500" s="111">
        <v>40975.03</v>
      </c>
      <c r="R1500" s="111">
        <v>297069</v>
      </c>
      <c r="S1500" s="14" t="s">
        <v>4755</v>
      </c>
      <c r="T1500" s="14">
        <v>4533227</v>
      </c>
      <c r="AA1500" s="14">
        <v>297069</v>
      </c>
      <c r="AF1500" s="17">
        <v>297069</v>
      </c>
      <c r="AG1500" s="17" t="s">
        <v>4653</v>
      </c>
    </row>
    <row r="1501" spans="2:37" ht="12.75" customHeight="1" x14ac:dyDescent="0.25">
      <c r="B1501" s="97">
        <v>42765</v>
      </c>
      <c r="C1501" s="9">
        <v>1547</v>
      </c>
      <c r="F1501" s="15">
        <v>1</v>
      </c>
      <c r="I1501" s="14" t="s">
        <v>240</v>
      </c>
      <c r="J1501" s="14" t="s">
        <v>236</v>
      </c>
      <c r="K1501" s="17">
        <v>8467</v>
      </c>
      <c r="L1501" s="14" t="s">
        <v>4756</v>
      </c>
      <c r="M1501" s="14" t="s">
        <v>4569</v>
      </c>
      <c r="N1501" s="14">
        <v>2017</v>
      </c>
      <c r="O1501" s="14" t="s">
        <v>4757</v>
      </c>
      <c r="P1501" s="111">
        <v>183612.07</v>
      </c>
      <c r="Q1501" s="111">
        <v>29377.93</v>
      </c>
      <c r="R1501" s="111">
        <v>212990</v>
      </c>
      <c r="S1501" s="14" t="s">
        <v>4758</v>
      </c>
      <c r="T1501" s="14">
        <v>4591471</v>
      </c>
      <c r="AA1501" s="14">
        <v>212990</v>
      </c>
      <c r="AF1501" s="17">
        <v>212990</v>
      </c>
      <c r="AG1501" s="17" t="s">
        <v>4639</v>
      </c>
    </row>
    <row r="1502" spans="2:37" ht="12.75" customHeight="1" x14ac:dyDescent="0.25">
      <c r="B1502" s="97">
        <v>42765</v>
      </c>
      <c r="C1502" s="19"/>
      <c r="D1502" s="107">
        <v>1509</v>
      </c>
      <c r="F1502" s="15">
        <v>1</v>
      </c>
      <c r="I1502" s="14" t="s">
        <v>235</v>
      </c>
      <c r="J1502" s="14" t="s">
        <v>288</v>
      </c>
      <c r="L1502" s="14" t="s">
        <v>4759</v>
      </c>
      <c r="M1502" s="14" t="s">
        <v>4246</v>
      </c>
      <c r="N1502" s="14">
        <v>2017</v>
      </c>
      <c r="O1502" s="14" t="s">
        <v>3918</v>
      </c>
      <c r="P1502" s="111">
        <v>204437.07</v>
      </c>
      <c r="Q1502" s="111">
        <v>32709.93</v>
      </c>
      <c r="R1502" s="111">
        <v>237147</v>
      </c>
      <c r="S1502" s="14" t="s">
        <v>4760</v>
      </c>
      <c r="T1502" s="14">
        <v>4545773</v>
      </c>
      <c r="AA1502" s="14">
        <v>237147</v>
      </c>
      <c r="AF1502" s="17">
        <v>237147</v>
      </c>
      <c r="AG1502" s="17" t="s">
        <v>4653</v>
      </c>
    </row>
    <row r="1503" spans="2:37" ht="12.75" customHeight="1" x14ac:dyDescent="0.25">
      <c r="B1503" s="97">
        <v>42765</v>
      </c>
      <c r="D1503" s="107">
        <v>1488</v>
      </c>
      <c r="F1503" s="15">
        <v>1</v>
      </c>
      <c r="I1503" s="14" t="s">
        <v>235</v>
      </c>
      <c r="J1503" s="14" t="s">
        <v>288</v>
      </c>
      <c r="L1503" s="14" t="s">
        <v>4753</v>
      </c>
      <c r="M1503" s="14" t="s">
        <v>4591</v>
      </c>
      <c r="N1503" s="14">
        <v>2017</v>
      </c>
      <c r="O1503" s="14" t="s">
        <v>4323</v>
      </c>
      <c r="P1503" s="111">
        <v>256093.97</v>
      </c>
      <c r="Q1503" s="111">
        <v>40975.03</v>
      </c>
      <c r="R1503" s="111">
        <v>297069</v>
      </c>
      <c r="S1503" s="14" t="s">
        <v>4755</v>
      </c>
      <c r="T1503" s="14">
        <v>4533227</v>
      </c>
      <c r="AA1503" s="14">
        <v>294069</v>
      </c>
      <c r="AF1503" s="17">
        <v>297069</v>
      </c>
      <c r="AG1503" s="17" t="s">
        <v>4653</v>
      </c>
    </row>
    <row r="1504" spans="2:37" ht="12.75" customHeight="1" x14ac:dyDescent="0.25">
      <c r="B1504" s="97">
        <v>42765</v>
      </c>
      <c r="C1504" s="9">
        <v>1536</v>
      </c>
      <c r="F1504" s="15">
        <v>1</v>
      </c>
      <c r="I1504" s="14" t="s">
        <v>240</v>
      </c>
      <c r="J1504" s="14" t="s">
        <v>236</v>
      </c>
      <c r="K1504" s="17">
        <v>4711</v>
      </c>
      <c r="L1504" s="14" t="s">
        <v>4761</v>
      </c>
      <c r="M1504" s="14" t="s">
        <v>4762</v>
      </c>
      <c r="N1504" s="14">
        <v>2017</v>
      </c>
      <c r="O1504" s="14" t="s">
        <v>4763</v>
      </c>
      <c r="P1504" s="111">
        <v>320681.03000000003</v>
      </c>
      <c r="Q1504" s="111">
        <v>51308.97</v>
      </c>
      <c r="R1504" s="111">
        <v>371990</v>
      </c>
      <c r="S1504" s="14" t="s">
        <v>4764</v>
      </c>
      <c r="T1504" s="14">
        <v>4571361</v>
      </c>
      <c r="X1504" s="17">
        <v>230000</v>
      </c>
      <c r="AA1504" s="14">
        <v>141990</v>
      </c>
      <c r="AF1504" s="17">
        <v>371990</v>
      </c>
      <c r="AG1504" s="17" t="s">
        <v>4639</v>
      </c>
    </row>
    <row r="1505" spans="2:34" ht="12.75" customHeight="1" x14ac:dyDescent="0.25">
      <c r="B1505" s="97">
        <v>42767</v>
      </c>
      <c r="C1505" s="9">
        <v>1541</v>
      </c>
      <c r="F1505" s="15">
        <v>1</v>
      </c>
      <c r="I1505" s="14" t="s">
        <v>240</v>
      </c>
      <c r="J1505" s="14" t="s">
        <v>236</v>
      </c>
      <c r="K1505" s="17">
        <v>9940</v>
      </c>
      <c r="L1505" s="14" t="s">
        <v>4765</v>
      </c>
      <c r="M1505" s="14" t="s">
        <v>4766</v>
      </c>
      <c r="N1505" s="14">
        <v>2017</v>
      </c>
      <c r="O1505" s="14" t="s">
        <v>4767</v>
      </c>
      <c r="P1505" s="111">
        <v>197078.45</v>
      </c>
      <c r="Q1505" s="111">
        <v>31532.55</v>
      </c>
      <c r="R1505" s="111">
        <v>228611</v>
      </c>
      <c r="S1505" s="14" t="s">
        <v>4768</v>
      </c>
      <c r="T1505" s="14">
        <v>4588252</v>
      </c>
      <c r="Z1505" s="14">
        <v>15000</v>
      </c>
      <c r="AA1505" s="14">
        <v>213611</v>
      </c>
      <c r="AF1505" s="17">
        <v>228611</v>
      </c>
      <c r="AG1505" s="17" t="s">
        <v>4605</v>
      </c>
    </row>
    <row r="1506" spans="2:34" ht="12.75" customHeight="1" x14ac:dyDescent="0.25">
      <c r="B1506" s="97">
        <v>42767</v>
      </c>
      <c r="C1506" s="9">
        <v>1317</v>
      </c>
      <c r="F1506" s="15">
        <v>1</v>
      </c>
      <c r="I1506" s="14" t="s">
        <v>235</v>
      </c>
      <c r="J1506" s="14" t="s">
        <v>277</v>
      </c>
      <c r="L1506" s="14" t="s">
        <v>4769</v>
      </c>
      <c r="M1506" s="14" t="s">
        <v>4770</v>
      </c>
      <c r="N1506" s="14">
        <v>2017</v>
      </c>
      <c r="O1506" s="14" t="s">
        <v>4771</v>
      </c>
      <c r="P1506" s="111">
        <v>306024.2</v>
      </c>
      <c r="Q1506" s="111">
        <v>48963.199999999997</v>
      </c>
      <c r="R1506" s="111">
        <v>354988.08</v>
      </c>
      <c r="S1506" s="14" t="s">
        <v>4772</v>
      </c>
      <c r="T1506" s="14">
        <v>4388665</v>
      </c>
      <c r="U1506" s="18" t="s">
        <v>4773</v>
      </c>
      <c r="V1506" s="17">
        <v>358189.45</v>
      </c>
      <c r="AB1506" s="14">
        <v>10177</v>
      </c>
      <c r="AF1506" s="17">
        <v>368366.45</v>
      </c>
      <c r="AG1506" s="17" t="s">
        <v>4605</v>
      </c>
    </row>
    <row r="1507" spans="2:34" ht="12.75" customHeight="1" x14ac:dyDescent="0.25">
      <c r="B1507" s="97">
        <v>42767</v>
      </c>
      <c r="C1507" s="9">
        <v>1637</v>
      </c>
      <c r="F1507" s="15">
        <v>1</v>
      </c>
      <c r="I1507" s="14" t="s">
        <v>240</v>
      </c>
      <c r="J1507" s="14" t="s">
        <v>236</v>
      </c>
      <c r="K1507" s="17">
        <v>5162</v>
      </c>
      <c r="L1507" s="14" t="s">
        <v>4774</v>
      </c>
      <c r="M1507" s="14" t="s">
        <v>4775</v>
      </c>
      <c r="N1507" s="14">
        <v>2017</v>
      </c>
      <c r="O1507" s="14" t="s">
        <v>2089</v>
      </c>
      <c r="P1507" s="111">
        <v>162060.34</v>
      </c>
      <c r="Q1507" s="111">
        <v>25929.66</v>
      </c>
      <c r="R1507" s="111">
        <v>187990</v>
      </c>
      <c r="S1507" s="14" t="s">
        <v>4776</v>
      </c>
      <c r="T1507" s="14">
        <v>4675746</v>
      </c>
      <c r="X1507" s="17">
        <v>96000</v>
      </c>
      <c r="AA1507" s="14">
        <v>91990</v>
      </c>
      <c r="AF1507" s="17">
        <v>187990</v>
      </c>
      <c r="AG1507" s="17" t="s">
        <v>4748</v>
      </c>
    </row>
    <row r="1508" spans="2:34" ht="12.75" customHeight="1" x14ac:dyDescent="0.25">
      <c r="B1508" s="97">
        <v>42768</v>
      </c>
      <c r="C1508" s="9">
        <v>1633</v>
      </c>
      <c r="F1508" s="15">
        <v>1</v>
      </c>
      <c r="I1508" s="14" t="s">
        <v>240</v>
      </c>
      <c r="J1508" s="14" t="s">
        <v>277</v>
      </c>
      <c r="K1508" s="17">
        <v>6867</v>
      </c>
      <c r="L1508" s="14" t="s">
        <v>4777</v>
      </c>
      <c r="M1508" s="14" t="s">
        <v>4561</v>
      </c>
      <c r="N1508" s="14">
        <v>2017</v>
      </c>
      <c r="O1508" s="14" t="s">
        <v>2401</v>
      </c>
      <c r="P1508" s="111">
        <v>192232.76</v>
      </c>
      <c r="Q1508" s="111">
        <v>30757.24</v>
      </c>
      <c r="R1508" s="111">
        <v>222990</v>
      </c>
      <c r="S1508" s="14" t="s">
        <v>4778</v>
      </c>
      <c r="T1508" s="14">
        <v>4675744</v>
      </c>
      <c r="U1508" s="18" t="s">
        <v>4779</v>
      </c>
      <c r="X1508" s="17">
        <v>55000</v>
      </c>
      <c r="AF1508" s="17">
        <v>222990</v>
      </c>
      <c r="AG1508" s="17" t="s">
        <v>4722</v>
      </c>
    </row>
    <row r="1509" spans="2:34" ht="12.75" customHeight="1" x14ac:dyDescent="0.25">
      <c r="B1509" s="97">
        <v>42768</v>
      </c>
      <c r="C1509" s="9"/>
      <c r="D1509" s="107">
        <v>1482</v>
      </c>
      <c r="F1509" s="15">
        <v>1</v>
      </c>
      <c r="I1509" s="14" t="s">
        <v>235</v>
      </c>
      <c r="J1509" s="14" t="s">
        <v>288</v>
      </c>
      <c r="L1509" s="14" t="s">
        <v>4780</v>
      </c>
      <c r="M1509" s="14" t="s">
        <v>4781</v>
      </c>
      <c r="N1509" s="14">
        <v>2017</v>
      </c>
      <c r="O1509" s="14" t="s">
        <v>4782</v>
      </c>
      <c r="P1509" s="111">
        <v>152132.76</v>
      </c>
      <c r="Q1509" s="111">
        <v>40341.24</v>
      </c>
      <c r="R1509" s="111">
        <v>292474</v>
      </c>
      <c r="S1509" s="14" t="s">
        <v>4783</v>
      </c>
      <c r="T1509" s="14">
        <v>4533231</v>
      </c>
      <c r="AA1509" s="14">
        <v>292474</v>
      </c>
      <c r="AF1509" s="17">
        <v>292474</v>
      </c>
      <c r="AG1509" s="17" t="s">
        <v>4653</v>
      </c>
    </row>
    <row r="1510" spans="2:34" ht="12.75" customHeight="1" x14ac:dyDescent="0.25">
      <c r="B1510" s="97">
        <v>42768</v>
      </c>
      <c r="C1510" s="9"/>
      <c r="D1510" s="107">
        <v>1615</v>
      </c>
      <c r="F1510" s="15">
        <v>1</v>
      </c>
      <c r="I1510" s="14" t="s">
        <v>235</v>
      </c>
      <c r="J1510" s="14" t="s">
        <v>288</v>
      </c>
      <c r="L1510" s="14" t="s">
        <v>4784</v>
      </c>
      <c r="M1510" s="14" t="s">
        <v>4785</v>
      </c>
      <c r="N1510" s="14">
        <v>2017</v>
      </c>
      <c r="O1510" s="14" t="s">
        <v>4782</v>
      </c>
      <c r="P1510" s="111">
        <v>140765.51999999999</v>
      </c>
      <c r="Q1510" s="111">
        <v>22522.48</v>
      </c>
      <c r="R1510" s="111">
        <v>163288</v>
      </c>
      <c r="S1510" s="14" t="s">
        <v>4786</v>
      </c>
      <c r="T1510" s="14">
        <v>4639101</v>
      </c>
      <c r="AA1510" s="14">
        <v>163288</v>
      </c>
      <c r="AF1510" s="17">
        <v>163288</v>
      </c>
      <c r="AG1510" s="17">
        <v>9</v>
      </c>
    </row>
    <row r="1511" spans="2:34" ht="12.75" customHeight="1" x14ac:dyDescent="0.25">
      <c r="B1511" s="97">
        <v>42768</v>
      </c>
      <c r="C1511" s="9"/>
      <c r="D1511" s="107">
        <v>1612</v>
      </c>
      <c r="F1511" s="15">
        <v>1</v>
      </c>
      <c r="I1511" s="14" t="s">
        <v>235</v>
      </c>
      <c r="J1511" s="14" t="s">
        <v>288</v>
      </c>
      <c r="L1511" s="14" t="s">
        <v>4787</v>
      </c>
      <c r="M1511" s="14" t="s">
        <v>4788</v>
      </c>
      <c r="N1511" s="14">
        <v>2017</v>
      </c>
      <c r="O1511" s="14" t="s">
        <v>4782</v>
      </c>
      <c r="P1511" s="111">
        <v>140765.51999999999</v>
      </c>
      <c r="Q1511" s="111">
        <v>22522.48</v>
      </c>
      <c r="R1511" s="111">
        <v>163288</v>
      </c>
      <c r="S1511" s="14" t="s">
        <v>4789</v>
      </c>
      <c r="T1511" s="14">
        <v>4642871</v>
      </c>
      <c r="AA1511" s="14">
        <v>163288</v>
      </c>
      <c r="AF1511" s="17">
        <v>163288</v>
      </c>
      <c r="AG1511" s="17" t="s">
        <v>4653</v>
      </c>
    </row>
    <row r="1512" spans="2:34" ht="12.75" customHeight="1" x14ac:dyDescent="0.25">
      <c r="B1512" s="97">
        <v>42769</v>
      </c>
      <c r="C1512" s="9"/>
      <c r="D1512" s="107">
        <v>1621</v>
      </c>
      <c r="F1512" s="15">
        <v>1</v>
      </c>
      <c r="I1512" s="14" t="s">
        <v>235</v>
      </c>
      <c r="J1512" s="14" t="s">
        <v>288</v>
      </c>
      <c r="L1512" s="14" t="s">
        <v>4790</v>
      </c>
      <c r="M1512" s="14" t="s">
        <v>4712</v>
      </c>
      <c r="N1512" s="14">
        <v>2017</v>
      </c>
      <c r="O1512" s="14" t="s">
        <v>4782</v>
      </c>
      <c r="P1512" s="111">
        <v>142394.82999999999</v>
      </c>
      <c r="Q1512" s="111">
        <v>22783.17</v>
      </c>
      <c r="R1512" s="111">
        <v>165178</v>
      </c>
      <c r="S1512" s="14" t="s">
        <v>4791</v>
      </c>
      <c r="T1512" s="14">
        <v>4642869</v>
      </c>
      <c r="AA1512" s="14">
        <v>165178</v>
      </c>
      <c r="AF1512" s="17">
        <v>165178</v>
      </c>
      <c r="AG1512" s="17" t="s">
        <v>4653</v>
      </c>
    </row>
    <row r="1513" spans="2:34" ht="12.75" customHeight="1" x14ac:dyDescent="0.25">
      <c r="B1513" s="97">
        <v>42769</v>
      </c>
      <c r="C1513" s="9"/>
      <c r="D1513" s="107">
        <v>1629</v>
      </c>
      <c r="F1513" s="15">
        <v>1</v>
      </c>
      <c r="I1513" s="14" t="s">
        <v>235</v>
      </c>
      <c r="J1513" s="14" t="s">
        <v>288</v>
      </c>
      <c r="L1513" s="14" t="s">
        <v>4792</v>
      </c>
      <c r="M1513" s="14" t="s">
        <v>4322</v>
      </c>
      <c r="N1513" s="14">
        <v>2017</v>
      </c>
      <c r="O1513" s="14" t="s">
        <v>360</v>
      </c>
      <c r="P1513" s="111">
        <v>252094.05</v>
      </c>
      <c r="Q1513" s="111">
        <v>40335.050000000003</v>
      </c>
      <c r="R1513" s="111">
        <v>292429.09999999998</v>
      </c>
      <c r="S1513" s="14" t="s">
        <v>4793</v>
      </c>
      <c r="T1513" s="14">
        <v>4666023</v>
      </c>
      <c r="AA1513" s="14">
        <v>292429.09999999998</v>
      </c>
      <c r="AF1513" s="17">
        <v>292429.09999999998</v>
      </c>
      <c r="AG1513" s="17" t="s">
        <v>4653</v>
      </c>
    </row>
    <row r="1514" spans="2:34" ht="12.75" customHeight="1" x14ac:dyDescent="0.25">
      <c r="B1514" s="97">
        <v>42739</v>
      </c>
      <c r="C1514" s="9">
        <v>1606</v>
      </c>
      <c r="F1514" s="15">
        <v>1</v>
      </c>
      <c r="I1514" s="14" t="s">
        <v>240</v>
      </c>
      <c r="J1514" s="14" t="s">
        <v>341</v>
      </c>
      <c r="K1514" s="17">
        <v>5121</v>
      </c>
      <c r="L1514" s="14" t="s">
        <v>4794</v>
      </c>
      <c r="M1514" s="14" t="s">
        <v>4262</v>
      </c>
      <c r="N1514" s="14">
        <v>2017</v>
      </c>
      <c r="O1514" s="14" t="s">
        <v>4795</v>
      </c>
      <c r="P1514" s="111">
        <v>241370.68</v>
      </c>
      <c r="Q1514" s="111">
        <v>38619.32</v>
      </c>
      <c r="R1514" s="111">
        <v>279990</v>
      </c>
      <c r="S1514" s="14" t="s">
        <v>4796</v>
      </c>
      <c r="T1514" s="14">
        <v>4645520</v>
      </c>
      <c r="U1514" s="18" t="s">
        <v>4797</v>
      </c>
      <c r="V1514" s="17">
        <v>111990.63</v>
      </c>
      <c r="AA1514" s="14">
        <v>50000</v>
      </c>
      <c r="AC1514" s="14">
        <v>118000</v>
      </c>
      <c r="AE1514" s="14" t="s">
        <v>4673</v>
      </c>
      <c r="AF1514" s="17">
        <v>279990</v>
      </c>
      <c r="AG1514" s="17" t="s">
        <v>4633</v>
      </c>
    </row>
    <row r="1515" spans="2:34" ht="12.75" customHeight="1" x14ac:dyDescent="0.25">
      <c r="B1515" s="97">
        <v>42773</v>
      </c>
      <c r="C1515" s="9">
        <v>1651</v>
      </c>
      <c r="F1515" s="15">
        <v>1</v>
      </c>
      <c r="I1515" s="14" t="s">
        <v>240</v>
      </c>
      <c r="J1515" s="14" t="s">
        <v>341</v>
      </c>
      <c r="K1515" s="17">
        <v>9173</v>
      </c>
      <c r="L1515" s="14" t="s">
        <v>4798</v>
      </c>
      <c r="M1515" s="14" t="s">
        <v>4246</v>
      </c>
      <c r="N1515" s="14">
        <v>2017</v>
      </c>
      <c r="O1515" s="14" t="s">
        <v>4799</v>
      </c>
      <c r="P1515" s="111">
        <v>234232.75</v>
      </c>
      <c r="Q1515" s="111">
        <v>37477.25</v>
      </c>
      <c r="R1515" s="111">
        <v>271710</v>
      </c>
      <c r="S1515" s="14" t="s">
        <v>4800</v>
      </c>
      <c r="T1515" s="14">
        <v>4491253</v>
      </c>
      <c r="U1515" s="18" t="s">
        <v>4801</v>
      </c>
      <c r="V1515" s="17">
        <v>76708</v>
      </c>
      <c r="X1515" s="17">
        <v>90000</v>
      </c>
      <c r="AA1515" s="14">
        <v>110000</v>
      </c>
      <c r="AF1515" s="17">
        <v>271710</v>
      </c>
      <c r="AG1515" s="17" t="s">
        <v>4605</v>
      </c>
    </row>
    <row r="1516" spans="2:34" ht="12.75" customHeight="1" x14ac:dyDescent="0.25">
      <c r="B1516" s="97">
        <v>42775</v>
      </c>
      <c r="C1516" s="9">
        <v>1361</v>
      </c>
      <c r="F1516" s="15">
        <v>1</v>
      </c>
      <c r="I1516" s="14" t="s">
        <v>240</v>
      </c>
      <c r="J1516" s="14" t="s">
        <v>236</v>
      </c>
      <c r="K1516" s="17" t="s">
        <v>4379</v>
      </c>
      <c r="L1516" s="14" t="s">
        <v>4802</v>
      </c>
      <c r="M1516" s="14" t="s">
        <v>4803</v>
      </c>
      <c r="N1516" s="14">
        <v>2017</v>
      </c>
      <c r="O1516" s="14" t="s">
        <v>4804</v>
      </c>
      <c r="P1516" s="111">
        <v>212060.34</v>
      </c>
      <c r="Q1516" s="111">
        <v>33929.660000000003</v>
      </c>
      <c r="R1516" s="111">
        <v>245990</v>
      </c>
      <c r="S1516" s="14" t="s">
        <v>4805</v>
      </c>
      <c r="T1516" s="14">
        <v>4422406</v>
      </c>
      <c r="X1516" s="17">
        <v>150000</v>
      </c>
      <c r="AA1516" s="14">
        <v>95990</v>
      </c>
      <c r="AF1516" s="17">
        <v>245990</v>
      </c>
      <c r="AG1516" s="17" t="s">
        <v>4639</v>
      </c>
    </row>
    <row r="1517" spans="2:34" ht="12.75" customHeight="1" x14ac:dyDescent="0.25">
      <c r="B1517" s="97">
        <v>42776</v>
      </c>
      <c r="C1517" s="9">
        <v>1632</v>
      </c>
      <c r="F1517" s="15">
        <v>1</v>
      </c>
      <c r="I1517" s="14" t="s">
        <v>240</v>
      </c>
      <c r="J1517" s="14" t="s">
        <v>236</v>
      </c>
      <c r="K1517" s="17">
        <v>6867</v>
      </c>
      <c r="L1517" s="14" t="s">
        <v>4806</v>
      </c>
      <c r="M1517" s="14" t="s">
        <v>4807</v>
      </c>
      <c r="N1517" s="14">
        <v>2017</v>
      </c>
      <c r="O1517" s="14" t="s">
        <v>4808</v>
      </c>
      <c r="P1517" s="111">
        <v>192232.76</v>
      </c>
      <c r="Q1517" s="111">
        <v>30757.24</v>
      </c>
      <c r="R1517" s="111">
        <v>222990</v>
      </c>
      <c r="S1517" s="14" t="s">
        <v>4809</v>
      </c>
      <c r="T1517" s="14">
        <v>4675745</v>
      </c>
      <c r="AB1517" s="14">
        <v>79990</v>
      </c>
      <c r="AC1517" s="14">
        <v>143000</v>
      </c>
      <c r="AF1517" s="17">
        <v>222990</v>
      </c>
      <c r="AG1517" s="17" t="s">
        <v>4541</v>
      </c>
    </row>
    <row r="1518" spans="2:34" ht="12.75" customHeight="1" x14ac:dyDescent="0.25">
      <c r="B1518" s="97">
        <v>42776</v>
      </c>
      <c r="C1518" s="9">
        <v>1654</v>
      </c>
      <c r="F1518" s="15">
        <v>1</v>
      </c>
      <c r="I1518" s="14" t="s">
        <v>240</v>
      </c>
      <c r="J1518" s="14" t="s">
        <v>236</v>
      </c>
      <c r="K1518" s="17">
        <v>6867</v>
      </c>
      <c r="L1518" s="14" t="s">
        <v>4810</v>
      </c>
      <c r="M1518" s="14" t="s">
        <v>4561</v>
      </c>
      <c r="N1518" s="14">
        <v>2017</v>
      </c>
      <c r="O1518" s="14" t="s">
        <v>4811</v>
      </c>
      <c r="P1518" s="111">
        <v>192232.76</v>
      </c>
      <c r="Q1518" s="111">
        <v>30757.24</v>
      </c>
      <c r="R1518" s="111">
        <v>222990</v>
      </c>
      <c r="S1518" s="14" t="s">
        <v>4812</v>
      </c>
      <c r="T1518" s="14">
        <v>4706437</v>
      </c>
      <c r="X1518" s="17">
        <v>222987.96</v>
      </c>
      <c r="AF1518" s="17">
        <v>222990</v>
      </c>
      <c r="AG1518" s="17" t="s">
        <v>4722</v>
      </c>
      <c r="AH1518" s="14">
        <v>5995.32</v>
      </c>
    </row>
    <row r="1519" spans="2:34" ht="12.75" customHeight="1" x14ac:dyDescent="0.25">
      <c r="B1519" s="97">
        <v>42776</v>
      </c>
      <c r="C1519" s="9">
        <v>1471</v>
      </c>
      <c r="F1519" s="15">
        <v>1</v>
      </c>
      <c r="I1519" s="14" t="s">
        <v>240</v>
      </c>
      <c r="J1519" s="14" t="s">
        <v>296</v>
      </c>
      <c r="K1519" s="17">
        <v>989</v>
      </c>
      <c r="L1519" s="14" t="s">
        <v>4813</v>
      </c>
      <c r="M1519" s="14" t="s">
        <v>4814</v>
      </c>
      <c r="N1519" s="14">
        <v>2017</v>
      </c>
      <c r="O1519" s="14" t="s">
        <v>4815</v>
      </c>
      <c r="P1519" s="111">
        <v>218094.83</v>
      </c>
      <c r="Q1519" s="111">
        <v>34895.17</v>
      </c>
      <c r="R1519" s="111">
        <v>252990</v>
      </c>
      <c r="S1519" s="14" t="s">
        <v>4816</v>
      </c>
      <c r="T1519" s="14">
        <v>4528588</v>
      </c>
      <c r="AC1519" s="14">
        <v>185000</v>
      </c>
      <c r="AF1519" s="17">
        <v>252990</v>
      </c>
      <c r="AG1519" s="17" t="s">
        <v>4657</v>
      </c>
    </row>
    <row r="1520" spans="2:34" ht="12.75" customHeight="1" x14ac:dyDescent="0.25">
      <c r="B1520" s="97">
        <v>42777</v>
      </c>
      <c r="C1520" s="9">
        <v>1600</v>
      </c>
      <c r="F1520" s="15">
        <v>1</v>
      </c>
      <c r="I1520" s="14" t="s">
        <v>240</v>
      </c>
      <c r="J1520" s="14" t="s">
        <v>236</v>
      </c>
      <c r="K1520" s="17">
        <v>2500</v>
      </c>
      <c r="L1520" s="14" t="s">
        <v>4817</v>
      </c>
      <c r="M1520" s="14" t="s">
        <v>4818</v>
      </c>
      <c r="N1520" s="14">
        <v>2017</v>
      </c>
      <c r="O1520" s="14" t="s">
        <v>4819</v>
      </c>
      <c r="P1520" s="111">
        <v>288784.46999999997</v>
      </c>
      <c r="Q1520" s="111">
        <v>46205.53</v>
      </c>
      <c r="R1520" s="111">
        <v>334990</v>
      </c>
      <c r="S1520" s="14" t="s">
        <v>4820</v>
      </c>
      <c r="T1520" s="14">
        <v>4645521</v>
      </c>
      <c r="X1520" s="17">
        <v>105000</v>
      </c>
      <c r="AA1520" s="14">
        <v>155000</v>
      </c>
      <c r="AF1520" s="17">
        <v>334990</v>
      </c>
      <c r="AG1520" s="17" t="s">
        <v>4633</v>
      </c>
    </row>
    <row r="1521" spans="2:33" ht="12.75" customHeight="1" x14ac:dyDescent="0.25">
      <c r="B1521" s="97">
        <v>42781</v>
      </c>
      <c r="C1521" s="19"/>
      <c r="D1521" s="107">
        <v>1580</v>
      </c>
      <c r="F1521" s="15">
        <v>1</v>
      </c>
      <c r="I1521" s="14" t="s">
        <v>235</v>
      </c>
      <c r="J1521" s="14" t="s">
        <v>288</v>
      </c>
      <c r="L1521" s="14" t="s">
        <v>4821</v>
      </c>
      <c r="M1521" s="14" t="s">
        <v>4822</v>
      </c>
      <c r="N1521" s="14">
        <v>2017</v>
      </c>
      <c r="O1521" s="14" t="s">
        <v>3918</v>
      </c>
      <c r="P1521" s="111">
        <v>204437.07</v>
      </c>
      <c r="Q1521" s="111">
        <v>32709.93</v>
      </c>
      <c r="R1521" s="111">
        <v>237147</v>
      </c>
      <c r="S1521" s="14" t="s">
        <v>4823</v>
      </c>
      <c r="T1521" s="14">
        <v>4634753</v>
      </c>
      <c r="AA1521" s="14">
        <v>237147</v>
      </c>
      <c r="AF1521" s="17">
        <v>237147</v>
      </c>
      <c r="AG1521" s="17" t="s">
        <v>4653</v>
      </c>
    </row>
    <row r="1522" spans="2:33" ht="12.75" customHeight="1" x14ac:dyDescent="0.25">
      <c r="B1522" s="97">
        <v>42780</v>
      </c>
      <c r="C1522" s="9">
        <v>1663</v>
      </c>
      <c r="F1522" s="15">
        <v>1</v>
      </c>
      <c r="I1522" s="14" t="s">
        <v>240</v>
      </c>
      <c r="J1522" s="14" t="s">
        <v>236</v>
      </c>
      <c r="K1522" s="17">
        <v>8467</v>
      </c>
      <c r="L1522" s="14" t="s">
        <v>4824</v>
      </c>
      <c r="M1522" s="14" t="s">
        <v>4825</v>
      </c>
      <c r="N1522" s="14">
        <v>2017</v>
      </c>
      <c r="O1522" s="14" t="s">
        <v>4826</v>
      </c>
      <c r="P1522" s="111">
        <v>183612.07</v>
      </c>
      <c r="Q1522" s="111">
        <v>29377.93</v>
      </c>
      <c r="R1522" s="111">
        <v>212990</v>
      </c>
      <c r="S1522" s="14" t="s">
        <v>4827</v>
      </c>
      <c r="T1522" s="14">
        <v>4719339</v>
      </c>
      <c r="X1522" s="17">
        <v>85000</v>
      </c>
      <c r="AA1522" s="14">
        <v>128000</v>
      </c>
      <c r="AF1522" s="17">
        <v>212990</v>
      </c>
      <c r="AG1522" s="17" t="s">
        <v>4645</v>
      </c>
    </row>
    <row r="1523" spans="2:33" ht="12.75" customHeight="1" x14ac:dyDescent="0.25">
      <c r="B1523" s="97">
        <v>42781</v>
      </c>
      <c r="C1523" s="9">
        <v>1652</v>
      </c>
      <c r="F1523" s="15">
        <v>1</v>
      </c>
      <c r="I1523" s="14" t="s">
        <v>240</v>
      </c>
      <c r="J1523" s="14" t="s">
        <v>277</v>
      </c>
      <c r="K1523" s="17">
        <v>5804</v>
      </c>
      <c r="L1523" s="14" t="s">
        <v>4828</v>
      </c>
      <c r="M1523" s="14" t="s">
        <v>4503</v>
      </c>
      <c r="N1523" s="14">
        <v>2017</v>
      </c>
      <c r="O1523" s="14" t="s">
        <v>4829</v>
      </c>
      <c r="P1523" s="111">
        <v>148353.45000000001</v>
      </c>
      <c r="Q1523" s="111">
        <v>23736.55</v>
      </c>
      <c r="R1523" s="111">
        <v>172090</v>
      </c>
      <c r="S1523" s="14" t="s">
        <v>4830</v>
      </c>
      <c r="T1523" s="14">
        <v>4647139</v>
      </c>
      <c r="U1523" s="18" t="s">
        <v>4831</v>
      </c>
      <c r="V1523" s="17">
        <v>132090.07999999999</v>
      </c>
      <c r="X1523" s="17">
        <v>45050</v>
      </c>
      <c r="AF1523" s="17">
        <v>172090</v>
      </c>
      <c r="AG1523" s="17" t="s">
        <v>4541</v>
      </c>
    </row>
    <row r="1524" spans="2:33" ht="12.75" customHeight="1" x14ac:dyDescent="0.25">
      <c r="B1524" s="97">
        <v>42781</v>
      </c>
      <c r="C1524" s="9">
        <v>1588</v>
      </c>
      <c r="F1524" s="15">
        <v>1</v>
      </c>
      <c r="I1524" s="14" t="s">
        <v>240</v>
      </c>
      <c r="J1524" s="14" t="s">
        <v>236</v>
      </c>
      <c r="K1524" s="17">
        <v>5590</v>
      </c>
      <c r="L1524" s="14" t="s">
        <v>4832</v>
      </c>
      <c r="M1524" s="14" t="s">
        <v>4833</v>
      </c>
      <c r="N1524" s="14">
        <v>2017</v>
      </c>
      <c r="O1524" s="14" t="s">
        <v>4834</v>
      </c>
      <c r="P1524" s="111">
        <v>151715.51999999999</v>
      </c>
      <c r="Q1524" s="111">
        <v>24274.48</v>
      </c>
      <c r="R1524" s="111">
        <v>175990</v>
      </c>
      <c r="S1524" s="14" t="s">
        <v>4835</v>
      </c>
      <c r="T1524" s="14">
        <v>4634748</v>
      </c>
      <c r="X1524" s="17">
        <v>70396</v>
      </c>
      <c r="AA1524" s="14">
        <v>105594</v>
      </c>
      <c r="AF1524" s="17">
        <v>175990</v>
      </c>
      <c r="AG1524" s="17" t="s">
        <v>4605</v>
      </c>
    </row>
    <row r="1525" spans="2:33" ht="12.75" customHeight="1" x14ac:dyDescent="0.25">
      <c r="B1525" s="97">
        <v>42781</v>
      </c>
      <c r="C1525" s="19"/>
      <c r="D1525" s="107">
        <v>1569</v>
      </c>
      <c r="F1525" s="15">
        <v>1</v>
      </c>
      <c r="I1525" s="14" t="s">
        <v>235</v>
      </c>
      <c r="J1525" s="14" t="s">
        <v>288</v>
      </c>
      <c r="L1525" s="14" t="s">
        <v>4836</v>
      </c>
      <c r="M1525" s="14" t="s">
        <v>4837</v>
      </c>
      <c r="N1525" s="14">
        <v>2017</v>
      </c>
      <c r="O1525" s="14" t="s">
        <v>4838</v>
      </c>
      <c r="P1525" s="111">
        <v>143296.54999999999</v>
      </c>
      <c r="Q1525" s="111">
        <v>22927.45</v>
      </c>
      <c r="R1525" s="111">
        <v>166224</v>
      </c>
      <c r="S1525" s="14" t="s">
        <v>4839</v>
      </c>
      <c r="T1525" s="14">
        <v>4623270</v>
      </c>
      <c r="AA1525" s="14">
        <v>166224</v>
      </c>
      <c r="AF1525" s="17">
        <v>166224</v>
      </c>
      <c r="AG1525" s="17" t="s">
        <v>4653</v>
      </c>
    </row>
    <row r="1526" spans="2:33" ht="12.75" customHeight="1" x14ac:dyDescent="0.25">
      <c r="B1526" s="97">
        <v>42781</v>
      </c>
      <c r="C1526" s="19"/>
      <c r="D1526" s="107">
        <v>1585</v>
      </c>
      <c r="F1526" s="15">
        <v>1</v>
      </c>
      <c r="I1526" s="14" t="s">
        <v>235</v>
      </c>
      <c r="J1526" s="14" t="s">
        <v>288</v>
      </c>
      <c r="L1526" s="14" t="s">
        <v>4840</v>
      </c>
      <c r="M1526" s="14" t="s">
        <v>4841</v>
      </c>
      <c r="N1526" s="14">
        <v>2017</v>
      </c>
      <c r="O1526" s="14" t="s">
        <v>4838</v>
      </c>
      <c r="P1526" s="111">
        <v>143296.54999999999</v>
      </c>
      <c r="Q1526" s="111">
        <v>22927.45</v>
      </c>
      <c r="R1526" s="111">
        <v>166224</v>
      </c>
      <c r="S1526" s="14" t="s">
        <v>4842</v>
      </c>
      <c r="T1526" s="14">
        <v>4634750</v>
      </c>
      <c r="AA1526" s="14">
        <v>166224</v>
      </c>
      <c r="AF1526" s="17">
        <v>166224</v>
      </c>
      <c r="AG1526" s="17" t="s">
        <v>4653</v>
      </c>
    </row>
    <row r="1527" spans="2:33" ht="12.75" customHeight="1" x14ac:dyDescent="0.25">
      <c r="B1527" s="95">
        <v>42781</v>
      </c>
      <c r="C1527" s="19"/>
      <c r="D1527" s="10">
        <v>1675</v>
      </c>
      <c r="E1527" s="10"/>
      <c r="F1527" s="84">
        <v>1</v>
      </c>
      <c r="G1527" s="19"/>
      <c r="H1527" s="19"/>
      <c r="I1527" s="19" t="s">
        <v>235</v>
      </c>
      <c r="J1527" s="19" t="s">
        <v>288</v>
      </c>
      <c r="L1527" s="14" t="s">
        <v>4843</v>
      </c>
      <c r="M1527" s="14" t="s">
        <v>4844</v>
      </c>
      <c r="N1527" s="14">
        <v>2017</v>
      </c>
      <c r="O1527" s="14" t="s">
        <v>107</v>
      </c>
      <c r="P1527" s="111">
        <v>270976.71999999997</v>
      </c>
      <c r="Q1527" s="111">
        <v>43356.28</v>
      </c>
      <c r="R1527" s="111">
        <v>314333</v>
      </c>
      <c r="S1527" s="14" t="s">
        <v>4845</v>
      </c>
      <c r="T1527" s="14">
        <v>4727796</v>
      </c>
      <c r="AA1527" s="14">
        <v>314333</v>
      </c>
      <c r="AF1527" s="17">
        <v>314333</v>
      </c>
      <c r="AG1527" s="17" t="s">
        <v>4653</v>
      </c>
    </row>
    <row r="1528" spans="2:33" ht="12.75" customHeight="1" x14ac:dyDescent="0.25">
      <c r="B1528" s="97">
        <v>42782</v>
      </c>
      <c r="C1528" s="9">
        <v>1495</v>
      </c>
      <c r="F1528" s="15">
        <v>1</v>
      </c>
      <c r="I1528" s="14" t="s">
        <v>235</v>
      </c>
      <c r="J1528" s="14" t="s">
        <v>277</v>
      </c>
      <c r="K1528" s="17">
        <v>7502</v>
      </c>
      <c r="L1528" s="14" t="s">
        <v>4846</v>
      </c>
      <c r="M1528" s="14" t="s">
        <v>4246</v>
      </c>
      <c r="N1528" s="14">
        <v>2017</v>
      </c>
      <c r="O1528" s="14" t="s">
        <v>4847</v>
      </c>
      <c r="P1528" s="111">
        <v>272405.15999999997</v>
      </c>
      <c r="Q1528" s="111">
        <v>43584.84</v>
      </c>
      <c r="R1528" s="111">
        <v>315990</v>
      </c>
      <c r="S1528" s="14" t="s">
        <v>4848</v>
      </c>
      <c r="T1528" s="14">
        <v>4533232</v>
      </c>
      <c r="U1528" s="18" t="s">
        <v>4849</v>
      </c>
      <c r="V1528" s="17">
        <v>312964.23</v>
      </c>
      <c r="AA1528" s="14">
        <v>8024.33</v>
      </c>
      <c r="AF1528" s="17">
        <v>315990</v>
      </c>
      <c r="AG1528" s="17" t="s">
        <v>4541</v>
      </c>
    </row>
    <row r="1529" spans="2:33" ht="12.75" customHeight="1" x14ac:dyDescent="0.25">
      <c r="B1529" s="97">
        <v>42782</v>
      </c>
      <c r="C1529" s="9">
        <v>1660</v>
      </c>
      <c r="F1529" s="15">
        <v>1</v>
      </c>
      <c r="I1529" s="14" t="s">
        <v>240</v>
      </c>
      <c r="J1529" s="14" t="s">
        <v>277</v>
      </c>
      <c r="K1529" s="17">
        <v>4250</v>
      </c>
      <c r="L1529" s="14" t="s">
        <v>4850</v>
      </c>
      <c r="M1529" s="14" t="s">
        <v>4851</v>
      </c>
      <c r="N1529" s="14">
        <v>2017</v>
      </c>
      <c r="O1529" s="14" t="s">
        <v>4852</v>
      </c>
      <c r="P1529" s="111">
        <v>299129.3</v>
      </c>
      <c r="Q1529" s="111">
        <v>47860.7</v>
      </c>
      <c r="R1529" s="111">
        <v>346990</v>
      </c>
      <c r="S1529" s="14" t="s">
        <v>4853</v>
      </c>
      <c r="T1529" s="14">
        <v>4623077</v>
      </c>
      <c r="U1529" s="18" t="s">
        <v>4854</v>
      </c>
      <c r="AB1529" s="14">
        <v>69398.09</v>
      </c>
      <c r="AF1529" s="17">
        <v>346990</v>
      </c>
      <c r="AG1529" s="17" t="s">
        <v>4683</v>
      </c>
    </row>
    <row r="1530" spans="2:33" ht="12.75" customHeight="1" x14ac:dyDescent="0.25">
      <c r="B1530" s="97">
        <v>42783</v>
      </c>
      <c r="C1530" s="9">
        <v>1657</v>
      </c>
      <c r="F1530" s="15">
        <v>1</v>
      </c>
      <c r="I1530" s="14" t="s">
        <v>240</v>
      </c>
      <c r="J1530" s="14" t="s">
        <v>277</v>
      </c>
      <c r="K1530" s="17">
        <v>5162</v>
      </c>
      <c r="L1530" s="14" t="s">
        <v>4855</v>
      </c>
      <c r="M1530" s="14" t="s">
        <v>4856</v>
      </c>
      <c r="N1530" s="14">
        <v>2017</v>
      </c>
      <c r="O1530" s="14" t="s">
        <v>4857</v>
      </c>
      <c r="P1530" s="111">
        <v>163870.69</v>
      </c>
      <c r="Q1530" s="111">
        <v>26219.31</v>
      </c>
      <c r="R1530" s="111">
        <v>190090</v>
      </c>
      <c r="S1530" s="14" t="s">
        <v>4858</v>
      </c>
      <c r="T1530" s="14">
        <v>4706877</v>
      </c>
      <c r="U1530" s="18" t="s">
        <v>4859</v>
      </c>
      <c r="V1530" s="17">
        <v>163711.49</v>
      </c>
      <c r="X1530" s="17">
        <v>39018</v>
      </c>
      <c r="AF1530" s="17">
        <v>190090</v>
      </c>
      <c r="AG1530" s="17" t="s">
        <v>4683</v>
      </c>
    </row>
    <row r="1531" spans="2:33" ht="12.75" customHeight="1" x14ac:dyDescent="0.25">
      <c r="B1531" s="97">
        <v>42783</v>
      </c>
      <c r="C1531" s="19"/>
      <c r="D1531" s="107">
        <v>1489</v>
      </c>
      <c r="F1531" s="15">
        <v>1</v>
      </c>
      <c r="I1531" s="14" t="s">
        <v>235</v>
      </c>
      <c r="J1531" s="14" t="s">
        <v>288</v>
      </c>
      <c r="L1531" s="14" t="s">
        <v>4860</v>
      </c>
      <c r="M1531" s="14" t="s">
        <v>4861</v>
      </c>
      <c r="N1531" s="14">
        <v>2017</v>
      </c>
      <c r="O1531" s="14" t="s">
        <v>4862</v>
      </c>
      <c r="P1531" s="111">
        <v>256093.97</v>
      </c>
      <c r="Q1531" s="111">
        <v>40975.040000000001</v>
      </c>
      <c r="R1531" s="111">
        <v>297069.01</v>
      </c>
      <c r="S1531" s="14" t="s">
        <v>4863</v>
      </c>
      <c r="T1531" s="14">
        <v>4533224</v>
      </c>
      <c r="AA1531" s="14">
        <v>297069.01</v>
      </c>
      <c r="AF1531" s="17">
        <v>297069.01</v>
      </c>
      <c r="AG1531" s="17" t="s">
        <v>4653</v>
      </c>
    </row>
    <row r="1532" spans="2:33" ht="12.75" customHeight="1" x14ac:dyDescent="0.25">
      <c r="B1532" s="97">
        <v>42783</v>
      </c>
      <c r="C1532" s="19"/>
      <c r="D1532" s="107">
        <v>1616</v>
      </c>
      <c r="F1532" s="15">
        <v>1</v>
      </c>
      <c r="I1532" s="14" t="s">
        <v>235</v>
      </c>
      <c r="J1532" s="14" t="s">
        <v>288</v>
      </c>
      <c r="L1532" s="14" t="s">
        <v>4864</v>
      </c>
      <c r="M1532" s="14" t="s">
        <v>4865</v>
      </c>
      <c r="N1532" s="14">
        <v>2017</v>
      </c>
      <c r="O1532" s="14" t="s">
        <v>3918</v>
      </c>
      <c r="P1532" s="111">
        <v>140765.51999999999</v>
      </c>
      <c r="Q1532" s="111">
        <v>22522.48</v>
      </c>
      <c r="R1532" s="111">
        <v>163288</v>
      </c>
      <c r="S1532" s="14" t="s">
        <v>4866</v>
      </c>
      <c r="T1532" s="14">
        <v>4645526</v>
      </c>
      <c r="AA1532" s="14">
        <v>163288</v>
      </c>
      <c r="AF1532" s="17">
        <v>163288</v>
      </c>
      <c r="AG1532" s="17" t="s">
        <v>4653</v>
      </c>
    </row>
    <row r="1533" spans="2:33" ht="12.75" customHeight="1" x14ac:dyDescent="0.25">
      <c r="B1533" s="97">
        <v>42786</v>
      </c>
      <c r="D1533" s="107">
        <v>1476</v>
      </c>
      <c r="F1533" s="15">
        <v>1</v>
      </c>
      <c r="I1533" s="14" t="s">
        <v>235</v>
      </c>
      <c r="J1533" s="14" t="s">
        <v>288</v>
      </c>
      <c r="L1533" s="14" t="s">
        <v>4867</v>
      </c>
      <c r="M1533" s="14" t="s">
        <v>4868</v>
      </c>
      <c r="N1533" s="14">
        <v>2017</v>
      </c>
      <c r="O1533" s="14" t="s">
        <v>3918</v>
      </c>
      <c r="P1533" s="111">
        <v>252093.96</v>
      </c>
      <c r="Q1533" s="111">
        <v>40335.040000000001</v>
      </c>
      <c r="R1533" s="111">
        <v>292429</v>
      </c>
      <c r="S1533" s="14" t="s">
        <v>4869</v>
      </c>
      <c r="T1533" s="14">
        <v>4533221</v>
      </c>
      <c r="AA1533" s="14">
        <v>292429</v>
      </c>
      <c r="AF1533" s="17">
        <v>292429</v>
      </c>
      <c r="AG1533" s="17" t="s">
        <v>4653</v>
      </c>
    </row>
    <row r="1534" spans="2:33" ht="12.75" customHeight="1" x14ac:dyDescent="0.25">
      <c r="B1534" s="97">
        <v>42789</v>
      </c>
      <c r="C1534" s="9">
        <v>1618</v>
      </c>
      <c r="F1534" s="15">
        <v>1</v>
      </c>
      <c r="I1534" s="14" t="s">
        <v>240</v>
      </c>
      <c r="J1534" s="14" t="s">
        <v>277</v>
      </c>
      <c r="K1534" s="17">
        <v>7067</v>
      </c>
      <c r="L1534" s="14" t="s">
        <v>4870</v>
      </c>
      <c r="M1534" s="14" t="s">
        <v>4272</v>
      </c>
      <c r="N1534" s="14">
        <v>2017</v>
      </c>
      <c r="O1534" s="14" t="s">
        <v>4871</v>
      </c>
      <c r="P1534" s="111">
        <v>200853.45</v>
      </c>
      <c r="Q1534" s="111">
        <v>32136.55</v>
      </c>
      <c r="R1534" s="111">
        <v>232990</v>
      </c>
      <c r="S1534" s="14" t="s">
        <v>4872</v>
      </c>
      <c r="T1534" s="14">
        <v>4642873</v>
      </c>
      <c r="U1534" s="18" t="s">
        <v>4873</v>
      </c>
      <c r="V1534" s="17">
        <v>179487.23</v>
      </c>
      <c r="Z1534" s="14">
        <v>15000</v>
      </c>
      <c r="AA1534" s="14">
        <v>38502</v>
      </c>
      <c r="AF1534" s="17">
        <v>232990</v>
      </c>
      <c r="AG1534" s="17" t="s">
        <v>4633</v>
      </c>
    </row>
    <row r="1535" spans="2:33" ht="12.75" customHeight="1" x14ac:dyDescent="0.25">
      <c r="B1535" s="97">
        <v>42789</v>
      </c>
      <c r="C1535" s="9">
        <v>1631</v>
      </c>
      <c r="F1535" s="15">
        <v>1</v>
      </c>
      <c r="I1535" s="14" t="s">
        <v>240</v>
      </c>
      <c r="J1535" s="14" t="s">
        <v>277</v>
      </c>
      <c r="K1535" s="17">
        <v>6867</v>
      </c>
      <c r="L1535" s="14" t="s">
        <v>4874</v>
      </c>
      <c r="M1535" s="14" t="s">
        <v>4310</v>
      </c>
      <c r="N1535" s="14">
        <v>2017</v>
      </c>
      <c r="O1535" s="14" t="s">
        <v>4875</v>
      </c>
      <c r="P1535" s="111">
        <v>192232.76</v>
      </c>
      <c r="Q1535" s="111">
        <v>30757.24</v>
      </c>
      <c r="R1535" s="111">
        <v>222990</v>
      </c>
      <c r="S1535" s="14" t="s">
        <v>4876</v>
      </c>
      <c r="T1535" s="14">
        <v>4675743</v>
      </c>
      <c r="U1535" s="18" t="s">
        <v>4877</v>
      </c>
      <c r="V1535" s="17">
        <v>180717.33</v>
      </c>
      <c r="Z1535" s="14">
        <v>15000</v>
      </c>
      <c r="AA1535" s="14">
        <v>36269.910000000003</v>
      </c>
      <c r="AF1535" s="17">
        <v>222990</v>
      </c>
      <c r="AG1535" s="17" t="s">
        <v>4645</v>
      </c>
    </row>
    <row r="1536" spans="2:33" ht="12.75" customHeight="1" x14ac:dyDescent="0.25">
      <c r="B1536" s="97">
        <v>42789</v>
      </c>
      <c r="C1536" s="9">
        <v>1609</v>
      </c>
      <c r="F1536" s="15">
        <v>1</v>
      </c>
      <c r="I1536" s="14" t="s">
        <v>240</v>
      </c>
      <c r="J1536" s="14" t="s">
        <v>236</v>
      </c>
      <c r="K1536" s="17">
        <v>5804</v>
      </c>
      <c r="L1536" s="14" t="s">
        <v>4878</v>
      </c>
      <c r="M1536" s="14" t="s">
        <v>4879</v>
      </c>
      <c r="N1536" s="14">
        <v>2017</v>
      </c>
      <c r="O1536" s="14" t="s">
        <v>4880</v>
      </c>
      <c r="P1536" s="111">
        <v>146543.1</v>
      </c>
      <c r="Q1536" s="111">
        <v>23446.9</v>
      </c>
      <c r="R1536" s="111">
        <v>169990</v>
      </c>
      <c r="S1536" s="14" t="s">
        <v>4881</v>
      </c>
      <c r="T1536" s="14">
        <v>4642868</v>
      </c>
      <c r="X1536" s="17">
        <v>169990</v>
      </c>
      <c r="AF1536" s="17">
        <v>169990</v>
      </c>
      <c r="AG1536" s="17" t="s">
        <v>4663</v>
      </c>
    </row>
    <row r="1537" spans="2:33" ht="12.75" customHeight="1" x14ac:dyDescent="0.25">
      <c r="B1537" s="97">
        <v>42789</v>
      </c>
      <c r="C1537" s="9">
        <v>1656</v>
      </c>
      <c r="F1537" s="15">
        <v>1</v>
      </c>
      <c r="I1537" s="14" t="s">
        <v>240</v>
      </c>
      <c r="J1537" s="14" t="s">
        <v>277</v>
      </c>
      <c r="K1537" s="17">
        <v>6348</v>
      </c>
      <c r="L1537" s="14" t="s">
        <v>4882</v>
      </c>
      <c r="M1537" s="14" t="s">
        <v>4883</v>
      </c>
      <c r="N1537" s="14">
        <v>2017</v>
      </c>
      <c r="O1537" s="14" t="s">
        <v>4884</v>
      </c>
      <c r="P1537" s="111">
        <v>156025.85999999999</v>
      </c>
      <c r="Q1537" s="111">
        <v>24964.14</v>
      </c>
      <c r="R1537" s="111">
        <v>180990</v>
      </c>
      <c r="S1537" s="14" t="s">
        <v>4885</v>
      </c>
      <c r="T1537" s="14">
        <v>4676287</v>
      </c>
      <c r="U1537" s="18" t="s">
        <v>4886</v>
      </c>
      <c r="V1537" s="17">
        <v>163058.89000000001</v>
      </c>
      <c r="X1537" s="17">
        <v>2529.91</v>
      </c>
      <c r="Z1537" s="14">
        <v>12400</v>
      </c>
      <c r="AB1537" s="14">
        <v>20000</v>
      </c>
      <c r="AF1537" s="17">
        <v>180990</v>
      </c>
      <c r="AG1537" s="17" t="s">
        <v>4657</v>
      </c>
    </row>
    <row r="1538" spans="2:33" ht="12.75" customHeight="1" x14ac:dyDescent="0.25">
      <c r="B1538" s="97">
        <v>42789</v>
      </c>
      <c r="C1538" s="9"/>
      <c r="D1538" s="107">
        <v>1601</v>
      </c>
      <c r="F1538" s="15">
        <v>1</v>
      </c>
      <c r="I1538" s="14" t="s">
        <v>235</v>
      </c>
      <c r="J1538" s="14" t="s">
        <v>288</v>
      </c>
      <c r="L1538" s="14" t="s">
        <v>4887</v>
      </c>
      <c r="M1538" s="14" t="s">
        <v>4591</v>
      </c>
      <c r="N1538" s="14">
        <v>2017</v>
      </c>
      <c r="O1538" s="14" t="s">
        <v>107</v>
      </c>
      <c r="P1538" s="111">
        <v>256101.62</v>
      </c>
      <c r="Q1538" s="111">
        <v>40976.26</v>
      </c>
      <c r="R1538" s="111">
        <v>297077.88</v>
      </c>
      <c r="S1538" s="14" t="s">
        <v>4888</v>
      </c>
      <c r="T1538" s="14">
        <v>4645522</v>
      </c>
      <c r="AB1538" s="14">
        <v>297077.88</v>
      </c>
      <c r="AF1538" s="17">
        <v>297077.88</v>
      </c>
      <c r="AG1538" s="17" t="s">
        <v>4653</v>
      </c>
    </row>
    <row r="1539" spans="2:33" ht="12.75" customHeight="1" x14ac:dyDescent="0.25">
      <c r="B1539" s="97">
        <v>42789</v>
      </c>
      <c r="C1539" s="19"/>
      <c r="D1539" s="107">
        <v>1608</v>
      </c>
      <c r="F1539" s="15">
        <v>1</v>
      </c>
      <c r="I1539" s="14" t="s">
        <v>235</v>
      </c>
      <c r="J1539" s="14" t="s">
        <v>288</v>
      </c>
      <c r="L1539" s="14" t="s">
        <v>4889</v>
      </c>
      <c r="M1539" s="14" t="s">
        <v>4890</v>
      </c>
      <c r="N1539" s="14">
        <v>2017</v>
      </c>
      <c r="O1539" s="14" t="s">
        <v>4323</v>
      </c>
      <c r="P1539" s="111">
        <v>140765.51999999999</v>
      </c>
      <c r="Q1539" s="111">
        <v>22522.48</v>
      </c>
      <c r="R1539" s="111">
        <v>163288</v>
      </c>
      <c r="S1539" s="14" t="s">
        <v>4891</v>
      </c>
      <c r="T1539" s="14">
        <v>4639105</v>
      </c>
      <c r="AA1539" s="14">
        <v>163288</v>
      </c>
      <c r="AF1539" s="17">
        <v>163288</v>
      </c>
      <c r="AG1539" s="17" t="s">
        <v>4653</v>
      </c>
    </row>
    <row r="1540" spans="2:33" ht="12.75" customHeight="1" x14ac:dyDescent="0.25">
      <c r="B1540" s="97">
        <v>42789</v>
      </c>
      <c r="C1540" s="19"/>
      <c r="D1540" s="10">
        <v>1604</v>
      </c>
      <c r="F1540" s="15">
        <v>1</v>
      </c>
      <c r="I1540" s="14" t="s">
        <v>235</v>
      </c>
      <c r="J1540" s="14" t="s">
        <v>288</v>
      </c>
      <c r="L1540" s="14" t="s">
        <v>4892</v>
      </c>
      <c r="M1540" s="14" t="s">
        <v>4893</v>
      </c>
      <c r="N1540" s="14">
        <v>2017</v>
      </c>
      <c r="O1540" s="14" t="s">
        <v>4862</v>
      </c>
      <c r="P1540" s="111">
        <v>204437.07</v>
      </c>
      <c r="Q1540" s="111">
        <v>32709.93</v>
      </c>
      <c r="R1540" s="111">
        <v>237147</v>
      </c>
      <c r="S1540" s="14" t="s">
        <v>4894</v>
      </c>
      <c r="T1540" s="14">
        <v>4645527</v>
      </c>
      <c r="AA1540" s="14">
        <v>237147</v>
      </c>
      <c r="AF1540" s="17">
        <v>237147</v>
      </c>
      <c r="AG1540" s="17" t="s">
        <v>4653</v>
      </c>
    </row>
    <row r="1541" spans="2:33" ht="12.75" customHeight="1" x14ac:dyDescent="0.25">
      <c r="B1541" s="97">
        <v>42790</v>
      </c>
      <c r="C1541" s="9">
        <v>1668</v>
      </c>
      <c r="F1541" s="15">
        <v>1</v>
      </c>
      <c r="I1541" s="14" t="s">
        <v>240</v>
      </c>
      <c r="J1541" s="14" t="s">
        <v>277</v>
      </c>
      <c r="K1541" s="17">
        <v>10498</v>
      </c>
      <c r="L1541" s="14" t="s">
        <v>4895</v>
      </c>
      <c r="M1541" s="14" t="s">
        <v>4896</v>
      </c>
      <c r="N1541" s="14">
        <v>2017</v>
      </c>
      <c r="O1541" s="14" t="s">
        <v>4897</v>
      </c>
      <c r="P1541" s="111">
        <v>175167.24</v>
      </c>
      <c r="Q1541" s="111">
        <v>28026.76</v>
      </c>
      <c r="R1541" s="111">
        <v>203194</v>
      </c>
      <c r="S1541" s="14" t="s">
        <v>4898</v>
      </c>
      <c r="T1541" s="14">
        <v>4714167</v>
      </c>
      <c r="U1541" s="18" t="s">
        <v>4899</v>
      </c>
      <c r="V1541" s="17">
        <v>132799.51999999999</v>
      </c>
      <c r="X1541" s="17">
        <v>15000</v>
      </c>
      <c r="Z1541" s="14">
        <v>15395</v>
      </c>
      <c r="AA1541" s="14">
        <v>40000</v>
      </c>
      <c r="AF1541" s="17">
        <v>203194</v>
      </c>
      <c r="AG1541" s="17" t="s">
        <v>4605</v>
      </c>
    </row>
    <row r="1542" spans="2:33" ht="12.75" customHeight="1" x14ac:dyDescent="0.25">
      <c r="B1542" s="97">
        <v>42790</v>
      </c>
      <c r="C1542" s="9">
        <v>1687</v>
      </c>
      <c r="F1542" s="15">
        <v>1</v>
      </c>
      <c r="I1542" s="14" t="s">
        <v>240</v>
      </c>
      <c r="J1542" s="14" t="s">
        <v>277</v>
      </c>
      <c r="K1542" s="17">
        <v>6867</v>
      </c>
      <c r="L1542" s="14" t="s">
        <v>4900</v>
      </c>
      <c r="M1542" s="14" t="s">
        <v>4896</v>
      </c>
      <c r="N1542" s="14">
        <v>2017</v>
      </c>
      <c r="O1542" s="14" t="s">
        <v>4901</v>
      </c>
      <c r="P1542" s="111">
        <v>200853.45</v>
      </c>
      <c r="Q1542" s="111">
        <v>32136.55</v>
      </c>
      <c r="R1542" s="111">
        <v>232990</v>
      </c>
      <c r="S1542" s="14" t="s">
        <v>4902</v>
      </c>
      <c r="T1542" s="14">
        <v>4725270</v>
      </c>
      <c r="U1542" s="18" t="s">
        <v>4903</v>
      </c>
      <c r="V1542" s="17">
        <v>179487.23</v>
      </c>
      <c r="X1542" s="17">
        <v>53502</v>
      </c>
      <c r="AF1542" s="17">
        <v>232990</v>
      </c>
      <c r="AG1542" s="17" t="s">
        <v>4605</v>
      </c>
    </row>
    <row r="1543" spans="2:33" ht="12.75" customHeight="1" x14ac:dyDescent="0.25">
      <c r="B1543" s="97">
        <v>42791</v>
      </c>
      <c r="C1543" s="9">
        <v>1623</v>
      </c>
      <c r="F1543" s="15">
        <v>1</v>
      </c>
      <c r="I1543" s="14" t="s">
        <v>240</v>
      </c>
      <c r="J1543" s="14" t="s">
        <v>277</v>
      </c>
      <c r="K1543" s="17">
        <v>5804</v>
      </c>
      <c r="L1543" s="14" t="s">
        <v>4904</v>
      </c>
      <c r="M1543" s="14" t="s">
        <v>4905</v>
      </c>
      <c r="N1543" s="14">
        <v>2017</v>
      </c>
      <c r="O1543" s="14" t="s">
        <v>4906</v>
      </c>
      <c r="P1543" s="111">
        <v>146544</v>
      </c>
      <c r="Q1543" s="111">
        <v>23447.040000000001</v>
      </c>
      <c r="R1543" s="111">
        <v>169991.04000000001</v>
      </c>
      <c r="S1543" s="14" t="s">
        <v>4907</v>
      </c>
      <c r="T1543" s="14">
        <v>4642872</v>
      </c>
      <c r="U1543" s="18" t="s">
        <v>4908</v>
      </c>
      <c r="V1543" s="17">
        <v>124268.28</v>
      </c>
      <c r="X1543" s="17">
        <v>58361</v>
      </c>
      <c r="AF1543" s="17">
        <v>169991.04000000001</v>
      </c>
      <c r="AG1543" s="17" t="s">
        <v>4639</v>
      </c>
    </row>
    <row r="1544" spans="2:33" ht="12.75" customHeight="1" x14ac:dyDescent="0.25">
      <c r="B1544" s="97">
        <v>42791</v>
      </c>
      <c r="D1544" s="107">
        <v>1454</v>
      </c>
      <c r="F1544" s="15">
        <v>1</v>
      </c>
      <c r="I1544" s="14" t="s">
        <v>235</v>
      </c>
      <c r="J1544" s="14" t="s">
        <v>288</v>
      </c>
      <c r="L1544" s="14" t="s">
        <v>4909</v>
      </c>
      <c r="M1544" s="14" t="s">
        <v>4910</v>
      </c>
      <c r="N1544" s="14">
        <v>2017</v>
      </c>
      <c r="O1544" s="14" t="s">
        <v>4319</v>
      </c>
      <c r="P1544" s="111">
        <v>221583.62</v>
      </c>
      <c r="Q1544" s="111">
        <v>35453.379999999997</v>
      </c>
      <c r="R1544" s="111">
        <v>257037</v>
      </c>
      <c r="S1544" s="14" t="s">
        <v>4911</v>
      </c>
      <c r="T1544" s="14">
        <v>4519646</v>
      </c>
      <c r="AB1544" s="14">
        <v>257037</v>
      </c>
      <c r="AF1544" s="17">
        <v>257037</v>
      </c>
      <c r="AG1544" s="17" t="s">
        <v>4653</v>
      </c>
    </row>
    <row r="1545" spans="2:33" ht="12.75" customHeight="1" x14ac:dyDescent="0.25">
      <c r="B1545" s="97">
        <v>42793</v>
      </c>
      <c r="C1545" s="9">
        <v>1697</v>
      </c>
      <c r="F1545" s="15">
        <v>1</v>
      </c>
      <c r="I1545" s="14" t="s">
        <v>235</v>
      </c>
      <c r="J1545" s="14" t="s">
        <v>236</v>
      </c>
      <c r="K1545" s="17">
        <v>8612</v>
      </c>
      <c r="L1545" s="14" t="s">
        <v>4912</v>
      </c>
      <c r="M1545" s="14" t="s">
        <v>4913</v>
      </c>
      <c r="N1545" s="14">
        <v>2017</v>
      </c>
      <c r="O1545" s="14" t="s">
        <v>4914</v>
      </c>
      <c r="P1545" s="111">
        <v>213591.38</v>
      </c>
      <c r="Q1545" s="111">
        <v>34174.620000000003</v>
      </c>
      <c r="R1545" s="111">
        <v>247766</v>
      </c>
      <c r="S1545" s="14" t="s">
        <v>4915</v>
      </c>
      <c r="T1545" s="14">
        <v>4567986</v>
      </c>
      <c r="AA1545" s="14">
        <v>247766</v>
      </c>
      <c r="AF1545" s="17">
        <v>247766</v>
      </c>
      <c r="AG1545" s="17" t="s">
        <v>4748</v>
      </c>
    </row>
    <row r="1546" spans="2:33" ht="12.75" customHeight="1" x14ac:dyDescent="0.25">
      <c r="B1546" s="97">
        <v>42793</v>
      </c>
      <c r="C1546" s="9">
        <v>1511</v>
      </c>
      <c r="F1546" s="15">
        <v>1</v>
      </c>
      <c r="I1546" s="14" t="s">
        <v>235</v>
      </c>
      <c r="J1546" s="14" t="s">
        <v>236</v>
      </c>
      <c r="K1546" s="17">
        <v>8612</v>
      </c>
      <c r="L1546" s="14" t="s">
        <v>4916</v>
      </c>
      <c r="M1546" s="14" t="s">
        <v>4917</v>
      </c>
      <c r="N1546" s="14">
        <v>2017</v>
      </c>
      <c r="O1546" s="14" t="s">
        <v>4914</v>
      </c>
      <c r="P1546" s="111">
        <v>213591.38</v>
      </c>
      <c r="Q1546" s="111">
        <v>34174.620000000003</v>
      </c>
      <c r="R1546" s="111">
        <v>247766</v>
      </c>
      <c r="S1546" s="14" t="s">
        <v>4918</v>
      </c>
      <c r="T1546" s="14">
        <v>4545770</v>
      </c>
      <c r="AA1546" s="14">
        <v>247766</v>
      </c>
      <c r="AF1546" s="17">
        <v>247766</v>
      </c>
      <c r="AG1546" s="17" t="s">
        <v>4748</v>
      </c>
    </row>
    <row r="1547" spans="2:33" ht="12.75" customHeight="1" x14ac:dyDescent="0.25">
      <c r="B1547" s="97">
        <v>42793</v>
      </c>
      <c r="C1547" s="9">
        <v>1607</v>
      </c>
      <c r="F1547" s="15">
        <v>1</v>
      </c>
      <c r="I1547" s="14" t="s">
        <v>240</v>
      </c>
      <c r="J1547" s="14" t="s">
        <v>236</v>
      </c>
      <c r="K1547" s="17">
        <v>51212</v>
      </c>
      <c r="L1547" s="14" t="s">
        <v>4919</v>
      </c>
      <c r="M1547" s="14" t="s">
        <v>4920</v>
      </c>
      <c r="N1547" s="14">
        <v>2017</v>
      </c>
      <c r="O1547" s="14" t="s">
        <v>4921</v>
      </c>
      <c r="P1547" s="111">
        <v>241370.68</v>
      </c>
      <c r="Q1547" s="111">
        <v>38619.32</v>
      </c>
      <c r="R1547" s="111">
        <v>279990</v>
      </c>
      <c r="S1547" s="14" t="s">
        <v>4922</v>
      </c>
      <c r="T1547" s="14">
        <v>4645518</v>
      </c>
      <c r="X1547" s="17">
        <v>200000</v>
      </c>
      <c r="AA1547" s="14">
        <v>80000</v>
      </c>
      <c r="AF1547" s="17">
        <v>279990</v>
      </c>
      <c r="AG1547" s="17" t="s">
        <v>4722</v>
      </c>
    </row>
    <row r="1548" spans="2:33" ht="12.75" customHeight="1" x14ac:dyDescent="0.25">
      <c r="B1548" s="97">
        <v>42793</v>
      </c>
      <c r="C1548" s="9"/>
      <c r="D1548" s="107">
        <v>1587</v>
      </c>
      <c r="F1548" s="15">
        <v>1</v>
      </c>
      <c r="I1548" s="14" t="s">
        <v>235</v>
      </c>
      <c r="J1548" s="14" t="s">
        <v>288</v>
      </c>
      <c r="L1548" s="14" t="s">
        <v>4923</v>
      </c>
      <c r="M1548" s="14" t="s">
        <v>4924</v>
      </c>
      <c r="N1548" s="14">
        <v>2017</v>
      </c>
      <c r="O1548" s="14" t="s">
        <v>4323</v>
      </c>
      <c r="P1548" s="111">
        <v>140765.51999999999</v>
      </c>
      <c r="Q1548" s="111">
        <v>22522.48</v>
      </c>
      <c r="R1548" s="111">
        <v>163288</v>
      </c>
      <c r="S1548" s="14" t="s">
        <v>4925</v>
      </c>
      <c r="T1548" s="14">
        <v>4634747</v>
      </c>
      <c r="AA1548" s="14">
        <v>163288</v>
      </c>
      <c r="AF1548" s="17">
        <v>163288</v>
      </c>
      <c r="AG1548" s="17" t="s">
        <v>4653</v>
      </c>
    </row>
    <row r="1549" spans="2:33" ht="12.75" customHeight="1" x14ac:dyDescent="0.25">
      <c r="B1549" s="97">
        <v>42793</v>
      </c>
      <c r="C1549" s="9"/>
      <c r="D1549" s="107">
        <v>1659</v>
      </c>
      <c r="F1549" s="15">
        <v>1</v>
      </c>
      <c r="I1549" s="14" t="s">
        <v>235</v>
      </c>
      <c r="J1549" s="14" t="s">
        <v>288</v>
      </c>
      <c r="L1549" s="14" t="s">
        <v>4926</v>
      </c>
      <c r="M1549" s="14" t="s">
        <v>4927</v>
      </c>
      <c r="N1549" s="14">
        <v>2017</v>
      </c>
      <c r="O1549" s="14" t="s">
        <v>4928</v>
      </c>
      <c r="P1549" s="111">
        <v>158939.9</v>
      </c>
      <c r="Q1549" s="111">
        <v>25430.38</v>
      </c>
      <c r="R1549" s="111">
        <v>184370.228</v>
      </c>
      <c r="S1549" s="14" t="s">
        <v>4929</v>
      </c>
      <c r="T1549" s="14">
        <v>4711659</v>
      </c>
      <c r="AA1549" s="14">
        <v>184370.28</v>
      </c>
      <c r="AF1549" s="17">
        <v>184370.28</v>
      </c>
      <c r="AG1549" s="17" t="s">
        <v>4653</v>
      </c>
    </row>
    <row r="1550" spans="2:33" ht="12.75" customHeight="1" x14ac:dyDescent="0.25">
      <c r="B1550" s="97">
        <v>42794</v>
      </c>
      <c r="C1550" s="9"/>
      <c r="D1550" s="107">
        <v>1496</v>
      </c>
      <c r="F1550" s="15">
        <v>1</v>
      </c>
      <c r="I1550" s="14" t="s">
        <v>235</v>
      </c>
      <c r="J1550" s="14" t="s">
        <v>288</v>
      </c>
      <c r="L1550" s="14" t="s">
        <v>4930</v>
      </c>
      <c r="M1550" s="14" t="s">
        <v>4931</v>
      </c>
      <c r="N1550" s="14">
        <v>2017</v>
      </c>
      <c r="O1550" s="14" t="s">
        <v>4932</v>
      </c>
      <c r="P1550" s="111">
        <v>248804.88</v>
      </c>
      <c r="Q1550" s="111">
        <v>39808.78</v>
      </c>
      <c r="R1550" s="111">
        <v>288613.65999999997</v>
      </c>
      <c r="S1550" s="14" t="s">
        <v>4933</v>
      </c>
      <c r="T1550" s="14">
        <v>4539194</v>
      </c>
      <c r="AA1550" s="14">
        <v>288613.65999999997</v>
      </c>
      <c r="AF1550" s="17">
        <v>288613.65999999997</v>
      </c>
      <c r="AG1550" s="17" t="s">
        <v>4653</v>
      </c>
    </row>
    <row r="1551" spans="2:33" ht="12.75" customHeight="1" x14ac:dyDescent="0.25">
      <c r="B1551" s="97">
        <v>42795</v>
      </c>
      <c r="C1551" s="9">
        <v>1727</v>
      </c>
      <c r="F1551" s="15">
        <v>1</v>
      </c>
      <c r="I1551" s="14" t="s">
        <v>240</v>
      </c>
      <c r="J1551" s="14" t="s">
        <v>236</v>
      </c>
      <c r="K1551" s="17">
        <v>2500</v>
      </c>
      <c r="L1551" s="14" t="s">
        <v>4934</v>
      </c>
      <c r="M1551" s="14" t="s">
        <v>4935</v>
      </c>
      <c r="N1551" s="14">
        <v>2017</v>
      </c>
      <c r="O1551" s="14" t="s">
        <v>4936</v>
      </c>
      <c r="P1551" s="111">
        <v>241370.68</v>
      </c>
      <c r="Q1551" s="111">
        <v>38619.32</v>
      </c>
      <c r="R1551" s="111">
        <v>279990</v>
      </c>
      <c r="S1551" s="14" t="s">
        <v>4937</v>
      </c>
      <c r="T1551" s="14">
        <v>4616620</v>
      </c>
      <c r="X1551" s="17">
        <v>265000</v>
      </c>
      <c r="Y1551" s="17">
        <v>14990</v>
      </c>
      <c r="AF1551" s="17">
        <v>279990</v>
      </c>
      <c r="AG1551" s="17" t="s">
        <v>4748</v>
      </c>
    </row>
    <row r="1552" spans="2:33" ht="12.75" customHeight="1" x14ac:dyDescent="0.25">
      <c r="B1552" s="97">
        <v>42795</v>
      </c>
      <c r="C1552" s="9">
        <v>1475</v>
      </c>
      <c r="F1552" s="15">
        <v>1</v>
      </c>
      <c r="I1552" s="14" t="s">
        <v>240</v>
      </c>
      <c r="J1552" s="14" t="s">
        <v>277</v>
      </c>
      <c r="K1552" s="17">
        <v>8387</v>
      </c>
      <c r="L1552" s="14" t="s">
        <v>4938</v>
      </c>
      <c r="M1552" s="14" t="s">
        <v>4453</v>
      </c>
      <c r="N1552" s="14">
        <v>2017</v>
      </c>
      <c r="O1552" s="14" t="s">
        <v>4939</v>
      </c>
      <c r="P1552" s="111">
        <v>256025.85</v>
      </c>
      <c r="Q1552" s="111">
        <v>40964.15</v>
      </c>
      <c r="R1552" s="111">
        <v>296990</v>
      </c>
      <c r="S1552" s="14" t="s">
        <v>4940</v>
      </c>
      <c r="T1552" s="14">
        <v>4533218</v>
      </c>
      <c r="U1552" s="18" t="s">
        <v>4941</v>
      </c>
      <c r="V1552" s="17">
        <v>216483.17</v>
      </c>
      <c r="X1552" s="17">
        <v>34000</v>
      </c>
      <c r="Y1552" s="17">
        <v>5000</v>
      </c>
      <c r="Z1552" s="14">
        <v>21000</v>
      </c>
      <c r="AA1552" s="14">
        <v>20506.939999999999</v>
      </c>
      <c r="AF1552" s="17">
        <v>296990</v>
      </c>
      <c r="AG1552" s="17" t="s">
        <v>4541</v>
      </c>
    </row>
    <row r="1553" spans="2:33" ht="12.75" customHeight="1" x14ac:dyDescent="0.25">
      <c r="B1553" s="97">
        <v>42797</v>
      </c>
      <c r="C1553" s="107">
        <v>1723</v>
      </c>
      <c r="F1553" s="15">
        <v>1</v>
      </c>
      <c r="I1553" s="14" t="s">
        <v>240</v>
      </c>
      <c r="J1553" s="14" t="s">
        <v>236</v>
      </c>
      <c r="K1553" s="17">
        <v>9173</v>
      </c>
      <c r="L1553" s="14" t="s">
        <v>4942</v>
      </c>
      <c r="M1553" s="14" t="s">
        <v>4397</v>
      </c>
      <c r="N1553" s="14">
        <v>2017</v>
      </c>
      <c r="O1553" s="14" t="s">
        <v>4943</v>
      </c>
      <c r="P1553" s="111">
        <v>238784.47</v>
      </c>
      <c r="Q1553" s="111">
        <v>38990</v>
      </c>
      <c r="R1553" s="111">
        <v>276990</v>
      </c>
      <c r="S1553" s="14" t="s">
        <v>4944</v>
      </c>
      <c r="T1553" s="14">
        <v>4581916</v>
      </c>
      <c r="U1553" s="18" t="s">
        <v>4945</v>
      </c>
      <c r="V1553" s="17">
        <v>33987.699999999997</v>
      </c>
      <c r="X1553" s="17">
        <v>248000</v>
      </c>
      <c r="AF1553" s="17">
        <v>276990</v>
      </c>
      <c r="AG1553" s="17" t="s">
        <v>4663</v>
      </c>
    </row>
    <row r="1554" spans="2:33" ht="12.75" customHeight="1" x14ac:dyDescent="0.25">
      <c r="B1554" s="97">
        <v>42797</v>
      </c>
      <c r="C1554" s="107">
        <v>1641</v>
      </c>
      <c r="F1554" s="15">
        <v>1</v>
      </c>
      <c r="I1554" s="14" t="s">
        <v>240</v>
      </c>
      <c r="J1554" s="14" t="s">
        <v>236</v>
      </c>
      <c r="L1554" s="14" t="s">
        <v>4946</v>
      </c>
      <c r="M1554" s="14" t="s">
        <v>4947</v>
      </c>
      <c r="N1554" s="14">
        <v>2017</v>
      </c>
      <c r="O1554" s="14" t="s">
        <v>4948</v>
      </c>
      <c r="P1554" s="111">
        <v>263250.86</v>
      </c>
      <c r="Q1554" s="111">
        <v>42120.14</v>
      </c>
      <c r="R1554" s="111">
        <v>305371</v>
      </c>
      <c r="S1554" s="14" t="s">
        <v>4949</v>
      </c>
      <c r="T1554" s="14">
        <v>4693007</v>
      </c>
      <c r="AA1554" s="14">
        <v>305371</v>
      </c>
      <c r="AF1554" s="17">
        <v>305371</v>
      </c>
      <c r="AG1554" s="17" t="s">
        <v>4663</v>
      </c>
    </row>
    <row r="1555" spans="2:33" ht="12.75" customHeight="1" x14ac:dyDescent="0.25">
      <c r="B1555" s="97">
        <v>42797</v>
      </c>
      <c r="C1555" s="107"/>
      <c r="D1555" s="107">
        <v>1545</v>
      </c>
      <c r="F1555" s="15">
        <v>1</v>
      </c>
      <c r="I1555" s="14" t="s">
        <v>235</v>
      </c>
      <c r="J1555" s="14" t="s">
        <v>288</v>
      </c>
      <c r="L1555" s="14" t="s">
        <v>4950</v>
      </c>
      <c r="M1555" s="14" t="s">
        <v>4951</v>
      </c>
      <c r="N1555" s="14">
        <v>2017</v>
      </c>
      <c r="O1555" s="14" t="s">
        <v>4952</v>
      </c>
      <c r="P1555" s="111">
        <v>319562</v>
      </c>
      <c r="Q1555" s="111">
        <v>51129.919999999998</v>
      </c>
      <c r="R1555" s="111">
        <v>370691.92</v>
      </c>
      <c r="S1555" s="14" t="s">
        <v>4953</v>
      </c>
      <c r="T1555" s="14">
        <v>4582281</v>
      </c>
      <c r="AA1555" s="14">
        <v>370691.92</v>
      </c>
      <c r="AF1555" s="17">
        <v>370691.92</v>
      </c>
      <c r="AG1555" s="17" t="s">
        <v>4653</v>
      </c>
    </row>
    <row r="1556" spans="2:33" ht="12.75" customHeight="1" x14ac:dyDescent="0.25">
      <c r="B1556" s="97">
        <v>42801</v>
      </c>
      <c r="C1556" s="107">
        <v>1666</v>
      </c>
      <c r="F1556" s="15">
        <v>1</v>
      </c>
      <c r="I1556" s="14" t="s">
        <v>240</v>
      </c>
      <c r="J1556" s="14" t="s">
        <v>277</v>
      </c>
      <c r="K1556" s="17">
        <v>7582</v>
      </c>
      <c r="L1556" s="14" t="s">
        <v>4954</v>
      </c>
      <c r="M1556" s="14" t="s">
        <v>4955</v>
      </c>
      <c r="N1556" s="14">
        <v>2017</v>
      </c>
      <c r="O1556" s="14" t="s">
        <v>4956</v>
      </c>
      <c r="P1556" s="111">
        <v>188039.66</v>
      </c>
      <c r="Q1556" s="111">
        <v>30086.34</v>
      </c>
      <c r="R1556" s="111">
        <v>218126</v>
      </c>
      <c r="S1556" s="14" t="s">
        <v>4957</v>
      </c>
      <c r="T1556" s="14">
        <v>4721993</v>
      </c>
      <c r="U1556" s="18" t="s">
        <v>4958</v>
      </c>
      <c r="V1556" s="17">
        <v>148125.29999999999</v>
      </c>
      <c r="X1556" s="17">
        <v>55000</v>
      </c>
      <c r="Z1556" s="14">
        <v>15000</v>
      </c>
      <c r="AF1556" s="17">
        <v>218126</v>
      </c>
      <c r="AG1556" s="17" t="s">
        <v>4605</v>
      </c>
    </row>
    <row r="1557" spans="2:33" ht="12.75" customHeight="1" x14ac:dyDescent="0.25">
      <c r="B1557" s="97">
        <v>42801</v>
      </c>
      <c r="C1557" s="9"/>
      <c r="D1557" s="107">
        <v>1635</v>
      </c>
      <c r="F1557" s="15">
        <v>1</v>
      </c>
      <c r="I1557" s="14" t="s">
        <v>235</v>
      </c>
      <c r="J1557" s="14" t="s">
        <v>288</v>
      </c>
      <c r="L1557" s="14" t="s">
        <v>4959</v>
      </c>
      <c r="M1557" s="14" t="s">
        <v>4960</v>
      </c>
      <c r="N1557" s="14">
        <v>2017</v>
      </c>
      <c r="O1557" s="14" t="s">
        <v>4961</v>
      </c>
      <c r="P1557" s="111">
        <v>253100.03</v>
      </c>
      <c r="Q1557" s="111">
        <v>40496.01</v>
      </c>
      <c r="R1557" s="111">
        <v>293596.03999999998</v>
      </c>
      <c r="S1557" s="14" t="s">
        <v>4962</v>
      </c>
      <c r="T1557" s="14">
        <v>4686653</v>
      </c>
      <c r="AA1557" s="14">
        <v>293596.03999999998</v>
      </c>
      <c r="AF1557" s="17">
        <v>293596.03999999998</v>
      </c>
      <c r="AG1557" s="17" t="s">
        <v>4653</v>
      </c>
    </row>
    <row r="1558" spans="2:33" ht="12.75" customHeight="1" x14ac:dyDescent="0.25">
      <c r="B1558" s="97">
        <v>42801</v>
      </c>
      <c r="C1558" s="9"/>
      <c r="D1558" s="107">
        <v>1610</v>
      </c>
      <c r="F1558" s="15">
        <v>1</v>
      </c>
      <c r="I1558" s="14" t="s">
        <v>235</v>
      </c>
      <c r="J1558" s="14" t="s">
        <v>288</v>
      </c>
      <c r="L1558" s="14" t="s">
        <v>4963</v>
      </c>
      <c r="M1558" s="14" t="s">
        <v>4964</v>
      </c>
      <c r="N1558" s="14">
        <v>2017</v>
      </c>
      <c r="O1558" s="14" t="s">
        <v>4965</v>
      </c>
      <c r="P1558" s="111">
        <v>140765.51999999999</v>
      </c>
      <c r="Q1558" s="111">
        <v>22522.48</v>
      </c>
      <c r="R1558" s="111">
        <v>163288</v>
      </c>
      <c r="S1558" s="14" t="s">
        <v>4966</v>
      </c>
      <c r="T1558" s="14">
        <v>4639099</v>
      </c>
      <c r="AA1558" s="14">
        <v>163288</v>
      </c>
      <c r="AF1558" s="17">
        <v>163288</v>
      </c>
      <c r="AG1558" s="17" t="s">
        <v>4653</v>
      </c>
    </row>
    <row r="1559" spans="2:33" ht="12.75" customHeight="1" x14ac:dyDescent="0.25">
      <c r="B1559" s="97">
        <v>42801</v>
      </c>
      <c r="C1559" s="9"/>
      <c r="D1559" s="107">
        <v>1624</v>
      </c>
      <c r="F1559" s="15">
        <v>1</v>
      </c>
      <c r="I1559" s="14" t="s">
        <v>235</v>
      </c>
      <c r="J1559" s="14" t="s">
        <v>288</v>
      </c>
      <c r="L1559" s="14" t="s">
        <v>4967</v>
      </c>
      <c r="M1559" s="14" t="s">
        <v>4788</v>
      </c>
      <c r="N1559" s="14">
        <v>2017</v>
      </c>
      <c r="O1559" s="14" t="s">
        <v>4968</v>
      </c>
      <c r="P1559" s="111">
        <v>140765.51999999999</v>
      </c>
      <c r="Q1559" s="111">
        <v>22522.48</v>
      </c>
      <c r="R1559" s="111">
        <v>163288</v>
      </c>
      <c r="S1559" s="14" t="s">
        <v>4969</v>
      </c>
      <c r="T1559" s="14">
        <v>4647200</v>
      </c>
      <c r="AA1559" s="14">
        <v>163288</v>
      </c>
      <c r="AF1559" s="17">
        <v>163288</v>
      </c>
      <c r="AG1559" s="17" t="s">
        <v>4653</v>
      </c>
    </row>
    <row r="1560" spans="2:33" ht="12.75" customHeight="1" x14ac:dyDescent="0.25">
      <c r="B1560" s="97">
        <v>42802</v>
      </c>
      <c r="C1560" s="9">
        <v>1691</v>
      </c>
      <c r="E1560" s="107" t="s">
        <v>4970</v>
      </c>
      <c r="F1560" s="15">
        <v>1</v>
      </c>
      <c r="I1560" s="14" t="s">
        <v>240</v>
      </c>
      <c r="J1560" s="14" t="s">
        <v>277</v>
      </c>
      <c r="K1560" s="17">
        <v>5919</v>
      </c>
      <c r="L1560" s="14" t="s">
        <v>4971</v>
      </c>
      <c r="M1560" s="14" t="s">
        <v>4972</v>
      </c>
      <c r="N1560" s="14">
        <v>2017</v>
      </c>
      <c r="O1560" s="14" t="s">
        <v>4973</v>
      </c>
      <c r="P1560" s="111">
        <v>146794.82999999999</v>
      </c>
      <c r="Q1560" s="111">
        <v>23487.17</v>
      </c>
      <c r="R1560" s="111">
        <v>170282</v>
      </c>
      <c r="S1560" s="14" t="s">
        <v>4974</v>
      </c>
      <c r="T1560" s="14">
        <v>4734981</v>
      </c>
      <c r="U1560" s="18" t="s">
        <v>4975</v>
      </c>
      <c r="V1560" s="17">
        <v>131276.06</v>
      </c>
      <c r="X1560" s="17">
        <v>39006</v>
      </c>
      <c r="AF1560" s="17">
        <v>170282</v>
      </c>
      <c r="AG1560" s="17" t="s">
        <v>4605</v>
      </c>
    </row>
    <row r="1561" spans="2:33" ht="12.75" customHeight="1" x14ac:dyDescent="0.25">
      <c r="B1561" s="97">
        <v>42802</v>
      </c>
      <c r="C1561" s="9">
        <v>1680</v>
      </c>
      <c r="F1561" s="15">
        <v>1</v>
      </c>
      <c r="I1561" s="14" t="s">
        <v>240</v>
      </c>
      <c r="J1561" s="14" t="s">
        <v>277</v>
      </c>
      <c r="K1561" s="17">
        <v>5591</v>
      </c>
      <c r="L1561" s="14" t="s">
        <v>4976</v>
      </c>
      <c r="M1561" s="14" t="s">
        <v>4841</v>
      </c>
      <c r="N1561" s="14">
        <v>2017</v>
      </c>
      <c r="O1561" s="14" t="s">
        <v>4977</v>
      </c>
      <c r="P1561" s="111">
        <v>165077.59</v>
      </c>
      <c r="Q1561" s="111">
        <v>26412.41</v>
      </c>
      <c r="R1561" s="111">
        <v>191490</v>
      </c>
      <c r="S1561" s="14" t="s">
        <v>4978</v>
      </c>
      <c r="T1561" s="14">
        <v>4727794</v>
      </c>
      <c r="U1561" s="18" t="s">
        <v>4979</v>
      </c>
      <c r="V1561" s="17">
        <v>159748.18</v>
      </c>
      <c r="X1561" s="17">
        <v>23739.42</v>
      </c>
      <c r="AB1561" s="14">
        <v>20000</v>
      </c>
      <c r="AF1561" s="17">
        <v>191490</v>
      </c>
      <c r="AG1561" s="17" t="s">
        <v>4645</v>
      </c>
    </row>
    <row r="1562" spans="2:33" ht="12.75" customHeight="1" x14ac:dyDescent="0.25">
      <c r="B1562" s="97">
        <v>42802</v>
      </c>
      <c r="C1562" s="19"/>
      <c r="D1562" s="107">
        <v>1694</v>
      </c>
      <c r="F1562" s="15">
        <v>1</v>
      </c>
      <c r="I1562" s="14" t="s">
        <v>235</v>
      </c>
      <c r="J1562" s="14" t="s">
        <v>288</v>
      </c>
      <c r="L1562" s="14" t="s">
        <v>4980</v>
      </c>
      <c r="M1562" s="14" t="s">
        <v>4981</v>
      </c>
      <c r="N1562" s="14">
        <v>2017</v>
      </c>
      <c r="O1562" s="14" t="s">
        <v>3236</v>
      </c>
      <c r="P1562" s="111">
        <v>238350.81</v>
      </c>
      <c r="Q1562" s="111">
        <v>38136.129999999997</v>
      </c>
      <c r="R1562" s="111">
        <v>276486.94</v>
      </c>
      <c r="S1562" s="14" t="s">
        <v>4982</v>
      </c>
      <c r="T1562" s="14">
        <v>474377</v>
      </c>
      <c r="AA1562" s="14">
        <v>276486.94</v>
      </c>
      <c r="AF1562" s="17">
        <v>276486.94</v>
      </c>
      <c r="AG1562" s="17" t="s">
        <v>4653</v>
      </c>
    </row>
    <row r="1563" spans="2:33" ht="12.75" customHeight="1" x14ac:dyDescent="0.25">
      <c r="B1563" s="97">
        <v>42802</v>
      </c>
      <c r="D1563" s="107">
        <v>1704</v>
      </c>
      <c r="F1563" s="15">
        <v>1</v>
      </c>
      <c r="I1563" s="14" t="s">
        <v>235</v>
      </c>
      <c r="J1563" s="14" t="s">
        <v>288</v>
      </c>
      <c r="L1563" s="14" t="s">
        <v>4983</v>
      </c>
      <c r="M1563" s="14" t="s">
        <v>4984</v>
      </c>
      <c r="N1563" s="14">
        <v>2017</v>
      </c>
      <c r="O1563" s="14" t="s">
        <v>4862</v>
      </c>
      <c r="P1563" s="111">
        <v>172443.1</v>
      </c>
      <c r="Q1563" s="111">
        <v>27590.9</v>
      </c>
      <c r="R1563" s="111">
        <v>200034</v>
      </c>
      <c r="S1563" s="14" t="s">
        <v>4985</v>
      </c>
      <c r="T1563" s="14">
        <v>4753068</v>
      </c>
      <c r="AA1563" s="14">
        <v>200034</v>
      </c>
      <c r="AF1563" s="17">
        <v>200034</v>
      </c>
      <c r="AG1563" s="17" t="s">
        <v>4653</v>
      </c>
    </row>
    <row r="1564" spans="2:33" ht="12.75" customHeight="1" x14ac:dyDescent="0.25">
      <c r="B1564" s="97">
        <v>42804</v>
      </c>
      <c r="C1564" s="9">
        <v>1725</v>
      </c>
      <c r="F1564" s="15">
        <v>1</v>
      </c>
      <c r="I1564" s="14" t="s">
        <v>240</v>
      </c>
      <c r="J1564" s="14" t="s">
        <v>341</v>
      </c>
      <c r="K1564" s="17">
        <v>5162</v>
      </c>
      <c r="L1564" s="14" t="s">
        <v>4986</v>
      </c>
      <c r="M1564" s="14" t="s">
        <v>4719</v>
      </c>
      <c r="N1564" s="14">
        <v>2017</v>
      </c>
      <c r="O1564" s="14" t="s">
        <v>4987</v>
      </c>
      <c r="P1564" s="111">
        <v>238784.47</v>
      </c>
      <c r="Q1564" s="111">
        <v>38205.53</v>
      </c>
      <c r="R1564" s="111">
        <v>276990</v>
      </c>
      <c r="S1564" s="14" t="s">
        <v>4988</v>
      </c>
      <c r="T1564" s="19">
        <v>4738328</v>
      </c>
      <c r="U1564" s="14">
        <v>2368856</v>
      </c>
      <c r="V1564" s="18" t="s">
        <v>4989</v>
      </c>
      <c r="X1564" s="17">
        <v>107000</v>
      </c>
      <c r="Y1564" s="17">
        <v>13000</v>
      </c>
      <c r="AF1564" s="17">
        <v>276990</v>
      </c>
      <c r="AG1564" s="17" t="s">
        <v>4645</v>
      </c>
    </row>
    <row r="1565" spans="2:33" ht="12.75" customHeight="1" x14ac:dyDescent="0.25">
      <c r="B1565" s="97">
        <v>42808</v>
      </c>
      <c r="C1565" s="9">
        <v>1717</v>
      </c>
      <c r="F1565" s="15">
        <v>1</v>
      </c>
      <c r="I1565" s="14" t="s">
        <v>240</v>
      </c>
      <c r="J1565" s="14" t="s">
        <v>277</v>
      </c>
      <c r="K1565" s="17">
        <v>5162</v>
      </c>
      <c r="L1565" s="14" t="s">
        <v>4990</v>
      </c>
      <c r="M1565" s="14" t="s">
        <v>4879</v>
      </c>
      <c r="N1565" s="14">
        <v>2017</v>
      </c>
      <c r="O1565" s="14" t="s">
        <v>4991</v>
      </c>
      <c r="P1565" s="111">
        <v>163785</v>
      </c>
      <c r="Q1565" s="111">
        <v>26205.599999999999</v>
      </c>
      <c r="R1565" s="111">
        <v>189990.6</v>
      </c>
      <c r="S1565" s="14" t="s">
        <v>4992</v>
      </c>
      <c r="T1565" s="14">
        <v>4741524</v>
      </c>
      <c r="U1565" s="18" t="s">
        <v>4993</v>
      </c>
      <c r="V1565" s="17">
        <v>193751.58</v>
      </c>
      <c r="X1565" s="17">
        <v>10022</v>
      </c>
      <c r="AF1565" s="17">
        <v>189990.6</v>
      </c>
      <c r="AG1565" s="17" t="s">
        <v>4645</v>
      </c>
    </row>
    <row r="1566" spans="2:33" ht="12.75" customHeight="1" x14ac:dyDescent="0.25">
      <c r="B1566" s="97">
        <v>42808</v>
      </c>
      <c r="C1566" s="9">
        <v>1617</v>
      </c>
      <c r="F1566" s="15">
        <v>1</v>
      </c>
      <c r="I1566" s="14" t="s">
        <v>240</v>
      </c>
      <c r="J1566" s="14" t="s">
        <v>277</v>
      </c>
      <c r="K1566" s="17">
        <v>6867</v>
      </c>
      <c r="L1566" s="14" t="s">
        <v>4994</v>
      </c>
      <c r="M1566" s="14" t="s">
        <v>4995</v>
      </c>
      <c r="N1566" s="14">
        <v>2017</v>
      </c>
      <c r="O1566" s="14" t="s">
        <v>4996</v>
      </c>
      <c r="P1566" s="111">
        <v>193728.45</v>
      </c>
      <c r="Q1566" s="111">
        <v>30996.55</v>
      </c>
      <c r="R1566" s="111">
        <v>224725</v>
      </c>
      <c r="S1566" s="14" t="s">
        <v>4997</v>
      </c>
      <c r="T1566" s="14">
        <v>4642870</v>
      </c>
      <c r="U1566" s="18" t="s">
        <v>4998</v>
      </c>
      <c r="V1566" s="17">
        <v>184586.68</v>
      </c>
      <c r="X1566" s="17">
        <v>51657.760000000002</v>
      </c>
      <c r="AF1566" s="17">
        <v>224725</v>
      </c>
      <c r="AG1566" s="17" t="s">
        <v>4663</v>
      </c>
    </row>
    <row r="1567" spans="2:33" ht="12.75" customHeight="1" x14ac:dyDescent="0.25">
      <c r="B1567" s="97">
        <v>42809</v>
      </c>
      <c r="D1567" s="107">
        <v>1572</v>
      </c>
      <c r="F1567" s="15">
        <v>1</v>
      </c>
      <c r="I1567" s="14" t="s">
        <v>235</v>
      </c>
      <c r="J1567" s="14" t="s">
        <v>288</v>
      </c>
      <c r="L1567" s="14" t="s">
        <v>4999</v>
      </c>
      <c r="M1567" s="14" t="s">
        <v>5000</v>
      </c>
      <c r="N1567" s="14">
        <v>2017</v>
      </c>
      <c r="O1567" s="14" t="s">
        <v>4352</v>
      </c>
      <c r="P1567" s="111">
        <v>204437.07</v>
      </c>
      <c r="Q1567" s="111">
        <v>32709.93</v>
      </c>
      <c r="R1567" s="111">
        <v>237147</v>
      </c>
      <c r="S1567" s="14" t="s">
        <v>5001</v>
      </c>
      <c r="T1567" s="14">
        <v>4626773</v>
      </c>
      <c r="AA1567" s="14">
        <v>237147</v>
      </c>
      <c r="AF1567" s="17">
        <v>237147</v>
      </c>
      <c r="AG1567" s="17" t="s">
        <v>4653</v>
      </c>
    </row>
    <row r="1568" spans="2:33" ht="12.75" customHeight="1" x14ac:dyDescent="0.25">
      <c r="B1568" s="97">
        <v>42809</v>
      </c>
      <c r="C1568" s="9">
        <v>1674</v>
      </c>
      <c r="F1568" s="15">
        <v>1</v>
      </c>
      <c r="I1568" s="14" t="s">
        <v>240</v>
      </c>
      <c r="J1568" s="14" t="s">
        <v>236</v>
      </c>
      <c r="K1568" s="17">
        <v>2500</v>
      </c>
      <c r="L1568" s="14" t="s">
        <v>5002</v>
      </c>
      <c r="M1568" s="14" t="s">
        <v>5003</v>
      </c>
      <c r="N1568" s="14">
        <v>2017</v>
      </c>
      <c r="O1568" s="14" t="s">
        <v>5004</v>
      </c>
      <c r="P1568" s="111">
        <v>288784.46999999997</v>
      </c>
      <c r="Q1568" s="111">
        <v>46205.53</v>
      </c>
      <c r="R1568" s="111">
        <v>334990</v>
      </c>
      <c r="S1568" s="14" t="s">
        <v>5005</v>
      </c>
      <c r="T1568" s="14">
        <v>4727791</v>
      </c>
      <c r="AB1568" s="14">
        <v>334990</v>
      </c>
      <c r="AF1568" s="17">
        <v>334990</v>
      </c>
      <c r="AG1568" s="17" t="s">
        <v>4663</v>
      </c>
    </row>
    <row r="1569" spans="1:1025" ht="12.75" customHeight="1" x14ac:dyDescent="0.25">
      <c r="B1569" s="97">
        <v>42809</v>
      </c>
      <c r="C1569" s="9">
        <v>1696</v>
      </c>
      <c r="F1569" s="15">
        <v>1</v>
      </c>
      <c r="I1569" s="14" t="s">
        <v>240</v>
      </c>
      <c r="J1569" s="14" t="s">
        <v>236</v>
      </c>
      <c r="K1569" s="17">
        <v>2500</v>
      </c>
      <c r="L1569" s="14" t="s">
        <v>5006</v>
      </c>
      <c r="M1569" s="14" t="s">
        <v>5007</v>
      </c>
      <c r="N1569" s="14">
        <v>2017</v>
      </c>
      <c r="O1569" s="14" t="s">
        <v>5004</v>
      </c>
      <c r="P1569" s="111">
        <v>288784.46999999997</v>
      </c>
      <c r="Q1569" s="111">
        <v>46205.53</v>
      </c>
      <c r="R1569" s="111">
        <v>334900</v>
      </c>
      <c r="S1569" s="14" t="s">
        <v>5008</v>
      </c>
      <c r="T1569" s="14">
        <v>4747007</v>
      </c>
      <c r="AB1569" s="14">
        <v>334990</v>
      </c>
      <c r="AF1569" s="17">
        <v>334990</v>
      </c>
      <c r="AG1569" s="17" t="s">
        <v>4663</v>
      </c>
    </row>
    <row r="1570" spans="1:1025" ht="12.75" customHeight="1" x14ac:dyDescent="0.25">
      <c r="B1570" s="96">
        <v>42810</v>
      </c>
      <c r="C1570" s="107">
        <v>1712</v>
      </c>
      <c r="F1570" s="15">
        <v>1</v>
      </c>
      <c r="I1570" s="14" t="s">
        <v>240</v>
      </c>
      <c r="J1570" s="14" t="s">
        <v>277</v>
      </c>
      <c r="K1570" s="17">
        <v>6867</v>
      </c>
      <c r="L1570" s="14" t="s">
        <v>5009</v>
      </c>
      <c r="M1570" s="14" t="s">
        <v>5010</v>
      </c>
      <c r="N1570" s="14">
        <v>2017</v>
      </c>
      <c r="O1570" s="14" t="s">
        <v>5011</v>
      </c>
      <c r="P1570" s="111">
        <v>183611</v>
      </c>
      <c r="Q1570" s="111">
        <v>29377.759999999998</v>
      </c>
      <c r="R1570" s="111">
        <v>212988.76</v>
      </c>
      <c r="S1570" s="14" t="s">
        <v>5012</v>
      </c>
      <c r="T1570" s="14">
        <v>4756161</v>
      </c>
      <c r="U1570" s="18" t="s">
        <v>5013</v>
      </c>
      <c r="V1570" s="17">
        <v>174507.56</v>
      </c>
      <c r="AA1570" s="14">
        <v>50000</v>
      </c>
      <c r="AF1570" s="17">
        <v>212988.76</v>
      </c>
      <c r="AG1570" s="17" t="s">
        <v>4683</v>
      </c>
    </row>
    <row r="1571" spans="1:1025" ht="12.75" customHeight="1" x14ac:dyDescent="0.25">
      <c r="B1571" s="96">
        <v>42810</v>
      </c>
      <c r="C1571" s="107">
        <v>1665</v>
      </c>
      <c r="F1571" s="15">
        <v>1</v>
      </c>
      <c r="I1571" s="14" t="s">
        <v>240</v>
      </c>
      <c r="J1571" s="14" t="s">
        <v>341</v>
      </c>
      <c r="K1571" s="17">
        <v>8890</v>
      </c>
      <c r="L1571" s="14" t="s">
        <v>5014</v>
      </c>
      <c r="M1571" s="14" t="s">
        <v>4246</v>
      </c>
      <c r="N1571" s="14">
        <v>2017</v>
      </c>
      <c r="O1571" s="14" t="s">
        <v>5015</v>
      </c>
      <c r="P1571" s="111">
        <v>208612.07</v>
      </c>
      <c r="Q1571" s="111">
        <v>33377.93</v>
      </c>
      <c r="R1571" s="111">
        <v>241990</v>
      </c>
      <c r="S1571" s="14" t="s">
        <v>5016</v>
      </c>
      <c r="T1571" s="14">
        <v>4719338</v>
      </c>
      <c r="U1571" s="18" t="s">
        <v>5017</v>
      </c>
      <c r="V1571" s="17">
        <v>173634.61</v>
      </c>
      <c r="X1571" s="17">
        <v>80000</v>
      </c>
      <c r="Z1571" s="14">
        <v>813.71</v>
      </c>
      <c r="AF1571" s="17">
        <v>241990</v>
      </c>
      <c r="AG1571" s="17" t="s">
        <v>4541</v>
      </c>
    </row>
    <row r="1572" spans="1:1025" ht="12.75" customHeight="1" x14ac:dyDescent="0.25">
      <c r="B1572" s="96">
        <v>42810</v>
      </c>
      <c r="C1572" s="107">
        <v>1744</v>
      </c>
      <c r="F1572" s="15">
        <v>1</v>
      </c>
      <c r="I1572" s="14" t="s">
        <v>240</v>
      </c>
      <c r="J1572" s="14" t="s">
        <v>236</v>
      </c>
      <c r="K1572" s="17" t="s">
        <v>4379</v>
      </c>
      <c r="L1572" s="14" t="s">
        <v>5018</v>
      </c>
      <c r="M1572" s="14" t="s">
        <v>5019</v>
      </c>
      <c r="N1572" s="14">
        <v>2017</v>
      </c>
      <c r="O1572" s="14" t="s">
        <v>5020</v>
      </c>
      <c r="P1572" s="111">
        <v>205594.83</v>
      </c>
      <c r="Q1572" s="111">
        <v>32895.17</v>
      </c>
      <c r="R1572" s="111">
        <v>238490</v>
      </c>
      <c r="S1572" s="14" t="s">
        <v>5021</v>
      </c>
      <c r="T1572" s="14">
        <v>4478890</v>
      </c>
      <c r="AB1572" s="14">
        <v>238490</v>
      </c>
      <c r="AF1572" s="17">
        <v>238490</v>
      </c>
      <c r="AG1572" s="17" t="s">
        <v>4639</v>
      </c>
    </row>
    <row r="1573" spans="1:1025" ht="12.75" customHeight="1" x14ac:dyDescent="0.25">
      <c r="B1573" s="96">
        <v>42810</v>
      </c>
      <c r="C1573" s="107">
        <v>1670</v>
      </c>
      <c r="F1573" s="15">
        <v>1</v>
      </c>
      <c r="I1573" s="14" t="s">
        <v>240</v>
      </c>
      <c r="J1573" s="14" t="s">
        <v>277</v>
      </c>
      <c r="K1573" s="17">
        <v>5590</v>
      </c>
      <c r="L1573" s="14" t="s">
        <v>5022</v>
      </c>
      <c r="M1573" s="14" t="s">
        <v>5023</v>
      </c>
      <c r="N1573" s="14">
        <v>2017</v>
      </c>
      <c r="O1573" s="14" t="s">
        <v>5024</v>
      </c>
      <c r="P1573" s="111">
        <v>149424.14000000001</v>
      </c>
      <c r="Q1573" s="111">
        <v>23907.86</v>
      </c>
      <c r="R1573" s="111">
        <v>173332</v>
      </c>
      <c r="S1573" s="14" t="s">
        <v>5025</v>
      </c>
      <c r="T1573" s="14">
        <v>4725015</v>
      </c>
      <c r="U1573" s="18" t="s">
        <v>5026</v>
      </c>
      <c r="V1573" s="17">
        <v>129095.54</v>
      </c>
      <c r="AA1573" s="14">
        <v>44236.82</v>
      </c>
      <c r="AF1573" s="17">
        <v>173332</v>
      </c>
      <c r="AG1573" s="17" t="s">
        <v>4748</v>
      </c>
    </row>
    <row r="1574" spans="1:1025" ht="12.75" customHeight="1" x14ac:dyDescent="0.25">
      <c r="B1574" s="96">
        <v>42810</v>
      </c>
      <c r="C1574" s="107">
        <v>1740</v>
      </c>
      <c r="F1574" s="15">
        <v>1</v>
      </c>
      <c r="I1574" s="14" t="s">
        <v>240</v>
      </c>
      <c r="J1574" s="14" t="s">
        <v>277</v>
      </c>
      <c r="L1574" s="14" t="s">
        <v>5027</v>
      </c>
      <c r="M1574" s="14" t="s">
        <v>5028</v>
      </c>
      <c r="N1574" s="14">
        <v>2016</v>
      </c>
      <c r="O1574" s="14" t="s">
        <v>5029</v>
      </c>
      <c r="P1574" s="111">
        <v>242084.01</v>
      </c>
      <c r="Q1574" s="111">
        <v>38733.43</v>
      </c>
      <c r="R1574" s="111">
        <v>280817.44</v>
      </c>
      <c r="S1574" s="14" t="s">
        <v>5030</v>
      </c>
      <c r="T1574" s="14">
        <v>4502970</v>
      </c>
      <c r="U1574" s="18" t="s">
        <v>5031</v>
      </c>
      <c r="V1574" s="17">
        <v>218351.7</v>
      </c>
      <c r="X1574" s="17">
        <v>7100</v>
      </c>
      <c r="AC1574" s="14">
        <v>50000</v>
      </c>
      <c r="AF1574" s="17">
        <v>280817.44</v>
      </c>
      <c r="AG1574" s="17" t="s">
        <v>4605</v>
      </c>
    </row>
    <row r="1575" spans="1:1025" ht="12.75" customHeight="1" x14ac:dyDescent="0.25">
      <c r="B1575" s="96">
        <v>42810</v>
      </c>
      <c r="C1575" s="107" t="s">
        <v>2828</v>
      </c>
      <c r="D1575" s="107">
        <v>1503</v>
      </c>
      <c r="F1575" s="110">
        <v>1</v>
      </c>
      <c r="G1575" s="109"/>
      <c r="H1575" s="109"/>
      <c r="I1575" s="109" t="s">
        <v>240</v>
      </c>
      <c r="J1575" s="109" t="s">
        <v>288</v>
      </c>
      <c r="L1575" s="109" t="s">
        <v>5097</v>
      </c>
      <c r="M1575" s="109"/>
      <c r="N1575" s="109">
        <v>2017</v>
      </c>
      <c r="O1575" s="109" t="s">
        <v>5098</v>
      </c>
      <c r="P1575" s="111">
        <v>252143</v>
      </c>
      <c r="Q1575" s="111">
        <f>+P1575*16%</f>
        <v>40342.879999999997</v>
      </c>
      <c r="R1575" s="111">
        <f>+P1575+Q1575</f>
        <v>292485.88</v>
      </c>
      <c r="S1575" s="109"/>
      <c r="T1575" s="109"/>
      <c r="W1575" s="109"/>
      <c r="Z1575" s="109"/>
      <c r="AA1575" s="109"/>
      <c r="AB1575" s="109"/>
      <c r="AC1575" s="109"/>
      <c r="AD1575" s="109"/>
      <c r="AE1575" s="109"/>
      <c r="AF1575" s="17">
        <v>292485.88</v>
      </c>
      <c r="AG1575" s="17" t="s">
        <v>4653</v>
      </c>
      <c r="AH1575" s="109"/>
      <c r="AI1575" s="109"/>
      <c r="AJ1575" s="109"/>
      <c r="AK1575" s="109"/>
      <c r="AL1575" s="109"/>
      <c r="AM1575" s="109"/>
      <c r="AN1575" s="109"/>
      <c r="AO1575" s="109"/>
      <c r="AP1575" s="109"/>
      <c r="AQ1575" s="109"/>
      <c r="AR1575" s="109"/>
      <c r="AS1575" s="109"/>
      <c r="AT1575" s="109"/>
      <c r="AU1575" s="109"/>
      <c r="AV1575" s="109"/>
      <c r="AW1575" s="109"/>
      <c r="AX1575" s="109"/>
      <c r="AY1575" s="109"/>
      <c r="AZ1575" s="109"/>
      <c r="BA1575" s="109"/>
      <c r="BB1575" s="109"/>
      <c r="BC1575" s="109"/>
      <c r="BD1575" s="109"/>
      <c r="BE1575" s="109"/>
      <c r="BF1575" s="109"/>
      <c r="BG1575" s="109"/>
      <c r="BH1575" s="109"/>
      <c r="BI1575" s="109"/>
      <c r="BJ1575" s="109"/>
      <c r="BK1575" s="109"/>
      <c r="BL1575" s="109"/>
      <c r="BM1575" s="109"/>
      <c r="BN1575" s="109"/>
      <c r="BO1575" s="109"/>
      <c r="BP1575" s="109"/>
      <c r="BQ1575" s="109"/>
      <c r="BR1575" s="109"/>
      <c r="BS1575" s="109"/>
      <c r="BT1575" s="109"/>
      <c r="BU1575" s="109"/>
      <c r="BV1575" s="109"/>
      <c r="BW1575" s="109"/>
      <c r="BX1575" s="109"/>
      <c r="BY1575" s="109"/>
      <c r="BZ1575" s="109"/>
      <c r="CA1575" s="109"/>
      <c r="CB1575" s="109"/>
      <c r="CC1575" s="109"/>
      <c r="CD1575" s="109"/>
      <c r="CE1575" s="109"/>
      <c r="CF1575" s="109"/>
      <c r="CG1575" s="109"/>
      <c r="CH1575" s="109"/>
      <c r="CI1575" s="109"/>
      <c r="CJ1575" s="109"/>
      <c r="CK1575" s="109"/>
      <c r="CL1575" s="109"/>
      <c r="CM1575" s="109"/>
      <c r="CN1575" s="109"/>
      <c r="CO1575" s="109"/>
      <c r="CP1575" s="109"/>
      <c r="CQ1575" s="109"/>
      <c r="CR1575" s="109"/>
      <c r="CS1575" s="109"/>
      <c r="CT1575" s="109"/>
      <c r="CU1575" s="109"/>
      <c r="CV1575" s="109"/>
      <c r="CW1575" s="109"/>
      <c r="CX1575" s="109"/>
      <c r="CY1575" s="109"/>
      <c r="CZ1575" s="109"/>
      <c r="DA1575" s="109"/>
      <c r="DB1575" s="109"/>
      <c r="DC1575" s="109"/>
      <c r="DD1575" s="109"/>
      <c r="DE1575" s="109"/>
      <c r="DF1575" s="109"/>
      <c r="DG1575" s="109"/>
      <c r="DH1575" s="109"/>
      <c r="DI1575" s="109"/>
      <c r="DJ1575" s="109"/>
      <c r="DK1575" s="109"/>
      <c r="DL1575" s="109"/>
      <c r="DM1575" s="109"/>
      <c r="DN1575" s="109"/>
      <c r="DO1575" s="109"/>
      <c r="DP1575" s="109"/>
      <c r="DQ1575" s="109"/>
      <c r="DR1575" s="109"/>
      <c r="DS1575" s="109"/>
      <c r="DT1575" s="109"/>
      <c r="DU1575" s="109"/>
      <c r="DV1575" s="109"/>
      <c r="DW1575" s="109"/>
      <c r="DX1575" s="109"/>
      <c r="DY1575" s="109"/>
      <c r="DZ1575" s="109"/>
      <c r="EA1575" s="109"/>
      <c r="EB1575" s="109"/>
      <c r="EC1575" s="109"/>
      <c r="ED1575" s="109"/>
      <c r="EE1575" s="109"/>
      <c r="EF1575" s="109"/>
      <c r="EG1575" s="109"/>
      <c r="EH1575" s="109"/>
      <c r="EI1575" s="109"/>
      <c r="EJ1575" s="109"/>
      <c r="EK1575" s="109"/>
      <c r="EL1575" s="109"/>
      <c r="EM1575" s="109"/>
      <c r="EN1575" s="109"/>
      <c r="EO1575" s="109"/>
      <c r="EP1575" s="109"/>
      <c r="EQ1575" s="109"/>
      <c r="ER1575" s="109"/>
      <c r="ES1575" s="109"/>
      <c r="ET1575" s="109"/>
      <c r="EU1575" s="109"/>
      <c r="EV1575" s="109"/>
      <c r="EW1575" s="109"/>
      <c r="EX1575" s="109"/>
      <c r="EY1575" s="109"/>
      <c r="EZ1575" s="109"/>
      <c r="FA1575" s="109"/>
      <c r="FB1575" s="109"/>
      <c r="FC1575" s="109"/>
      <c r="FD1575" s="109"/>
      <c r="FE1575" s="109"/>
      <c r="FF1575" s="109"/>
      <c r="FG1575" s="109"/>
      <c r="FH1575" s="109"/>
      <c r="FI1575" s="109"/>
      <c r="FJ1575" s="109"/>
      <c r="FK1575" s="109"/>
      <c r="FL1575" s="109"/>
      <c r="FM1575" s="109"/>
      <c r="FN1575" s="109"/>
      <c r="FO1575" s="109"/>
      <c r="FP1575" s="109"/>
      <c r="FQ1575" s="109"/>
      <c r="FR1575" s="109"/>
      <c r="FS1575" s="109"/>
      <c r="FT1575" s="109"/>
      <c r="FU1575" s="109"/>
      <c r="FV1575" s="109"/>
      <c r="FW1575" s="109"/>
      <c r="FX1575" s="109"/>
      <c r="FY1575" s="109"/>
      <c r="FZ1575" s="109"/>
      <c r="GA1575" s="109"/>
      <c r="GB1575" s="109"/>
      <c r="GC1575" s="109"/>
      <c r="GD1575" s="109"/>
      <c r="GE1575" s="109"/>
      <c r="GF1575" s="109"/>
      <c r="GG1575" s="109"/>
      <c r="GH1575" s="109"/>
      <c r="GI1575" s="109"/>
      <c r="GJ1575" s="109"/>
      <c r="GK1575" s="109"/>
      <c r="GL1575" s="109"/>
      <c r="GM1575" s="109"/>
      <c r="GN1575" s="109"/>
      <c r="GO1575" s="109"/>
      <c r="GP1575" s="109"/>
      <c r="GQ1575" s="109"/>
      <c r="GR1575" s="109"/>
      <c r="GS1575" s="109"/>
      <c r="GT1575" s="109"/>
      <c r="GU1575" s="109"/>
      <c r="GV1575" s="109"/>
      <c r="GW1575" s="109"/>
      <c r="GX1575" s="109"/>
      <c r="GY1575" s="109"/>
      <c r="GZ1575" s="109"/>
      <c r="HA1575" s="109"/>
      <c r="HB1575" s="109"/>
      <c r="HC1575" s="109"/>
      <c r="HD1575" s="109"/>
      <c r="HE1575" s="109"/>
      <c r="HF1575" s="109"/>
      <c r="HG1575" s="109"/>
      <c r="HH1575" s="109"/>
      <c r="HI1575" s="109"/>
      <c r="HJ1575" s="109"/>
      <c r="HK1575" s="109"/>
      <c r="HL1575" s="109"/>
      <c r="HM1575" s="109"/>
      <c r="HN1575" s="109"/>
      <c r="HO1575" s="109"/>
      <c r="HP1575" s="109"/>
      <c r="HQ1575" s="109"/>
      <c r="HR1575" s="109"/>
      <c r="HS1575" s="109"/>
      <c r="HT1575" s="109"/>
      <c r="HU1575" s="109"/>
      <c r="HV1575" s="109"/>
      <c r="HW1575" s="109"/>
      <c r="HX1575" s="109"/>
      <c r="HY1575" s="109"/>
      <c r="HZ1575" s="109"/>
      <c r="IA1575" s="109"/>
      <c r="IB1575" s="109"/>
      <c r="IC1575" s="109"/>
      <c r="ID1575" s="109"/>
      <c r="IE1575" s="109"/>
      <c r="IF1575" s="109"/>
      <c r="IG1575" s="109"/>
      <c r="IH1575" s="109"/>
      <c r="II1575" s="109"/>
      <c r="IJ1575" s="109"/>
      <c r="IK1575" s="109"/>
      <c r="IL1575" s="109"/>
      <c r="IM1575" s="109"/>
      <c r="IN1575" s="109"/>
      <c r="IO1575" s="109"/>
      <c r="IP1575" s="109"/>
      <c r="IQ1575" s="109"/>
      <c r="IR1575" s="109"/>
      <c r="IS1575" s="109"/>
      <c r="IT1575" s="109"/>
      <c r="IU1575" s="109"/>
      <c r="IV1575" s="109"/>
      <c r="IW1575" s="109"/>
      <c r="IX1575" s="109"/>
      <c r="IY1575" s="109"/>
      <c r="IZ1575" s="109"/>
      <c r="JA1575" s="109"/>
      <c r="JB1575" s="109"/>
      <c r="JC1575" s="109"/>
      <c r="JD1575" s="109"/>
      <c r="JE1575" s="109"/>
      <c r="JF1575" s="109"/>
      <c r="JG1575" s="109"/>
      <c r="JH1575" s="109"/>
      <c r="JI1575" s="109"/>
      <c r="JJ1575" s="109"/>
      <c r="JK1575" s="109"/>
      <c r="JL1575" s="109"/>
      <c r="JM1575" s="109"/>
      <c r="JN1575" s="109"/>
      <c r="JO1575" s="109"/>
      <c r="JP1575" s="109"/>
      <c r="JQ1575" s="109"/>
      <c r="JR1575" s="109"/>
      <c r="JS1575" s="109"/>
      <c r="JT1575" s="109"/>
      <c r="JU1575" s="109"/>
      <c r="JV1575" s="109"/>
      <c r="JW1575" s="109"/>
      <c r="JX1575" s="109"/>
      <c r="JY1575" s="109"/>
      <c r="JZ1575" s="109"/>
      <c r="KA1575" s="109"/>
      <c r="KB1575" s="109"/>
      <c r="KC1575" s="109"/>
      <c r="KD1575" s="109"/>
      <c r="KE1575" s="109"/>
      <c r="KF1575" s="109"/>
      <c r="KG1575" s="109"/>
      <c r="KH1575" s="109"/>
      <c r="KI1575" s="109"/>
      <c r="KJ1575" s="109"/>
      <c r="KK1575" s="109"/>
      <c r="KL1575" s="109"/>
      <c r="KM1575" s="109"/>
      <c r="KN1575" s="109"/>
      <c r="KO1575" s="109"/>
      <c r="KP1575" s="109"/>
      <c r="KQ1575" s="109"/>
      <c r="KR1575" s="109"/>
      <c r="KS1575" s="109"/>
      <c r="KT1575" s="109"/>
      <c r="KU1575" s="109"/>
      <c r="KV1575" s="109"/>
      <c r="KW1575" s="109"/>
      <c r="KX1575" s="109"/>
      <c r="KY1575" s="109"/>
      <c r="KZ1575" s="109"/>
      <c r="LA1575" s="109"/>
      <c r="LB1575" s="109"/>
      <c r="LC1575" s="109"/>
      <c r="LD1575" s="109"/>
      <c r="LE1575" s="109"/>
      <c r="LF1575" s="109"/>
      <c r="LG1575" s="109"/>
      <c r="LH1575" s="109"/>
      <c r="LI1575" s="109"/>
      <c r="LJ1575" s="109"/>
      <c r="LK1575" s="109"/>
      <c r="LL1575" s="109"/>
      <c r="LM1575" s="109"/>
      <c r="LN1575" s="109"/>
      <c r="LO1575" s="109"/>
      <c r="LP1575" s="109"/>
      <c r="LQ1575" s="109"/>
      <c r="LR1575" s="109"/>
      <c r="LS1575" s="109"/>
      <c r="LT1575" s="109"/>
      <c r="LU1575" s="109"/>
      <c r="LV1575" s="109"/>
      <c r="LW1575" s="109"/>
      <c r="LX1575" s="109"/>
      <c r="LY1575" s="109"/>
      <c r="LZ1575" s="109"/>
      <c r="MA1575" s="109"/>
      <c r="MB1575" s="109"/>
      <c r="MC1575" s="109"/>
      <c r="MD1575" s="109"/>
      <c r="ME1575" s="109"/>
      <c r="MF1575" s="109"/>
      <c r="MG1575" s="109"/>
      <c r="MH1575" s="109"/>
      <c r="MI1575" s="109"/>
      <c r="MJ1575" s="109"/>
      <c r="MK1575" s="109"/>
      <c r="ML1575" s="109"/>
      <c r="MM1575" s="109"/>
      <c r="MN1575" s="109"/>
      <c r="MO1575" s="109"/>
      <c r="MP1575" s="109"/>
      <c r="MQ1575" s="109"/>
      <c r="MR1575" s="109"/>
      <c r="MS1575" s="109"/>
      <c r="MT1575" s="109"/>
      <c r="MU1575" s="109"/>
      <c r="MV1575" s="109"/>
      <c r="MW1575" s="109"/>
      <c r="MX1575" s="109"/>
      <c r="MY1575" s="109"/>
      <c r="MZ1575" s="109"/>
      <c r="NA1575" s="109"/>
      <c r="NB1575" s="109"/>
      <c r="NC1575" s="109"/>
      <c r="ND1575" s="109"/>
      <c r="NE1575" s="109"/>
      <c r="NF1575" s="109"/>
      <c r="NG1575" s="109"/>
      <c r="NH1575" s="109"/>
      <c r="NI1575" s="109"/>
      <c r="NJ1575" s="109"/>
      <c r="NK1575" s="109"/>
      <c r="NL1575" s="109"/>
      <c r="NM1575" s="109"/>
      <c r="NN1575" s="109"/>
      <c r="NO1575" s="109"/>
      <c r="NP1575" s="109"/>
      <c r="NQ1575" s="109"/>
      <c r="NR1575" s="109"/>
      <c r="NS1575" s="109"/>
      <c r="NT1575" s="109"/>
      <c r="NU1575" s="109"/>
      <c r="NV1575" s="109"/>
      <c r="NW1575" s="109"/>
      <c r="NX1575" s="109"/>
      <c r="NY1575" s="109"/>
      <c r="NZ1575" s="109"/>
      <c r="OA1575" s="109"/>
      <c r="OB1575" s="109"/>
      <c r="OC1575" s="109"/>
      <c r="OD1575" s="109"/>
      <c r="OE1575" s="109"/>
      <c r="OF1575" s="109"/>
      <c r="OG1575" s="109"/>
      <c r="OH1575" s="109"/>
      <c r="OI1575" s="109"/>
      <c r="OJ1575" s="109"/>
      <c r="OK1575" s="109"/>
      <c r="OL1575" s="109"/>
      <c r="OM1575" s="109"/>
      <c r="ON1575" s="109"/>
      <c r="OO1575" s="109"/>
      <c r="OP1575" s="109"/>
      <c r="OQ1575" s="109"/>
      <c r="OR1575" s="109"/>
      <c r="OS1575" s="109"/>
      <c r="OT1575" s="109"/>
      <c r="OU1575" s="109"/>
      <c r="OV1575" s="109"/>
      <c r="OW1575" s="109"/>
      <c r="OX1575" s="109"/>
      <c r="OY1575" s="109"/>
      <c r="OZ1575" s="109"/>
      <c r="PA1575" s="109"/>
      <c r="PB1575" s="109"/>
      <c r="PC1575" s="109"/>
      <c r="PD1575" s="109"/>
      <c r="PE1575" s="109"/>
      <c r="PF1575" s="109"/>
      <c r="PG1575" s="109"/>
      <c r="PH1575" s="109"/>
      <c r="PI1575" s="109"/>
      <c r="PJ1575" s="109"/>
      <c r="PK1575" s="109"/>
      <c r="PL1575" s="109"/>
      <c r="PM1575" s="109"/>
      <c r="PN1575" s="109"/>
      <c r="PO1575" s="109"/>
      <c r="PP1575" s="109"/>
      <c r="PQ1575" s="109"/>
      <c r="PR1575" s="109"/>
      <c r="PS1575" s="109"/>
      <c r="PT1575" s="109"/>
      <c r="PU1575" s="109"/>
      <c r="PV1575" s="109"/>
      <c r="PW1575" s="109"/>
      <c r="PX1575" s="109"/>
      <c r="PY1575" s="109"/>
      <c r="PZ1575" s="109"/>
      <c r="QA1575" s="109"/>
      <c r="QB1575" s="109"/>
      <c r="QC1575" s="109"/>
      <c r="QD1575" s="109"/>
      <c r="QE1575" s="109"/>
      <c r="QF1575" s="109"/>
      <c r="QG1575" s="109"/>
      <c r="QH1575" s="109"/>
      <c r="QI1575" s="109"/>
      <c r="QJ1575" s="109"/>
      <c r="QK1575" s="109"/>
      <c r="QL1575" s="109"/>
      <c r="QM1575" s="109"/>
      <c r="QN1575" s="109"/>
      <c r="QO1575" s="109"/>
      <c r="QP1575" s="109"/>
      <c r="QQ1575" s="109"/>
      <c r="QR1575" s="109"/>
      <c r="QS1575" s="109"/>
      <c r="QT1575" s="109"/>
      <c r="QU1575" s="109"/>
      <c r="QV1575" s="109"/>
      <c r="QW1575" s="109"/>
      <c r="QX1575" s="109"/>
      <c r="QY1575" s="109"/>
      <c r="QZ1575" s="109"/>
      <c r="RA1575" s="109"/>
      <c r="RB1575" s="109"/>
      <c r="RC1575" s="109"/>
      <c r="RD1575" s="109"/>
      <c r="RE1575" s="109"/>
      <c r="RF1575" s="109"/>
      <c r="RG1575" s="109"/>
      <c r="RH1575" s="109"/>
      <c r="RI1575" s="109"/>
      <c r="RJ1575" s="109"/>
      <c r="RK1575" s="109"/>
      <c r="RL1575" s="109"/>
      <c r="RM1575" s="109"/>
      <c r="RN1575" s="109"/>
      <c r="RO1575" s="109"/>
      <c r="RP1575" s="109"/>
      <c r="RQ1575" s="109"/>
      <c r="RR1575" s="109"/>
      <c r="RS1575" s="109"/>
      <c r="RT1575" s="109"/>
      <c r="RU1575" s="109"/>
      <c r="RV1575" s="109"/>
      <c r="RW1575" s="109"/>
      <c r="RX1575" s="109"/>
      <c r="RY1575" s="109"/>
      <c r="RZ1575" s="109"/>
      <c r="SA1575" s="109"/>
      <c r="SB1575" s="109"/>
      <c r="SC1575" s="109"/>
      <c r="SD1575" s="109"/>
      <c r="SE1575" s="109"/>
      <c r="SF1575" s="109"/>
      <c r="SG1575" s="109"/>
      <c r="SH1575" s="109"/>
      <c r="SI1575" s="109"/>
      <c r="SJ1575" s="109"/>
      <c r="SK1575" s="109"/>
      <c r="SL1575" s="109"/>
      <c r="SM1575" s="109"/>
      <c r="SN1575" s="109"/>
      <c r="SO1575" s="109"/>
      <c r="SP1575" s="109"/>
      <c r="SQ1575" s="109"/>
      <c r="SR1575" s="109"/>
      <c r="SS1575" s="109"/>
      <c r="ST1575" s="109"/>
      <c r="SU1575" s="109"/>
      <c r="SV1575" s="109"/>
      <c r="SW1575" s="109"/>
      <c r="SX1575" s="109"/>
      <c r="SY1575" s="109"/>
      <c r="SZ1575" s="109"/>
      <c r="TA1575" s="109"/>
      <c r="TB1575" s="109"/>
      <c r="TC1575" s="109"/>
      <c r="TD1575" s="109"/>
      <c r="TE1575" s="109"/>
      <c r="TF1575" s="109"/>
      <c r="TG1575" s="109"/>
      <c r="TH1575" s="109"/>
      <c r="TI1575" s="109"/>
      <c r="TJ1575" s="109"/>
      <c r="TK1575" s="109"/>
      <c r="TL1575" s="109"/>
      <c r="TM1575" s="109"/>
      <c r="TN1575" s="109"/>
      <c r="TO1575" s="109"/>
      <c r="TP1575" s="109"/>
      <c r="TQ1575" s="109"/>
      <c r="TR1575" s="109"/>
      <c r="TS1575" s="109"/>
      <c r="TT1575" s="109"/>
      <c r="TU1575" s="109"/>
      <c r="TV1575" s="109"/>
      <c r="TW1575" s="109"/>
      <c r="TX1575" s="109"/>
      <c r="TY1575" s="109"/>
      <c r="TZ1575" s="109"/>
      <c r="UA1575" s="109"/>
      <c r="UB1575" s="109"/>
      <c r="UC1575" s="109"/>
      <c r="UD1575" s="109"/>
      <c r="UE1575" s="109"/>
      <c r="UF1575" s="109"/>
      <c r="UG1575" s="109"/>
      <c r="UH1575" s="109"/>
      <c r="UI1575" s="109"/>
      <c r="UJ1575" s="109"/>
      <c r="UK1575" s="109"/>
      <c r="UL1575" s="109"/>
      <c r="UM1575" s="109"/>
      <c r="UN1575" s="109"/>
      <c r="UO1575" s="109"/>
      <c r="UP1575" s="109"/>
      <c r="UQ1575" s="109"/>
      <c r="UR1575" s="109"/>
      <c r="US1575" s="109"/>
      <c r="UT1575" s="109"/>
      <c r="UU1575" s="109"/>
      <c r="UV1575" s="109"/>
      <c r="UW1575" s="109"/>
      <c r="UX1575" s="109"/>
      <c r="UY1575" s="109"/>
      <c r="UZ1575" s="109"/>
      <c r="VA1575" s="109"/>
      <c r="VB1575" s="109"/>
      <c r="VC1575" s="109"/>
      <c r="VD1575" s="109"/>
      <c r="VE1575" s="109"/>
      <c r="VF1575" s="109"/>
      <c r="VG1575" s="109"/>
      <c r="VH1575" s="109"/>
      <c r="VI1575" s="109"/>
      <c r="VJ1575" s="109"/>
      <c r="VK1575" s="109"/>
      <c r="VL1575" s="109"/>
      <c r="VM1575" s="109"/>
      <c r="VN1575" s="109"/>
      <c r="VO1575" s="109"/>
      <c r="VP1575" s="109"/>
      <c r="VQ1575" s="109"/>
      <c r="VR1575" s="109"/>
      <c r="VS1575" s="109"/>
      <c r="VT1575" s="109"/>
      <c r="VU1575" s="109"/>
      <c r="VV1575" s="109"/>
      <c r="VW1575" s="109"/>
      <c r="VX1575" s="109"/>
      <c r="VY1575" s="109"/>
      <c r="VZ1575" s="109"/>
      <c r="WA1575" s="109"/>
      <c r="WB1575" s="109"/>
      <c r="WC1575" s="109"/>
      <c r="WD1575" s="109"/>
      <c r="WE1575" s="109"/>
      <c r="WF1575" s="109"/>
      <c r="WG1575" s="109"/>
      <c r="WH1575" s="109"/>
      <c r="WI1575" s="109"/>
      <c r="WJ1575" s="109"/>
      <c r="WK1575" s="109"/>
      <c r="WL1575" s="109"/>
      <c r="WM1575" s="109"/>
      <c r="WN1575" s="109"/>
      <c r="WO1575" s="109"/>
      <c r="WP1575" s="109"/>
      <c r="WQ1575" s="109"/>
      <c r="WR1575" s="109"/>
      <c r="WS1575" s="109"/>
      <c r="WT1575" s="109"/>
      <c r="WU1575" s="109"/>
      <c r="WV1575" s="109"/>
      <c r="WW1575" s="109"/>
      <c r="WX1575" s="109"/>
      <c r="WY1575" s="109"/>
      <c r="WZ1575" s="109"/>
      <c r="XA1575" s="109"/>
      <c r="XB1575" s="109"/>
      <c r="XC1575" s="109"/>
      <c r="XD1575" s="109"/>
      <c r="XE1575" s="109"/>
      <c r="XF1575" s="109"/>
      <c r="XG1575" s="109"/>
      <c r="XH1575" s="109"/>
      <c r="XI1575" s="109"/>
      <c r="XJ1575" s="109"/>
      <c r="XK1575" s="109"/>
      <c r="XL1575" s="109"/>
      <c r="XM1575" s="109"/>
      <c r="XN1575" s="109"/>
      <c r="XO1575" s="109"/>
      <c r="XP1575" s="109"/>
      <c r="XQ1575" s="109"/>
      <c r="XR1575" s="109"/>
      <c r="XS1575" s="109"/>
      <c r="XT1575" s="109"/>
      <c r="XU1575" s="109"/>
      <c r="XV1575" s="109"/>
      <c r="XW1575" s="109"/>
      <c r="XX1575" s="109"/>
      <c r="XY1575" s="109"/>
      <c r="XZ1575" s="109"/>
      <c r="YA1575" s="109"/>
      <c r="YB1575" s="109"/>
      <c r="YC1575" s="109"/>
      <c r="YD1575" s="109"/>
      <c r="YE1575" s="109"/>
      <c r="YF1575" s="109"/>
      <c r="YG1575" s="109"/>
      <c r="YH1575" s="109"/>
      <c r="YI1575" s="109"/>
      <c r="YJ1575" s="109"/>
      <c r="YK1575" s="109"/>
      <c r="YL1575" s="109"/>
      <c r="YM1575" s="109"/>
      <c r="YN1575" s="109"/>
      <c r="YO1575" s="109"/>
      <c r="YP1575" s="109"/>
      <c r="YQ1575" s="109"/>
      <c r="YR1575" s="109"/>
      <c r="YS1575" s="109"/>
      <c r="YT1575" s="109"/>
      <c r="YU1575" s="109"/>
      <c r="YV1575" s="109"/>
      <c r="YW1575" s="109"/>
      <c r="YX1575" s="109"/>
      <c r="YY1575" s="109"/>
      <c r="YZ1575" s="109"/>
      <c r="ZA1575" s="109"/>
      <c r="ZB1575" s="109"/>
      <c r="ZC1575" s="109"/>
      <c r="ZD1575" s="109"/>
      <c r="ZE1575" s="109"/>
      <c r="ZF1575" s="109"/>
      <c r="ZG1575" s="109"/>
      <c r="ZH1575" s="109"/>
      <c r="ZI1575" s="109"/>
      <c r="ZJ1575" s="109"/>
      <c r="ZK1575" s="109"/>
      <c r="ZL1575" s="109"/>
      <c r="ZM1575" s="109"/>
      <c r="ZN1575" s="109"/>
      <c r="ZO1575" s="109"/>
      <c r="ZP1575" s="109"/>
      <c r="ZQ1575" s="109"/>
      <c r="ZR1575" s="109"/>
      <c r="ZS1575" s="109"/>
      <c r="ZT1575" s="109"/>
      <c r="ZU1575" s="109"/>
      <c r="ZV1575" s="109"/>
      <c r="ZW1575" s="109"/>
      <c r="ZX1575" s="109"/>
      <c r="ZY1575" s="109"/>
      <c r="ZZ1575" s="109"/>
      <c r="AAA1575" s="109"/>
      <c r="AAB1575" s="109"/>
      <c r="AAC1575" s="109"/>
      <c r="AAD1575" s="109"/>
      <c r="AAE1575" s="109"/>
      <c r="AAF1575" s="109"/>
      <c r="AAG1575" s="109"/>
      <c r="AAH1575" s="109"/>
      <c r="AAI1575" s="109"/>
      <c r="AAJ1575" s="109"/>
      <c r="AAK1575" s="109"/>
      <c r="AAL1575" s="109"/>
      <c r="AAM1575" s="109"/>
      <c r="AAN1575" s="109"/>
      <c r="AAO1575" s="109"/>
      <c r="AAP1575" s="109"/>
      <c r="AAQ1575" s="109"/>
      <c r="AAR1575" s="109"/>
      <c r="AAS1575" s="109"/>
      <c r="AAT1575" s="109"/>
      <c r="AAU1575" s="109"/>
      <c r="AAV1575" s="109"/>
      <c r="AAW1575" s="109"/>
      <c r="AAX1575" s="109"/>
      <c r="AAY1575" s="109"/>
      <c r="AAZ1575" s="109"/>
      <c r="ABA1575" s="109"/>
      <c r="ABB1575" s="109"/>
      <c r="ABC1575" s="109"/>
      <c r="ABD1575" s="109"/>
      <c r="ABE1575" s="109"/>
      <c r="ABF1575" s="109"/>
      <c r="ABG1575" s="109"/>
      <c r="ABH1575" s="109"/>
      <c r="ABI1575" s="109"/>
      <c r="ABJ1575" s="109"/>
      <c r="ABK1575" s="109"/>
      <c r="ABL1575" s="109"/>
      <c r="ABM1575" s="109"/>
      <c r="ABN1575" s="109"/>
      <c r="ABO1575" s="109"/>
      <c r="ABP1575" s="109"/>
      <c r="ABQ1575" s="109"/>
      <c r="ABR1575" s="109"/>
      <c r="ABS1575" s="109"/>
      <c r="ABT1575" s="109"/>
      <c r="ABU1575" s="109"/>
      <c r="ABV1575" s="109"/>
      <c r="ABW1575" s="109"/>
      <c r="ABX1575" s="109"/>
      <c r="ABY1575" s="109"/>
      <c r="ABZ1575" s="109"/>
      <c r="ACA1575" s="109"/>
      <c r="ACB1575" s="109"/>
      <c r="ACC1575" s="109"/>
      <c r="ACD1575" s="109"/>
      <c r="ACE1575" s="109"/>
      <c r="ACF1575" s="109"/>
      <c r="ACG1575" s="109"/>
      <c r="ACH1575" s="109"/>
      <c r="ACI1575" s="109"/>
      <c r="ACJ1575" s="109"/>
      <c r="ACK1575" s="109"/>
      <c r="ACL1575" s="109"/>
      <c r="ACM1575" s="109"/>
      <c r="ACN1575" s="109"/>
      <c r="ACO1575" s="109"/>
      <c r="ACP1575" s="109"/>
      <c r="ACQ1575" s="109"/>
      <c r="ACR1575" s="109"/>
      <c r="ACS1575" s="109"/>
      <c r="ACT1575" s="109"/>
      <c r="ACU1575" s="109"/>
      <c r="ACV1575" s="109"/>
      <c r="ACW1575" s="109"/>
      <c r="ACX1575" s="109"/>
      <c r="ACY1575" s="109"/>
      <c r="ACZ1575" s="109"/>
      <c r="ADA1575" s="109"/>
      <c r="ADB1575" s="109"/>
      <c r="ADC1575" s="109"/>
      <c r="ADD1575" s="109"/>
      <c r="ADE1575" s="109"/>
      <c r="ADF1575" s="109"/>
      <c r="ADG1575" s="109"/>
      <c r="ADH1575" s="109"/>
      <c r="ADI1575" s="109"/>
      <c r="ADJ1575" s="109"/>
      <c r="ADK1575" s="109"/>
      <c r="ADL1575" s="109"/>
      <c r="ADM1575" s="109"/>
      <c r="ADN1575" s="109"/>
      <c r="ADO1575" s="109"/>
      <c r="ADP1575" s="109"/>
      <c r="ADQ1575" s="109"/>
      <c r="ADR1575" s="109"/>
      <c r="ADS1575" s="109"/>
      <c r="ADT1575" s="109"/>
      <c r="ADU1575" s="109"/>
      <c r="ADV1575" s="109"/>
      <c r="ADW1575" s="109"/>
      <c r="ADX1575" s="109"/>
      <c r="ADY1575" s="109"/>
      <c r="ADZ1575" s="109"/>
      <c r="AEA1575" s="109"/>
      <c r="AEB1575" s="109"/>
      <c r="AEC1575" s="109"/>
      <c r="AED1575" s="109"/>
      <c r="AEE1575" s="109"/>
      <c r="AEF1575" s="109"/>
      <c r="AEG1575" s="109"/>
      <c r="AEH1575" s="109"/>
      <c r="AEI1575" s="109"/>
      <c r="AEJ1575" s="109"/>
      <c r="AEK1575" s="109"/>
      <c r="AEL1575" s="109"/>
      <c r="AEM1575" s="109"/>
      <c r="AEN1575" s="109"/>
      <c r="AEO1575" s="109"/>
      <c r="AEP1575" s="109"/>
      <c r="AEQ1575" s="109"/>
      <c r="AER1575" s="109"/>
      <c r="AES1575" s="109"/>
      <c r="AET1575" s="109"/>
      <c r="AEU1575" s="109"/>
      <c r="AEV1575" s="109"/>
      <c r="AEW1575" s="109"/>
      <c r="AEX1575" s="109"/>
      <c r="AEY1575" s="109"/>
      <c r="AEZ1575" s="109"/>
      <c r="AFA1575" s="109"/>
      <c r="AFB1575" s="109"/>
      <c r="AFC1575" s="109"/>
      <c r="AFD1575" s="109"/>
      <c r="AFE1575" s="109"/>
      <c r="AFF1575" s="109"/>
      <c r="AFG1575" s="109"/>
      <c r="AFH1575" s="109"/>
      <c r="AFI1575" s="109"/>
      <c r="AFJ1575" s="109"/>
      <c r="AFK1575" s="109"/>
      <c r="AFL1575" s="109"/>
      <c r="AFM1575" s="109"/>
      <c r="AFN1575" s="109"/>
      <c r="AFO1575" s="109"/>
      <c r="AFP1575" s="109"/>
      <c r="AFQ1575" s="109"/>
      <c r="AFR1575" s="109"/>
      <c r="AFS1575" s="109"/>
      <c r="AFT1575" s="109"/>
      <c r="AFU1575" s="109"/>
      <c r="AFV1575" s="109"/>
      <c r="AFW1575" s="109"/>
      <c r="AFX1575" s="109"/>
      <c r="AFY1575" s="109"/>
      <c r="AFZ1575" s="109"/>
      <c r="AGA1575" s="109"/>
      <c r="AGB1575" s="109"/>
      <c r="AGC1575" s="109"/>
      <c r="AGD1575" s="109"/>
      <c r="AGE1575" s="109"/>
      <c r="AGF1575" s="109"/>
      <c r="AGG1575" s="109"/>
      <c r="AGH1575" s="109"/>
      <c r="AGI1575" s="109"/>
      <c r="AGJ1575" s="109"/>
      <c r="AGK1575" s="109"/>
      <c r="AGL1575" s="109"/>
      <c r="AGM1575" s="109"/>
      <c r="AGN1575" s="109"/>
      <c r="AGO1575" s="109"/>
      <c r="AGP1575" s="109"/>
      <c r="AGQ1575" s="109"/>
      <c r="AGR1575" s="109"/>
      <c r="AGS1575" s="109"/>
      <c r="AGT1575" s="109"/>
      <c r="AGU1575" s="109"/>
      <c r="AGV1575" s="109"/>
      <c r="AGW1575" s="109"/>
      <c r="AGX1575" s="109"/>
      <c r="AGY1575" s="109"/>
      <c r="AGZ1575" s="109"/>
      <c r="AHA1575" s="109"/>
      <c r="AHB1575" s="109"/>
      <c r="AHC1575" s="109"/>
      <c r="AHD1575" s="109"/>
      <c r="AHE1575" s="109"/>
      <c r="AHF1575" s="109"/>
      <c r="AHG1575" s="109"/>
      <c r="AHH1575" s="109"/>
      <c r="AHI1575" s="109"/>
      <c r="AHJ1575" s="109"/>
      <c r="AHK1575" s="109"/>
      <c r="AHL1575" s="109"/>
      <c r="AHM1575" s="109"/>
      <c r="AHN1575" s="109"/>
      <c r="AHO1575" s="109"/>
      <c r="AHP1575" s="109"/>
      <c r="AHQ1575" s="109"/>
      <c r="AHR1575" s="109"/>
      <c r="AHS1575" s="109"/>
      <c r="AHT1575" s="109"/>
      <c r="AHU1575" s="109"/>
      <c r="AHV1575" s="109"/>
      <c r="AHW1575" s="109"/>
      <c r="AHX1575" s="109"/>
      <c r="AHY1575" s="109"/>
      <c r="AHZ1575" s="109"/>
      <c r="AIA1575" s="109"/>
      <c r="AIB1575" s="109"/>
      <c r="AIC1575" s="109"/>
      <c r="AID1575" s="109"/>
      <c r="AIE1575" s="109"/>
      <c r="AIF1575" s="109"/>
      <c r="AIG1575" s="109"/>
      <c r="AIH1575" s="109"/>
      <c r="AII1575" s="109"/>
      <c r="AIJ1575" s="109"/>
      <c r="AIK1575" s="109"/>
      <c r="AIL1575" s="109"/>
      <c r="AIM1575" s="109"/>
      <c r="AIN1575" s="109"/>
      <c r="AIO1575" s="109"/>
      <c r="AIP1575" s="109"/>
      <c r="AIQ1575" s="109"/>
      <c r="AIR1575" s="109"/>
      <c r="AIS1575" s="109"/>
      <c r="AIT1575" s="109"/>
      <c r="AIU1575" s="109"/>
      <c r="AIV1575" s="109"/>
      <c r="AIW1575" s="109"/>
      <c r="AIX1575" s="109"/>
      <c r="AIY1575" s="109"/>
      <c r="AIZ1575" s="109"/>
      <c r="AJA1575" s="109"/>
      <c r="AJB1575" s="109"/>
      <c r="AJC1575" s="109"/>
      <c r="AJD1575" s="109"/>
      <c r="AJE1575" s="109"/>
      <c r="AJF1575" s="109"/>
      <c r="AJG1575" s="109"/>
      <c r="AJH1575" s="109"/>
      <c r="AJI1575" s="109"/>
      <c r="AJJ1575" s="109"/>
      <c r="AJK1575" s="109"/>
      <c r="AJL1575" s="109"/>
      <c r="AJM1575" s="109"/>
      <c r="AJN1575" s="109"/>
      <c r="AJO1575" s="109"/>
      <c r="AJP1575" s="109"/>
      <c r="AJQ1575" s="109"/>
      <c r="AJR1575" s="109"/>
      <c r="AJS1575" s="109"/>
      <c r="AJT1575" s="109"/>
      <c r="AJU1575" s="109"/>
      <c r="AJV1575" s="109"/>
      <c r="AJW1575" s="109"/>
      <c r="AJX1575" s="109"/>
      <c r="AJY1575" s="109"/>
      <c r="AJZ1575" s="109"/>
      <c r="AKA1575" s="109"/>
      <c r="AKB1575" s="109"/>
      <c r="AKC1575" s="109"/>
      <c r="AKD1575" s="109"/>
      <c r="AKE1575" s="109"/>
      <c r="AKF1575" s="109"/>
      <c r="AKG1575" s="109"/>
      <c r="AKH1575" s="109"/>
      <c r="AKI1575" s="109"/>
      <c r="AKJ1575" s="109"/>
      <c r="AKK1575" s="109"/>
      <c r="AKL1575" s="109"/>
      <c r="AKM1575" s="109"/>
      <c r="AKN1575" s="109"/>
      <c r="AKO1575" s="109"/>
      <c r="AKP1575" s="109"/>
      <c r="AKQ1575" s="109"/>
      <c r="AKR1575" s="109"/>
      <c r="AKS1575" s="109"/>
      <c r="AKT1575" s="109"/>
      <c r="AKU1575" s="109"/>
      <c r="AKV1575" s="109"/>
      <c r="AKW1575" s="109"/>
      <c r="AKX1575" s="109"/>
      <c r="AKY1575" s="109"/>
      <c r="AKZ1575" s="109"/>
      <c r="ALA1575" s="109"/>
      <c r="ALB1575" s="109"/>
      <c r="ALC1575" s="109"/>
      <c r="ALD1575" s="109"/>
      <c r="ALE1575" s="109"/>
      <c r="ALF1575" s="109"/>
      <c r="ALG1575" s="109"/>
      <c r="ALH1575" s="109"/>
      <c r="ALI1575" s="109"/>
      <c r="ALJ1575" s="109"/>
      <c r="ALK1575" s="109"/>
      <c r="ALL1575" s="109"/>
      <c r="ALM1575" s="109"/>
      <c r="ALN1575" s="109"/>
      <c r="ALO1575" s="109"/>
      <c r="ALP1575" s="109"/>
      <c r="ALQ1575" s="109"/>
      <c r="ALR1575" s="109"/>
      <c r="ALS1575" s="109"/>
      <c r="ALT1575" s="109"/>
      <c r="ALU1575" s="109"/>
      <c r="ALV1575" s="109"/>
      <c r="ALW1575" s="109"/>
      <c r="ALX1575" s="109"/>
      <c r="ALY1575" s="109"/>
      <c r="ALZ1575" s="109"/>
      <c r="AMA1575" s="109"/>
      <c r="AMB1575" s="109"/>
      <c r="AMC1575" s="109"/>
      <c r="AMD1575" s="109"/>
      <c r="AME1575" s="109"/>
      <c r="AMF1575" s="109"/>
      <c r="AMG1575" s="109"/>
      <c r="AMH1575" s="109"/>
      <c r="AMI1575" s="109"/>
      <c r="AMJ1575" s="109"/>
      <c r="AMK1575" s="109"/>
    </row>
    <row r="1576" spans="1:1025" ht="12.75" customHeight="1" x14ac:dyDescent="0.25">
      <c r="B1576" s="96">
        <v>42811</v>
      </c>
      <c r="C1576" s="107">
        <v>1673</v>
      </c>
      <c r="F1576" s="15">
        <v>1</v>
      </c>
      <c r="I1576" s="14" t="s">
        <v>240</v>
      </c>
      <c r="J1576" s="14" t="s">
        <v>236</v>
      </c>
      <c r="K1576" s="17">
        <v>8467</v>
      </c>
      <c r="L1576" s="14" t="s">
        <v>5032</v>
      </c>
      <c r="M1576" s="14" t="s">
        <v>5033</v>
      </c>
      <c r="N1576" s="14">
        <v>2017</v>
      </c>
      <c r="O1576" s="14" t="s">
        <v>5034</v>
      </c>
      <c r="P1576" s="111">
        <v>172413.79</v>
      </c>
      <c r="Q1576" s="111">
        <v>274586.21000000002</v>
      </c>
      <c r="R1576" s="111">
        <v>200000</v>
      </c>
      <c r="S1576" s="14" t="s">
        <v>5035</v>
      </c>
      <c r="T1576" s="14">
        <v>8467</v>
      </c>
      <c r="AA1576" s="14">
        <v>200000</v>
      </c>
      <c r="AF1576" s="17">
        <v>200000</v>
      </c>
      <c r="AG1576" s="17" t="s">
        <v>4605</v>
      </c>
    </row>
    <row r="1577" spans="1:1025" ht="12.75" customHeight="1" x14ac:dyDescent="0.25">
      <c r="B1577" s="96">
        <v>42811</v>
      </c>
      <c r="C1577" s="107">
        <v>1620</v>
      </c>
      <c r="F1577" s="15">
        <v>1</v>
      </c>
      <c r="I1577" s="14" t="s">
        <v>240</v>
      </c>
      <c r="J1577" s="14" t="s">
        <v>277</v>
      </c>
      <c r="K1577" s="17">
        <v>10498</v>
      </c>
      <c r="L1577" s="14" t="s">
        <v>5036</v>
      </c>
      <c r="M1577" s="14" t="s">
        <v>5037</v>
      </c>
      <c r="N1577" s="14">
        <v>2017</v>
      </c>
      <c r="O1577" s="14" t="s">
        <v>5038</v>
      </c>
      <c r="P1577" s="111">
        <v>192231</v>
      </c>
      <c r="Q1577" s="111">
        <v>30756.959999999999</v>
      </c>
      <c r="R1577" s="111">
        <v>222987.96</v>
      </c>
      <c r="S1577" s="14" t="s">
        <v>5039</v>
      </c>
      <c r="T1577" s="14">
        <v>4642867</v>
      </c>
      <c r="U1577" s="18" t="s">
        <v>5040</v>
      </c>
      <c r="V1577" s="17">
        <v>152385.41</v>
      </c>
      <c r="X1577" s="17">
        <v>40000</v>
      </c>
      <c r="Z1577" s="14">
        <v>40000</v>
      </c>
      <c r="AF1577" s="17">
        <v>222987.96</v>
      </c>
      <c r="AG1577" s="17" t="s">
        <v>4639</v>
      </c>
    </row>
    <row r="1578" spans="1:1025" ht="12.75" customHeight="1" x14ac:dyDescent="0.25">
      <c r="B1578" s="96">
        <v>42812</v>
      </c>
      <c r="C1578" s="107">
        <v>1742</v>
      </c>
      <c r="F1578" s="15">
        <v>1</v>
      </c>
      <c r="I1578" s="14" t="s">
        <v>240</v>
      </c>
      <c r="J1578" s="14" t="s">
        <v>236</v>
      </c>
      <c r="K1578" s="17">
        <v>9173</v>
      </c>
      <c r="L1578" s="14" t="s">
        <v>5041</v>
      </c>
      <c r="M1578" s="14" t="s">
        <v>4453</v>
      </c>
      <c r="N1578" s="14">
        <v>2017</v>
      </c>
      <c r="O1578" s="14" t="s">
        <v>5042</v>
      </c>
      <c r="P1578" s="111">
        <v>238784.47</v>
      </c>
      <c r="Q1578" s="111">
        <v>38205.53</v>
      </c>
      <c r="R1578" s="111">
        <v>276990</v>
      </c>
      <c r="S1578" s="14" t="s">
        <v>5043</v>
      </c>
      <c r="T1578" s="14">
        <v>4789158</v>
      </c>
      <c r="X1578" s="17">
        <v>126990</v>
      </c>
      <c r="AC1578" s="14">
        <v>150000</v>
      </c>
      <c r="AF1578" s="17">
        <v>276990</v>
      </c>
      <c r="AG1578" s="17" t="s">
        <v>4639</v>
      </c>
    </row>
    <row r="1579" spans="1:1025" ht="12.75" customHeight="1" x14ac:dyDescent="0.25">
      <c r="B1579" s="97">
        <v>42816</v>
      </c>
      <c r="C1579" s="107">
        <v>1730</v>
      </c>
      <c r="E1579" s="10"/>
      <c r="F1579" s="15">
        <v>1</v>
      </c>
      <c r="G1579" s="19"/>
      <c r="H1579" s="19"/>
      <c r="I1579" s="14" t="s">
        <v>240</v>
      </c>
      <c r="J1579" s="14" t="s">
        <v>236</v>
      </c>
      <c r="K1579" s="17">
        <v>5121</v>
      </c>
      <c r="L1579" s="14" t="s">
        <v>5045</v>
      </c>
      <c r="M1579" s="14" t="s">
        <v>4298</v>
      </c>
      <c r="N1579" s="14">
        <v>2017</v>
      </c>
      <c r="O1579" s="14" t="s">
        <v>5046</v>
      </c>
      <c r="P1579" s="111">
        <v>241370.68</v>
      </c>
      <c r="Q1579" s="111">
        <v>38619.32</v>
      </c>
      <c r="R1579" s="111">
        <v>279990</v>
      </c>
      <c r="S1579" s="14" t="s">
        <v>5047</v>
      </c>
      <c r="T1579" s="14">
        <v>4775137</v>
      </c>
      <c r="U1579" s="19"/>
      <c r="V1579" s="19"/>
      <c r="W1579" s="19"/>
      <c r="X1579" s="17">
        <v>110</v>
      </c>
      <c r="Y1579" s="19"/>
      <c r="Z1579" s="19"/>
      <c r="AA1579" s="14">
        <v>279880</v>
      </c>
      <c r="AB1579" s="19"/>
      <c r="AC1579" s="19"/>
      <c r="AD1579" s="19"/>
      <c r="AE1579" s="19"/>
      <c r="AF1579" s="17">
        <v>279990</v>
      </c>
      <c r="AG1579" s="17" t="s">
        <v>4541</v>
      </c>
    </row>
    <row r="1580" spans="1:1025" ht="12.75" customHeight="1" x14ac:dyDescent="0.25">
      <c r="B1580" s="97">
        <v>42816</v>
      </c>
      <c r="C1580" s="107">
        <v>1667</v>
      </c>
      <c r="E1580" s="10"/>
      <c r="F1580" s="15">
        <v>1</v>
      </c>
      <c r="G1580" s="19"/>
      <c r="H1580" s="19"/>
      <c r="I1580" s="14" t="s">
        <v>240</v>
      </c>
      <c r="J1580" s="14" t="s">
        <v>236</v>
      </c>
      <c r="K1580" s="17">
        <v>6039</v>
      </c>
      <c r="L1580" s="14" t="s">
        <v>5048</v>
      </c>
      <c r="M1580" s="14" t="s">
        <v>5049</v>
      </c>
      <c r="N1580" s="14">
        <v>2017</v>
      </c>
      <c r="O1580" s="14" t="s">
        <v>5050</v>
      </c>
      <c r="P1580" s="111">
        <v>266370.46000000002</v>
      </c>
      <c r="Q1580" s="111">
        <v>42619.27</v>
      </c>
      <c r="R1580" s="111">
        <v>308989.73</v>
      </c>
      <c r="S1580" s="14" t="s">
        <v>5051</v>
      </c>
      <c r="T1580" s="14">
        <v>4645525</v>
      </c>
      <c r="U1580" s="19"/>
      <c r="V1580" s="19"/>
      <c r="W1580" s="19"/>
      <c r="X1580" s="17">
        <v>75000</v>
      </c>
      <c r="Y1580" s="19"/>
      <c r="Z1580" s="19"/>
      <c r="AA1580" s="14">
        <v>233998.13</v>
      </c>
      <c r="AB1580" s="19"/>
      <c r="AC1580" s="19"/>
      <c r="AD1580" s="19"/>
      <c r="AE1580" s="19"/>
      <c r="AF1580" s="17">
        <v>308989.73</v>
      </c>
      <c r="AG1580" s="17" t="s">
        <v>5052</v>
      </c>
    </row>
    <row r="1581" spans="1:1025" ht="12.75" customHeight="1" x14ac:dyDescent="0.25">
      <c r="B1581" s="97">
        <v>42816</v>
      </c>
      <c r="C1581" s="107">
        <v>1605</v>
      </c>
      <c r="E1581" s="10"/>
      <c r="F1581" s="14">
        <v>1</v>
      </c>
      <c r="G1581" s="19"/>
      <c r="H1581" s="19"/>
      <c r="I1581" s="14" t="s">
        <v>240</v>
      </c>
      <c r="J1581" s="14" t="s">
        <v>277</v>
      </c>
      <c r="K1581" s="17">
        <v>2500</v>
      </c>
      <c r="L1581" s="14" t="s">
        <v>5053</v>
      </c>
      <c r="M1581" s="14" t="s">
        <v>4822</v>
      </c>
      <c r="N1581" s="14">
        <v>2017</v>
      </c>
      <c r="O1581" s="14" t="s">
        <v>5054</v>
      </c>
      <c r="P1581" s="111">
        <v>224130</v>
      </c>
      <c r="Q1581" s="111">
        <v>35860.800000000003</v>
      </c>
      <c r="R1581" s="111">
        <v>259990.8</v>
      </c>
      <c r="S1581" s="14" t="s">
        <v>5055</v>
      </c>
      <c r="T1581" s="14">
        <v>4645525</v>
      </c>
      <c r="U1581" s="19"/>
      <c r="V1581" s="19"/>
      <c r="W1581" s="19"/>
      <c r="X1581" s="19"/>
      <c r="Y1581" s="19"/>
      <c r="Z1581" s="19"/>
      <c r="AA1581" s="19"/>
      <c r="AB1581" s="14">
        <v>200000</v>
      </c>
      <c r="AC1581" s="19"/>
      <c r="AD1581" s="19"/>
      <c r="AE1581" s="19"/>
      <c r="AF1581" s="17">
        <v>259990.8</v>
      </c>
      <c r="AG1581" s="17" t="s">
        <v>4663</v>
      </c>
    </row>
    <row r="1582" spans="1:1025" customFormat="1" ht="12.75" customHeight="1" x14ac:dyDescent="0.25">
      <c r="A1582" s="100"/>
      <c r="B1582" s="94">
        <v>42818</v>
      </c>
      <c r="C1582" s="107">
        <v>1780</v>
      </c>
      <c r="D1582" s="107"/>
      <c r="E1582" s="107"/>
      <c r="F1582" s="86">
        <v>1</v>
      </c>
      <c r="G1582" s="85"/>
      <c r="H1582" s="85"/>
      <c r="I1582" s="85" t="s">
        <v>240</v>
      </c>
      <c r="J1582" s="85" t="s">
        <v>277</v>
      </c>
      <c r="K1582" s="87">
        <v>7502</v>
      </c>
      <c r="L1582" s="85" t="s">
        <v>5056</v>
      </c>
      <c r="M1582" s="85" t="s">
        <v>5057</v>
      </c>
      <c r="N1582" s="85">
        <v>2017</v>
      </c>
      <c r="O1582" s="85" t="s">
        <v>5050</v>
      </c>
      <c r="P1582" s="123">
        <v>272405.27</v>
      </c>
      <c r="Q1582" s="123">
        <v>43584.85</v>
      </c>
      <c r="R1582" s="123">
        <v>315990.12</v>
      </c>
      <c r="S1582" s="88" t="s">
        <v>5058</v>
      </c>
      <c r="T1582" s="88">
        <v>4577414</v>
      </c>
      <c r="U1582" s="89" t="s">
        <v>5059</v>
      </c>
      <c r="V1582" s="87">
        <v>254168.88</v>
      </c>
      <c r="W1582" s="85"/>
      <c r="X1582" s="90"/>
      <c r="Y1582" s="87"/>
      <c r="Z1582" s="91"/>
      <c r="AA1582" s="85"/>
      <c r="AB1582" s="85"/>
      <c r="AC1582" s="85"/>
      <c r="AD1582" s="85"/>
      <c r="AE1582" s="85"/>
      <c r="AF1582" s="87">
        <v>315990.12</v>
      </c>
      <c r="AG1582" s="87" t="s">
        <v>5052</v>
      </c>
    </row>
    <row r="1583" spans="1:1025" s="100" customFormat="1" ht="12.75" customHeight="1" x14ac:dyDescent="0.25">
      <c r="B1583" s="94">
        <v>42818</v>
      </c>
      <c r="C1583" s="107"/>
      <c r="D1583" s="107"/>
      <c r="E1583" s="107">
        <v>405</v>
      </c>
      <c r="F1583" s="108"/>
      <c r="G1583" s="101"/>
      <c r="H1583" s="101"/>
      <c r="I1583" s="101" t="s">
        <v>240</v>
      </c>
      <c r="J1583" s="101" t="s">
        <v>5099</v>
      </c>
      <c r="K1583" s="102"/>
      <c r="L1583" s="101" t="s">
        <v>5100</v>
      </c>
      <c r="M1583" s="101" t="s">
        <v>5101</v>
      </c>
      <c r="N1583" s="101">
        <v>2012</v>
      </c>
      <c r="O1583" s="101" t="s">
        <v>2996</v>
      </c>
      <c r="P1583" s="123">
        <v>143413.79</v>
      </c>
      <c r="Q1583" s="123">
        <f>+P1583*16%</f>
        <v>22946.206400000003</v>
      </c>
      <c r="R1583" s="123">
        <f>+P1583+Q1583</f>
        <v>166359.9964</v>
      </c>
      <c r="S1583" s="103"/>
      <c r="T1583" s="103"/>
      <c r="U1583" s="104"/>
      <c r="V1583" s="102"/>
      <c r="W1583" s="101"/>
      <c r="X1583" s="105"/>
      <c r="Y1583" s="102"/>
      <c r="Z1583" s="106"/>
      <c r="AA1583" s="101"/>
      <c r="AB1583" s="101"/>
      <c r="AC1583" s="101"/>
      <c r="AD1583" s="101"/>
      <c r="AE1583" s="101"/>
      <c r="AF1583" s="102">
        <v>145000</v>
      </c>
      <c r="AG1583" s="102" t="s">
        <v>3494</v>
      </c>
    </row>
    <row r="1584" spans="1:1025" s="100" customFormat="1" ht="12.75" customHeight="1" x14ac:dyDescent="0.25">
      <c r="B1584" s="94">
        <v>42818</v>
      </c>
      <c r="C1584" s="107"/>
      <c r="D1584" s="107"/>
      <c r="E1584" s="107">
        <v>374</v>
      </c>
      <c r="F1584" s="108"/>
      <c r="G1584" s="101"/>
      <c r="H1584" s="101"/>
      <c r="I1584" s="101" t="s">
        <v>240</v>
      </c>
      <c r="J1584" s="101" t="s">
        <v>236</v>
      </c>
      <c r="K1584" s="102"/>
      <c r="L1584" s="101" t="s">
        <v>5102</v>
      </c>
      <c r="M1584" s="101" t="s">
        <v>238</v>
      </c>
      <c r="N1584" s="101">
        <v>2015</v>
      </c>
      <c r="O1584" s="101" t="s">
        <v>5103</v>
      </c>
      <c r="P1584" s="123">
        <v>205689.66</v>
      </c>
      <c r="Q1584" s="123">
        <v>3310.34</v>
      </c>
      <c r="R1584" s="123">
        <f>+P1584+Q1584</f>
        <v>209000</v>
      </c>
      <c r="S1584" s="103"/>
      <c r="T1584" s="103"/>
      <c r="U1584" s="104"/>
      <c r="V1584" s="102"/>
      <c r="W1584" s="101"/>
      <c r="X1584" s="105"/>
      <c r="Y1584" s="102"/>
      <c r="Z1584" s="106"/>
      <c r="AA1584" s="101"/>
      <c r="AB1584" s="101"/>
      <c r="AC1584" s="101"/>
      <c r="AD1584" s="101"/>
      <c r="AE1584" s="101"/>
      <c r="AF1584" s="102">
        <v>209000</v>
      </c>
      <c r="AG1584" s="102" t="s">
        <v>5104</v>
      </c>
    </row>
    <row r="1585" spans="1:1025" customFormat="1" ht="12.75" customHeight="1" x14ac:dyDescent="0.25">
      <c r="A1585" s="100"/>
      <c r="B1585" s="94">
        <v>42818</v>
      </c>
      <c r="C1585" s="107">
        <v>1733</v>
      </c>
      <c r="D1585" s="107"/>
      <c r="E1585" s="107"/>
      <c r="F1585" s="86">
        <v>1</v>
      </c>
      <c r="G1585" s="85"/>
      <c r="H1585" s="85"/>
      <c r="I1585" s="85" t="s">
        <v>240</v>
      </c>
      <c r="J1585" s="85" t="s">
        <v>277</v>
      </c>
      <c r="K1585" s="87">
        <v>6867</v>
      </c>
      <c r="L1585" s="85" t="s">
        <v>5060</v>
      </c>
      <c r="M1585" s="85" t="s">
        <v>4561</v>
      </c>
      <c r="N1585" s="85">
        <v>2017</v>
      </c>
      <c r="O1585" s="85" t="s">
        <v>5061</v>
      </c>
      <c r="P1585" s="123">
        <v>195032.72</v>
      </c>
      <c r="Q1585" s="123">
        <v>31205.24</v>
      </c>
      <c r="R1585" s="123">
        <v>226237.96</v>
      </c>
      <c r="S1585" s="88" t="s">
        <v>5062</v>
      </c>
      <c r="T1585" s="88">
        <v>4775134</v>
      </c>
      <c r="U1585" s="89" t="s">
        <v>5063</v>
      </c>
      <c r="V1585" s="87">
        <v>97756.76</v>
      </c>
      <c r="W1585" s="85"/>
      <c r="X1585" s="90">
        <v>6500</v>
      </c>
      <c r="Y1585" s="87"/>
      <c r="Z1585" s="91"/>
      <c r="AA1585" s="85"/>
      <c r="AB1585" s="85"/>
      <c r="AC1585" s="85">
        <v>133500</v>
      </c>
      <c r="AD1585" s="85"/>
      <c r="AE1585" s="85"/>
      <c r="AF1585" s="87">
        <v>226237.96</v>
      </c>
      <c r="AG1585" s="87" t="s">
        <v>4748</v>
      </c>
    </row>
    <row r="1586" spans="1:1025" customFormat="1" ht="12.75" customHeight="1" x14ac:dyDescent="0.25">
      <c r="A1586" s="100"/>
      <c r="B1586" s="94">
        <v>42818</v>
      </c>
      <c r="C1586" s="107">
        <v>1730</v>
      </c>
      <c r="D1586" s="107"/>
      <c r="E1586" s="107"/>
      <c r="F1586" s="86">
        <v>1</v>
      </c>
      <c r="G1586" s="85"/>
      <c r="H1586" s="85"/>
      <c r="I1586" s="85" t="s">
        <v>240</v>
      </c>
      <c r="J1586" s="85" t="s">
        <v>277</v>
      </c>
      <c r="K1586" s="87">
        <v>7502</v>
      </c>
      <c r="L1586" s="85" t="s">
        <v>5056</v>
      </c>
      <c r="M1586" s="85" t="s">
        <v>5057</v>
      </c>
      <c r="N1586" s="85">
        <v>2017</v>
      </c>
      <c r="O1586" s="85" t="s">
        <v>5050</v>
      </c>
      <c r="P1586" s="123">
        <v>272405.27</v>
      </c>
      <c r="Q1586" s="123">
        <v>43584.85</v>
      </c>
      <c r="R1586" s="123">
        <v>315990.12</v>
      </c>
      <c r="S1586" s="88" t="s">
        <v>5058</v>
      </c>
      <c r="T1586" s="88">
        <v>51485100</v>
      </c>
      <c r="U1586" s="89" t="s">
        <v>5064</v>
      </c>
      <c r="V1586" s="87"/>
      <c r="W1586" s="85"/>
      <c r="X1586" s="90">
        <v>75000</v>
      </c>
      <c r="Y1586" s="87"/>
      <c r="Z1586" s="91"/>
      <c r="AA1586" s="85"/>
      <c r="AB1586" s="85"/>
      <c r="AC1586" s="85"/>
      <c r="AD1586" s="85"/>
      <c r="AE1586" s="85"/>
      <c r="AF1586" s="87">
        <v>315990.12</v>
      </c>
      <c r="AG1586" s="87" t="s">
        <v>5052</v>
      </c>
    </row>
    <row r="1587" spans="1:1025" customFormat="1" ht="12.75" customHeight="1" x14ac:dyDescent="0.25">
      <c r="A1587" s="100"/>
      <c r="B1587" s="94">
        <v>42819</v>
      </c>
      <c r="C1587" s="131">
        <v>1599</v>
      </c>
      <c r="D1587" s="107"/>
      <c r="E1587" s="107"/>
      <c r="F1587" s="86">
        <v>1</v>
      </c>
      <c r="G1587" s="85"/>
      <c r="H1587" s="85"/>
      <c r="I1587" s="85" t="s">
        <v>240</v>
      </c>
      <c r="J1587" s="85" t="s">
        <v>236</v>
      </c>
      <c r="K1587" s="87">
        <v>3687</v>
      </c>
      <c r="L1587" s="85" t="s">
        <v>5065</v>
      </c>
      <c r="M1587" s="85" t="s">
        <v>5066</v>
      </c>
      <c r="N1587" s="85">
        <v>2017</v>
      </c>
      <c r="O1587" s="85" t="s">
        <v>5067</v>
      </c>
      <c r="P1587" s="123">
        <v>306025.84999999998</v>
      </c>
      <c r="Q1587" s="123">
        <v>48964.15</v>
      </c>
      <c r="R1587" s="123">
        <v>354990</v>
      </c>
      <c r="S1587" s="88" t="s">
        <v>5068</v>
      </c>
      <c r="T1587" s="88">
        <v>4645523</v>
      </c>
      <c r="U1587" s="89"/>
      <c r="V1587" s="87"/>
      <c r="W1587" s="85"/>
      <c r="X1587" s="90">
        <v>55990</v>
      </c>
      <c r="Y1587" s="87">
        <v>30000</v>
      </c>
      <c r="Z1587" s="91"/>
      <c r="AA1587" s="85">
        <v>269000</v>
      </c>
      <c r="AB1587" s="85"/>
      <c r="AC1587" s="85"/>
      <c r="AD1587" s="85"/>
      <c r="AE1587" s="85"/>
      <c r="AF1587" s="87">
        <v>354990</v>
      </c>
      <c r="AG1587" s="87" t="s">
        <v>4722</v>
      </c>
    </row>
    <row r="1588" spans="1:1025" s="100" customFormat="1" ht="12.75" customHeight="1" x14ac:dyDescent="0.25">
      <c r="B1588" s="94">
        <v>42819</v>
      </c>
      <c r="C1588" s="92"/>
      <c r="D1588" s="130">
        <v>1642</v>
      </c>
      <c r="E1588" s="107"/>
      <c r="F1588" s="108"/>
      <c r="G1588" s="101"/>
      <c r="H1588" s="101"/>
      <c r="I1588" s="101" t="s">
        <v>235</v>
      </c>
      <c r="J1588" s="101" t="s">
        <v>236</v>
      </c>
      <c r="K1588" s="102"/>
      <c r="L1588" s="101" t="s">
        <v>5105</v>
      </c>
      <c r="M1588" s="101" t="s">
        <v>304</v>
      </c>
      <c r="N1588" s="101">
        <v>2017</v>
      </c>
      <c r="O1588" s="101" t="s">
        <v>107</v>
      </c>
      <c r="P1588" s="123">
        <v>339803.45</v>
      </c>
      <c r="Q1588" s="123">
        <f>+P1588*16%</f>
        <v>54368.552000000003</v>
      </c>
      <c r="R1588" s="123">
        <f>+P1588+Q1588</f>
        <v>394172.00200000004</v>
      </c>
      <c r="S1588" s="103"/>
      <c r="T1588" s="103"/>
      <c r="U1588" s="104"/>
      <c r="V1588" s="102"/>
      <c r="W1588" s="101"/>
      <c r="X1588" s="105"/>
      <c r="Y1588" s="102"/>
      <c r="Z1588" s="106"/>
      <c r="AA1588" s="101"/>
      <c r="AB1588" s="101"/>
      <c r="AC1588" s="101"/>
      <c r="AD1588" s="101"/>
      <c r="AE1588" s="101"/>
      <c r="AF1588" s="102">
        <v>394172</v>
      </c>
      <c r="AG1588" s="102" t="s">
        <v>4653</v>
      </c>
    </row>
    <row r="1589" spans="1:1025" customFormat="1" ht="12.75" customHeight="1" x14ac:dyDescent="0.25">
      <c r="A1589" s="100"/>
      <c r="B1589" s="94">
        <v>42819</v>
      </c>
      <c r="C1589" s="130">
        <v>1706</v>
      </c>
      <c r="D1589" s="107"/>
      <c r="E1589" s="107"/>
      <c r="F1589" s="86">
        <v>1</v>
      </c>
      <c r="G1589" s="85"/>
      <c r="H1589" s="85"/>
      <c r="I1589" s="85" t="s">
        <v>240</v>
      </c>
      <c r="J1589" s="85" t="s">
        <v>277</v>
      </c>
      <c r="K1589" s="87">
        <v>7067</v>
      </c>
      <c r="L1589" s="85" t="s">
        <v>5069</v>
      </c>
      <c r="M1589" s="85" t="s">
        <v>5070</v>
      </c>
      <c r="N1589" s="85">
        <v>2017</v>
      </c>
      <c r="O1589" s="85" t="s">
        <v>5071</v>
      </c>
      <c r="P1589" s="123">
        <v>200853</v>
      </c>
      <c r="Q1589" s="123">
        <v>32136.48</v>
      </c>
      <c r="R1589" s="123">
        <v>232989.48</v>
      </c>
      <c r="S1589" s="88" t="s">
        <v>5072</v>
      </c>
      <c r="T1589" s="88">
        <v>4753065</v>
      </c>
      <c r="U1589" s="89" t="s">
        <v>5073</v>
      </c>
      <c r="V1589" s="87">
        <v>97987.92</v>
      </c>
      <c r="W1589" s="85"/>
      <c r="X1589" s="90"/>
      <c r="Y1589" s="87"/>
      <c r="Z1589" s="91"/>
      <c r="AA1589" s="85">
        <v>100000</v>
      </c>
      <c r="AB1589" s="85"/>
      <c r="AC1589" s="85"/>
      <c r="AD1589" s="85"/>
      <c r="AE1589" s="85"/>
      <c r="AF1589" s="87">
        <v>232989.48</v>
      </c>
      <c r="AG1589" s="87" t="s">
        <v>4605</v>
      </c>
    </row>
    <row r="1590" spans="1:1025" customFormat="1" ht="12.75" customHeight="1" x14ac:dyDescent="0.25">
      <c r="A1590" s="100" t="s">
        <v>5192</v>
      </c>
      <c r="B1590" s="94">
        <v>42819</v>
      </c>
      <c r="C1590" s="101"/>
      <c r="D1590" s="130">
        <v>1758</v>
      </c>
      <c r="E1590" s="107"/>
      <c r="F1590" s="86">
        <v>1</v>
      </c>
      <c r="G1590" s="85"/>
      <c r="H1590" s="85"/>
      <c r="I1590" s="85" t="s">
        <v>240</v>
      </c>
      <c r="J1590" s="85" t="s">
        <v>288</v>
      </c>
      <c r="K1590" s="87"/>
      <c r="L1590" s="85" t="s">
        <v>5074</v>
      </c>
      <c r="M1590" s="85" t="s">
        <v>5075</v>
      </c>
      <c r="N1590" s="85">
        <v>2017</v>
      </c>
      <c r="O1590" s="85" t="s">
        <v>3764</v>
      </c>
      <c r="P1590" s="123">
        <v>158940.03</v>
      </c>
      <c r="Q1590" s="123">
        <v>25430.41</v>
      </c>
      <c r="R1590" s="123">
        <v>184371.44</v>
      </c>
      <c r="S1590" s="88" t="s">
        <v>5076</v>
      </c>
      <c r="T1590" s="88">
        <v>4802127</v>
      </c>
      <c r="U1590" s="89"/>
      <c r="V1590" s="87"/>
      <c r="W1590" s="85"/>
      <c r="X1590" s="90"/>
      <c r="Y1590" s="87"/>
      <c r="Z1590" s="91"/>
      <c r="AA1590" s="85">
        <v>184370.44</v>
      </c>
      <c r="AB1590" s="85"/>
      <c r="AC1590" s="85"/>
      <c r="AD1590" s="85"/>
      <c r="AE1590" s="85"/>
      <c r="AF1590" s="87">
        <v>184370.44</v>
      </c>
      <c r="AG1590" s="87" t="s">
        <v>4653</v>
      </c>
    </row>
    <row r="1591" spans="1:1025" s="100" customFormat="1" ht="12.75" customHeight="1" x14ac:dyDescent="0.25">
      <c r="B1591" s="94">
        <v>42821</v>
      </c>
      <c r="C1591" s="101"/>
      <c r="D1591" s="107"/>
      <c r="E1591" s="130">
        <v>404</v>
      </c>
      <c r="F1591" s="108"/>
      <c r="G1591" s="101"/>
      <c r="H1591" s="101"/>
      <c r="I1591" s="101" t="s">
        <v>240</v>
      </c>
      <c r="J1591" s="101" t="s">
        <v>236</v>
      </c>
      <c r="K1591" s="102"/>
      <c r="L1591" s="101" t="s">
        <v>5106</v>
      </c>
      <c r="M1591" s="101" t="s">
        <v>238</v>
      </c>
      <c r="N1591" s="101">
        <v>2013</v>
      </c>
      <c r="O1591" s="101" t="s">
        <v>5107</v>
      </c>
      <c r="P1591" s="123">
        <v>131551.72</v>
      </c>
      <c r="Q1591" s="123">
        <v>3448.28</v>
      </c>
      <c r="R1591" s="123">
        <f>+P1591+Q1591</f>
        <v>135000</v>
      </c>
      <c r="S1591" s="103"/>
      <c r="T1591" s="103"/>
      <c r="U1591" s="104"/>
      <c r="V1591" s="102"/>
      <c r="W1591" s="101"/>
      <c r="X1591" s="105"/>
      <c r="Y1591" s="102"/>
      <c r="Z1591" s="106"/>
      <c r="AA1591" s="101"/>
      <c r="AB1591" s="101"/>
      <c r="AC1591" s="101"/>
      <c r="AD1591" s="101"/>
      <c r="AE1591" s="101"/>
      <c r="AF1591" s="102">
        <v>135000</v>
      </c>
      <c r="AG1591" s="102" t="s">
        <v>3494</v>
      </c>
    </row>
    <row r="1592" spans="1:1025" customFormat="1" ht="12.75" customHeight="1" x14ac:dyDescent="0.25">
      <c r="A1592" s="100"/>
      <c r="B1592" s="93">
        <v>42822</v>
      </c>
      <c r="C1592" s="130">
        <v>1683</v>
      </c>
      <c r="D1592" s="107"/>
      <c r="E1592" s="10"/>
      <c r="F1592" s="108">
        <v>1</v>
      </c>
      <c r="G1592" s="100"/>
      <c r="H1592" s="100"/>
      <c r="I1592" s="101" t="s">
        <v>240</v>
      </c>
      <c r="J1592" s="101" t="s">
        <v>277</v>
      </c>
      <c r="K1592" s="102">
        <v>5590</v>
      </c>
      <c r="L1592" s="101" t="s">
        <v>5077</v>
      </c>
      <c r="M1592" s="101" t="s">
        <v>5078</v>
      </c>
      <c r="N1592" s="101">
        <v>2017</v>
      </c>
      <c r="O1592" s="101" t="s">
        <v>5079</v>
      </c>
      <c r="P1592" s="123">
        <v>151285</v>
      </c>
      <c r="Q1592" s="123">
        <v>24205.599999999999</v>
      </c>
      <c r="R1592" s="123">
        <v>175490</v>
      </c>
      <c r="S1592" s="103" t="s">
        <v>5080</v>
      </c>
      <c r="T1592" s="103">
        <v>4730713</v>
      </c>
      <c r="U1592" s="104" t="s">
        <v>5081</v>
      </c>
      <c r="V1592" s="102">
        <v>118128</v>
      </c>
      <c r="W1592" s="100"/>
      <c r="X1592" s="105">
        <v>70000</v>
      </c>
      <c r="Y1592" s="100"/>
      <c r="Z1592" s="100"/>
      <c r="AA1592" s="100"/>
      <c r="AB1592" s="100"/>
      <c r="AC1592" s="100"/>
      <c r="AD1592" s="100"/>
      <c r="AE1592" s="100"/>
      <c r="AF1592" s="102">
        <v>175490.6</v>
      </c>
      <c r="AG1592" s="102" t="s">
        <v>5052</v>
      </c>
    </row>
    <row r="1593" spans="1:1025" customFormat="1" ht="12.75" customHeight="1" x14ac:dyDescent="0.25">
      <c r="A1593" s="100"/>
      <c r="B1593" s="94">
        <v>42822</v>
      </c>
      <c r="C1593" s="130">
        <v>1753</v>
      </c>
      <c r="D1593" s="107"/>
      <c r="E1593" s="10"/>
      <c r="F1593" s="108">
        <v>1</v>
      </c>
      <c r="G1593" s="100"/>
      <c r="H1593" s="100"/>
      <c r="I1593" s="101" t="s">
        <v>240</v>
      </c>
      <c r="J1593" s="101" t="s">
        <v>236</v>
      </c>
      <c r="K1593" s="102" t="s">
        <v>5082</v>
      </c>
      <c r="L1593" s="101" t="s">
        <v>5083</v>
      </c>
      <c r="M1593" s="101" t="s">
        <v>5084</v>
      </c>
      <c r="N1593" s="101">
        <v>2017</v>
      </c>
      <c r="O1593" s="101" t="s">
        <v>5085</v>
      </c>
      <c r="P1593" s="123">
        <v>165948.28</v>
      </c>
      <c r="Q1593" s="123">
        <v>26551.72</v>
      </c>
      <c r="R1593" s="123">
        <v>192500</v>
      </c>
      <c r="S1593" s="103" t="s">
        <v>5086</v>
      </c>
      <c r="T1593" s="103">
        <v>4799101</v>
      </c>
      <c r="U1593" s="100"/>
      <c r="V1593" s="100"/>
      <c r="W1593" s="100"/>
      <c r="X1593" s="100"/>
      <c r="Y1593" s="102">
        <v>20000</v>
      </c>
      <c r="Z1593" s="100"/>
      <c r="AA1593" s="101">
        <v>95500</v>
      </c>
      <c r="AB1593" s="101">
        <v>77000</v>
      </c>
      <c r="AC1593" s="100"/>
      <c r="AD1593" s="100"/>
      <c r="AE1593" s="100"/>
      <c r="AF1593" s="102">
        <v>192500</v>
      </c>
      <c r="AG1593" s="102" t="s">
        <v>4683</v>
      </c>
    </row>
    <row r="1594" spans="1:1025" ht="12.75" customHeight="1" x14ac:dyDescent="0.25">
      <c r="B1594" s="94">
        <v>42822</v>
      </c>
      <c r="C1594" s="130">
        <v>1789</v>
      </c>
      <c r="E1594" s="10"/>
      <c r="F1594" s="108">
        <v>1</v>
      </c>
      <c r="G1594" s="100"/>
      <c r="H1594" s="100"/>
      <c r="I1594" s="101" t="s">
        <v>240</v>
      </c>
      <c r="J1594" s="101" t="s">
        <v>277</v>
      </c>
      <c r="K1594" s="100"/>
      <c r="L1594" s="101" t="s">
        <v>5087</v>
      </c>
      <c r="M1594" s="101" t="s">
        <v>5088</v>
      </c>
      <c r="N1594" s="101">
        <v>2017</v>
      </c>
      <c r="O1594" s="101" t="s">
        <v>5089</v>
      </c>
      <c r="P1594" s="123">
        <v>203654.72</v>
      </c>
      <c r="Q1594" s="123">
        <v>32584.76</v>
      </c>
      <c r="R1594" s="123">
        <v>236239.48</v>
      </c>
      <c r="S1594" s="103" t="s">
        <v>5090</v>
      </c>
      <c r="T1594" s="103">
        <v>4795509</v>
      </c>
      <c r="U1594" s="104" t="s">
        <v>5091</v>
      </c>
      <c r="V1594" s="102">
        <v>86239.48</v>
      </c>
      <c r="W1594" s="100"/>
      <c r="X1594" s="100"/>
      <c r="Y1594" s="100"/>
      <c r="Z1594" s="100"/>
      <c r="AA1594" s="100"/>
      <c r="AB1594" s="100"/>
      <c r="AC1594" s="100"/>
      <c r="AD1594" s="100"/>
      <c r="AE1594" s="100"/>
      <c r="AF1594" s="102">
        <v>236239.48</v>
      </c>
      <c r="AG1594" s="102" t="s">
        <v>4748</v>
      </c>
    </row>
    <row r="1595" spans="1:1025" ht="12.75" customHeight="1" x14ac:dyDescent="0.25">
      <c r="A1595" s="19" t="s">
        <v>5192</v>
      </c>
      <c r="B1595" s="94">
        <v>42822</v>
      </c>
      <c r="C1595" s="107"/>
      <c r="D1595" s="107">
        <v>1681</v>
      </c>
      <c r="E1595" s="10"/>
      <c r="F1595" s="108">
        <v>1</v>
      </c>
      <c r="G1595" s="100"/>
      <c r="H1595" s="100"/>
      <c r="I1595" s="101" t="s">
        <v>235</v>
      </c>
      <c r="J1595" s="101" t="s">
        <v>236</v>
      </c>
      <c r="K1595" s="100"/>
      <c r="L1595" s="101" t="s">
        <v>5108</v>
      </c>
      <c r="M1595" s="101" t="s">
        <v>5109</v>
      </c>
      <c r="N1595" s="101">
        <v>2017</v>
      </c>
      <c r="O1595" s="101" t="s">
        <v>4961</v>
      </c>
      <c r="P1595" s="123">
        <v>144925.74</v>
      </c>
      <c r="Q1595" s="123">
        <v>23188.12</v>
      </c>
      <c r="R1595" s="123">
        <f>+P1595+Q1595</f>
        <v>168113.86</v>
      </c>
      <c r="S1595" s="103"/>
      <c r="T1595" s="103"/>
      <c r="U1595" s="104"/>
      <c r="V1595" s="102"/>
      <c r="W1595" s="100"/>
      <c r="X1595" s="100"/>
      <c r="Y1595" s="100"/>
      <c r="Z1595" s="100"/>
      <c r="AA1595" s="100"/>
      <c r="AB1595" s="100"/>
      <c r="AC1595" s="100"/>
      <c r="AD1595" s="100"/>
      <c r="AE1595" s="100"/>
      <c r="AF1595" s="102">
        <v>168188.12</v>
      </c>
      <c r="AG1595" s="102" t="s">
        <v>4653</v>
      </c>
      <c r="AH1595" s="109"/>
      <c r="AI1595" s="109"/>
      <c r="AJ1595" s="109"/>
      <c r="AK1595" s="109"/>
      <c r="AL1595" s="109"/>
      <c r="AM1595" s="109"/>
      <c r="AN1595" s="109"/>
      <c r="AO1595" s="109"/>
      <c r="AP1595" s="109"/>
      <c r="AQ1595" s="109"/>
      <c r="AR1595" s="109"/>
      <c r="AS1595" s="109"/>
      <c r="AT1595" s="109"/>
      <c r="AU1595" s="109"/>
      <c r="AV1595" s="109"/>
      <c r="AW1595" s="109"/>
      <c r="AX1595" s="109"/>
      <c r="AY1595" s="109"/>
      <c r="AZ1595" s="109"/>
      <c r="BA1595" s="109"/>
      <c r="BB1595" s="109"/>
      <c r="BC1595" s="109"/>
      <c r="BD1595" s="109"/>
      <c r="BE1595" s="109"/>
      <c r="BF1595" s="109"/>
      <c r="BG1595" s="109"/>
      <c r="BH1595" s="109"/>
      <c r="BI1595" s="109"/>
      <c r="BJ1595" s="109"/>
      <c r="BK1595" s="109"/>
      <c r="BL1595" s="109"/>
      <c r="BM1595" s="109"/>
      <c r="BN1595" s="109"/>
      <c r="BO1595" s="109"/>
      <c r="BP1595" s="109"/>
      <c r="BQ1595" s="109"/>
      <c r="BR1595" s="109"/>
      <c r="BS1595" s="109"/>
      <c r="BT1595" s="109"/>
      <c r="BU1595" s="109"/>
      <c r="BV1595" s="109"/>
      <c r="BW1595" s="109"/>
      <c r="BX1595" s="109"/>
      <c r="BY1595" s="109"/>
      <c r="BZ1595" s="109"/>
      <c r="CA1595" s="109"/>
      <c r="CB1595" s="109"/>
      <c r="CC1595" s="109"/>
      <c r="CD1595" s="109"/>
      <c r="CE1595" s="109"/>
      <c r="CF1595" s="109"/>
      <c r="CG1595" s="109"/>
      <c r="CH1595" s="109"/>
      <c r="CI1595" s="109"/>
      <c r="CJ1595" s="109"/>
      <c r="CK1595" s="109"/>
      <c r="CL1595" s="109"/>
      <c r="CM1595" s="109"/>
      <c r="CN1595" s="109"/>
      <c r="CO1595" s="109"/>
      <c r="CP1595" s="109"/>
      <c r="CQ1595" s="109"/>
      <c r="CR1595" s="109"/>
      <c r="CS1595" s="109"/>
      <c r="CT1595" s="109"/>
      <c r="CU1595" s="109"/>
      <c r="CV1595" s="109"/>
      <c r="CW1595" s="109"/>
      <c r="CX1595" s="109"/>
      <c r="CY1595" s="109"/>
      <c r="CZ1595" s="109"/>
      <c r="DA1595" s="109"/>
      <c r="DB1595" s="109"/>
      <c r="DC1595" s="109"/>
      <c r="DD1595" s="109"/>
      <c r="DE1595" s="109"/>
      <c r="DF1595" s="109"/>
      <c r="DG1595" s="109"/>
      <c r="DH1595" s="109"/>
      <c r="DI1595" s="109"/>
      <c r="DJ1595" s="109"/>
      <c r="DK1595" s="109"/>
      <c r="DL1595" s="109"/>
      <c r="DM1595" s="109"/>
      <c r="DN1595" s="109"/>
      <c r="DO1595" s="109"/>
      <c r="DP1595" s="109"/>
      <c r="DQ1595" s="109"/>
      <c r="DR1595" s="109"/>
      <c r="DS1595" s="109"/>
      <c r="DT1595" s="109"/>
      <c r="DU1595" s="109"/>
      <c r="DV1595" s="109"/>
      <c r="DW1595" s="109"/>
      <c r="DX1595" s="109"/>
      <c r="DY1595" s="109"/>
      <c r="DZ1595" s="109"/>
      <c r="EA1595" s="109"/>
      <c r="EB1595" s="109"/>
      <c r="EC1595" s="109"/>
      <c r="ED1595" s="109"/>
      <c r="EE1595" s="109"/>
      <c r="EF1595" s="109"/>
      <c r="EG1595" s="109"/>
      <c r="EH1595" s="109"/>
      <c r="EI1595" s="109"/>
      <c r="EJ1595" s="109"/>
      <c r="EK1595" s="109"/>
      <c r="EL1595" s="109"/>
      <c r="EM1595" s="109"/>
      <c r="EN1595" s="109"/>
      <c r="EO1595" s="109"/>
      <c r="EP1595" s="109"/>
      <c r="EQ1595" s="109"/>
      <c r="ER1595" s="109"/>
      <c r="ES1595" s="109"/>
      <c r="ET1595" s="109"/>
      <c r="EU1595" s="109"/>
      <c r="EV1595" s="109"/>
      <c r="EW1595" s="109"/>
      <c r="EX1595" s="109"/>
      <c r="EY1595" s="109"/>
      <c r="EZ1595" s="109"/>
      <c r="FA1595" s="109"/>
      <c r="FB1595" s="109"/>
      <c r="FC1595" s="109"/>
      <c r="FD1595" s="109"/>
      <c r="FE1595" s="109"/>
      <c r="FF1595" s="109"/>
      <c r="FG1595" s="109"/>
      <c r="FH1595" s="109"/>
      <c r="FI1595" s="109"/>
      <c r="FJ1595" s="109"/>
      <c r="FK1595" s="109"/>
      <c r="FL1595" s="109"/>
      <c r="FM1595" s="109"/>
      <c r="FN1595" s="109"/>
      <c r="FO1595" s="109"/>
      <c r="FP1595" s="109"/>
      <c r="FQ1595" s="109"/>
      <c r="FR1595" s="109"/>
      <c r="FS1595" s="109"/>
      <c r="FT1595" s="109"/>
      <c r="FU1595" s="109"/>
      <c r="FV1595" s="109"/>
      <c r="FW1595" s="109"/>
      <c r="FX1595" s="109"/>
      <c r="FY1595" s="109"/>
      <c r="FZ1595" s="109"/>
      <c r="GA1595" s="109"/>
      <c r="GB1595" s="109"/>
      <c r="GC1595" s="109"/>
      <c r="GD1595" s="109"/>
      <c r="GE1595" s="109"/>
      <c r="GF1595" s="109"/>
      <c r="GG1595" s="109"/>
      <c r="GH1595" s="109"/>
      <c r="GI1595" s="109"/>
      <c r="GJ1595" s="109"/>
      <c r="GK1595" s="109"/>
      <c r="GL1595" s="109"/>
      <c r="GM1595" s="109"/>
      <c r="GN1595" s="109"/>
      <c r="GO1595" s="109"/>
      <c r="GP1595" s="109"/>
      <c r="GQ1595" s="109"/>
      <c r="GR1595" s="109"/>
      <c r="GS1595" s="109"/>
      <c r="GT1595" s="109"/>
      <c r="GU1595" s="109"/>
      <c r="GV1595" s="109"/>
      <c r="GW1595" s="109"/>
      <c r="GX1595" s="109"/>
      <c r="GY1595" s="109"/>
      <c r="GZ1595" s="109"/>
      <c r="HA1595" s="109"/>
      <c r="HB1595" s="109"/>
      <c r="HC1595" s="109"/>
      <c r="HD1595" s="109"/>
      <c r="HE1595" s="109"/>
      <c r="HF1595" s="109"/>
      <c r="HG1595" s="109"/>
      <c r="HH1595" s="109"/>
      <c r="HI1595" s="109"/>
      <c r="HJ1595" s="109"/>
      <c r="HK1595" s="109"/>
      <c r="HL1595" s="109"/>
      <c r="HM1595" s="109"/>
      <c r="HN1595" s="109"/>
      <c r="HO1595" s="109"/>
      <c r="HP1595" s="109"/>
      <c r="HQ1595" s="109"/>
      <c r="HR1595" s="109"/>
      <c r="HS1595" s="109"/>
      <c r="HT1595" s="109"/>
      <c r="HU1595" s="109"/>
      <c r="HV1595" s="109"/>
      <c r="HW1595" s="109"/>
      <c r="HX1595" s="109"/>
      <c r="HY1595" s="109"/>
      <c r="HZ1595" s="109"/>
      <c r="IA1595" s="109"/>
      <c r="IB1595" s="109"/>
      <c r="IC1595" s="109"/>
      <c r="ID1595" s="109"/>
      <c r="IE1595" s="109"/>
      <c r="IF1595" s="109"/>
      <c r="IG1595" s="109"/>
      <c r="IH1595" s="109"/>
      <c r="II1595" s="109"/>
      <c r="IJ1595" s="109"/>
      <c r="IK1595" s="109"/>
      <c r="IL1595" s="109"/>
      <c r="IM1595" s="109"/>
      <c r="IN1595" s="109"/>
      <c r="IO1595" s="109"/>
      <c r="IP1595" s="109"/>
      <c r="IQ1595" s="109"/>
      <c r="IR1595" s="109"/>
      <c r="IS1595" s="109"/>
      <c r="IT1595" s="109"/>
      <c r="IU1595" s="109"/>
      <c r="IV1595" s="109"/>
      <c r="IW1595" s="109"/>
      <c r="IX1595" s="109"/>
      <c r="IY1595" s="109"/>
      <c r="IZ1595" s="109"/>
      <c r="JA1595" s="109"/>
      <c r="JB1595" s="109"/>
      <c r="JC1595" s="109"/>
      <c r="JD1595" s="109"/>
      <c r="JE1595" s="109"/>
      <c r="JF1595" s="109"/>
      <c r="JG1595" s="109"/>
      <c r="JH1595" s="109"/>
      <c r="JI1595" s="109"/>
      <c r="JJ1595" s="109"/>
      <c r="JK1595" s="109"/>
      <c r="JL1595" s="109"/>
      <c r="JM1595" s="109"/>
      <c r="JN1595" s="109"/>
      <c r="JO1595" s="109"/>
      <c r="JP1595" s="109"/>
      <c r="JQ1595" s="109"/>
      <c r="JR1595" s="109"/>
      <c r="JS1595" s="109"/>
      <c r="JT1595" s="109"/>
      <c r="JU1595" s="109"/>
      <c r="JV1595" s="109"/>
      <c r="JW1595" s="109"/>
      <c r="JX1595" s="109"/>
      <c r="JY1595" s="109"/>
      <c r="JZ1595" s="109"/>
      <c r="KA1595" s="109"/>
      <c r="KB1595" s="109"/>
      <c r="KC1595" s="109"/>
      <c r="KD1595" s="109"/>
      <c r="KE1595" s="109"/>
      <c r="KF1595" s="109"/>
      <c r="KG1595" s="109"/>
      <c r="KH1595" s="109"/>
      <c r="KI1595" s="109"/>
      <c r="KJ1595" s="109"/>
      <c r="KK1595" s="109"/>
      <c r="KL1595" s="109"/>
      <c r="KM1595" s="109"/>
      <c r="KN1595" s="109"/>
      <c r="KO1595" s="109"/>
      <c r="KP1595" s="109"/>
      <c r="KQ1595" s="109"/>
      <c r="KR1595" s="109"/>
      <c r="KS1595" s="109"/>
      <c r="KT1595" s="109"/>
      <c r="KU1595" s="109"/>
      <c r="KV1595" s="109"/>
      <c r="KW1595" s="109"/>
      <c r="KX1595" s="109"/>
      <c r="KY1595" s="109"/>
      <c r="KZ1595" s="109"/>
      <c r="LA1595" s="109"/>
      <c r="LB1595" s="109"/>
      <c r="LC1595" s="109"/>
      <c r="LD1595" s="109"/>
      <c r="LE1595" s="109"/>
      <c r="LF1595" s="109"/>
      <c r="LG1595" s="109"/>
      <c r="LH1595" s="109"/>
      <c r="LI1595" s="109"/>
      <c r="LJ1595" s="109"/>
      <c r="LK1595" s="109"/>
      <c r="LL1595" s="109"/>
      <c r="LM1595" s="109"/>
      <c r="LN1595" s="109"/>
      <c r="LO1595" s="109"/>
      <c r="LP1595" s="109"/>
      <c r="LQ1595" s="109"/>
      <c r="LR1595" s="109"/>
      <c r="LS1595" s="109"/>
      <c r="LT1595" s="109"/>
      <c r="LU1595" s="109"/>
      <c r="LV1595" s="109"/>
      <c r="LW1595" s="109"/>
      <c r="LX1595" s="109"/>
      <c r="LY1595" s="109"/>
      <c r="LZ1595" s="109"/>
      <c r="MA1595" s="109"/>
      <c r="MB1595" s="109"/>
      <c r="MC1595" s="109"/>
      <c r="MD1595" s="109"/>
      <c r="ME1595" s="109"/>
      <c r="MF1595" s="109"/>
      <c r="MG1595" s="109"/>
      <c r="MH1595" s="109"/>
      <c r="MI1595" s="109"/>
      <c r="MJ1595" s="109"/>
      <c r="MK1595" s="109"/>
      <c r="ML1595" s="109"/>
      <c r="MM1595" s="109"/>
      <c r="MN1595" s="109"/>
      <c r="MO1595" s="109"/>
      <c r="MP1595" s="109"/>
      <c r="MQ1595" s="109"/>
      <c r="MR1595" s="109"/>
      <c r="MS1595" s="109"/>
      <c r="MT1595" s="109"/>
      <c r="MU1595" s="109"/>
      <c r="MV1595" s="109"/>
      <c r="MW1595" s="109"/>
      <c r="MX1595" s="109"/>
      <c r="MY1595" s="109"/>
      <c r="MZ1595" s="109"/>
      <c r="NA1595" s="109"/>
      <c r="NB1595" s="109"/>
      <c r="NC1595" s="109"/>
      <c r="ND1595" s="109"/>
      <c r="NE1595" s="109"/>
      <c r="NF1595" s="109"/>
      <c r="NG1595" s="109"/>
      <c r="NH1595" s="109"/>
      <c r="NI1595" s="109"/>
      <c r="NJ1595" s="109"/>
      <c r="NK1595" s="109"/>
      <c r="NL1595" s="109"/>
      <c r="NM1595" s="109"/>
      <c r="NN1595" s="109"/>
      <c r="NO1595" s="109"/>
      <c r="NP1595" s="109"/>
      <c r="NQ1595" s="109"/>
      <c r="NR1595" s="109"/>
      <c r="NS1595" s="109"/>
      <c r="NT1595" s="109"/>
      <c r="NU1595" s="109"/>
      <c r="NV1595" s="109"/>
      <c r="NW1595" s="109"/>
      <c r="NX1595" s="109"/>
      <c r="NY1595" s="109"/>
      <c r="NZ1595" s="109"/>
      <c r="OA1595" s="109"/>
      <c r="OB1595" s="109"/>
      <c r="OC1595" s="109"/>
      <c r="OD1595" s="109"/>
      <c r="OE1595" s="109"/>
      <c r="OF1595" s="109"/>
      <c r="OG1595" s="109"/>
      <c r="OH1595" s="109"/>
      <c r="OI1595" s="109"/>
      <c r="OJ1595" s="109"/>
      <c r="OK1595" s="109"/>
      <c r="OL1595" s="109"/>
      <c r="OM1595" s="109"/>
      <c r="ON1595" s="109"/>
      <c r="OO1595" s="109"/>
      <c r="OP1595" s="109"/>
      <c r="OQ1595" s="109"/>
      <c r="OR1595" s="109"/>
      <c r="OS1595" s="109"/>
      <c r="OT1595" s="109"/>
      <c r="OU1595" s="109"/>
      <c r="OV1595" s="109"/>
      <c r="OW1595" s="109"/>
      <c r="OX1595" s="109"/>
      <c r="OY1595" s="109"/>
      <c r="OZ1595" s="109"/>
      <c r="PA1595" s="109"/>
      <c r="PB1595" s="109"/>
      <c r="PC1595" s="109"/>
      <c r="PD1595" s="109"/>
      <c r="PE1595" s="109"/>
      <c r="PF1595" s="109"/>
      <c r="PG1595" s="109"/>
      <c r="PH1595" s="109"/>
      <c r="PI1595" s="109"/>
      <c r="PJ1595" s="109"/>
      <c r="PK1595" s="109"/>
      <c r="PL1595" s="109"/>
      <c r="PM1595" s="109"/>
      <c r="PN1595" s="109"/>
      <c r="PO1595" s="109"/>
      <c r="PP1595" s="109"/>
      <c r="PQ1595" s="109"/>
      <c r="PR1595" s="109"/>
      <c r="PS1595" s="109"/>
      <c r="PT1595" s="109"/>
      <c r="PU1595" s="109"/>
      <c r="PV1595" s="109"/>
      <c r="PW1595" s="109"/>
      <c r="PX1595" s="109"/>
      <c r="PY1595" s="109"/>
      <c r="PZ1595" s="109"/>
      <c r="QA1595" s="109"/>
      <c r="QB1595" s="109"/>
      <c r="QC1595" s="109"/>
      <c r="QD1595" s="109"/>
      <c r="QE1595" s="109"/>
      <c r="QF1595" s="109"/>
      <c r="QG1595" s="109"/>
      <c r="QH1595" s="109"/>
      <c r="QI1595" s="109"/>
      <c r="QJ1595" s="109"/>
      <c r="QK1595" s="109"/>
      <c r="QL1595" s="109"/>
      <c r="QM1595" s="109"/>
      <c r="QN1595" s="109"/>
      <c r="QO1595" s="109"/>
      <c r="QP1595" s="109"/>
      <c r="QQ1595" s="109"/>
      <c r="QR1595" s="109"/>
      <c r="QS1595" s="109"/>
      <c r="QT1595" s="109"/>
      <c r="QU1595" s="109"/>
      <c r="QV1595" s="109"/>
      <c r="QW1595" s="109"/>
      <c r="QX1595" s="109"/>
      <c r="QY1595" s="109"/>
      <c r="QZ1595" s="109"/>
      <c r="RA1595" s="109"/>
      <c r="RB1595" s="109"/>
      <c r="RC1595" s="109"/>
      <c r="RD1595" s="109"/>
      <c r="RE1595" s="109"/>
      <c r="RF1595" s="109"/>
      <c r="RG1595" s="109"/>
      <c r="RH1595" s="109"/>
      <c r="RI1595" s="109"/>
      <c r="RJ1595" s="109"/>
      <c r="RK1595" s="109"/>
      <c r="RL1595" s="109"/>
      <c r="RM1595" s="109"/>
      <c r="RN1595" s="109"/>
      <c r="RO1595" s="109"/>
      <c r="RP1595" s="109"/>
      <c r="RQ1595" s="109"/>
      <c r="RR1595" s="109"/>
      <c r="RS1595" s="109"/>
      <c r="RT1595" s="109"/>
      <c r="RU1595" s="109"/>
      <c r="RV1595" s="109"/>
      <c r="RW1595" s="109"/>
      <c r="RX1595" s="109"/>
      <c r="RY1595" s="109"/>
      <c r="RZ1595" s="109"/>
      <c r="SA1595" s="109"/>
      <c r="SB1595" s="109"/>
      <c r="SC1595" s="109"/>
      <c r="SD1595" s="109"/>
      <c r="SE1595" s="109"/>
      <c r="SF1595" s="109"/>
      <c r="SG1595" s="109"/>
      <c r="SH1595" s="109"/>
      <c r="SI1595" s="109"/>
      <c r="SJ1595" s="109"/>
      <c r="SK1595" s="109"/>
      <c r="SL1595" s="109"/>
      <c r="SM1595" s="109"/>
      <c r="SN1595" s="109"/>
      <c r="SO1595" s="109"/>
      <c r="SP1595" s="109"/>
      <c r="SQ1595" s="109"/>
      <c r="SR1595" s="109"/>
      <c r="SS1595" s="109"/>
      <c r="ST1595" s="109"/>
      <c r="SU1595" s="109"/>
      <c r="SV1595" s="109"/>
      <c r="SW1595" s="109"/>
      <c r="SX1595" s="109"/>
      <c r="SY1595" s="109"/>
      <c r="SZ1595" s="109"/>
      <c r="TA1595" s="109"/>
      <c r="TB1595" s="109"/>
      <c r="TC1595" s="109"/>
      <c r="TD1595" s="109"/>
      <c r="TE1595" s="109"/>
      <c r="TF1595" s="109"/>
      <c r="TG1595" s="109"/>
      <c r="TH1595" s="109"/>
      <c r="TI1595" s="109"/>
      <c r="TJ1595" s="109"/>
      <c r="TK1595" s="109"/>
      <c r="TL1595" s="109"/>
      <c r="TM1595" s="109"/>
      <c r="TN1595" s="109"/>
      <c r="TO1595" s="109"/>
      <c r="TP1595" s="109"/>
      <c r="TQ1595" s="109"/>
      <c r="TR1595" s="109"/>
      <c r="TS1595" s="109"/>
      <c r="TT1595" s="109"/>
      <c r="TU1595" s="109"/>
      <c r="TV1595" s="109"/>
      <c r="TW1595" s="109"/>
      <c r="TX1595" s="109"/>
      <c r="TY1595" s="109"/>
      <c r="TZ1595" s="109"/>
      <c r="UA1595" s="109"/>
      <c r="UB1595" s="109"/>
      <c r="UC1595" s="109"/>
      <c r="UD1595" s="109"/>
      <c r="UE1595" s="109"/>
      <c r="UF1595" s="109"/>
      <c r="UG1595" s="109"/>
      <c r="UH1595" s="109"/>
      <c r="UI1595" s="109"/>
      <c r="UJ1595" s="109"/>
      <c r="UK1595" s="109"/>
      <c r="UL1595" s="109"/>
      <c r="UM1595" s="109"/>
      <c r="UN1595" s="109"/>
      <c r="UO1595" s="109"/>
      <c r="UP1595" s="109"/>
      <c r="UQ1595" s="109"/>
      <c r="UR1595" s="109"/>
      <c r="US1595" s="109"/>
      <c r="UT1595" s="109"/>
      <c r="UU1595" s="109"/>
      <c r="UV1595" s="109"/>
      <c r="UW1595" s="109"/>
      <c r="UX1595" s="109"/>
      <c r="UY1595" s="109"/>
      <c r="UZ1595" s="109"/>
      <c r="VA1595" s="109"/>
      <c r="VB1595" s="109"/>
      <c r="VC1595" s="109"/>
      <c r="VD1595" s="109"/>
      <c r="VE1595" s="109"/>
      <c r="VF1595" s="109"/>
      <c r="VG1595" s="109"/>
      <c r="VH1595" s="109"/>
      <c r="VI1595" s="109"/>
      <c r="VJ1595" s="109"/>
      <c r="VK1595" s="109"/>
      <c r="VL1595" s="109"/>
      <c r="VM1595" s="109"/>
      <c r="VN1595" s="109"/>
      <c r="VO1595" s="109"/>
      <c r="VP1595" s="109"/>
      <c r="VQ1595" s="109"/>
      <c r="VR1595" s="109"/>
      <c r="VS1595" s="109"/>
      <c r="VT1595" s="109"/>
      <c r="VU1595" s="109"/>
      <c r="VV1595" s="109"/>
      <c r="VW1595" s="109"/>
      <c r="VX1595" s="109"/>
      <c r="VY1595" s="109"/>
      <c r="VZ1595" s="109"/>
      <c r="WA1595" s="109"/>
      <c r="WB1595" s="109"/>
      <c r="WC1595" s="109"/>
      <c r="WD1595" s="109"/>
      <c r="WE1595" s="109"/>
      <c r="WF1595" s="109"/>
      <c r="WG1595" s="109"/>
      <c r="WH1595" s="109"/>
      <c r="WI1595" s="109"/>
      <c r="WJ1595" s="109"/>
      <c r="WK1595" s="109"/>
      <c r="WL1595" s="109"/>
      <c r="WM1595" s="109"/>
      <c r="WN1595" s="109"/>
      <c r="WO1595" s="109"/>
      <c r="WP1595" s="109"/>
      <c r="WQ1595" s="109"/>
      <c r="WR1595" s="109"/>
      <c r="WS1595" s="109"/>
      <c r="WT1595" s="109"/>
      <c r="WU1595" s="109"/>
      <c r="WV1595" s="109"/>
      <c r="WW1595" s="109"/>
      <c r="WX1595" s="109"/>
      <c r="WY1595" s="109"/>
      <c r="WZ1595" s="109"/>
      <c r="XA1595" s="109"/>
      <c r="XB1595" s="109"/>
      <c r="XC1595" s="109"/>
      <c r="XD1595" s="109"/>
      <c r="XE1595" s="109"/>
      <c r="XF1595" s="109"/>
      <c r="XG1595" s="109"/>
      <c r="XH1595" s="109"/>
      <c r="XI1595" s="109"/>
      <c r="XJ1595" s="109"/>
      <c r="XK1595" s="109"/>
      <c r="XL1595" s="109"/>
      <c r="XM1595" s="109"/>
      <c r="XN1595" s="109"/>
      <c r="XO1595" s="109"/>
      <c r="XP1595" s="109"/>
      <c r="XQ1595" s="109"/>
      <c r="XR1595" s="109"/>
      <c r="XS1595" s="109"/>
      <c r="XT1595" s="109"/>
      <c r="XU1595" s="109"/>
      <c r="XV1595" s="109"/>
      <c r="XW1595" s="109"/>
      <c r="XX1595" s="109"/>
      <c r="XY1595" s="109"/>
      <c r="XZ1595" s="109"/>
      <c r="YA1595" s="109"/>
      <c r="YB1595" s="109"/>
      <c r="YC1595" s="109"/>
      <c r="YD1595" s="109"/>
      <c r="YE1595" s="109"/>
      <c r="YF1595" s="109"/>
      <c r="YG1595" s="109"/>
      <c r="YH1595" s="109"/>
      <c r="YI1595" s="109"/>
      <c r="YJ1595" s="109"/>
      <c r="YK1595" s="109"/>
      <c r="YL1595" s="109"/>
      <c r="YM1595" s="109"/>
      <c r="YN1595" s="109"/>
      <c r="YO1595" s="109"/>
      <c r="YP1595" s="109"/>
      <c r="YQ1595" s="109"/>
      <c r="YR1595" s="109"/>
      <c r="YS1595" s="109"/>
      <c r="YT1595" s="109"/>
      <c r="YU1595" s="109"/>
      <c r="YV1595" s="109"/>
      <c r="YW1595" s="109"/>
      <c r="YX1595" s="109"/>
      <c r="YY1595" s="109"/>
      <c r="YZ1595" s="109"/>
      <c r="ZA1595" s="109"/>
      <c r="ZB1595" s="109"/>
      <c r="ZC1595" s="109"/>
      <c r="ZD1595" s="109"/>
      <c r="ZE1595" s="109"/>
      <c r="ZF1595" s="109"/>
      <c r="ZG1595" s="109"/>
      <c r="ZH1595" s="109"/>
      <c r="ZI1595" s="109"/>
      <c r="ZJ1595" s="109"/>
      <c r="ZK1595" s="109"/>
      <c r="ZL1595" s="109"/>
      <c r="ZM1595" s="109"/>
      <c r="ZN1595" s="109"/>
      <c r="ZO1595" s="109"/>
      <c r="ZP1595" s="109"/>
      <c r="ZQ1595" s="109"/>
      <c r="ZR1595" s="109"/>
      <c r="ZS1595" s="109"/>
      <c r="ZT1595" s="109"/>
      <c r="ZU1595" s="109"/>
      <c r="ZV1595" s="109"/>
      <c r="ZW1595" s="109"/>
      <c r="ZX1595" s="109"/>
      <c r="ZY1595" s="109"/>
      <c r="ZZ1595" s="109"/>
      <c r="AAA1595" s="109"/>
      <c r="AAB1595" s="109"/>
      <c r="AAC1595" s="109"/>
      <c r="AAD1595" s="109"/>
      <c r="AAE1595" s="109"/>
      <c r="AAF1595" s="109"/>
      <c r="AAG1595" s="109"/>
      <c r="AAH1595" s="109"/>
      <c r="AAI1595" s="109"/>
      <c r="AAJ1595" s="109"/>
      <c r="AAK1595" s="109"/>
      <c r="AAL1595" s="109"/>
      <c r="AAM1595" s="109"/>
      <c r="AAN1595" s="109"/>
      <c r="AAO1595" s="109"/>
      <c r="AAP1595" s="109"/>
      <c r="AAQ1595" s="109"/>
      <c r="AAR1595" s="109"/>
      <c r="AAS1595" s="109"/>
      <c r="AAT1595" s="109"/>
      <c r="AAU1595" s="109"/>
      <c r="AAV1595" s="109"/>
      <c r="AAW1595" s="109"/>
      <c r="AAX1595" s="109"/>
      <c r="AAY1595" s="109"/>
      <c r="AAZ1595" s="109"/>
      <c r="ABA1595" s="109"/>
      <c r="ABB1595" s="109"/>
      <c r="ABC1595" s="109"/>
      <c r="ABD1595" s="109"/>
      <c r="ABE1595" s="109"/>
      <c r="ABF1595" s="109"/>
      <c r="ABG1595" s="109"/>
      <c r="ABH1595" s="109"/>
      <c r="ABI1595" s="109"/>
      <c r="ABJ1595" s="109"/>
      <c r="ABK1595" s="109"/>
      <c r="ABL1595" s="109"/>
      <c r="ABM1595" s="109"/>
      <c r="ABN1595" s="109"/>
      <c r="ABO1595" s="109"/>
      <c r="ABP1595" s="109"/>
      <c r="ABQ1595" s="109"/>
      <c r="ABR1595" s="109"/>
      <c r="ABS1595" s="109"/>
      <c r="ABT1595" s="109"/>
      <c r="ABU1595" s="109"/>
      <c r="ABV1595" s="109"/>
      <c r="ABW1595" s="109"/>
      <c r="ABX1595" s="109"/>
      <c r="ABY1595" s="109"/>
      <c r="ABZ1595" s="109"/>
      <c r="ACA1595" s="109"/>
      <c r="ACB1595" s="109"/>
      <c r="ACC1595" s="109"/>
      <c r="ACD1595" s="109"/>
      <c r="ACE1595" s="109"/>
      <c r="ACF1595" s="109"/>
      <c r="ACG1595" s="109"/>
      <c r="ACH1595" s="109"/>
      <c r="ACI1595" s="109"/>
      <c r="ACJ1595" s="109"/>
      <c r="ACK1595" s="109"/>
      <c r="ACL1595" s="109"/>
      <c r="ACM1595" s="109"/>
      <c r="ACN1595" s="109"/>
      <c r="ACO1595" s="109"/>
      <c r="ACP1595" s="109"/>
      <c r="ACQ1595" s="109"/>
      <c r="ACR1595" s="109"/>
      <c r="ACS1595" s="109"/>
      <c r="ACT1595" s="109"/>
      <c r="ACU1595" s="109"/>
      <c r="ACV1595" s="109"/>
      <c r="ACW1595" s="109"/>
      <c r="ACX1595" s="109"/>
      <c r="ACY1595" s="109"/>
      <c r="ACZ1595" s="109"/>
      <c r="ADA1595" s="109"/>
      <c r="ADB1595" s="109"/>
      <c r="ADC1595" s="109"/>
      <c r="ADD1595" s="109"/>
      <c r="ADE1595" s="109"/>
      <c r="ADF1595" s="109"/>
      <c r="ADG1595" s="109"/>
      <c r="ADH1595" s="109"/>
      <c r="ADI1595" s="109"/>
      <c r="ADJ1595" s="109"/>
      <c r="ADK1595" s="109"/>
      <c r="ADL1595" s="109"/>
      <c r="ADM1595" s="109"/>
      <c r="ADN1595" s="109"/>
      <c r="ADO1595" s="109"/>
      <c r="ADP1595" s="109"/>
      <c r="ADQ1595" s="109"/>
      <c r="ADR1595" s="109"/>
      <c r="ADS1595" s="109"/>
      <c r="ADT1595" s="109"/>
      <c r="ADU1595" s="109"/>
      <c r="ADV1595" s="109"/>
      <c r="ADW1595" s="109"/>
      <c r="ADX1595" s="109"/>
      <c r="ADY1595" s="109"/>
      <c r="ADZ1595" s="109"/>
      <c r="AEA1595" s="109"/>
      <c r="AEB1595" s="109"/>
      <c r="AEC1595" s="109"/>
      <c r="AED1595" s="109"/>
      <c r="AEE1595" s="109"/>
      <c r="AEF1595" s="109"/>
      <c r="AEG1595" s="109"/>
      <c r="AEH1595" s="109"/>
      <c r="AEI1595" s="109"/>
      <c r="AEJ1595" s="109"/>
      <c r="AEK1595" s="109"/>
      <c r="AEL1595" s="109"/>
      <c r="AEM1595" s="109"/>
      <c r="AEN1595" s="109"/>
      <c r="AEO1595" s="109"/>
      <c r="AEP1595" s="109"/>
      <c r="AEQ1595" s="109"/>
      <c r="AER1595" s="109"/>
      <c r="AES1595" s="109"/>
      <c r="AET1595" s="109"/>
      <c r="AEU1595" s="109"/>
      <c r="AEV1595" s="109"/>
      <c r="AEW1595" s="109"/>
      <c r="AEX1595" s="109"/>
      <c r="AEY1595" s="109"/>
      <c r="AEZ1595" s="109"/>
      <c r="AFA1595" s="109"/>
      <c r="AFB1595" s="109"/>
      <c r="AFC1595" s="109"/>
      <c r="AFD1595" s="109"/>
      <c r="AFE1595" s="109"/>
      <c r="AFF1595" s="109"/>
      <c r="AFG1595" s="109"/>
      <c r="AFH1595" s="109"/>
      <c r="AFI1595" s="109"/>
      <c r="AFJ1595" s="109"/>
      <c r="AFK1595" s="109"/>
      <c r="AFL1595" s="109"/>
      <c r="AFM1595" s="109"/>
      <c r="AFN1595" s="109"/>
      <c r="AFO1595" s="109"/>
      <c r="AFP1595" s="109"/>
      <c r="AFQ1595" s="109"/>
      <c r="AFR1595" s="109"/>
      <c r="AFS1595" s="109"/>
      <c r="AFT1595" s="109"/>
      <c r="AFU1595" s="109"/>
      <c r="AFV1595" s="109"/>
      <c r="AFW1595" s="109"/>
      <c r="AFX1595" s="109"/>
      <c r="AFY1595" s="109"/>
      <c r="AFZ1595" s="109"/>
      <c r="AGA1595" s="109"/>
      <c r="AGB1595" s="109"/>
      <c r="AGC1595" s="109"/>
      <c r="AGD1595" s="109"/>
      <c r="AGE1595" s="109"/>
      <c r="AGF1595" s="109"/>
      <c r="AGG1595" s="109"/>
      <c r="AGH1595" s="109"/>
      <c r="AGI1595" s="109"/>
      <c r="AGJ1595" s="109"/>
      <c r="AGK1595" s="109"/>
      <c r="AGL1595" s="109"/>
      <c r="AGM1595" s="109"/>
      <c r="AGN1595" s="109"/>
      <c r="AGO1595" s="109"/>
      <c r="AGP1595" s="109"/>
      <c r="AGQ1595" s="109"/>
      <c r="AGR1595" s="109"/>
      <c r="AGS1595" s="109"/>
      <c r="AGT1595" s="109"/>
      <c r="AGU1595" s="109"/>
      <c r="AGV1595" s="109"/>
      <c r="AGW1595" s="109"/>
      <c r="AGX1595" s="109"/>
      <c r="AGY1595" s="109"/>
      <c r="AGZ1595" s="109"/>
      <c r="AHA1595" s="109"/>
      <c r="AHB1595" s="109"/>
      <c r="AHC1595" s="109"/>
      <c r="AHD1595" s="109"/>
      <c r="AHE1595" s="109"/>
      <c r="AHF1595" s="109"/>
      <c r="AHG1595" s="109"/>
      <c r="AHH1595" s="109"/>
      <c r="AHI1595" s="109"/>
      <c r="AHJ1595" s="109"/>
      <c r="AHK1595" s="109"/>
      <c r="AHL1595" s="109"/>
      <c r="AHM1595" s="109"/>
      <c r="AHN1595" s="109"/>
      <c r="AHO1595" s="109"/>
      <c r="AHP1595" s="109"/>
      <c r="AHQ1595" s="109"/>
      <c r="AHR1595" s="109"/>
      <c r="AHS1595" s="109"/>
      <c r="AHT1595" s="109"/>
      <c r="AHU1595" s="109"/>
      <c r="AHV1595" s="109"/>
      <c r="AHW1595" s="109"/>
      <c r="AHX1595" s="109"/>
      <c r="AHY1595" s="109"/>
      <c r="AHZ1595" s="109"/>
      <c r="AIA1595" s="109"/>
      <c r="AIB1595" s="109"/>
      <c r="AIC1595" s="109"/>
      <c r="AID1595" s="109"/>
      <c r="AIE1595" s="109"/>
      <c r="AIF1595" s="109"/>
      <c r="AIG1595" s="109"/>
      <c r="AIH1595" s="109"/>
      <c r="AII1595" s="109"/>
      <c r="AIJ1595" s="109"/>
      <c r="AIK1595" s="109"/>
      <c r="AIL1595" s="109"/>
      <c r="AIM1595" s="109"/>
      <c r="AIN1595" s="109"/>
      <c r="AIO1595" s="109"/>
      <c r="AIP1595" s="109"/>
      <c r="AIQ1595" s="109"/>
      <c r="AIR1595" s="109"/>
      <c r="AIS1595" s="109"/>
      <c r="AIT1595" s="109"/>
      <c r="AIU1595" s="109"/>
      <c r="AIV1595" s="109"/>
      <c r="AIW1595" s="109"/>
      <c r="AIX1595" s="109"/>
      <c r="AIY1595" s="109"/>
      <c r="AIZ1595" s="109"/>
      <c r="AJA1595" s="109"/>
      <c r="AJB1595" s="109"/>
      <c r="AJC1595" s="109"/>
      <c r="AJD1595" s="109"/>
      <c r="AJE1595" s="109"/>
      <c r="AJF1595" s="109"/>
      <c r="AJG1595" s="109"/>
      <c r="AJH1595" s="109"/>
      <c r="AJI1595" s="109"/>
      <c r="AJJ1595" s="109"/>
      <c r="AJK1595" s="109"/>
      <c r="AJL1595" s="109"/>
      <c r="AJM1595" s="109"/>
      <c r="AJN1595" s="109"/>
      <c r="AJO1595" s="109"/>
      <c r="AJP1595" s="109"/>
      <c r="AJQ1595" s="109"/>
      <c r="AJR1595" s="109"/>
      <c r="AJS1595" s="109"/>
      <c r="AJT1595" s="109"/>
      <c r="AJU1595" s="109"/>
      <c r="AJV1595" s="109"/>
      <c r="AJW1595" s="109"/>
      <c r="AJX1595" s="109"/>
      <c r="AJY1595" s="109"/>
      <c r="AJZ1595" s="109"/>
      <c r="AKA1595" s="109"/>
      <c r="AKB1595" s="109"/>
      <c r="AKC1595" s="109"/>
      <c r="AKD1595" s="109"/>
      <c r="AKE1595" s="109"/>
      <c r="AKF1595" s="109"/>
      <c r="AKG1595" s="109"/>
      <c r="AKH1595" s="109"/>
      <c r="AKI1595" s="109"/>
      <c r="AKJ1595" s="109"/>
      <c r="AKK1595" s="109"/>
      <c r="AKL1595" s="109"/>
      <c r="AKM1595" s="109"/>
      <c r="AKN1595" s="109"/>
      <c r="AKO1595" s="109"/>
      <c r="AKP1595" s="109"/>
      <c r="AKQ1595" s="109"/>
      <c r="AKR1595" s="109"/>
      <c r="AKS1595" s="109"/>
      <c r="AKT1595" s="109"/>
      <c r="AKU1595" s="109"/>
      <c r="AKV1595" s="109"/>
      <c r="AKW1595" s="109"/>
      <c r="AKX1595" s="109"/>
      <c r="AKY1595" s="109"/>
      <c r="AKZ1595" s="109"/>
      <c r="ALA1595" s="109"/>
      <c r="ALB1595" s="109"/>
      <c r="ALC1595" s="109"/>
      <c r="ALD1595" s="109"/>
      <c r="ALE1595" s="109"/>
      <c r="ALF1595" s="109"/>
      <c r="ALG1595" s="109"/>
      <c r="ALH1595" s="109"/>
      <c r="ALI1595" s="109"/>
      <c r="ALJ1595" s="109"/>
      <c r="ALK1595" s="109"/>
      <c r="ALL1595" s="109"/>
      <c r="ALM1595" s="109"/>
      <c r="ALN1595" s="109"/>
      <c r="ALO1595" s="109"/>
      <c r="ALP1595" s="109"/>
      <c r="ALQ1595" s="109"/>
      <c r="ALR1595" s="109"/>
      <c r="ALS1595" s="109"/>
      <c r="ALT1595" s="109"/>
      <c r="ALU1595" s="109"/>
      <c r="ALV1595" s="109"/>
      <c r="ALW1595" s="109"/>
      <c r="ALX1595" s="109"/>
      <c r="ALY1595" s="109"/>
      <c r="ALZ1595" s="109"/>
      <c r="AMA1595" s="109"/>
      <c r="AMB1595" s="109"/>
      <c r="AMC1595" s="109"/>
      <c r="AMD1595" s="109"/>
      <c r="AME1595" s="109"/>
      <c r="AMF1595" s="109"/>
      <c r="AMG1595" s="109"/>
      <c r="AMH1595" s="109"/>
      <c r="AMI1595" s="109"/>
      <c r="AMJ1595" s="109"/>
      <c r="AMK1595" s="109"/>
    </row>
    <row r="1596" spans="1:1025" ht="12.75" customHeight="1" x14ac:dyDescent="0.25">
      <c r="B1596" s="94">
        <v>42822</v>
      </c>
      <c r="C1596" s="130">
        <v>1638</v>
      </c>
      <c r="E1596" s="10"/>
      <c r="F1596" s="108">
        <v>1</v>
      </c>
      <c r="G1596" s="100"/>
      <c r="H1596" s="100"/>
      <c r="I1596" s="101" t="s">
        <v>240</v>
      </c>
      <c r="J1596" s="101" t="s">
        <v>277</v>
      </c>
      <c r="K1596" s="102">
        <v>5804</v>
      </c>
      <c r="L1596" s="101" t="s">
        <v>5092</v>
      </c>
      <c r="M1596" s="101" t="s">
        <v>5093</v>
      </c>
      <c r="N1596" s="101">
        <v>2017</v>
      </c>
      <c r="O1596" s="101" t="s">
        <v>5094</v>
      </c>
      <c r="P1596" s="123">
        <v>150424</v>
      </c>
      <c r="Q1596" s="123">
        <v>24067.84</v>
      </c>
      <c r="R1596" s="123">
        <v>174491.84</v>
      </c>
      <c r="S1596" s="103" t="s">
        <v>5095</v>
      </c>
      <c r="T1596" s="103">
        <v>4681371</v>
      </c>
      <c r="U1596" s="104" t="s">
        <v>5096</v>
      </c>
      <c r="V1596" s="102">
        <v>87130.04</v>
      </c>
      <c r="W1596" s="100"/>
      <c r="X1596" s="100"/>
      <c r="Y1596" s="100"/>
      <c r="Z1596" s="106">
        <v>15000</v>
      </c>
      <c r="AA1596" s="101">
        <v>85000</v>
      </c>
      <c r="AB1596" s="100"/>
      <c r="AC1596" s="100"/>
      <c r="AD1596" s="100"/>
      <c r="AE1596" s="100"/>
      <c r="AF1596" s="102">
        <v>174491.81</v>
      </c>
      <c r="AG1596" s="102" t="s">
        <v>4663</v>
      </c>
    </row>
    <row r="1597" spans="1:1025" ht="12.75" customHeight="1" x14ac:dyDescent="0.25">
      <c r="B1597" s="94" t="s">
        <v>2828</v>
      </c>
      <c r="C1597" s="109"/>
    </row>
  </sheetData>
  <pageMargins left="0.75" right="0.75" top="1.3937007874015748" bottom="1.3937007874015748" header="1" footer="1"/>
  <pageSetup paperSize="0" fitToWidth="0" fitToHeight="0" orientation="landscape" horizontalDpi="0" verticalDpi="0" copies="0"/>
  <headerFooter alignWithMargins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00"/>
  <sheetViews>
    <sheetView tabSelected="1" workbookViewId="0">
      <pane ySplit="1" topLeftCell="A2" activePane="bottomLeft" state="frozen"/>
      <selection pane="bottomLeft" activeCell="E58" sqref="E58"/>
    </sheetView>
  </sheetViews>
  <sheetFormatPr baseColWidth="10" defaultRowHeight="14.25" x14ac:dyDescent="0.2"/>
  <cols>
    <col min="1" max="1" width="11" style="137"/>
    <col min="2" max="4" width="11" style="132"/>
    <col min="5" max="5" width="10.375" style="137" bestFit="1" customWidth="1"/>
    <col min="6" max="6" width="11.625" style="137" bestFit="1" customWidth="1"/>
    <col min="7" max="7" width="21.375" style="137" bestFit="1" customWidth="1"/>
    <col min="8" max="8" width="19.375" style="137" bestFit="1" customWidth="1"/>
    <col min="9" max="9" width="11" style="137"/>
    <col min="10" max="10" width="25.25" style="137" bestFit="1" customWidth="1"/>
    <col min="11" max="11" width="11.75" style="137" bestFit="1" customWidth="1"/>
    <col min="12" max="14" width="11" style="137"/>
    <col min="15" max="15" width="29.375" style="137" bestFit="1" customWidth="1"/>
    <col min="16" max="16384" width="11" style="137"/>
  </cols>
  <sheetData>
    <row r="1" spans="1:15" ht="28.5" x14ac:dyDescent="0.2">
      <c r="A1" s="141" t="s">
        <v>2</v>
      </c>
      <c r="B1" s="141" t="s">
        <v>3</v>
      </c>
      <c r="C1" s="141" t="s">
        <v>5</v>
      </c>
      <c r="D1" s="141" t="s">
        <v>288</v>
      </c>
      <c r="E1" s="141" t="s">
        <v>8</v>
      </c>
      <c r="F1" s="141" t="s">
        <v>9</v>
      </c>
      <c r="G1" s="141" t="s">
        <v>11</v>
      </c>
      <c r="H1" s="141" t="s">
        <v>12</v>
      </c>
      <c r="I1" s="141" t="s">
        <v>5110</v>
      </c>
      <c r="J1" s="141" t="s">
        <v>14</v>
      </c>
      <c r="K1" s="140" t="s">
        <v>15</v>
      </c>
      <c r="L1" s="140" t="s">
        <v>16</v>
      </c>
      <c r="M1" s="140" t="s">
        <v>17</v>
      </c>
      <c r="N1" s="139" t="s">
        <v>5111</v>
      </c>
      <c r="O1" s="138" t="s">
        <v>5112</v>
      </c>
    </row>
    <row r="2" spans="1:15" hidden="1" x14ac:dyDescent="0.2">
      <c r="A2" s="136">
        <v>42823</v>
      </c>
      <c r="B2" s="135">
        <v>1767</v>
      </c>
      <c r="C2" s="135"/>
      <c r="D2" s="135"/>
      <c r="E2" s="137" t="s">
        <v>240</v>
      </c>
      <c r="F2" s="137" t="s">
        <v>5113</v>
      </c>
      <c r="G2" s="134" t="s">
        <v>5151</v>
      </c>
      <c r="H2" s="137" t="s">
        <v>5114</v>
      </c>
      <c r="I2" s="137">
        <v>2017</v>
      </c>
      <c r="J2" s="137" t="s">
        <v>5115</v>
      </c>
      <c r="K2" s="133">
        <v>179339.65</v>
      </c>
      <c r="L2" s="133">
        <f>+K2*16%</f>
        <v>28694.344000000001</v>
      </c>
      <c r="M2" s="133">
        <f>+K2+L2</f>
        <v>208033.99400000001</v>
      </c>
      <c r="N2" s="137">
        <v>5766</v>
      </c>
      <c r="O2" s="137" t="s">
        <v>5116</v>
      </c>
    </row>
    <row r="3" spans="1:15" hidden="1" x14ac:dyDescent="0.2">
      <c r="A3" s="136">
        <v>42823</v>
      </c>
      <c r="B3" s="135">
        <v>1761</v>
      </c>
      <c r="C3" s="135"/>
      <c r="D3" s="135"/>
      <c r="E3" s="137" t="s">
        <v>240</v>
      </c>
      <c r="F3" s="137" t="s">
        <v>5113</v>
      </c>
      <c r="G3" s="134" t="s">
        <v>5153</v>
      </c>
      <c r="H3" s="137" t="s">
        <v>5114</v>
      </c>
      <c r="I3" s="137">
        <v>2017</v>
      </c>
      <c r="J3" s="137" t="s">
        <v>5115</v>
      </c>
      <c r="K3" s="133">
        <v>171689.66</v>
      </c>
      <c r="L3" s="133">
        <f t="shared" ref="L3:L77" si="0">+K3*16%</f>
        <v>27470.345600000001</v>
      </c>
      <c r="M3" s="133">
        <f t="shared" ref="M3:M44" si="1">+K3+L3</f>
        <v>199160.0056</v>
      </c>
      <c r="N3" s="137">
        <v>5765</v>
      </c>
      <c r="O3" s="137" t="s">
        <v>5116</v>
      </c>
    </row>
    <row r="4" spans="1:15" hidden="1" x14ac:dyDescent="0.2">
      <c r="A4" s="136">
        <v>42823</v>
      </c>
      <c r="B4" s="135">
        <v>1771</v>
      </c>
      <c r="C4" s="135"/>
      <c r="D4" s="135"/>
      <c r="E4" s="137" t="s">
        <v>240</v>
      </c>
      <c r="F4" s="137" t="s">
        <v>5113</v>
      </c>
      <c r="G4" s="134" t="s">
        <v>5152</v>
      </c>
      <c r="H4" s="137" t="s">
        <v>5114</v>
      </c>
      <c r="I4" s="137">
        <v>2017</v>
      </c>
      <c r="J4" s="137" t="s">
        <v>5115</v>
      </c>
      <c r="K4" s="133">
        <v>171689.66</v>
      </c>
      <c r="L4" s="133">
        <f t="shared" si="0"/>
        <v>27470.345600000001</v>
      </c>
      <c r="M4" s="133">
        <f t="shared" si="1"/>
        <v>199160.0056</v>
      </c>
      <c r="N4" s="137">
        <v>5767</v>
      </c>
      <c r="O4" s="137" t="s">
        <v>5116</v>
      </c>
    </row>
    <row r="5" spans="1:15" hidden="1" x14ac:dyDescent="0.2">
      <c r="A5" s="136">
        <v>42823</v>
      </c>
      <c r="B5" s="135">
        <v>1729</v>
      </c>
      <c r="C5" s="135"/>
      <c r="D5" s="135"/>
      <c r="E5" s="137" t="s">
        <v>240</v>
      </c>
      <c r="F5" s="137" t="s">
        <v>5113</v>
      </c>
      <c r="G5" s="134" t="s">
        <v>5149</v>
      </c>
      <c r="H5" s="137" t="s">
        <v>294</v>
      </c>
      <c r="I5" s="137">
        <v>2017</v>
      </c>
      <c r="J5" s="137" t="s">
        <v>5117</v>
      </c>
      <c r="K5" s="133">
        <v>508107.09</v>
      </c>
      <c r="L5" s="133">
        <f t="shared" si="0"/>
        <v>81297.13440000001</v>
      </c>
      <c r="M5" s="133">
        <f t="shared" si="1"/>
        <v>589404.22440000006</v>
      </c>
      <c r="N5" s="137">
        <v>5779</v>
      </c>
      <c r="O5" s="137" t="s">
        <v>5133</v>
      </c>
    </row>
    <row r="6" spans="1:15" hidden="1" x14ac:dyDescent="0.2">
      <c r="A6" s="136">
        <v>42823</v>
      </c>
      <c r="B6" s="135">
        <v>1658</v>
      </c>
      <c r="C6" s="135"/>
      <c r="D6" s="135"/>
      <c r="E6" s="137" t="s">
        <v>240</v>
      </c>
      <c r="F6" s="137" t="s">
        <v>5113</v>
      </c>
      <c r="G6" s="142" t="s">
        <v>5150</v>
      </c>
      <c r="H6" s="137" t="s">
        <v>5119</v>
      </c>
      <c r="I6" s="137">
        <v>2017</v>
      </c>
      <c r="J6" s="137" t="s">
        <v>5120</v>
      </c>
      <c r="K6" s="133">
        <v>192231</v>
      </c>
      <c r="L6" s="133">
        <f t="shared" si="0"/>
        <v>30756.959999999999</v>
      </c>
      <c r="M6" s="133">
        <f t="shared" si="1"/>
        <v>222987.96</v>
      </c>
      <c r="N6" s="137">
        <v>5784</v>
      </c>
      <c r="O6" s="137" t="s">
        <v>5134</v>
      </c>
    </row>
    <row r="7" spans="1:15" hidden="1" x14ac:dyDescent="0.2">
      <c r="A7" s="136">
        <v>42823</v>
      </c>
      <c r="B7" s="135" t="s">
        <v>2828</v>
      </c>
      <c r="C7" s="135" t="s">
        <v>2828</v>
      </c>
      <c r="D7" s="135">
        <v>1692</v>
      </c>
      <c r="E7" s="137" t="s">
        <v>235</v>
      </c>
      <c r="F7" s="137" t="s">
        <v>236</v>
      </c>
      <c r="G7" s="137" t="s">
        <v>5165</v>
      </c>
      <c r="H7" s="137" t="s">
        <v>5121</v>
      </c>
      <c r="I7" s="137">
        <v>2017</v>
      </c>
      <c r="J7" s="137" t="s">
        <v>107</v>
      </c>
      <c r="K7" s="133">
        <v>142324.62</v>
      </c>
      <c r="L7" s="133">
        <f t="shared" si="0"/>
        <v>22771.939200000001</v>
      </c>
      <c r="M7" s="133">
        <f t="shared" si="1"/>
        <v>165096.55919999999</v>
      </c>
      <c r="N7" s="137">
        <v>5802</v>
      </c>
      <c r="O7" s="137" t="s">
        <v>4653</v>
      </c>
    </row>
    <row r="8" spans="1:15" hidden="1" x14ac:dyDescent="0.2">
      <c r="A8" s="136">
        <v>42823</v>
      </c>
      <c r="B8" s="135"/>
      <c r="C8" s="135"/>
      <c r="D8" s="135">
        <v>1749</v>
      </c>
      <c r="E8" s="137" t="s">
        <v>235</v>
      </c>
      <c r="F8" s="137" t="s">
        <v>236</v>
      </c>
      <c r="G8" s="137" t="s">
        <v>5164</v>
      </c>
      <c r="H8" s="137" t="s">
        <v>5121</v>
      </c>
      <c r="I8" s="137">
        <v>2017</v>
      </c>
      <c r="J8" s="137" t="s">
        <v>107</v>
      </c>
      <c r="K8" s="133">
        <v>142324.62</v>
      </c>
      <c r="L8" s="133">
        <f t="shared" si="0"/>
        <v>22771.939200000001</v>
      </c>
      <c r="M8" s="133">
        <f t="shared" si="1"/>
        <v>165096.55919999999</v>
      </c>
      <c r="N8" s="137">
        <v>5803</v>
      </c>
      <c r="O8" s="137" t="s">
        <v>4653</v>
      </c>
    </row>
    <row r="9" spans="1:15" hidden="1" x14ac:dyDescent="0.2">
      <c r="A9" s="136">
        <v>42823</v>
      </c>
      <c r="B9" s="135"/>
      <c r="C9" s="135"/>
      <c r="D9" s="135">
        <v>1693</v>
      </c>
      <c r="E9" s="137" t="s">
        <v>235</v>
      </c>
      <c r="F9" s="137" t="s">
        <v>236</v>
      </c>
      <c r="G9" s="137" t="s">
        <v>5163</v>
      </c>
      <c r="H9" s="137" t="s">
        <v>5121</v>
      </c>
      <c r="I9" s="137">
        <v>2017</v>
      </c>
      <c r="J9" s="137" t="s">
        <v>107</v>
      </c>
      <c r="K9" s="133">
        <v>142324.62</v>
      </c>
      <c r="L9" s="133">
        <f t="shared" si="0"/>
        <v>22771.939200000001</v>
      </c>
      <c r="M9" s="133">
        <f t="shared" si="1"/>
        <v>165096.55919999999</v>
      </c>
      <c r="N9" s="137">
        <v>5801</v>
      </c>
      <c r="O9" s="137" t="s">
        <v>4653</v>
      </c>
    </row>
    <row r="10" spans="1:15" hidden="1" x14ac:dyDescent="0.2">
      <c r="A10" s="136">
        <v>42823</v>
      </c>
      <c r="B10" s="135"/>
      <c r="C10" s="135"/>
      <c r="D10" s="135">
        <v>1738</v>
      </c>
      <c r="E10" s="137" t="s">
        <v>235</v>
      </c>
      <c r="F10" s="137" t="s">
        <v>236</v>
      </c>
      <c r="G10" s="137" t="s">
        <v>5162</v>
      </c>
      <c r="H10" s="137" t="s">
        <v>5119</v>
      </c>
      <c r="I10" s="137">
        <v>2017</v>
      </c>
      <c r="J10" s="137" t="s">
        <v>3918</v>
      </c>
      <c r="K10" s="133">
        <v>158939.91</v>
      </c>
      <c r="L10" s="133">
        <f t="shared" si="0"/>
        <v>25430.385600000001</v>
      </c>
      <c r="M10" s="133">
        <f t="shared" si="1"/>
        <v>184370.29560000001</v>
      </c>
      <c r="N10" s="137">
        <v>5804</v>
      </c>
      <c r="O10" s="137" t="s">
        <v>4653</v>
      </c>
    </row>
    <row r="11" spans="1:15" hidden="1" x14ac:dyDescent="0.2">
      <c r="A11" s="136">
        <v>42823</v>
      </c>
      <c r="B11" s="135"/>
      <c r="C11" s="135">
        <v>401</v>
      </c>
      <c r="D11" s="135"/>
      <c r="E11" s="137" t="s">
        <v>240</v>
      </c>
      <c r="F11" s="137" t="s">
        <v>236</v>
      </c>
      <c r="G11" s="137" t="s">
        <v>725</v>
      </c>
      <c r="H11" s="137" t="s">
        <v>5122</v>
      </c>
      <c r="I11" s="137">
        <v>2016</v>
      </c>
      <c r="J11" s="137" t="s">
        <v>5123</v>
      </c>
      <c r="K11" s="133">
        <v>211206.9</v>
      </c>
      <c r="L11" s="133">
        <v>3793.1</v>
      </c>
      <c r="M11" s="133">
        <f t="shared" si="1"/>
        <v>215000</v>
      </c>
      <c r="N11" s="137">
        <v>521</v>
      </c>
      <c r="O11" s="137" t="s">
        <v>3494</v>
      </c>
    </row>
    <row r="12" spans="1:15" hidden="1" x14ac:dyDescent="0.2">
      <c r="A12" s="136">
        <v>42824</v>
      </c>
      <c r="B12" s="135">
        <v>1603</v>
      </c>
      <c r="C12" s="135"/>
      <c r="D12" s="135"/>
      <c r="E12" s="137" t="s">
        <v>240</v>
      </c>
      <c r="F12" s="137" t="s">
        <v>5113</v>
      </c>
      <c r="G12" s="134" t="s">
        <v>5154</v>
      </c>
      <c r="H12" s="137" t="s">
        <v>5122</v>
      </c>
      <c r="I12" s="137">
        <v>2017</v>
      </c>
      <c r="J12" s="137" t="s">
        <v>5124</v>
      </c>
      <c r="K12" s="133">
        <v>224130</v>
      </c>
      <c r="L12" s="133">
        <f t="shared" si="0"/>
        <v>35860.800000000003</v>
      </c>
      <c r="M12" s="133">
        <f t="shared" si="1"/>
        <v>259990.8</v>
      </c>
      <c r="N12" s="137">
        <v>5769</v>
      </c>
      <c r="O12" s="137" t="s">
        <v>5135</v>
      </c>
    </row>
    <row r="13" spans="1:15" hidden="1" x14ac:dyDescent="0.2">
      <c r="A13" s="136">
        <v>42824</v>
      </c>
      <c r="B13" s="135"/>
      <c r="C13" s="135">
        <v>407</v>
      </c>
      <c r="D13" s="135"/>
      <c r="E13" s="137" t="s">
        <v>240</v>
      </c>
      <c r="F13" s="137" t="s">
        <v>5113</v>
      </c>
      <c r="G13" s="137" t="s">
        <v>5126</v>
      </c>
      <c r="H13" s="137" t="s">
        <v>323</v>
      </c>
      <c r="I13" s="137">
        <v>2016</v>
      </c>
      <c r="J13" s="137" t="s">
        <v>5125</v>
      </c>
      <c r="K13" s="133">
        <v>128448.28</v>
      </c>
      <c r="L13" s="133">
        <f t="shared" si="0"/>
        <v>20551.7248</v>
      </c>
      <c r="M13" s="133">
        <f t="shared" si="1"/>
        <v>149000.0048</v>
      </c>
      <c r="N13" s="137">
        <v>525</v>
      </c>
      <c r="O13" s="137" t="s">
        <v>3494</v>
      </c>
    </row>
    <row r="14" spans="1:15" hidden="1" x14ac:dyDescent="0.2">
      <c r="A14" s="136">
        <v>42824</v>
      </c>
      <c r="C14" s="135"/>
      <c r="D14" s="135">
        <v>1750</v>
      </c>
      <c r="E14" s="137" t="s">
        <v>235</v>
      </c>
      <c r="F14" s="137" t="s">
        <v>236</v>
      </c>
      <c r="G14" s="137" t="s">
        <v>5166</v>
      </c>
      <c r="H14" s="137" t="s">
        <v>5121</v>
      </c>
      <c r="I14" s="137">
        <v>2017</v>
      </c>
      <c r="J14" s="137" t="s">
        <v>5127</v>
      </c>
      <c r="K14" s="133">
        <v>142366</v>
      </c>
      <c r="L14" s="133">
        <f t="shared" si="0"/>
        <v>22778.560000000001</v>
      </c>
      <c r="M14" s="133">
        <f t="shared" si="1"/>
        <v>165144.56</v>
      </c>
      <c r="N14" s="137">
        <v>5807</v>
      </c>
      <c r="O14" s="137" t="s">
        <v>4653</v>
      </c>
    </row>
    <row r="15" spans="1:15" hidden="1" x14ac:dyDescent="0.2">
      <c r="A15" s="136">
        <v>42824</v>
      </c>
      <c r="B15" s="135">
        <v>1718</v>
      </c>
      <c r="C15" s="135"/>
      <c r="D15" s="135"/>
      <c r="E15" s="137" t="s">
        <v>240</v>
      </c>
      <c r="F15" s="137" t="s">
        <v>5113</v>
      </c>
      <c r="G15" s="134" t="s">
        <v>5155</v>
      </c>
      <c r="H15" s="137" t="s">
        <v>5145</v>
      </c>
      <c r="I15" s="137">
        <v>2017</v>
      </c>
      <c r="J15" s="137" t="s">
        <v>5128</v>
      </c>
      <c r="K15" s="133">
        <v>191875.22</v>
      </c>
      <c r="L15" s="133">
        <f t="shared" si="0"/>
        <v>30700.035200000002</v>
      </c>
      <c r="M15" s="133">
        <f t="shared" si="1"/>
        <v>222575.25520000001</v>
      </c>
      <c r="N15" s="137">
        <v>5770</v>
      </c>
      <c r="O15" s="137" t="s">
        <v>5118</v>
      </c>
    </row>
    <row r="16" spans="1:15" hidden="1" x14ac:dyDescent="0.2">
      <c r="A16" s="136">
        <v>42824</v>
      </c>
      <c r="B16" s="135">
        <v>1756</v>
      </c>
      <c r="C16" s="135"/>
      <c r="D16" s="135"/>
      <c r="E16" s="137" t="s">
        <v>240</v>
      </c>
      <c r="F16" s="137" t="s">
        <v>5113</v>
      </c>
      <c r="G16" s="134" t="s">
        <v>5156</v>
      </c>
      <c r="H16" s="137" t="s">
        <v>5122</v>
      </c>
      <c r="I16" s="137">
        <v>2017</v>
      </c>
      <c r="J16" s="137" t="s">
        <v>5129</v>
      </c>
      <c r="K16" s="133">
        <v>224992</v>
      </c>
      <c r="L16" s="133">
        <f t="shared" si="0"/>
        <v>35998.720000000001</v>
      </c>
      <c r="M16" s="133">
        <f t="shared" si="1"/>
        <v>260990.72</v>
      </c>
      <c r="N16" s="137">
        <v>5787</v>
      </c>
      <c r="O16" s="137" t="s">
        <v>5118</v>
      </c>
    </row>
    <row r="17" spans="1:15" hidden="1" x14ac:dyDescent="0.2">
      <c r="A17" s="136">
        <v>42824</v>
      </c>
      <c r="B17" s="135">
        <v>1790</v>
      </c>
      <c r="C17" s="135"/>
      <c r="D17" s="135"/>
      <c r="E17" s="137" t="s">
        <v>240</v>
      </c>
      <c r="F17" s="137" t="s">
        <v>5113</v>
      </c>
      <c r="G17" s="134" t="s">
        <v>5158</v>
      </c>
      <c r="H17" s="137" t="s">
        <v>265</v>
      </c>
      <c r="I17" s="137">
        <v>2017</v>
      </c>
      <c r="J17" s="137" t="s">
        <v>5130</v>
      </c>
      <c r="K17" s="133">
        <v>281026.52</v>
      </c>
      <c r="L17" s="133">
        <f t="shared" si="0"/>
        <v>44964.243200000004</v>
      </c>
      <c r="M17" s="133">
        <f t="shared" si="1"/>
        <v>325990.76320000004</v>
      </c>
      <c r="N17" s="137">
        <v>5791</v>
      </c>
      <c r="O17" s="137" t="s">
        <v>5136</v>
      </c>
    </row>
    <row r="18" spans="1:15" hidden="1" x14ac:dyDescent="0.2">
      <c r="A18" s="136">
        <v>42824</v>
      </c>
      <c r="B18" s="135">
        <v>1745</v>
      </c>
      <c r="C18" s="135"/>
      <c r="D18" s="135"/>
      <c r="E18" s="137" t="s">
        <v>240</v>
      </c>
      <c r="F18" s="137" t="s">
        <v>5113</v>
      </c>
      <c r="G18" s="134" t="s">
        <v>5157</v>
      </c>
      <c r="H18" s="137" t="s">
        <v>5119</v>
      </c>
      <c r="I18" s="137">
        <v>2017</v>
      </c>
      <c r="J18" s="137" t="s">
        <v>5131</v>
      </c>
      <c r="K18" s="133">
        <v>192231</v>
      </c>
      <c r="L18" s="133">
        <f t="shared" si="0"/>
        <v>30756.959999999999</v>
      </c>
      <c r="M18" s="133">
        <f t="shared" si="1"/>
        <v>222987.96</v>
      </c>
      <c r="N18" s="137">
        <v>5756</v>
      </c>
      <c r="O18" s="137" t="s">
        <v>5116</v>
      </c>
    </row>
    <row r="19" spans="1:15" hidden="1" x14ac:dyDescent="0.2">
      <c r="A19" s="136">
        <v>42825</v>
      </c>
      <c r="B19" s="135">
        <v>1690</v>
      </c>
      <c r="C19" s="135"/>
      <c r="D19" s="135"/>
      <c r="E19" s="137" t="s">
        <v>240</v>
      </c>
      <c r="F19" s="137" t="s">
        <v>5113</v>
      </c>
      <c r="G19" s="134" t="s">
        <v>5159</v>
      </c>
      <c r="H19" s="137" t="s">
        <v>5121</v>
      </c>
      <c r="I19" s="137">
        <v>2017</v>
      </c>
      <c r="J19" s="137" t="s">
        <v>5132</v>
      </c>
      <c r="K19" s="133">
        <v>148268</v>
      </c>
      <c r="L19" s="133">
        <f t="shared" si="0"/>
        <v>23722.880000000001</v>
      </c>
      <c r="M19" s="133">
        <f t="shared" si="1"/>
        <v>171990.88</v>
      </c>
      <c r="N19" s="137">
        <v>5774</v>
      </c>
      <c r="O19" s="137" t="s">
        <v>5137</v>
      </c>
    </row>
    <row r="20" spans="1:15" hidden="1" x14ac:dyDescent="0.2">
      <c r="A20" s="136">
        <v>42825</v>
      </c>
      <c r="B20" s="135"/>
      <c r="C20" s="135">
        <v>417</v>
      </c>
      <c r="D20" s="135"/>
      <c r="E20" s="137" t="s">
        <v>240</v>
      </c>
      <c r="F20" s="137" t="s">
        <v>236</v>
      </c>
      <c r="G20" s="137" t="s">
        <v>5167</v>
      </c>
      <c r="H20" s="137" t="s">
        <v>344</v>
      </c>
      <c r="I20" s="137">
        <v>2013</v>
      </c>
      <c r="J20" s="137" t="s">
        <v>5138</v>
      </c>
      <c r="K20" s="133">
        <v>92241.38</v>
      </c>
      <c r="L20" s="133">
        <f t="shared" si="0"/>
        <v>14758.620800000001</v>
      </c>
      <c r="M20" s="133">
        <f t="shared" si="1"/>
        <v>107000.00080000001</v>
      </c>
      <c r="N20" s="137">
        <v>538</v>
      </c>
      <c r="O20" s="137" t="s">
        <v>3494</v>
      </c>
    </row>
    <row r="21" spans="1:15" hidden="1" x14ac:dyDescent="0.2">
      <c r="A21" s="136">
        <v>42825</v>
      </c>
      <c r="B21" s="135"/>
      <c r="C21" s="135">
        <v>416</v>
      </c>
      <c r="D21" s="135"/>
      <c r="E21" s="137" t="s">
        <v>240</v>
      </c>
      <c r="F21" s="137" t="s">
        <v>236</v>
      </c>
      <c r="G21" s="137" t="s">
        <v>5168</v>
      </c>
      <c r="H21" s="137" t="s">
        <v>5139</v>
      </c>
      <c r="I21" s="137">
        <v>2014</v>
      </c>
      <c r="J21" s="137" t="s">
        <v>5140</v>
      </c>
      <c r="K21" s="133">
        <v>94827.59</v>
      </c>
      <c r="L21" s="133">
        <f t="shared" si="0"/>
        <v>15172.4144</v>
      </c>
      <c r="M21" s="133">
        <f t="shared" si="1"/>
        <v>110000.00439999999</v>
      </c>
      <c r="N21" s="137">
        <v>533</v>
      </c>
      <c r="O21" s="137" t="s">
        <v>3494</v>
      </c>
    </row>
    <row r="22" spans="1:15" hidden="1" x14ac:dyDescent="0.2">
      <c r="A22" s="136">
        <v>42825</v>
      </c>
      <c r="B22" s="135"/>
      <c r="C22" s="135">
        <v>415</v>
      </c>
      <c r="D22" s="135"/>
      <c r="E22" s="137" t="s">
        <v>240</v>
      </c>
      <c r="F22" s="137" t="s">
        <v>236</v>
      </c>
      <c r="G22" s="137" t="s">
        <v>5169</v>
      </c>
      <c r="H22" s="137" t="s">
        <v>1436</v>
      </c>
      <c r="I22" s="137">
        <v>2014</v>
      </c>
      <c r="J22" s="137" t="s">
        <v>5141</v>
      </c>
      <c r="K22" s="133">
        <v>80172.41</v>
      </c>
      <c r="L22" s="133">
        <f t="shared" si="0"/>
        <v>12827.5856</v>
      </c>
      <c r="M22" s="133">
        <f t="shared" si="1"/>
        <v>92999.995600000009</v>
      </c>
      <c r="N22" s="137">
        <v>535</v>
      </c>
      <c r="O22" s="137" t="s">
        <v>3494</v>
      </c>
    </row>
    <row r="23" spans="1:15" hidden="1" x14ac:dyDescent="0.2">
      <c r="A23" s="136">
        <v>42825</v>
      </c>
      <c r="B23" s="135"/>
      <c r="C23" s="135">
        <v>414</v>
      </c>
      <c r="D23" s="135"/>
      <c r="E23" s="137" t="s">
        <v>240</v>
      </c>
      <c r="F23" s="137" t="s">
        <v>236</v>
      </c>
      <c r="G23" s="137" t="s">
        <v>5170</v>
      </c>
      <c r="H23" s="137" t="s">
        <v>5142</v>
      </c>
      <c r="I23" s="137">
        <v>2014</v>
      </c>
      <c r="J23" s="137" t="s">
        <v>5143</v>
      </c>
      <c r="K23" s="133">
        <v>166379.31</v>
      </c>
      <c r="L23" s="133">
        <f t="shared" si="0"/>
        <v>26620.689600000002</v>
      </c>
      <c r="M23" s="133">
        <f t="shared" si="1"/>
        <v>192999.99960000001</v>
      </c>
      <c r="N23" s="137">
        <v>536</v>
      </c>
      <c r="O23" s="137" t="s">
        <v>3494</v>
      </c>
    </row>
    <row r="24" spans="1:15" hidden="1" x14ac:dyDescent="0.2">
      <c r="A24" s="136">
        <v>42825</v>
      </c>
      <c r="B24" s="135"/>
      <c r="C24" s="135">
        <v>413</v>
      </c>
      <c r="D24" s="135"/>
      <c r="E24" s="137" t="s">
        <v>240</v>
      </c>
      <c r="F24" s="137" t="s">
        <v>236</v>
      </c>
      <c r="G24" s="137" t="s">
        <v>5171</v>
      </c>
      <c r="H24" s="137" t="s">
        <v>270</v>
      </c>
      <c r="I24" s="137">
        <v>2014</v>
      </c>
      <c r="J24" s="137" t="s">
        <v>5089</v>
      </c>
      <c r="K24" s="133">
        <v>87931.03</v>
      </c>
      <c r="L24" s="133">
        <f t="shared" si="0"/>
        <v>14068.9648</v>
      </c>
      <c r="M24" s="133">
        <f t="shared" si="1"/>
        <v>101999.9948</v>
      </c>
      <c r="N24" s="137">
        <v>532</v>
      </c>
      <c r="O24" s="137" t="s">
        <v>3494</v>
      </c>
    </row>
    <row r="25" spans="1:15" hidden="1" x14ac:dyDescent="0.2">
      <c r="A25" s="136">
        <v>42825</v>
      </c>
      <c r="B25" s="135"/>
      <c r="C25" s="135">
        <v>379</v>
      </c>
      <c r="D25" s="135"/>
      <c r="E25" s="137" t="s">
        <v>240</v>
      </c>
      <c r="F25" s="137" t="s">
        <v>236</v>
      </c>
      <c r="G25" s="137" t="s">
        <v>5172</v>
      </c>
      <c r="H25" s="137" t="s">
        <v>5122</v>
      </c>
      <c r="I25" s="137">
        <v>2016</v>
      </c>
      <c r="J25" s="137" t="s">
        <v>5144</v>
      </c>
      <c r="K25" s="133">
        <v>219827.59</v>
      </c>
      <c r="L25" s="133">
        <f t="shared" si="0"/>
        <v>35172.414400000001</v>
      </c>
      <c r="M25" s="133">
        <f t="shared" si="1"/>
        <v>255000.00440000001</v>
      </c>
      <c r="N25" s="137">
        <v>524</v>
      </c>
      <c r="O25" s="137" t="s">
        <v>5104</v>
      </c>
    </row>
    <row r="26" spans="1:15" hidden="1" x14ac:dyDescent="0.2">
      <c r="A26" s="136">
        <v>42825</v>
      </c>
      <c r="B26" s="135"/>
      <c r="C26" s="135"/>
      <c r="D26" s="135">
        <v>1720</v>
      </c>
      <c r="E26" s="137" t="s">
        <v>235</v>
      </c>
      <c r="F26" s="137" t="s">
        <v>236</v>
      </c>
      <c r="G26" s="137" t="s">
        <v>5173</v>
      </c>
      <c r="H26" s="137" t="s">
        <v>5145</v>
      </c>
      <c r="I26" s="137">
        <v>2017</v>
      </c>
      <c r="J26" s="137" t="s">
        <v>5146</v>
      </c>
      <c r="K26" s="133">
        <v>172443.03</v>
      </c>
      <c r="L26" s="133">
        <f t="shared" si="0"/>
        <v>27590.8848</v>
      </c>
      <c r="M26" s="133">
        <f t="shared" si="1"/>
        <v>200033.9148</v>
      </c>
      <c r="N26" s="137">
        <v>5811</v>
      </c>
      <c r="O26" s="137" t="s">
        <v>4653</v>
      </c>
    </row>
    <row r="27" spans="1:15" hidden="1" x14ac:dyDescent="0.2">
      <c r="A27" s="136">
        <v>42826</v>
      </c>
      <c r="B27" s="135">
        <v>1785</v>
      </c>
      <c r="C27" s="135"/>
      <c r="D27" s="135"/>
      <c r="E27" s="137" t="s">
        <v>240</v>
      </c>
      <c r="F27" s="137" t="s">
        <v>5113</v>
      </c>
      <c r="G27" s="134" t="s">
        <v>5160</v>
      </c>
      <c r="H27" s="137" t="s">
        <v>5122</v>
      </c>
      <c r="I27" s="137">
        <v>2017</v>
      </c>
      <c r="J27" s="137" t="s">
        <v>5147</v>
      </c>
      <c r="K27" s="133">
        <v>224992</v>
      </c>
      <c r="L27" s="133">
        <f t="shared" si="0"/>
        <v>35998.720000000001</v>
      </c>
      <c r="M27" s="133">
        <f t="shared" si="1"/>
        <v>260990.72</v>
      </c>
      <c r="N27" s="137">
        <v>5790</v>
      </c>
      <c r="O27" s="137" t="s">
        <v>5136</v>
      </c>
    </row>
    <row r="28" spans="1:15" hidden="1" x14ac:dyDescent="0.2">
      <c r="A28" s="136">
        <v>42826</v>
      </c>
      <c r="B28" s="135">
        <v>1801</v>
      </c>
      <c r="C28" s="135"/>
      <c r="D28" s="135"/>
      <c r="E28" s="137" t="s">
        <v>240</v>
      </c>
      <c r="F28" s="137" t="s">
        <v>5113</v>
      </c>
      <c r="G28" s="134" t="s">
        <v>5161</v>
      </c>
      <c r="H28" s="137" t="s">
        <v>5145</v>
      </c>
      <c r="I28" s="137">
        <v>2017</v>
      </c>
      <c r="J28" s="137" t="s">
        <v>5148</v>
      </c>
      <c r="K28" s="133">
        <v>218095</v>
      </c>
      <c r="L28" s="133">
        <f t="shared" si="0"/>
        <v>34895.199999999997</v>
      </c>
      <c r="M28" s="133">
        <f t="shared" si="1"/>
        <v>252990.2</v>
      </c>
      <c r="N28" s="137">
        <v>5798</v>
      </c>
      <c r="O28" s="137" t="s">
        <v>5116</v>
      </c>
    </row>
    <row r="29" spans="1:15" hidden="1" x14ac:dyDescent="0.2">
      <c r="A29" s="136">
        <v>42828</v>
      </c>
      <c r="B29" s="135">
        <v>1711</v>
      </c>
      <c r="C29" s="135"/>
      <c r="D29" s="135"/>
      <c r="E29" s="137" t="s">
        <v>240</v>
      </c>
      <c r="F29" s="137" t="s">
        <v>236</v>
      </c>
      <c r="G29" s="137" t="s">
        <v>5175</v>
      </c>
      <c r="H29" s="137" t="s">
        <v>5145</v>
      </c>
      <c r="I29" s="137">
        <v>2017</v>
      </c>
      <c r="J29" s="137" t="s">
        <v>5174</v>
      </c>
      <c r="K29" s="133">
        <v>179979.31</v>
      </c>
      <c r="L29" s="133">
        <f t="shared" si="0"/>
        <v>28796.689600000002</v>
      </c>
      <c r="M29" s="133">
        <f t="shared" si="1"/>
        <v>208775.99960000001</v>
      </c>
      <c r="N29" s="137">
        <v>5820</v>
      </c>
      <c r="O29" s="137" t="s">
        <v>5135</v>
      </c>
    </row>
    <row r="30" spans="1:15" hidden="1" x14ac:dyDescent="0.2">
      <c r="A30" s="136">
        <v>42828</v>
      </c>
      <c r="B30" s="135">
        <v>1773</v>
      </c>
      <c r="C30" s="135"/>
      <c r="D30" s="135"/>
      <c r="E30" s="137" t="s">
        <v>240</v>
      </c>
      <c r="F30" s="137" t="s">
        <v>236</v>
      </c>
      <c r="G30" s="137" t="s">
        <v>5176</v>
      </c>
      <c r="H30" s="137" t="s">
        <v>5145</v>
      </c>
      <c r="I30" s="137">
        <v>2017</v>
      </c>
      <c r="J30" s="137" t="s">
        <v>5174</v>
      </c>
      <c r="K30" s="133">
        <v>179979.31</v>
      </c>
      <c r="L30" s="133">
        <f t="shared" si="0"/>
        <v>28796.689600000002</v>
      </c>
      <c r="M30" s="133">
        <f t="shared" si="1"/>
        <v>208775.99960000001</v>
      </c>
      <c r="N30" s="137">
        <v>5812</v>
      </c>
      <c r="O30" s="137" t="s">
        <v>5135</v>
      </c>
    </row>
    <row r="31" spans="1:15" hidden="1" x14ac:dyDescent="0.2">
      <c r="A31" s="136">
        <v>42828</v>
      </c>
      <c r="B31" s="135">
        <v>1859</v>
      </c>
      <c r="C31" s="135"/>
      <c r="D31" s="135"/>
      <c r="E31" s="137" t="s">
        <v>240</v>
      </c>
      <c r="F31" s="137" t="s">
        <v>236</v>
      </c>
      <c r="G31" s="137" t="s">
        <v>5177</v>
      </c>
      <c r="H31" s="137" t="s">
        <v>5145</v>
      </c>
      <c r="I31" s="137">
        <v>2017</v>
      </c>
      <c r="J31" s="137" t="s">
        <v>5174</v>
      </c>
      <c r="K31" s="133">
        <v>179979.31</v>
      </c>
      <c r="L31" s="133">
        <f t="shared" si="0"/>
        <v>28796.689600000002</v>
      </c>
      <c r="M31" s="133">
        <f t="shared" si="1"/>
        <v>208775.99960000001</v>
      </c>
      <c r="N31" s="137">
        <v>5827</v>
      </c>
      <c r="O31" s="137" t="s">
        <v>5135</v>
      </c>
    </row>
    <row r="32" spans="1:15" hidden="1" x14ac:dyDescent="0.2">
      <c r="A32" s="136">
        <v>42828</v>
      </c>
      <c r="B32" s="135">
        <v>1813</v>
      </c>
      <c r="C32" s="135"/>
      <c r="D32" s="135"/>
      <c r="E32" s="137" t="s">
        <v>240</v>
      </c>
      <c r="F32" s="137" t="s">
        <v>236</v>
      </c>
      <c r="G32" s="137" t="s">
        <v>5178</v>
      </c>
      <c r="H32" s="137" t="s">
        <v>5145</v>
      </c>
      <c r="I32" s="137">
        <v>2017</v>
      </c>
      <c r="J32" s="137" t="s">
        <v>5174</v>
      </c>
      <c r="K32" s="133">
        <v>179979.31</v>
      </c>
      <c r="L32" s="133">
        <f t="shared" si="0"/>
        <v>28796.689600000002</v>
      </c>
      <c r="M32" s="133">
        <f t="shared" si="1"/>
        <v>208775.99960000001</v>
      </c>
      <c r="N32" s="137">
        <v>5826</v>
      </c>
      <c r="O32" s="137" t="s">
        <v>5135</v>
      </c>
    </row>
    <row r="33" spans="1:16" hidden="1" x14ac:dyDescent="0.2">
      <c r="A33" s="136">
        <v>42828</v>
      </c>
      <c r="B33" s="135">
        <v>1747</v>
      </c>
      <c r="C33" s="135"/>
      <c r="D33" s="135"/>
      <c r="E33" s="137" t="s">
        <v>240</v>
      </c>
      <c r="F33" s="137" t="s">
        <v>236</v>
      </c>
      <c r="G33" s="137" t="s">
        <v>5179</v>
      </c>
      <c r="H33" s="137" t="s">
        <v>5145</v>
      </c>
      <c r="I33" s="137">
        <v>2017</v>
      </c>
      <c r="J33" s="137" t="s">
        <v>5180</v>
      </c>
      <c r="K33" s="133">
        <v>183612.07</v>
      </c>
      <c r="L33" s="133">
        <f t="shared" si="0"/>
        <v>29377.931200000003</v>
      </c>
      <c r="M33" s="133">
        <f t="shared" si="1"/>
        <v>212990.0012</v>
      </c>
      <c r="N33" s="137">
        <v>5789</v>
      </c>
      <c r="O33" s="137" t="s">
        <v>5137</v>
      </c>
    </row>
    <row r="34" spans="1:16" hidden="1" x14ac:dyDescent="0.2">
      <c r="A34" s="136">
        <v>42828</v>
      </c>
      <c r="B34" s="135"/>
      <c r="C34" s="135"/>
      <c r="D34" s="135">
        <v>1779</v>
      </c>
      <c r="E34" s="137" t="s">
        <v>235</v>
      </c>
      <c r="F34" s="137" t="s">
        <v>236</v>
      </c>
      <c r="G34" s="137" t="s">
        <v>5181</v>
      </c>
      <c r="H34" s="137" t="s">
        <v>270</v>
      </c>
      <c r="I34" s="137">
        <v>2017</v>
      </c>
      <c r="J34" s="137" t="s">
        <v>5182</v>
      </c>
      <c r="K34" s="133">
        <v>203363.18</v>
      </c>
      <c r="L34" s="133">
        <f t="shared" si="0"/>
        <v>32538.108799999998</v>
      </c>
      <c r="M34" s="133">
        <f t="shared" si="1"/>
        <v>235901.28879999998</v>
      </c>
      <c r="N34" s="137">
        <v>5834</v>
      </c>
      <c r="O34" s="137" t="s">
        <v>4653</v>
      </c>
    </row>
    <row r="35" spans="1:16" hidden="1" x14ac:dyDescent="0.2">
      <c r="A35" s="136">
        <v>42828</v>
      </c>
      <c r="B35" s="135"/>
      <c r="C35" s="135"/>
      <c r="D35" s="135">
        <v>1644</v>
      </c>
      <c r="E35" s="137" t="s">
        <v>235</v>
      </c>
      <c r="F35" s="137" t="s">
        <v>236</v>
      </c>
      <c r="G35" s="137" t="s">
        <v>5183</v>
      </c>
      <c r="H35" s="137" t="s">
        <v>5119</v>
      </c>
      <c r="I35" s="137">
        <v>2017</v>
      </c>
      <c r="J35" s="137" t="s">
        <v>5184</v>
      </c>
      <c r="K35" s="133">
        <v>180115.52</v>
      </c>
      <c r="L35" s="133">
        <f t="shared" si="0"/>
        <v>28818.483199999999</v>
      </c>
      <c r="M35" s="133">
        <f t="shared" si="1"/>
        <v>208934.00319999998</v>
      </c>
      <c r="N35" s="137">
        <v>5831</v>
      </c>
      <c r="O35" s="137" t="s">
        <v>4653</v>
      </c>
    </row>
    <row r="36" spans="1:16" hidden="1" x14ac:dyDescent="0.2">
      <c r="A36" s="136">
        <v>42828</v>
      </c>
      <c r="B36" s="135"/>
      <c r="C36" s="135"/>
      <c r="D36" s="135">
        <v>1713</v>
      </c>
      <c r="E36" s="137" t="s">
        <v>235</v>
      </c>
      <c r="F36" s="137" t="s">
        <v>236</v>
      </c>
      <c r="G36" s="137" t="s">
        <v>2828</v>
      </c>
      <c r="H36" s="137" t="s">
        <v>270</v>
      </c>
      <c r="I36" s="137">
        <v>2017</v>
      </c>
      <c r="J36" s="137" t="s">
        <v>5185</v>
      </c>
      <c r="K36" s="133">
        <v>188018.1</v>
      </c>
      <c r="L36" s="133">
        <f t="shared" si="0"/>
        <v>30082.896000000001</v>
      </c>
      <c r="M36" s="133">
        <f t="shared" si="1"/>
        <v>218100.99600000001</v>
      </c>
      <c r="N36" s="137">
        <v>5832</v>
      </c>
      <c r="O36" s="137" t="s">
        <v>4653</v>
      </c>
    </row>
    <row r="37" spans="1:16" hidden="1" x14ac:dyDescent="0.2">
      <c r="A37" s="136">
        <v>42828</v>
      </c>
      <c r="B37" s="135"/>
      <c r="C37" s="135"/>
      <c r="D37" s="135">
        <v>1774</v>
      </c>
      <c r="E37" s="137" t="s">
        <v>235</v>
      </c>
      <c r="F37" s="137" t="s">
        <v>236</v>
      </c>
      <c r="G37" s="137" t="s">
        <v>5186</v>
      </c>
      <c r="H37" s="137" t="s">
        <v>5145</v>
      </c>
      <c r="I37" s="137">
        <v>2017</v>
      </c>
      <c r="J37" s="137" t="s">
        <v>4928</v>
      </c>
      <c r="K37" s="133">
        <v>172443.35</v>
      </c>
      <c r="L37" s="133">
        <f t="shared" si="0"/>
        <v>27590.936000000002</v>
      </c>
      <c r="M37" s="133">
        <f t="shared" si="1"/>
        <v>200034.28600000002</v>
      </c>
      <c r="N37" s="137">
        <v>5833</v>
      </c>
      <c r="O37" s="137" t="s">
        <v>4653</v>
      </c>
    </row>
    <row r="38" spans="1:16" hidden="1" x14ac:dyDescent="0.2">
      <c r="A38" s="136">
        <v>42828</v>
      </c>
      <c r="B38" s="135"/>
      <c r="C38" s="135"/>
      <c r="D38" s="135">
        <v>1689</v>
      </c>
      <c r="E38" s="137" t="s">
        <v>235</v>
      </c>
      <c r="F38" s="137" t="s">
        <v>236</v>
      </c>
      <c r="G38" s="137" t="s">
        <v>5187</v>
      </c>
      <c r="H38" s="137" t="s">
        <v>5121</v>
      </c>
      <c r="I38" s="137">
        <v>2017</v>
      </c>
      <c r="J38" s="137" t="s">
        <v>107</v>
      </c>
      <c r="K38" s="133">
        <v>142324.62</v>
      </c>
      <c r="L38" s="133">
        <f t="shared" si="0"/>
        <v>22771.939200000001</v>
      </c>
      <c r="M38" s="133">
        <f t="shared" si="1"/>
        <v>165096.55919999999</v>
      </c>
      <c r="N38" s="137">
        <v>5835</v>
      </c>
      <c r="O38" s="137" t="s">
        <v>4653</v>
      </c>
    </row>
    <row r="39" spans="1:16" hidden="1" x14ac:dyDescent="0.2">
      <c r="A39" s="136">
        <v>42829</v>
      </c>
      <c r="B39" s="135">
        <v>1788</v>
      </c>
      <c r="C39" s="135"/>
      <c r="D39" s="135"/>
      <c r="E39" s="137" t="s">
        <v>240</v>
      </c>
      <c r="F39" s="137" t="s">
        <v>236</v>
      </c>
      <c r="G39" s="137" t="s">
        <v>5188</v>
      </c>
      <c r="H39" s="137" t="s">
        <v>5114</v>
      </c>
      <c r="I39" s="137">
        <v>2017</v>
      </c>
      <c r="J39" s="137" t="s">
        <v>5189</v>
      </c>
      <c r="K39" s="133">
        <v>171689.66</v>
      </c>
      <c r="L39" s="133">
        <f t="shared" si="0"/>
        <v>27470.345600000001</v>
      </c>
      <c r="M39" s="133">
        <f t="shared" si="1"/>
        <v>199160.0056</v>
      </c>
      <c r="N39" s="137">
        <v>5828</v>
      </c>
      <c r="O39" s="137" t="s">
        <v>4653</v>
      </c>
    </row>
    <row r="40" spans="1:16" hidden="1" x14ac:dyDescent="0.2">
      <c r="A40" s="136">
        <v>42829</v>
      </c>
      <c r="B40" s="135">
        <v>1764</v>
      </c>
      <c r="C40" s="135"/>
      <c r="D40" s="135"/>
      <c r="E40" s="137" t="s">
        <v>240</v>
      </c>
      <c r="F40" s="137" t="s">
        <v>236</v>
      </c>
      <c r="G40" s="137" t="s">
        <v>5190</v>
      </c>
      <c r="H40" s="137" t="s">
        <v>5114</v>
      </c>
      <c r="I40" s="137">
        <v>2017</v>
      </c>
      <c r="J40" s="137" t="s">
        <v>5189</v>
      </c>
      <c r="K40" s="133">
        <v>154448.28</v>
      </c>
      <c r="L40" s="133">
        <f t="shared" si="0"/>
        <v>24711.7248</v>
      </c>
      <c r="M40" s="133">
        <f t="shared" si="1"/>
        <v>179160.0048</v>
      </c>
      <c r="N40" s="137">
        <v>5837</v>
      </c>
      <c r="O40" s="137" t="s">
        <v>4653</v>
      </c>
    </row>
    <row r="41" spans="1:16" hidden="1" x14ac:dyDescent="0.2">
      <c r="A41" s="136">
        <v>42829</v>
      </c>
      <c r="B41" s="135"/>
      <c r="C41" s="135"/>
      <c r="D41" s="135">
        <v>1772</v>
      </c>
      <c r="E41" s="137" t="s">
        <v>235</v>
      </c>
      <c r="F41" s="137" t="s">
        <v>236</v>
      </c>
      <c r="G41" s="137" t="s">
        <v>5191</v>
      </c>
      <c r="H41" s="137" t="s">
        <v>5145</v>
      </c>
      <c r="I41" s="137">
        <v>2017</v>
      </c>
      <c r="J41" s="137" t="s">
        <v>4928</v>
      </c>
      <c r="K41" s="133">
        <v>172443.35</v>
      </c>
      <c r="L41" s="133">
        <f t="shared" si="0"/>
        <v>27590.936000000002</v>
      </c>
      <c r="M41" s="133">
        <f t="shared" si="1"/>
        <v>200034.28600000002</v>
      </c>
      <c r="N41" s="137">
        <v>5836</v>
      </c>
      <c r="O41" s="137" t="s">
        <v>4653</v>
      </c>
    </row>
    <row r="42" spans="1:16" x14ac:dyDescent="0.2">
      <c r="A42" s="136">
        <v>42830</v>
      </c>
      <c r="B42" s="135">
        <v>1739</v>
      </c>
      <c r="C42" s="135"/>
      <c r="D42" s="135"/>
      <c r="E42" s="137" t="s">
        <v>240</v>
      </c>
      <c r="F42" s="137" t="s">
        <v>5113</v>
      </c>
      <c r="G42" s="137" t="s">
        <v>5454</v>
      </c>
      <c r="H42" s="137" t="s">
        <v>5626</v>
      </c>
      <c r="I42" s="137">
        <v>2017</v>
      </c>
      <c r="J42" s="137" t="s">
        <v>5627</v>
      </c>
      <c r="K42" s="133">
        <v>166370.97</v>
      </c>
      <c r="L42" s="133">
        <f t="shared" si="0"/>
        <v>26619.355200000002</v>
      </c>
      <c r="M42" s="133">
        <f t="shared" si="1"/>
        <v>192990.32519999999</v>
      </c>
      <c r="N42" s="137">
        <v>5800</v>
      </c>
      <c r="O42" s="137" t="s">
        <v>5137</v>
      </c>
      <c r="P42" s="137" t="s">
        <v>5667</v>
      </c>
    </row>
    <row r="43" spans="1:16" x14ac:dyDescent="0.2">
      <c r="A43" s="136">
        <v>42830</v>
      </c>
      <c r="B43" s="135"/>
      <c r="C43" s="135">
        <v>390</v>
      </c>
      <c r="D43" s="135"/>
      <c r="E43" s="137" t="s">
        <v>240</v>
      </c>
      <c r="F43" s="137" t="s">
        <v>236</v>
      </c>
      <c r="G43" s="137" t="s">
        <v>5628</v>
      </c>
      <c r="H43" s="137" t="s">
        <v>323</v>
      </c>
      <c r="I43" s="137">
        <v>2016</v>
      </c>
      <c r="J43" s="137" t="s">
        <v>5629</v>
      </c>
      <c r="K43" s="133">
        <v>129310.34</v>
      </c>
      <c r="L43" s="133">
        <f t="shared" si="0"/>
        <v>20689.654399999999</v>
      </c>
      <c r="M43" s="133">
        <f t="shared" si="1"/>
        <v>149999.9944</v>
      </c>
      <c r="N43" s="137">
        <v>531</v>
      </c>
      <c r="O43" s="137" t="s">
        <v>5104</v>
      </c>
    </row>
    <row r="44" spans="1:16" x14ac:dyDescent="0.2">
      <c r="A44" s="136">
        <v>42830</v>
      </c>
      <c r="B44" s="135"/>
      <c r="C44" s="135">
        <v>376</v>
      </c>
      <c r="D44" s="135"/>
      <c r="E44" s="137" t="s">
        <v>240</v>
      </c>
      <c r="F44" s="137" t="s">
        <v>236</v>
      </c>
      <c r="G44" s="137" t="s">
        <v>5630</v>
      </c>
      <c r="H44" s="137" t="s">
        <v>5122</v>
      </c>
      <c r="I44" s="137">
        <v>2014</v>
      </c>
      <c r="J44" s="137" t="s">
        <v>5631</v>
      </c>
      <c r="K44" s="133">
        <v>162241.38</v>
      </c>
      <c r="L44" s="133">
        <v>2758.62</v>
      </c>
      <c r="M44" s="133">
        <f t="shared" si="1"/>
        <v>165000</v>
      </c>
      <c r="N44" s="137">
        <v>543</v>
      </c>
      <c r="O44" s="137" t="s">
        <v>3494</v>
      </c>
    </row>
    <row r="45" spans="1:16" x14ac:dyDescent="0.2">
      <c r="A45" s="136">
        <v>42831</v>
      </c>
      <c r="B45" s="135">
        <v>1825</v>
      </c>
      <c r="C45" s="135"/>
      <c r="D45" s="135"/>
      <c r="E45" s="137" t="s">
        <v>240</v>
      </c>
      <c r="F45" s="137" t="s">
        <v>5113</v>
      </c>
      <c r="G45" s="183" t="s">
        <v>5438</v>
      </c>
      <c r="H45" s="137" t="s">
        <v>5632</v>
      </c>
      <c r="I45" s="137">
        <v>2017</v>
      </c>
      <c r="J45" s="137" t="s">
        <v>5633</v>
      </c>
      <c r="K45" s="133">
        <v>320680.09999999998</v>
      </c>
      <c r="L45" s="133">
        <f t="shared" si="0"/>
        <v>51308.815999999999</v>
      </c>
      <c r="M45" s="133">
        <f>+K45+L45</f>
        <v>371988.91599999997</v>
      </c>
      <c r="N45" s="137">
        <v>5799</v>
      </c>
      <c r="O45" s="137" t="s">
        <v>5137</v>
      </c>
      <c r="P45" s="137" t="s">
        <v>5668</v>
      </c>
    </row>
    <row r="46" spans="1:16" x14ac:dyDescent="0.2">
      <c r="A46" s="136">
        <v>42831</v>
      </c>
      <c r="B46" s="135">
        <v>1775</v>
      </c>
      <c r="C46" s="135"/>
      <c r="D46" s="135"/>
      <c r="E46" s="137" t="s">
        <v>240</v>
      </c>
      <c r="F46" s="137" t="s">
        <v>5113</v>
      </c>
      <c r="G46" s="183" t="s">
        <v>5500</v>
      </c>
      <c r="H46" s="137" t="s">
        <v>5626</v>
      </c>
      <c r="I46" s="137">
        <v>2017</v>
      </c>
      <c r="J46" s="137" t="s">
        <v>5634</v>
      </c>
      <c r="K46" s="133">
        <v>166370.69</v>
      </c>
      <c r="L46" s="133">
        <f t="shared" ref="L46:L71" si="2">+K46*16%</f>
        <v>26619.310400000002</v>
      </c>
      <c r="M46" s="133">
        <f t="shared" ref="M46:M71" si="3">+K46+L46</f>
        <v>192990.00040000002</v>
      </c>
      <c r="N46" s="137">
        <v>5808</v>
      </c>
      <c r="O46" s="137" t="s">
        <v>5135</v>
      </c>
      <c r="P46" s="137" t="s">
        <v>5669</v>
      </c>
    </row>
    <row r="47" spans="1:16" x14ac:dyDescent="0.2">
      <c r="A47" s="136">
        <v>42831</v>
      </c>
      <c r="B47" s="135"/>
      <c r="C47" s="135"/>
      <c r="D47" s="135">
        <v>1787</v>
      </c>
      <c r="E47" s="137" t="s">
        <v>235</v>
      </c>
      <c r="F47" s="137" t="s">
        <v>236</v>
      </c>
      <c r="G47" s="185" t="s">
        <v>5635</v>
      </c>
      <c r="H47" s="137" t="s">
        <v>5626</v>
      </c>
      <c r="I47" s="137">
        <v>2017</v>
      </c>
      <c r="J47" s="137" t="s">
        <v>5182</v>
      </c>
      <c r="K47" s="133">
        <v>158939.66</v>
      </c>
      <c r="L47" s="133">
        <f t="shared" si="2"/>
        <v>25430.345600000001</v>
      </c>
      <c r="M47" s="133">
        <f t="shared" si="3"/>
        <v>184370.0056</v>
      </c>
      <c r="N47" s="137">
        <v>5849</v>
      </c>
      <c r="O47" s="137" t="s">
        <v>4653</v>
      </c>
    </row>
    <row r="48" spans="1:16" x14ac:dyDescent="0.2">
      <c r="A48" s="136">
        <v>42831</v>
      </c>
      <c r="B48" s="135"/>
      <c r="C48" s="135">
        <v>419</v>
      </c>
      <c r="D48" s="135"/>
      <c r="E48" s="137" t="s">
        <v>240</v>
      </c>
      <c r="F48" s="137" t="s">
        <v>236</v>
      </c>
      <c r="G48" s="182" t="s">
        <v>5636</v>
      </c>
      <c r="H48" s="137" t="s">
        <v>5122</v>
      </c>
      <c r="I48" s="137">
        <v>2016</v>
      </c>
      <c r="J48" s="137" t="s">
        <v>5637</v>
      </c>
      <c r="K48" s="133">
        <v>245689.66</v>
      </c>
      <c r="L48" s="133">
        <f t="shared" si="2"/>
        <v>39310.345600000001</v>
      </c>
      <c r="M48" s="133">
        <f t="shared" si="3"/>
        <v>285000.00560000003</v>
      </c>
      <c r="N48" s="137">
        <v>542</v>
      </c>
      <c r="O48" s="137" t="s">
        <v>5104</v>
      </c>
      <c r="P48" s="100" t="s">
        <v>5675</v>
      </c>
    </row>
    <row r="49" spans="1:16" x14ac:dyDescent="0.2">
      <c r="A49" s="136">
        <v>42832</v>
      </c>
      <c r="B49" s="135"/>
      <c r="C49" s="135"/>
      <c r="D49" s="135">
        <v>1662</v>
      </c>
      <c r="E49" s="137" t="s">
        <v>235</v>
      </c>
      <c r="F49" s="137" t="s">
        <v>236</v>
      </c>
      <c r="G49" s="184" t="s">
        <v>5645</v>
      </c>
      <c r="H49" s="137" t="s">
        <v>5626</v>
      </c>
      <c r="I49" s="137">
        <v>2017</v>
      </c>
      <c r="J49" s="137" t="s">
        <v>4739</v>
      </c>
      <c r="K49" s="133">
        <v>174284.48</v>
      </c>
      <c r="L49" s="133">
        <f t="shared" si="2"/>
        <v>27885.516800000001</v>
      </c>
      <c r="M49" s="133">
        <f t="shared" si="3"/>
        <v>202169.99680000002</v>
      </c>
      <c r="N49" s="137">
        <v>5850</v>
      </c>
      <c r="O49" s="137" t="s">
        <v>4653</v>
      </c>
    </row>
    <row r="50" spans="1:16" x14ac:dyDescent="0.2">
      <c r="A50" s="136">
        <v>42832</v>
      </c>
      <c r="B50" s="135">
        <v>1746</v>
      </c>
      <c r="C50" s="135"/>
      <c r="D50" s="135"/>
      <c r="E50" s="137" t="s">
        <v>240</v>
      </c>
      <c r="F50" s="137" t="s">
        <v>5113</v>
      </c>
      <c r="G50" s="181" t="s">
        <v>5406</v>
      </c>
      <c r="H50" s="137" t="s">
        <v>5145</v>
      </c>
      <c r="I50" s="137">
        <v>2017</v>
      </c>
      <c r="J50" s="137" t="s">
        <v>5638</v>
      </c>
      <c r="K50" s="133">
        <v>183611</v>
      </c>
      <c r="L50" s="133">
        <f t="shared" si="2"/>
        <v>29377.760000000002</v>
      </c>
      <c r="M50" s="133">
        <f t="shared" si="3"/>
        <v>212988.76</v>
      </c>
      <c r="N50" s="137">
        <v>5776</v>
      </c>
      <c r="O50" s="137" t="s">
        <v>5639</v>
      </c>
      <c r="P50" s="137" t="s">
        <v>5670</v>
      </c>
    </row>
    <row r="51" spans="1:16" x14ac:dyDescent="0.2">
      <c r="A51" s="136">
        <v>42832</v>
      </c>
      <c r="B51" s="135">
        <v>1777</v>
      </c>
      <c r="C51" s="135"/>
      <c r="D51" s="135"/>
      <c r="E51" s="137" t="s">
        <v>240</v>
      </c>
      <c r="F51" s="137" t="s">
        <v>236</v>
      </c>
      <c r="G51" s="184" t="s">
        <v>5646</v>
      </c>
      <c r="H51" s="137" t="s">
        <v>5145</v>
      </c>
      <c r="I51" s="137">
        <v>2017</v>
      </c>
      <c r="J51" s="137" t="s">
        <v>5640</v>
      </c>
      <c r="K51" s="133">
        <v>174991.38</v>
      </c>
      <c r="L51" s="133">
        <f t="shared" si="2"/>
        <v>27998.620800000001</v>
      </c>
      <c r="M51" s="133">
        <f t="shared" si="3"/>
        <v>202990.00080000001</v>
      </c>
      <c r="N51" s="137">
        <v>5848</v>
      </c>
      <c r="O51" s="137" t="s">
        <v>5137</v>
      </c>
      <c r="P51" s="186" t="s">
        <v>5664</v>
      </c>
    </row>
    <row r="52" spans="1:16" x14ac:dyDescent="0.2">
      <c r="A52" s="136">
        <v>42832</v>
      </c>
      <c r="B52" s="135">
        <v>1672</v>
      </c>
      <c r="C52" s="135"/>
      <c r="D52" s="135"/>
      <c r="E52" s="137" t="s">
        <v>240</v>
      </c>
      <c r="F52" s="137" t="s">
        <v>5113</v>
      </c>
      <c r="G52" s="181" t="s">
        <v>5535</v>
      </c>
      <c r="H52" s="137" t="s">
        <v>270</v>
      </c>
      <c r="I52" s="137">
        <v>2017</v>
      </c>
      <c r="J52" s="137" t="s">
        <v>5641</v>
      </c>
      <c r="K52" s="133">
        <v>218095</v>
      </c>
      <c r="L52" s="133">
        <f t="shared" si="2"/>
        <v>34895.199999999997</v>
      </c>
      <c r="M52" s="133">
        <f t="shared" si="3"/>
        <v>252990.2</v>
      </c>
      <c r="N52" s="137">
        <v>5841</v>
      </c>
      <c r="O52" s="137" t="s">
        <v>5116</v>
      </c>
      <c r="P52" s="137" t="s">
        <v>5671</v>
      </c>
    </row>
    <row r="53" spans="1:16" x14ac:dyDescent="0.2">
      <c r="A53" s="136">
        <v>42832</v>
      </c>
      <c r="B53" s="135">
        <v>1857</v>
      </c>
      <c r="C53" s="135"/>
      <c r="D53" s="135"/>
      <c r="E53" s="137" t="s">
        <v>240</v>
      </c>
      <c r="F53" s="137" t="s">
        <v>236</v>
      </c>
      <c r="G53" s="181" t="s">
        <v>5647</v>
      </c>
      <c r="H53" s="137" t="s">
        <v>270</v>
      </c>
      <c r="I53" s="137">
        <v>2017</v>
      </c>
      <c r="J53" s="137" t="s">
        <v>5642</v>
      </c>
      <c r="K53" s="133">
        <v>200853.45</v>
      </c>
      <c r="L53" s="133">
        <f t="shared" si="2"/>
        <v>32136.552000000003</v>
      </c>
      <c r="M53" s="133">
        <f t="shared" si="3"/>
        <v>232990.00200000001</v>
      </c>
      <c r="N53" s="137">
        <v>5810</v>
      </c>
      <c r="O53" s="137" t="s">
        <v>5116</v>
      </c>
      <c r="P53" s="137" t="s">
        <v>5672</v>
      </c>
    </row>
    <row r="54" spans="1:16" x14ac:dyDescent="0.2">
      <c r="A54" s="136">
        <v>42832</v>
      </c>
      <c r="B54" s="135"/>
      <c r="C54" s="135">
        <v>406</v>
      </c>
      <c r="D54" s="135"/>
      <c r="E54" s="137" t="s">
        <v>240</v>
      </c>
      <c r="F54" s="137" t="s">
        <v>236</v>
      </c>
      <c r="G54" s="182" t="s">
        <v>5643</v>
      </c>
      <c r="H54" s="137" t="s">
        <v>294</v>
      </c>
      <c r="I54" s="137">
        <v>2014</v>
      </c>
      <c r="J54" s="137" t="s">
        <v>5644</v>
      </c>
      <c r="K54" s="133">
        <v>324482.76</v>
      </c>
      <c r="L54" s="133">
        <v>5517.24</v>
      </c>
      <c r="M54" s="133">
        <f t="shared" si="3"/>
        <v>330000</v>
      </c>
      <c r="N54" s="137">
        <v>545</v>
      </c>
      <c r="O54" s="137" t="s">
        <v>3494</v>
      </c>
      <c r="P54" s="100" t="s">
        <v>5676</v>
      </c>
    </row>
    <row r="55" spans="1:16" x14ac:dyDescent="0.2">
      <c r="A55" s="136">
        <v>42833</v>
      </c>
      <c r="C55" s="135"/>
      <c r="D55" s="135">
        <v>1778</v>
      </c>
      <c r="E55" s="137" t="s">
        <v>235</v>
      </c>
      <c r="F55" s="137" t="s">
        <v>236</v>
      </c>
      <c r="G55" s="183" t="s">
        <v>5649</v>
      </c>
      <c r="H55" s="137" t="s">
        <v>5145</v>
      </c>
      <c r="I55" s="137">
        <v>2017</v>
      </c>
      <c r="J55" s="137" t="s">
        <v>5182</v>
      </c>
      <c r="K55" s="133">
        <v>172443.34</v>
      </c>
      <c r="L55" s="133">
        <f t="shared" si="2"/>
        <v>27590.934399999998</v>
      </c>
      <c r="M55" s="133">
        <f t="shared" si="3"/>
        <v>200034.27439999999</v>
      </c>
      <c r="N55" s="137">
        <v>5855</v>
      </c>
      <c r="O55" s="137" t="s">
        <v>4653</v>
      </c>
    </row>
    <row r="56" spans="1:16" x14ac:dyDescent="0.2">
      <c r="A56" s="136">
        <v>42833</v>
      </c>
      <c r="C56" s="135"/>
      <c r="D56" s="135">
        <v>1786</v>
      </c>
      <c r="E56" s="137" t="s">
        <v>235</v>
      </c>
      <c r="F56" s="137" t="s">
        <v>236</v>
      </c>
      <c r="G56" s="183" t="s">
        <v>5650</v>
      </c>
      <c r="H56" s="137" t="s">
        <v>5122</v>
      </c>
      <c r="I56" s="137">
        <v>2017</v>
      </c>
      <c r="J56" s="137" t="s">
        <v>5182</v>
      </c>
      <c r="K56" s="133">
        <v>205204.62</v>
      </c>
      <c r="L56" s="133">
        <f t="shared" ref="L56:L64" si="4">+K56*16%</f>
        <v>32832.739199999996</v>
      </c>
      <c r="M56" s="133">
        <f t="shared" ref="M56:M64" si="5">+K56+L56</f>
        <v>238037.35920000001</v>
      </c>
      <c r="N56" s="137">
        <v>5856</v>
      </c>
      <c r="O56" s="137" t="s">
        <v>4653</v>
      </c>
    </row>
    <row r="57" spans="1:16" x14ac:dyDescent="0.2">
      <c r="A57" s="136">
        <v>42835</v>
      </c>
      <c r="B57" s="135">
        <v>1630</v>
      </c>
      <c r="C57" s="135"/>
      <c r="D57" s="135"/>
      <c r="E57" s="137" t="s">
        <v>240</v>
      </c>
      <c r="F57" s="137" t="s">
        <v>5113</v>
      </c>
      <c r="G57" s="183" t="s">
        <v>5651</v>
      </c>
      <c r="H57" s="137" t="s">
        <v>323</v>
      </c>
      <c r="I57" s="137">
        <v>2017</v>
      </c>
      <c r="J57" s="137" t="s">
        <v>5652</v>
      </c>
      <c r="K57" s="133">
        <v>148268</v>
      </c>
      <c r="L57" s="133">
        <f t="shared" si="4"/>
        <v>23722.880000000001</v>
      </c>
      <c r="M57" s="133">
        <f t="shared" si="5"/>
        <v>171990.88</v>
      </c>
      <c r="N57" s="137">
        <v>5846</v>
      </c>
      <c r="O57" s="137" t="s">
        <v>5135</v>
      </c>
      <c r="P57" s="186" t="s">
        <v>5666</v>
      </c>
    </row>
    <row r="58" spans="1:16" x14ac:dyDescent="0.2">
      <c r="A58" s="136">
        <v>42835</v>
      </c>
      <c r="B58" s="135"/>
      <c r="C58" s="135">
        <v>384</v>
      </c>
      <c r="D58" s="135"/>
      <c r="E58" s="137" t="s">
        <v>240</v>
      </c>
      <c r="F58" s="137" t="s">
        <v>5113</v>
      </c>
      <c r="G58" s="137" t="s">
        <v>5653</v>
      </c>
      <c r="H58" s="137" t="s">
        <v>5654</v>
      </c>
      <c r="I58" s="137">
        <v>2015</v>
      </c>
      <c r="J58" s="137" t="s">
        <v>5655</v>
      </c>
      <c r="K58" s="133">
        <v>191551.72</v>
      </c>
      <c r="L58" s="133">
        <v>3448.28</v>
      </c>
      <c r="M58" s="133">
        <f t="shared" si="5"/>
        <v>195000</v>
      </c>
      <c r="N58" s="137">
        <v>540</v>
      </c>
      <c r="O58" s="137" t="s">
        <v>3494</v>
      </c>
    </row>
    <row r="59" spans="1:16" x14ac:dyDescent="0.2">
      <c r="A59" s="136">
        <v>42835</v>
      </c>
      <c r="B59" s="135"/>
      <c r="C59" s="135"/>
      <c r="D59" s="135">
        <v>1748</v>
      </c>
      <c r="E59" s="137" t="s">
        <v>235</v>
      </c>
      <c r="F59" s="137" t="s">
        <v>236</v>
      </c>
      <c r="G59" s="183" t="s">
        <v>5656</v>
      </c>
      <c r="H59" s="137" t="s">
        <v>5121</v>
      </c>
      <c r="I59" s="137">
        <v>2017</v>
      </c>
      <c r="J59" s="137" t="s">
        <v>107</v>
      </c>
      <c r="K59" s="133">
        <v>142317.24</v>
      </c>
      <c r="L59" s="133">
        <f t="shared" si="4"/>
        <v>22770.758399999999</v>
      </c>
      <c r="M59" s="133">
        <f t="shared" si="5"/>
        <v>165087.99839999998</v>
      </c>
      <c r="N59" s="137">
        <v>5860</v>
      </c>
      <c r="O59" s="137" t="s">
        <v>4653</v>
      </c>
    </row>
    <row r="60" spans="1:16" x14ac:dyDescent="0.2">
      <c r="A60" s="136">
        <v>42835</v>
      </c>
      <c r="B60" s="135"/>
      <c r="C60" s="135"/>
      <c r="D60" s="135">
        <v>1456</v>
      </c>
      <c r="E60" s="137" t="s">
        <v>235</v>
      </c>
      <c r="F60" s="137" t="s">
        <v>236</v>
      </c>
      <c r="G60" s="137" t="s">
        <v>5657</v>
      </c>
      <c r="H60" s="137" t="s">
        <v>49</v>
      </c>
      <c r="I60" s="137">
        <v>2017</v>
      </c>
      <c r="J60" s="137" t="s">
        <v>107</v>
      </c>
      <c r="K60" s="133">
        <v>339803.45</v>
      </c>
      <c r="L60" s="133">
        <f t="shared" si="4"/>
        <v>54368.552000000003</v>
      </c>
      <c r="M60" s="133">
        <f t="shared" si="5"/>
        <v>394172.00200000004</v>
      </c>
      <c r="N60" s="137">
        <v>5861</v>
      </c>
      <c r="O60" s="137" t="s">
        <v>4653</v>
      </c>
    </row>
    <row r="61" spans="1:16" x14ac:dyDescent="0.2">
      <c r="A61" s="136">
        <v>42836</v>
      </c>
      <c r="B61" s="135">
        <v>1766</v>
      </c>
      <c r="C61" s="135"/>
      <c r="D61" s="135"/>
      <c r="E61" s="137" t="s">
        <v>240</v>
      </c>
      <c r="F61" s="137" t="s">
        <v>236</v>
      </c>
      <c r="G61" s="137" t="s">
        <v>5658</v>
      </c>
      <c r="H61" s="137" t="s">
        <v>5121</v>
      </c>
      <c r="I61" s="137">
        <v>2017</v>
      </c>
      <c r="J61" s="137" t="s">
        <v>5659</v>
      </c>
      <c r="K61" s="133">
        <v>153008.62</v>
      </c>
      <c r="L61" s="133">
        <f t="shared" si="4"/>
        <v>24481.379199999999</v>
      </c>
      <c r="M61" s="133">
        <f t="shared" si="5"/>
        <v>177489.99919999999</v>
      </c>
      <c r="N61" s="137">
        <v>5866</v>
      </c>
      <c r="O61" s="137" t="s">
        <v>5639</v>
      </c>
      <c r="P61" s="137" t="s">
        <v>5674</v>
      </c>
    </row>
    <row r="62" spans="1:16" x14ac:dyDescent="0.2">
      <c r="A62" s="136">
        <v>42836</v>
      </c>
      <c r="B62" s="135">
        <v>1806</v>
      </c>
      <c r="C62" s="135"/>
      <c r="D62" s="135"/>
      <c r="E62" s="137" t="s">
        <v>240</v>
      </c>
      <c r="F62" s="137" t="s">
        <v>5113</v>
      </c>
      <c r="G62" s="183" t="s">
        <v>5580</v>
      </c>
      <c r="H62" s="137" t="s">
        <v>5121</v>
      </c>
      <c r="I62" s="137">
        <v>2017</v>
      </c>
      <c r="J62" s="137" t="s">
        <v>5660</v>
      </c>
      <c r="K62" s="133">
        <v>157319.48000000001</v>
      </c>
      <c r="L62" s="133">
        <f t="shared" si="4"/>
        <v>25171.116800000003</v>
      </c>
      <c r="M62" s="133">
        <f t="shared" si="5"/>
        <v>182490.5968</v>
      </c>
      <c r="N62" s="137">
        <v>5838</v>
      </c>
      <c r="O62" s="137" t="s">
        <v>5134</v>
      </c>
      <c r="P62" s="137" t="s">
        <v>5673</v>
      </c>
    </row>
    <row r="63" spans="1:16" x14ac:dyDescent="0.2">
      <c r="A63" s="136">
        <v>42836</v>
      </c>
      <c r="B63" s="135">
        <v>1781</v>
      </c>
      <c r="C63" s="135"/>
      <c r="D63" s="135"/>
      <c r="E63" s="137" t="s">
        <v>240</v>
      </c>
      <c r="F63" s="137" t="s">
        <v>236</v>
      </c>
      <c r="G63" s="183" t="s">
        <v>5661</v>
      </c>
      <c r="H63" s="137" t="s">
        <v>5122</v>
      </c>
      <c r="I63" s="137">
        <v>2017</v>
      </c>
      <c r="J63" s="137" t="s">
        <v>5662</v>
      </c>
      <c r="K63" s="133">
        <v>262922.40999999997</v>
      </c>
      <c r="L63" s="133">
        <f t="shared" si="4"/>
        <v>42067.585599999999</v>
      </c>
      <c r="M63" s="133">
        <f t="shared" si="5"/>
        <v>304989.99559999997</v>
      </c>
      <c r="N63" s="137">
        <v>5843</v>
      </c>
      <c r="O63" s="137" t="s">
        <v>5639</v>
      </c>
      <c r="P63" s="186" t="s">
        <v>5665</v>
      </c>
    </row>
    <row r="64" spans="1:16" x14ac:dyDescent="0.2">
      <c r="A64" s="136">
        <v>42836</v>
      </c>
      <c r="B64" s="135"/>
      <c r="C64" s="135"/>
      <c r="D64" s="135">
        <v>1809</v>
      </c>
      <c r="E64" s="137" t="s">
        <v>235</v>
      </c>
      <c r="F64" s="137" t="s">
        <v>236</v>
      </c>
      <c r="G64" s="182" t="s">
        <v>5663</v>
      </c>
      <c r="H64" s="137" t="s">
        <v>284</v>
      </c>
      <c r="I64" s="137">
        <v>2017</v>
      </c>
      <c r="J64" s="137" t="s">
        <v>5182</v>
      </c>
      <c r="K64" s="133">
        <v>158939.91</v>
      </c>
      <c r="L64" s="133">
        <f t="shared" si="4"/>
        <v>25430.385600000001</v>
      </c>
      <c r="M64" s="133">
        <f t="shared" si="5"/>
        <v>184370.29560000001</v>
      </c>
      <c r="N64" s="137">
        <v>5865</v>
      </c>
      <c r="O64" s="137" t="s">
        <v>4653</v>
      </c>
    </row>
    <row r="65" spans="2:13" hidden="1" x14ac:dyDescent="0.2">
      <c r="B65" s="135"/>
      <c r="C65" s="135"/>
      <c r="D65" s="135"/>
      <c r="K65" s="133"/>
      <c r="L65" s="133">
        <f t="shared" si="2"/>
        <v>0</v>
      </c>
      <c r="M65" s="133">
        <f t="shared" si="3"/>
        <v>0</v>
      </c>
    </row>
    <row r="66" spans="2:13" hidden="1" x14ac:dyDescent="0.2">
      <c r="B66" s="135"/>
      <c r="C66" s="135"/>
      <c r="D66" s="135"/>
      <c r="K66" s="133"/>
      <c r="L66" s="133">
        <f t="shared" si="2"/>
        <v>0</v>
      </c>
      <c r="M66" s="133">
        <f t="shared" si="3"/>
        <v>0</v>
      </c>
    </row>
    <row r="67" spans="2:13" hidden="1" x14ac:dyDescent="0.2">
      <c r="B67" s="135"/>
      <c r="C67" s="135"/>
      <c r="D67" s="135"/>
      <c r="K67" s="133"/>
      <c r="L67" s="133">
        <f t="shared" si="2"/>
        <v>0</v>
      </c>
      <c r="M67" s="133">
        <f t="shared" si="3"/>
        <v>0</v>
      </c>
    </row>
    <row r="68" spans="2:13" hidden="1" x14ac:dyDescent="0.2">
      <c r="B68" s="135"/>
      <c r="C68" s="135"/>
      <c r="D68" s="135"/>
      <c r="K68" s="133"/>
      <c r="L68" s="133">
        <f t="shared" si="2"/>
        <v>0</v>
      </c>
      <c r="M68" s="133">
        <f t="shared" si="3"/>
        <v>0</v>
      </c>
    </row>
    <row r="69" spans="2:13" hidden="1" x14ac:dyDescent="0.2">
      <c r="B69" s="135"/>
      <c r="C69" s="135"/>
      <c r="D69" s="135"/>
      <c r="K69" s="133"/>
      <c r="L69" s="133">
        <f t="shared" si="2"/>
        <v>0</v>
      </c>
      <c r="M69" s="133">
        <f t="shared" si="3"/>
        <v>0</v>
      </c>
    </row>
    <row r="70" spans="2:13" hidden="1" x14ac:dyDescent="0.2">
      <c r="K70" s="133"/>
      <c r="L70" s="133">
        <f t="shared" si="2"/>
        <v>0</v>
      </c>
      <c r="M70" s="133">
        <f t="shared" si="3"/>
        <v>0</v>
      </c>
    </row>
    <row r="71" spans="2:13" hidden="1" x14ac:dyDescent="0.2">
      <c r="K71" s="133"/>
      <c r="L71" s="133">
        <f t="shared" si="2"/>
        <v>0</v>
      </c>
      <c r="M71" s="133">
        <f t="shared" si="3"/>
        <v>0</v>
      </c>
    </row>
    <row r="72" spans="2:13" hidden="1" x14ac:dyDescent="0.2">
      <c r="K72" s="133"/>
      <c r="L72" s="133">
        <f t="shared" si="0"/>
        <v>0</v>
      </c>
      <c r="M72" s="133"/>
    </row>
    <row r="73" spans="2:13" hidden="1" x14ac:dyDescent="0.2">
      <c r="K73" s="133"/>
      <c r="L73" s="133">
        <f t="shared" si="0"/>
        <v>0</v>
      </c>
      <c r="M73" s="133"/>
    </row>
    <row r="74" spans="2:13" hidden="1" x14ac:dyDescent="0.2">
      <c r="K74" s="133"/>
      <c r="L74" s="133">
        <f t="shared" si="0"/>
        <v>0</v>
      </c>
      <c r="M74" s="133"/>
    </row>
    <row r="75" spans="2:13" hidden="1" x14ac:dyDescent="0.2">
      <c r="K75" s="133"/>
      <c r="L75" s="133">
        <f t="shared" si="0"/>
        <v>0</v>
      </c>
      <c r="M75" s="133"/>
    </row>
    <row r="76" spans="2:13" hidden="1" x14ac:dyDescent="0.2">
      <c r="K76" s="133"/>
      <c r="L76" s="133">
        <f t="shared" si="0"/>
        <v>0</v>
      </c>
      <c r="M76" s="133"/>
    </row>
    <row r="77" spans="2:13" hidden="1" x14ac:dyDescent="0.2">
      <c r="B77" s="137"/>
      <c r="C77" s="137"/>
      <c r="D77" s="137"/>
      <c r="K77" s="133"/>
      <c r="L77" s="133">
        <f t="shared" si="0"/>
        <v>0</v>
      </c>
      <c r="M77" s="133"/>
    </row>
    <row r="78" spans="2:13" x14ac:dyDescent="0.2">
      <c r="B78" s="137"/>
      <c r="C78" s="137"/>
      <c r="D78" s="137"/>
      <c r="K78" s="133"/>
      <c r="L78" s="133"/>
      <c r="M78" s="133"/>
    </row>
    <row r="79" spans="2:13" x14ac:dyDescent="0.2">
      <c r="B79" s="137"/>
      <c r="C79" s="137"/>
      <c r="D79" s="137"/>
      <c r="K79" s="133"/>
      <c r="L79" s="133"/>
      <c r="M79" s="133"/>
    </row>
    <row r="80" spans="2:13" x14ac:dyDescent="0.2">
      <c r="B80" s="137"/>
      <c r="C80" s="137"/>
      <c r="D80" s="137"/>
      <c r="K80" s="133"/>
      <c r="L80" s="133"/>
      <c r="M80" s="133"/>
    </row>
    <row r="81" spans="2:13" x14ac:dyDescent="0.2">
      <c r="B81" s="137"/>
      <c r="C81" s="137"/>
      <c r="D81" s="137"/>
      <c r="K81" s="133"/>
      <c r="L81" s="133"/>
      <c r="M81" s="133"/>
    </row>
    <row r="82" spans="2:13" x14ac:dyDescent="0.2">
      <c r="B82" s="137"/>
      <c r="C82" s="137"/>
      <c r="D82" s="137"/>
      <c r="K82" s="133"/>
      <c r="L82" s="133"/>
      <c r="M82" s="133"/>
    </row>
    <row r="83" spans="2:13" x14ac:dyDescent="0.2">
      <c r="B83" s="137"/>
      <c r="C83" s="137"/>
      <c r="D83" s="137"/>
      <c r="K83" s="133"/>
      <c r="L83" s="133"/>
      <c r="M83" s="133"/>
    </row>
    <row r="84" spans="2:13" x14ac:dyDescent="0.2">
      <c r="B84" s="137"/>
      <c r="C84" s="137"/>
      <c r="D84" s="137"/>
      <c r="K84" s="133"/>
      <c r="L84" s="133"/>
      <c r="M84" s="133"/>
    </row>
    <row r="85" spans="2:13" x14ac:dyDescent="0.2">
      <c r="B85" s="137"/>
      <c r="C85" s="137"/>
      <c r="D85" s="137"/>
      <c r="K85" s="133"/>
      <c r="L85" s="133"/>
      <c r="M85" s="133"/>
    </row>
    <row r="86" spans="2:13" x14ac:dyDescent="0.2">
      <c r="B86" s="137"/>
      <c r="C86" s="137"/>
      <c r="D86" s="137"/>
      <c r="K86" s="133"/>
      <c r="L86" s="133"/>
      <c r="M86" s="133"/>
    </row>
    <row r="87" spans="2:13" x14ac:dyDescent="0.2">
      <c r="B87" s="137"/>
      <c r="C87" s="137"/>
      <c r="D87" s="137"/>
      <c r="K87" s="133"/>
      <c r="L87" s="133"/>
      <c r="M87" s="133"/>
    </row>
    <row r="88" spans="2:13" x14ac:dyDescent="0.2">
      <c r="B88" s="137"/>
      <c r="C88" s="137"/>
      <c r="D88" s="137"/>
      <c r="K88" s="133"/>
      <c r="L88" s="133"/>
      <c r="M88" s="133"/>
    </row>
    <row r="89" spans="2:13" x14ac:dyDescent="0.2">
      <c r="B89" s="137"/>
      <c r="C89" s="137"/>
      <c r="D89" s="137"/>
      <c r="K89" s="133"/>
      <c r="L89" s="133"/>
      <c r="M89" s="133"/>
    </row>
    <row r="90" spans="2:13" x14ac:dyDescent="0.2">
      <c r="B90" s="137"/>
      <c r="C90" s="137"/>
      <c r="D90" s="137"/>
      <c r="K90" s="133"/>
      <c r="L90" s="133"/>
      <c r="M90" s="133"/>
    </row>
    <row r="91" spans="2:13" x14ac:dyDescent="0.2">
      <c r="B91" s="137"/>
      <c r="C91" s="137"/>
      <c r="D91" s="137"/>
      <c r="K91" s="133"/>
      <c r="L91" s="133"/>
      <c r="M91" s="133"/>
    </row>
    <row r="92" spans="2:13" x14ac:dyDescent="0.2">
      <c r="B92" s="137"/>
      <c r="C92" s="137"/>
      <c r="D92" s="137"/>
      <c r="K92" s="133"/>
      <c r="L92" s="133"/>
      <c r="M92" s="133"/>
    </row>
    <row r="93" spans="2:13" x14ac:dyDescent="0.2">
      <c r="B93" s="137"/>
      <c r="C93" s="137"/>
      <c r="D93" s="137"/>
      <c r="K93" s="133"/>
      <c r="L93" s="133"/>
      <c r="M93" s="133"/>
    </row>
    <row r="94" spans="2:13" x14ac:dyDescent="0.2">
      <c r="B94" s="137"/>
      <c r="C94" s="137"/>
      <c r="D94" s="137"/>
      <c r="K94" s="133"/>
      <c r="L94" s="133"/>
      <c r="M94" s="133"/>
    </row>
    <row r="95" spans="2:13" x14ac:dyDescent="0.2">
      <c r="B95" s="137"/>
      <c r="C95" s="137"/>
      <c r="D95" s="137"/>
      <c r="K95" s="133"/>
      <c r="L95" s="133"/>
      <c r="M95" s="133"/>
    </row>
    <row r="96" spans="2:13" x14ac:dyDescent="0.2">
      <c r="B96" s="137"/>
      <c r="C96" s="137"/>
      <c r="D96" s="137"/>
      <c r="K96" s="133"/>
      <c r="L96" s="133"/>
      <c r="M96" s="133"/>
    </row>
    <row r="97" spans="2:13" x14ac:dyDescent="0.2">
      <c r="B97" s="137"/>
      <c r="C97" s="137"/>
      <c r="D97" s="137"/>
      <c r="K97" s="133"/>
      <c r="L97" s="133"/>
      <c r="M97" s="133"/>
    </row>
    <row r="98" spans="2:13" x14ac:dyDescent="0.2">
      <c r="B98" s="137"/>
      <c r="C98" s="137"/>
      <c r="D98" s="137"/>
      <c r="K98" s="133"/>
      <c r="L98" s="133"/>
      <c r="M98" s="133"/>
    </row>
    <row r="99" spans="2:13" x14ac:dyDescent="0.2">
      <c r="B99" s="137"/>
      <c r="C99" s="137"/>
      <c r="D99" s="137"/>
      <c r="K99" s="133"/>
      <c r="L99" s="133"/>
      <c r="M99" s="133"/>
    </row>
    <row r="100" spans="2:13" x14ac:dyDescent="0.2">
      <c r="B100" s="137"/>
      <c r="C100" s="137"/>
      <c r="D100" s="137"/>
      <c r="K100" s="133"/>
      <c r="L100" s="133"/>
      <c r="M100" s="133"/>
    </row>
    <row r="101" spans="2:13" x14ac:dyDescent="0.2">
      <c r="B101" s="137"/>
      <c r="C101" s="137"/>
      <c r="D101" s="137"/>
      <c r="K101" s="133"/>
      <c r="L101" s="133"/>
      <c r="M101" s="133"/>
    </row>
    <row r="102" spans="2:13" x14ac:dyDescent="0.2">
      <c r="B102" s="137"/>
      <c r="C102" s="137"/>
      <c r="D102" s="137"/>
      <c r="K102" s="133"/>
      <c r="L102" s="133"/>
      <c r="M102" s="133"/>
    </row>
    <row r="103" spans="2:13" x14ac:dyDescent="0.2">
      <c r="B103" s="137"/>
      <c r="C103" s="137"/>
      <c r="D103" s="137"/>
      <c r="K103" s="133"/>
      <c r="L103" s="133"/>
      <c r="M103" s="133"/>
    </row>
    <row r="104" spans="2:13" x14ac:dyDescent="0.2">
      <c r="B104" s="137"/>
      <c r="C104" s="137"/>
      <c r="D104" s="137"/>
      <c r="K104" s="133"/>
      <c r="L104" s="133"/>
      <c r="M104" s="133"/>
    </row>
    <row r="105" spans="2:13" x14ac:dyDescent="0.2">
      <c r="B105" s="137"/>
      <c r="C105" s="137"/>
      <c r="D105" s="137"/>
      <c r="K105" s="133"/>
      <c r="L105" s="133"/>
      <c r="M105" s="133"/>
    </row>
    <row r="106" spans="2:13" x14ac:dyDescent="0.2">
      <c r="B106" s="137"/>
      <c r="C106" s="137"/>
      <c r="D106" s="137"/>
      <c r="K106" s="133"/>
      <c r="L106" s="133"/>
      <c r="M106" s="133"/>
    </row>
    <row r="107" spans="2:13" x14ac:dyDescent="0.2">
      <c r="B107" s="137"/>
      <c r="C107" s="137"/>
      <c r="D107" s="137"/>
      <c r="K107" s="133"/>
      <c r="L107" s="133"/>
      <c r="M107" s="133"/>
    </row>
    <row r="108" spans="2:13" x14ac:dyDescent="0.2">
      <c r="B108" s="137"/>
      <c r="C108" s="137"/>
      <c r="D108" s="137"/>
      <c r="K108" s="133"/>
      <c r="L108" s="133"/>
      <c r="M108" s="133"/>
    </row>
    <row r="109" spans="2:13" x14ac:dyDescent="0.2">
      <c r="B109" s="137"/>
      <c r="C109" s="137"/>
      <c r="D109" s="137"/>
      <c r="K109" s="133"/>
      <c r="L109" s="133"/>
      <c r="M109" s="133"/>
    </row>
    <row r="110" spans="2:13" x14ac:dyDescent="0.2">
      <c r="B110" s="137"/>
      <c r="C110" s="137"/>
      <c r="D110" s="137"/>
      <c r="K110" s="133"/>
      <c r="L110" s="133"/>
      <c r="M110" s="133"/>
    </row>
    <row r="111" spans="2:13" x14ac:dyDescent="0.2">
      <c r="B111" s="137"/>
      <c r="C111" s="137"/>
      <c r="D111" s="137"/>
      <c r="K111" s="133"/>
      <c r="L111" s="133"/>
      <c r="M111" s="133"/>
    </row>
    <row r="112" spans="2:13" x14ac:dyDescent="0.2">
      <c r="B112" s="137"/>
      <c r="C112" s="137"/>
      <c r="D112" s="137"/>
      <c r="K112" s="133"/>
      <c r="L112" s="133"/>
      <c r="M112" s="133"/>
    </row>
    <row r="113" spans="2:13" x14ac:dyDescent="0.2">
      <c r="B113" s="137"/>
      <c r="C113" s="137"/>
      <c r="D113" s="137"/>
      <c r="K113" s="133"/>
      <c r="L113" s="133"/>
      <c r="M113" s="133"/>
    </row>
    <row r="114" spans="2:13" x14ac:dyDescent="0.2">
      <c r="B114" s="137"/>
      <c r="C114" s="137"/>
      <c r="D114" s="137"/>
      <c r="K114" s="133"/>
      <c r="L114" s="133"/>
      <c r="M114" s="133"/>
    </row>
    <row r="115" spans="2:13" x14ac:dyDescent="0.2">
      <c r="B115" s="137"/>
      <c r="C115" s="137"/>
      <c r="D115" s="137"/>
      <c r="K115" s="133"/>
      <c r="L115" s="133"/>
      <c r="M115" s="133"/>
    </row>
    <row r="116" spans="2:13" x14ac:dyDescent="0.2">
      <c r="B116" s="137"/>
      <c r="C116" s="137"/>
      <c r="D116" s="137"/>
      <c r="K116" s="133"/>
      <c r="L116" s="133"/>
      <c r="M116" s="133"/>
    </row>
    <row r="117" spans="2:13" x14ac:dyDescent="0.2">
      <c r="B117" s="137"/>
      <c r="C117" s="137"/>
      <c r="D117" s="137"/>
      <c r="K117" s="133"/>
      <c r="L117" s="133"/>
      <c r="M117" s="133"/>
    </row>
    <row r="118" spans="2:13" x14ac:dyDescent="0.2">
      <c r="B118" s="137"/>
      <c r="C118" s="137"/>
      <c r="D118" s="137"/>
      <c r="K118" s="133"/>
      <c r="L118" s="133"/>
      <c r="M118" s="133"/>
    </row>
    <row r="119" spans="2:13" x14ac:dyDescent="0.2">
      <c r="B119" s="137"/>
      <c r="C119" s="137"/>
      <c r="D119" s="137"/>
      <c r="K119" s="133"/>
      <c r="L119" s="133"/>
      <c r="M119" s="133"/>
    </row>
    <row r="120" spans="2:13" x14ac:dyDescent="0.2">
      <c r="B120" s="137"/>
      <c r="C120" s="137"/>
      <c r="D120" s="137"/>
      <c r="K120" s="133"/>
      <c r="L120" s="133"/>
      <c r="M120" s="133"/>
    </row>
    <row r="121" spans="2:13" x14ac:dyDescent="0.2">
      <c r="B121" s="137"/>
      <c r="C121" s="137"/>
      <c r="D121" s="137"/>
      <c r="K121" s="133"/>
      <c r="L121" s="133"/>
      <c r="M121" s="133"/>
    </row>
    <row r="122" spans="2:13" x14ac:dyDescent="0.2">
      <c r="B122" s="137"/>
      <c r="C122" s="137"/>
      <c r="D122" s="137"/>
      <c r="K122" s="133"/>
      <c r="L122" s="133"/>
      <c r="M122" s="133"/>
    </row>
    <row r="123" spans="2:13" x14ac:dyDescent="0.2">
      <c r="B123" s="137"/>
      <c r="C123" s="137"/>
      <c r="D123" s="137"/>
      <c r="K123" s="133"/>
      <c r="L123" s="133"/>
      <c r="M123" s="133"/>
    </row>
    <row r="124" spans="2:13" x14ac:dyDescent="0.2">
      <c r="B124" s="137"/>
      <c r="C124" s="137"/>
      <c r="D124" s="137"/>
      <c r="K124" s="133"/>
      <c r="L124" s="133"/>
      <c r="M124" s="133"/>
    </row>
    <row r="125" spans="2:13" x14ac:dyDescent="0.2">
      <c r="B125" s="137"/>
      <c r="C125" s="137"/>
      <c r="D125" s="137"/>
      <c r="K125" s="133"/>
      <c r="L125" s="133"/>
      <c r="M125" s="133"/>
    </row>
    <row r="126" spans="2:13" x14ac:dyDescent="0.2">
      <c r="B126" s="137"/>
      <c r="C126" s="137"/>
      <c r="D126" s="137"/>
      <c r="K126" s="133"/>
      <c r="L126" s="133"/>
      <c r="M126" s="133"/>
    </row>
    <row r="127" spans="2:13" x14ac:dyDescent="0.2">
      <c r="B127" s="137"/>
      <c r="C127" s="137"/>
      <c r="D127" s="137"/>
      <c r="K127" s="133"/>
      <c r="L127" s="133"/>
      <c r="M127" s="133"/>
    </row>
    <row r="128" spans="2:13" x14ac:dyDescent="0.2">
      <c r="B128" s="137"/>
      <c r="C128" s="137"/>
      <c r="D128" s="137"/>
      <c r="K128" s="133"/>
      <c r="L128" s="133"/>
      <c r="M128" s="133"/>
    </row>
    <row r="129" spans="2:13" x14ac:dyDescent="0.2">
      <c r="B129" s="137"/>
      <c r="C129" s="137"/>
      <c r="D129" s="137"/>
      <c r="K129" s="133"/>
      <c r="L129" s="133"/>
      <c r="M129" s="133"/>
    </row>
    <row r="130" spans="2:13" x14ac:dyDescent="0.2">
      <c r="B130" s="137"/>
      <c r="C130" s="137"/>
      <c r="D130" s="137"/>
      <c r="K130" s="133"/>
      <c r="L130" s="133"/>
      <c r="M130" s="133"/>
    </row>
    <row r="131" spans="2:13" x14ac:dyDescent="0.2">
      <c r="B131" s="137"/>
      <c r="C131" s="137"/>
      <c r="D131" s="137"/>
      <c r="K131" s="133"/>
      <c r="L131" s="133"/>
      <c r="M131" s="133"/>
    </row>
    <row r="132" spans="2:13" x14ac:dyDescent="0.2">
      <c r="B132" s="137"/>
      <c r="C132" s="137"/>
      <c r="D132" s="137"/>
      <c r="K132" s="133"/>
      <c r="L132" s="133"/>
      <c r="M132" s="133"/>
    </row>
    <row r="133" spans="2:13" x14ac:dyDescent="0.2">
      <c r="B133" s="137"/>
      <c r="C133" s="137"/>
      <c r="D133" s="137"/>
      <c r="K133" s="133"/>
      <c r="L133" s="133"/>
      <c r="M133" s="133"/>
    </row>
    <row r="134" spans="2:13" x14ac:dyDescent="0.2">
      <c r="B134" s="137"/>
      <c r="C134" s="137"/>
      <c r="D134" s="137"/>
      <c r="K134" s="133"/>
      <c r="L134" s="133"/>
      <c r="M134" s="133"/>
    </row>
    <row r="135" spans="2:13" x14ac:dyDescent="0.2">
      <c r="B135" s="137"/>
      <c r="C135" s="137"/>
      <c r="D135" s="137"/>
      <c r="K135" s="133"/>
      <c r="L135" s="133"/>
      <c r="M135" s="133"/>
    </row>
    <row r="136" spans="2:13" x14ac:dyDescent="0.2">
      <c r="B136" s="137"/>
      <c r="C136" s="137"/>
      <c r="D136" s="137"/>
      <c r="K136" s="133"/>
      <c r="L136" s="133"/>
      <c r="M136" s="133"/>
    </row>
    <row r="137" spans="2:13" x14ac:dyDescent="0.2">
      <c r="B137" s="137"/>
      <c r="C137" s="137"/>
      <c r="D137" s="137"/>
      <c r="K137" s="133"/>
      <c r="L137" s="133"/>
      <c r="M137" s="133"/>
    </row>
    <row r="138" spans="2:13" x14ac:dyDescent="0.2">
      <c r="B138" s="137"/>
      <c r="C138" s="137"/>
      <c r="D138" s="137"/>
      <c r="K138" s="133"/>
      <c r="L138" s="133"/>
      <c r="M138" s="133"/>
    </row>
    <row r="139" spans="2:13" x14ac:dyDescent="0.2">
      <c r="B139" s="137"/>
      <c r="C139" s="137"/>
      <c r="D139" s="137"/>
      <c r="K139" s="133"/>
      <c r="L139" s="133"/>
      <c r="M139" s="133"/>
    </row>
    <row r="140" spans="2:13" x14ac:dyDescent="0.2">
      <c r="B140" s="137"/>
      <c r="C140" s="137"/>
      <c r="D140" s="137"/>
      <c r="K140" s="133"/>
      <c r="L140" s="133"/>
      <c r="M140" s="133"/>
    </row>
    <row r="141" spans="2:13" x14ac:dyDescent="0.2">
      <c r="B141" s="137"/>
      <c r="C141" s="137"/>
      <c r="D141" s="137"/>
      <c r="K141" s="133"/>
      <c r="L141" s="133"/>
      <c r="M141" s="133"/>
    </row>
    <row r="142" spans="2:13" x14ac:dyDescent="0.2">
      <c r="B142" s="137"/>
      <c r="C142" s="137"/>
      <c r="D142" s="137"/>
      <c r="K142" s="133"/>
      <c r="L142" s="133"/>
      <c r="M142" s="133"/>
    </row>
    <row r="143" spans="2:13" x14ac:dyDescent="0.2">
      <c r="B143" s="137"/>
      <c r="C143" s="137"/>
      <c r="D143" s="137"/>
      <c r="K143" s="133"/>
      <c r="L143" s="133"/>
      <c r="M143" s="133"/>
    </row>
    <row r="144" spans="2:13" x14ac:dyDescent="0.2">
      <c r="B144" s="137"/>
      <c r="C144" s="137"/>
      <c r="D144" s="137"/>
      <c r="K144" s="133"/>
      <c r="L144" s="133"/>
      <c r="M144" s="133"/>
    </row>
    <row r="145" spans="2:13" x14ac:dyDescent="0.2">
      <c r="B145" s="137"/>
      <c r="C145" s="137"/>
      <c r="D145" s="137"/>
      <c r="K145" s="133"/>
      <c r="L145" s="133"/>
      <c r="M145" s="133"/>
    </row>
    <row r="146" spans="2:13" x14ac:dyDescent="0.2">
      <c r="B146" s="137"/>
      <c r="C146" s="137"/>
      <c r="D146" s="137"/>
      <c r="K146" s="133"/>
      <c r="L146" s="133"/>
      <c r="M146" s="133"/>
    </row>
    <row r="147" spans="2:13" x14ac:dyDescent="0.2">
      <c r="B147" s="137"/>
      <c r="C147" s="137"/>
      <c r="D147" s="137"/>
      <c r="K147" s="133"/>
      <c r="L147" s="133"/>
      <c r="M147" s="133"/>
    </row>
    <row r="148" spans="2:13" x14ac:dyDescent="0.2">
      <c r="B148" s="137"/>
      <c r="C148" s="137"/>
      <c r="D148" s="137"/>
      <c r="K148" s="133"/>
      <c r="L148" s="133"/>
      <c r="M148" s="133"/>
    </row>
    <row r="149" spans="2:13" x14ac:dyDescent="0.2">
      <c r="B149" s="137"/>
      <c r="C149" s="137"/>
      <c r="D149" s="137"/>
      <c r="K149" s="133"/>
      <c r="L149" s="133"/>
      <c r="M149" s="133"/>
    </row>
    <row r="150" spans="2:13" x14ac:dyDescent="0.2">
      <c r="B150" s="137"/>
      <c r="C150" s="137"/>
      <c r="D150" s="137"/>
      <c r="K150" s="133"/>
      <c r="L150" s="133"/>
      <c r="M150" s="133"/>
    </row>
    <row r="151" spans="2:13" x14ac:dyDescent="0.2">
      <c r="B151" s="137"/>
      <c r="C151" s="137"/>
      <c r="D151" s="137"/>
      <c r="K151" s="133"/>
      <c r="L151" s="133"/>
      <c r="M151" s="133"/>
    </row>
    <row r="152" spans="2:13" x14ac:dyDescent="0.2">
      <c r="B152" s="137"/>
      <c r="C152" s="137"/>
      <c r="D152" s="137"/>
      <c r="K152" s="133"/>
      <c r="L152" s="133"/>
      <c r="M152" s="133"/>
    </row>
    <row r="153" spans="2:13" x14ac:dyDescent="0.2">
      <c r="B153" s="137"/>
      <c r="C153" s="137"/>
      <c r="D153" s="137"/>
      <c r="K153" s="133"/>
      <c r="L153" s="133"/>
      <c r="M153" s="133"/>
    </row>
    <row r="154" spans="2:13" x14ac:dyDescent="0.2">
      <c r="B154" s="137"/>
      <c r="C154" s="137"/>
      <c r="D154" s="137"/>
      <c r="K154" s="133"/>
      <c r="L154" s="133"/>
      <c r="M154" s="133"/>
    </row>
    <row r="155" spans="2:13" x14ac:dyDescent="0.2">
      <c r="B155" s="137"/>
      <c r="C155" s="137"/>
      <c r="D155" s="137"/>
      <c r="K155" s="133"/>
      <c r="L155" s="133"/>
      <c r="M155" s="133"/>
    </row>
    <row r="156" spans="2:13" x14ac:dyDescent="0.2">
      <c r="B156" s="137"/>
      <c r="C156" s="137"/>
      <c r="D156" s="137"/>
      <c r="K156" s="133"/>
      <c r="L156" s="133"/>
      <c r="M156" s="133"/>
    </row>
    <row r="157" spans="2:13" x14ac:dyDescent="0.2">
      <c r="B157" s="137"/>
      <c r="C157" s="137"/>
      <c r="D157" s="137"/>
      <c r="K157" s="133"/>
      <c r="L157" s="133"/>
      <c r="M157" s="133"/>
    </row>
    <row r="158" spans="2:13" x14ac:dyDescent="0.2">
      <c r="B158" s="137"/>
      <c r="C158" s="137"/>
      <c r="D158" s="137"/>
      <c r="K158" s="133"/>
      <c r="L158" s="133"/>
      <c r="M158" s="133"/>
    </row>
    <row r="159" spans="2:13" x14ac:dyDescent="0.2">
      <c r="B159" s="137"/>
      <c r="C159" s="137"/>
      <c r="D159" s="137"/>
      <c r="K159" s="133"/>
      <c r="L159" s="133"/>
      <c r="M159" s="133"/>
    </row>
    <row r="160" spans="2:13" x14ac:dyDescent="0.2">
      <c r="B160" s="137"/>
      <c r="C160" s="137"/>
      <c r="D160" s="137"/>
      <c r="K160" s="133"/>
      <c r="L160" s="133"/>
      <c r="M160" s="133"/>
    </row>
    <row r="161" spans="2:13" x14ac:dyDescent="0.2">
      <c r="B161" s="137"/>
      <c r="C161" s="137"/>
      <c r="D161" s="137"/>
      <c r="K161" s="133"/>
      <c r="L161" s="133"/>
      <c r="M161" s="133"/>
    </row>
    <row r="162" spans="2:13" x14ac:dyDescent="0.2">
      <c r="B162" s="137"/>
      <c r="C162" s="137"/>
      <c r="D162" s="137"/>
      <c r="K162" s="133"/>
      <c r="L162" s="133"/>
      <c r="M162" s="133"/>
    </row>
    <row r="163" spans="2:13" x14ac:dyDescent="0.2">
      <c r="B163" s="137"/>
      <c r="C163" s="137"/>
      <c r="D163" s="137"/>
      <c r="K163" s="133"/>
      <c r="L163" s="133"/>
      <c r="M163" s="133"/>
    </row>
    <row r="164" spans="2:13" x14ac:dyDescent="0.2">
      <c r="B164" s="137"/>
      <c r="C164" s="137"/>
      <c r="D164" s="137"/>
      <c r="K164" s="133"/>
      <c r="L164" s="133"/>
      <c r="M164" s="133"/>
    </row>
    <row r="165" spans="2:13" x14ac:dyDescent="0.2">
      <c r="B165" s="137"/>
      <c r="C165" s="137"/>
      <c r="D165" s="137"/>
      <c r="K165" s="133"/>
      <c r="L165" s="133"/>
      <c r="M165" s="133"/>
    </row>
    <row r="166" spans="2:13" x14ac:dyDescent="0.2">
      <c r="B166" s="137"/>
      <c r="C166" s="137"/>
      <c r="D166" s="137"/>
      <c r="K166" s="133"/>
      <c r="L166" s="133"/>
      <c r="M166" s="133"/>
    </row>
    <row r="167" spans="2:13" x14ac:dyDescent="0.2">
      <c r="B167" s="137"/>
      <c r="C167" s="137"/>
      <c r="D167" s="137"/>
      <c r="K167" s="133"/>
      <c r="L167" s="133"/>
      <c r="M167" s="133"/>
    </row>
    <row r="168" spans="2:13" x14ac:dyDescent="0.2">
      <c r="B168" s="137"/>
      <c r="C168" s="137"/>
      <c r="D168" s="137"/>
      <c r="K168" s="133"/>
      <c r="L168" s="133"/>
      <c r="M168" s="133"/>
    </row>
    <row r="169" spans="2:13" x14ac:dyDescent="0.2">
      <c r="B169" s="137"/>
      <c r="C169" s="137"/>
      <c r="D169" s="137"/>
      <c r="K169" s="133"/>
      <c r="L169" s="133"/>
      <c r="M169" s="133"/>
    </row>
    <row r="170" spans="2:13" x14ac:dyDescent="0.2">
      <c r="B170" s="137"/>
      <c r="C170" s="137"/>
      <c r="D170" s="137"/>
      <c r="K170" s="133"/>
      <c r="L170" s="133"/>
      <c r="M170" s="133"/>
    </row>
    <row r="171" spans="2:13" x14ac:dyDescent="0.2">
      <c r="B171" s="137"/>
      <c r="C171" s="137"/>
      <c r="D171" s="137"/>
      <c r="K171" s="133"/>
      <c r="L171" s="133"/>
      <c r="M171" s="133"/>
    </row>
    <row r="172" spans="2:13" x14ac:dyDescent="0.2">
      <c r="B172" s="137"/>
      <c r="C172" s="137"/>
      <c r="D172" s="137"/>
      <c r="K172" s="133"/>
      <c r="L172" s="133"/>
      <c r="M172" s="133"/>
    </row>
    <row r="173" spans="2:13" x14ac:dyDescent="0.2">
      <c r="B173" s="137"/>
      <c r="C173" s="137"/>
      <c r="D173" s="137"/>
      <c r="K173" s="133"/>
      <c r="L173" s="133"/>
      <c r="M173" s="133"/>
    </row>
    <row r="174" spans="2:13" x14ac:dyDescent="0.2">
      <c r="B174" s="137"/>
      <c r="C174" s="137"/>
      <c r="D174" s="137"/>
      <c r="K174" s="133"/>
      <c r="L174" s="133"/>
      <c r="M174" s="133"/>
    </row>
    <row r="175" spans="2:13" x14ac:dyDescent="0.2">
      <c r="B175" s="137"/>
      <c r="C175" s="137"/>
      <c r="D175" s="137"/>
      <c r="K175" s="133"/>
      <c r="L175" s="133"/>
      <c r="M175" s="133"/>
    </row>
    <row r="176" spans="2:13" x14ac:dyDescent="0.2">
      <c r="B176" s="137"/>
      <c r="C176" s="137"/>
      <c r="D176" s="137"/>
      <c r="K176" s="133"/>
      <c r="L176" s="133"/>
      <c r="M176" s="133"/>
    </row>
    <row r="177" spans="2:13" x14ac:dyDescent="0.2">
      <c r="B177" s="137"/>
      <c r="C177" s="137"/>
      <c r="D177" s="137"/>
      <c r="K177" s="133"/>
      <c r="L177" s="133"/>
      <c r="M177" s="133"/>
    </row>
    <row r="178" spans="2:13" x14ac:dyDescent="0.2">
      <c r="B178" s="137"/>
      <c r="C178" s="137"/>
      <c r="D178" s="137"/>
      <c r="K178" s="133"/>
      <c r="L178" s="133"/>
      <c r="M178" s="133"/>
    </row>
    <row r="179" spans="2:13" x14ac:dyDescent="0.2">
      <c r="B179" s="137"/>
      <c r="C179" s="137"/>
      <c r="D179" s="137"/>
      <c r="K179" s="133"/>
      <c r="L179" s="133"/>
      <c r="M179" s="133"/>
    </row>
    <row r="180" spans="2:13" x14ac:dyDescent="0.2">
      <c r="B180" s="137"/>
      <c r="C180" s="137"/>
      <c r="D180" s="137"/>
      <c r="K180" s="133"/>
      <c r="L180" s="133"/>
      <c r="M180" s="133"/>
    </row>
    <row r="181" spans="2:13" x14ac:dyDescent="0.2">
      <c r="B181" s="137"/>
      <c r="C181" s="137"/>
      <c r="D181" s="137"/>
      <c r="K181" s="133"/>
      <c r="L181" s="133"/>
      <c r="M181" s="133"/>
    </row>
    <row r="182" spans="2:13" x14ac:dyDescent="0.2">
      <c r="B182" s="137"/>
      <c r="C182" s="137"/>
      <c r="D182" s="137"/>
      <c r="K182" s="133"/>
      <c r="L182" s="133"/>
      <c r="M182" s="133"/>
    </row>
    <row r="183" spans="2:13" x14ac:dyDescent="0.2">
      <c r="B183" s="137"/>
      <c r="C183" s="137"/>
      <c r="D183" s="137"/>
      <c r="K183" s="133"/>
      <c r="L183" s="133"/>
      <c r="M183" s="133"/>
    </row>
    <row r="184" spans="2:13" x14ac:dyDescent="0.2">
      <c r="B184" s="137"/>
      <c r="C184" s="137"/>
      <c r="D184" s="137"/>
      <c r="K184" s="133"/>
      <c r="L184" s="133"/>
      <c r="M184" s="133"/>
    </row>
    <row r="185" spans="2:13" x14ac:dyDescent="0.2">
      <c r="B185" s="137"/>
      <c r="C185" s="137"/>
      <c r="D185" s="137"/>
      <c r="K185" s="133"/>
      <c r="L185" s="133"/>
      <c r="M185" s="133"/>
    </row>
    <row r="186" spans="2:13" x14ac:dyDescent="0.2">
      <c r="B186" s="137"/>
      <c r="C186" s="137"/>
      <c r="D186" s="137"/>
      <c r="K186" s="133"/>
      <c r="L186" s="133"/>
      <c r="M186" s="133"/>
    </row>
    <row r="187" spans="2:13" x14ac:dyDescent="0.2">
      <c r="B187" s="137"/>
      <c r="C187" s="137"/>
      <c r="D187" s="137"/>
      <c r="K187" s="133"/>
      <c r="L187" s="133"/>
      <c r="M187" s="133"/>
    </row>
    <row r="188" spans="2:13" x14ac:dyDescent="0.2">
      <c r="B188" s="137"/>
      <c r="C188" s="137"/>
      <c r="D188" s="137"/>
      <c r="K188" s="133"/>
      <c r="L188" s="133"/>
      <c r="M188" s="133"/>
    </row>
    <row r="189" spans="2:13" x14ac:dyDescent="0.2">
      <c r="B189" s="137"/>
      <c r="C189" s="137"/>
      <c r="D189" s="137"/>
      <c r="K189" s="133"/>
      <c r="L189" s="133"/>
      <c r="M189" s="133"/>
    </row>
    <row r="190" spans="2:13" x14ac:dyDescent="0.2">
      <c r="B190" s="137"/>
      <c r="C190" s="137"/>
      <c r="D190" s="137"/>
      <c r="K190" s="133"/>
      <c r="L190" s="133"/>
      <c r="M190" s="133"/>
    </row>
    <row r="191" spans="2:13" x14ac:dyDescent="0.2">
      <c r="B191" s="137"/>
      <c r="C191" s="137"/>
      <c r="D191" s="137"/>
      <c r="K191" s="133"/>
      <c r="L191" s="133"/>
      <c r="M191" s="133"/>
    </row>
    <row r="192" spans="2:13" x14ac:dyDescent="0.2">
      <c r="B192" s="137"/>
      <c r="C192" s="137"/>
      <c r="D192" s="137"/>
      <c r="K192" s="133"/>
      <c r="L192" s="133"/>
      <c r="M192" s="133"/>
    </row>
    <row r="193" spans="2:13" x14ac:dyDescent="0.2">
      <c r="B193" s="137"/>
      <c r="C193" s="137"/>
      <c r="D193" s="137"/>
      <c r="K193" s="133"/>
      <c r="L193" s="133"/>
      <c r="M193" s="133"/>
    </row>
    <row r="194" spans="2:13" x14ac:dyDescent="0.2">
      <c r="B194" s="137"/>
      <c r="C194" s="137"/>
      <c r="D194" s="137"/>
      <c r="K194" s="133"/>
      <c r="L194" s="133"/>
      <c r="M194" s="133"/>
    </row>
    <row r="195" spans="2:13" x14ac:dyDescent="0.2">
      <c r="B195" s="137"/>
      <c r="C195" s="137"/>
      <c r="D195" s="137"/>
      <c r="K195" s="133"/>
      <c r="L195" s="133"/>
      <c r="M195" s="133"/>
    </row>
    <row r="196" spans="2:13" x14ac:dyDescent="0.2">
      <c r="B196" s="137"/>
      <c r="C196" s="137"/>
      <c r="D196" s="137"/>
      <c r="K196" s="133"/>
      <c r="L196" s="133"/>
      <c r="M196" s="133"/>
    </row>
    <row r="197" spans="2:13" x14ac:dyDescent="0.2">
      <c r="B197" s="137"/>
      <c r="C197" s="137"/>
      <c r="D197" s="137"/>
      <c r="K197" s="133"/>
      <c r="L197" s="133"/>
      <c r="M197" s="133"/>
    </row>
    <row r="198" spans="2:13" x14ac:dyDescent="0.2">
      <c r="B198" s="137"/>
      <c r="C198" s="137"/>
      <c r="D198" s="137"/>
      <c r="K198" s="133"/>
      <c r="L198" s="133"/>
      <c r="M198" s="133"/>
    </row>
    <row r="199" spans="2:13" x14ac:dyDescent="0.2">
      <c r="B199" s="137"/>
      <c r="C199" s="137"/>
      <c r="D199" s="137"/>
      <c r="K199" s="133"/>
      <c r="L199" s="133"/>
      <c r="M199" s="133"/>
    </row>
    <row r="200" spans="2:13" x14ac:dyDescent="0.2">
      <c r="B200" s="137"/>
      <c r="C200" s="137"/>
      <c r="D200" s="137"/>
      <c r="K200" s="133"/>
      <c r="L200" s="133"/>
      <c r="M200" s="133"/>
    </row>
  </sheetData>
  <autoFilter ref="A1:O77">
    <filterColumn colId="0">
      <filters>
        <dateGroupItem year="2017" month="4" day="5" dateTimeGrouping="day"/>
        <dateGroupItem year="2017" month="4" day="6" dateTimeGrouping="day"/>
        <dateGroupItem year="2017" month="4" day="7" dateTimeGrouping="day"/>
        <dateGroupItem year="2017" month="4" day="8" dateTimeGrouping="day"/>
        <dateGroupItem year="2017" month="4" day="10" dateTimeGrouping="day"/>
        <dateGroupItem year="2017" month="4" day="11" dateTimeGrouping="day"/>
      </filters>
    </filterColumn>
  </autoFilter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78"/>
  <sheetViews>
    <sheetView topLeftCell="A117" workbookViewId="0">
      <selection activeCell="F176" sqref="F176"/>
    </sheetView>
  </sheetViews>
  <sheetFormatPr baseColWidth="10" defaultRowHeight="14.25" x14ac:dyDescent="0.2"/>
  <cols>
    <col min="3" max="3" width="0" hidden="1" customWidth="1"/>
    <col min="4" max="4" width="12.375" style="154" bestFit="1" customWidth="1"/>
    <col min="5" max="5" width="12.375" bestFit="1" customWidth="1"/>
  </cols>
  <sheetData>
    <row r="1" spans="1:7" x14ac:dyDescent="0.2">
      <c r="A1" s="100"/>
      <c r="B1" s="100"/>
      <c r="C1" s="100"/>
      <c r="E1" s="100"/>
      <c r="F1" s="100"/>
      <c r="G1" s="100"/>
    </row>
    <row r="2" spans="1:7" x14ac:dyDescent="0.2">
      <c r="A2" s="100"/>
      <c r="B2" s="100"/>
      <c r="C2" s="100"/>
      <c r="E2" s="100"/>
      <c r="F2" s="100"/>
      <c r="G2" s="100"/>
    </row>
    <row r="3" spans="1:7" x14ac:dyDescent="0.2">
      <c r="A3" s="100"/>
      <c r="B3" s="143" t="s">
        <v>5193</v>
      </c>
      <c r="C3" s="143"/>
      <c r="D3" s="149" t="s">
        <v>5194</v>
      </c>
      <c r="E3" s="144"/>
      <c r="F3" s="145"/>
      <c r="G3" s="100"/>
    </row>
    <row r="4" spans="1:7" x14ac:dyDescent="0.2">
      <c r="A4" s="100"/>
      <c r="B4" s="143" t="s">
        <v>5195</v>
      </c>
      <c r="C4" s="143" t="s">
        <v>5196</v>
      </c>
      <c r="D4" s="149" t="s">
        <v>5197</v>
      </c>
      <c r="E4" s="146" t="s">
        <v>5198</v>
      </c>
      <c r="F4" s="147" t="s">
        <v>5199</v>
      </c>
      <c r="G4" s="161" t="s">
        <v>5194</v>
      </c>
    </row>
    <row r="5" spans="1:7" hidden="1" x14ac:dyDescent="0.2">
      <c r="A5" s="100"/>
      <c r="B5" s="148">
        <v>478890</v>
      </c>
      <c r="C5" s="143">
        <v>1744</v>
      </c>
      <c r="D5" s="149"/>
      <c r="E5" s="150">
        <v>200967.4</v>
      </c>
      <c r="F5" s="151">
        <v>-200967.4</v>
      </c>
      <c r="G5" s="100"/>
    </row>
    <row r="6" spans="1:7" hidden="1" x14ac:dyDescent="0.2">
      <c r="A6" s="100"/>
      <c r="B6" s="152">
        <v>577414</v>
      </c>
      <c r="C6" s="143">
        <v>1667</v>
      </c>
      <c r="D6" s="153"/>
      <c r="E6" s="154">
        <v>277845.75</v>
      </c>
      <c r="F6" s="155">
        <v>-277845.75</v>
      </c>
      <c r="G6" s="100"/>
    </row>
    <row r="7" spans="1:7" hidden="1" x14ac:dyDescent="0.2">
      <c r="A7" s="100"/>
      <c r="B7" s="152">
        <v>616620</v>
      </c>
      <c r="C7" s="143">
        <v>1727</v>
      </c>
      <c r="D7" s="153"/>
      <c r="E7" s="154">
        <v>245901.94</v>
      </c>
      <c r="F7" s="155">
        <v>-245901.94</v>
      </c>
      <c r="G7" s="100"/>
    </row>
    <row r="8" spans="1:7" hidden="1" x14ac:dyDescent="0.2">
      <c r="A8" s="100"/>
      <c r="B8" s="152">
        <v>634589</v>
      </c>
      <c r="C8" s="143">
        <v>1825</v>
      </c>
      <c r="D8" s="153"/>
      <c r="E8" s="154">
        <v>314469.58</v>
      </c>
      <c r="F8" s="155">
        <v>-314469.58</v>
      </c>
      <c r="G8" s="100"/>
    </row>
    <row r="9" spans="1:7" hidden="1" x14ac:dyDescent="0.2">
      <c r="A9" s="100"/>
      <c r="B9" s="152">
        <v>639097</v>
      </c>
      <c r="C9" s="143" t="e">
        <v>#N/A</v>
      </c>
      <c r="D9" s="153">
        <v>279012.98</v>
      </c>
      <c r="E9" s="154"/>
      <c r="F9" s="155">
        <v>279012.98</v>
      </c>
      <c r="G9" s="100"/>
    </row>
    <row r="10" spans="1:7" hidden="1" x14ac:dyDescent="0.2">
      <c r="A10" s="100"/>
      <c r="B10" s="152">
        <v>639098</v>
      </c>
      <c r="C10" s="143" t="e">
        <v>#N/A</v>
      </c>
      <c r="D10" s="153">
        <v>279012.98</v>
      </c>
      <c r="E10" s="154"/>
      <c r="F10" s="155">
        <v>279012.98</v>
      </c>
      <c r="G10" s="100"/>
    </row>
    <row r="11" spans="1:7" hidden="1" x14ac:dyDescent="0.2">
      <c r="A11" s="100"/>
      <c r="B11" s="152">
        <v>642870</v>
      </c>
      <c r="C11" s="143">
        <v>1617</v>
      </c>
      <c r="D11" s="153"/>
      <c r="E11" s="154">
        <v>197673.98</v>
      </c>
      <c r="F11" s="155">
        <v>-197673.98</v>
      </c>
      <c r="G11" s="100"/>
    </row>
    <row r="12" spans="1:7" hidden="1" x14ac:dyDescent="0.2">
      <c r="A12" s="100"/>
      <c r="B12" s="152">
        <v>645519</v>
      </c>
      <c r="C12" s="143" t="e">
        <v>#N/A</v>
      </c>
      <c r="D12" s="153">
        <v>282485.67</v>
      </c>
      <c r="E12" s="154"/>
      <c r="F12" s="155">
        <v>282485.67</v>
      </c>
      <c r="G12" s="100"/>
    </row>
    <row r="13" spans="1:7" hidden="1" x14ac:dyDescent="0.2">
      <c r="A13" s="100"/>
      <c r="B13" s="152">
        <v>645523</v>
      </c>
      <c r="C13" s="143">
        <v>1599</v>
      </c>
      <c r="D13" s="153"/>
      <c r="E13" s="154">
        <v>298571.74</v>
      </c>
      <c r="F13" s="155">
        <v>-298571.74</v>
      </c>
      <c r="G13" s="100"/>
    </row>
    <row r="14" spans="1:7" hidden="1" x14ac:dyDescent="0.2">
      <c r="A14" s="100"/>
      <c r="B14" s="152">
        <v>690467</v>
      </c>
      <c r="C14" s="143" t="e">
        <v>#N/A</v>
      </c>
      <c r="D14" s="153">
        <v>402949.14</v>
      </c>
      <c r="E14" s="154"/>
      <c r="F14" s="155">
        <v>402949.14</v>
      </c>
      <c r="G14" s="100"/>
    </row>
    <row r="15" spans="1:7" hidden="1" x14ac:dyDescent="0.2">
      <c r="A15" s="100"/>
      <c r="B15" s="152">
        <v>693007</v>
      </c>
      <c r="C15" s="143">
        <v>1641</v>
      </c>
      <c r="D15" s="153"/>
      <c r="E15" s="154">
        <v>288034.12</v>
      </c>
      <c r="F15" s="155">
        <v>-288034.12</v>
      </c>
      <c r="G15" s="100"/>
    </row>
    <row r="16" spans="1:7" hidden="1" x14ac:dyDescent="0.2">
      <c r="A16" s="100"/>
      <c r="B16" s="152">
        <v>695812</v>
      </c>
      <c r="C16" s="143" t="e">
        <v>#N/A</v>
      </c>
      <c r="D16" s="153">
        <v>208353.54</v>
      </c>
      <c r="E16" s="154"/>
      <c r="F16" s="155">
        <v>208353.54</v>
      </c>
      <c r="G16" s="100"/>
    </row>
    <row r="17" spans="1:7" hidden="1" x14ac:dyDescent="0.2">
      <c r="A17" s="100"/>
      <c r="B17" s="152">
        <v>698772</v>
      </c>
      <c r="C17" s="143" t="e">
        <v>#N/A</v>
      </c>
      <c r="D17" s="153">
        <v>425634.93</v>
      </c>
      <c r="E17" s="154"/>
      <c r="F17" s="155">
        <v>425634.93</v>
      </c>
      <c r="G17" s="100"/>
    </row>
    <row r="18" spans="1:7" hidden="1" x14ac:dyDescent="0.2">
      <c r="A18" s="100"/>
      <c r="B18" s="152">
        <v>706438</v>
      </c>
      <c r="C18" s="143" t="e">
        <v>#N/A</v>
      </c>
      <c r="D18" s="153">
        <v>301667.11</v>
      </c>
      <c r="E18" s="154"/>
      <c r="F18" s="155">
        <v>301667.11</v>
      </c>
      <c r="G18" s="100"/>
    </row>
    <row r="19" spans="1:7" hidden="1" x14ac:dyDescent="0.2">
      <c r="A19" s="100"/>
      <c r="B19" s="152">
        <v>706439</v>
      </c>
      <c r="C19" s="143" t="e">
        <v>#N/A</v>
      </c>
      <c r="D19" s="153">
        <v>318469.51</v>
      </c>
      <c r="E19" s="154"/>
      <c r="F19" s="155">
        <v>318469.51</v>
      </c>
      <c r="G19" s="100"/>
    </row>
    <row r="20" spans="1:7" hidden="1" x14ac:dyDescent="0.2">
      <c r="A20" s="100"/>
      <c r="B20" s="152">
        <v>711614</v>
      </c>
      <c r="C20" s="143">
        <v>1745</v>
      </c>
      <c r="D20" s="153"/>
      <c r="E20" s="154">
        <v>208353.99</v>
      </c>
      <c r="F20" s="155">
        <v>-208353.99</v>
      </c>
      <c r="G20" s="100"/>
    </row>
    <row r="21" spans="1:7" hidden="1" x14ac:dyDescent="0.2">
      <c r="A21" s="100"/>
      <c r="B21" s="152">
        <v>711875</v>
      </c>
      <c r="C21" s="143">
        <v>1813</v>
      </c>
      <c r="D21" s="153"/>
      <c r="E21" s="154">
        <v>199454.28</v>
      </c>
      <c r="F21" s="155">
        <v>-199454.28</v>
      </c>
      <c r="G21" s="100"/>
    </row>
    <row r="22" spans="1:7" hidden="1" x14ac:dyDescent="0.2">
      <c r="A22" s="100"/>
      <c r="B22" s="152">
        <v>719334</v>
      </c>
      <c r="C22" s="143" t="e">
        <v>#N/A</v>
      </c>
      <c r="D22" s="153">
        <v>183790.52</v>
      </c>
      <c r="E22" s="154"/>
      <c r="F22" s="155">
        <v>183790.52</v>
      </c>
      <c r="G22" s="100"/>
    </row>
    <row r="23" spans="1:7" hidden="1" x14ac:dyDescent="0.2">
      <c r="A23" s="100"/>
      <c r="B23" s="152">
        <v>719335</v>
      </c>
      <c r="C23" s="143" t="e">
        <v>#N/A</v>
      </c>
      <c r="D23" s="153">
        <v>310985.76</v>
      </c>
      <c r="E23" s="154"/>
      <c r="F23" s="155">
        <v>310985.76</v>
      </c>
      <c r="G23" s="100"/>
    </row>
    <row r="24" spans="1:7" hidden="1" x14ac:dyDescent="0.2">
      <c r="A24" s="100"/>
      <c r="B24" s="152">
        <v>719337</v>
      </c>
      <c r="C24" s="143">
        <v>1667</v>
      </c>
      <c r="D24" s="153"/>
      <c r="E24" s="154">
        <v>283143.43</v>
      </c>
      <c r="F24" s="155">
        <v>-283143.43</v>
      </c>
      <c r="G24" s="100"/>
    </row>
    <row r="25" spans="1:7" hidden="1" x14ac:dyDescent="0.2">
      <c r="A25" s="100"/>
      <c r="B25" s="180">
        <v>719341</v>
      </c>
      <c r="C25" s="143" t="e">
        <v>#N/A</v>
      </c>
      <c r="D25" s="153">
        <v>31198.16</v>
      </c>
      <c r="E25" s="154"/>
      <c r="F25" s="155">
        <v>31198.16</v>
      </c>
      <c r="G25" s="100"/>
    </row>
    <row r="26" spans="1:7" hidden="1" x14ac:dyDescent="0.2">
      <c r="A26" s="100"/>
      <c r="B26" s="152">
        <v>721993</v>
      </c>
      <c r="C26" s="143" t="e">
        <v>#N/A</v>
      </c>
      <c r="D26" s="153">
        <v>60227.56</v>
      </c>
      <c r="E26" s="154"/>
      <c r="F26" s="155">
        <v>60227.56</v>
      </c>
      <c r="G26" s="100"/>
    </row>
    <row r="27" spans="1:7" x14ac:dyDescent="0.2">
      <c r="A27" s="100"/>
      <c r="B27" s="152">
        <v>725014</v>
      </c>
      <c r="C27" s="143">
        <v>1672</v>
      </c>
      <c r="D27" s="156">
        <v>235321.39</v>
      </c>
      <c r="E27" s="157">
        <v>235321.29</v>
      </c>
      <c r="F27" s="155">
        <v>0.10000000000582077</v>
      </c>
      <c r="G27" s="100" t="s">
        <v>5200</v>
      </c>
    </row>
    <row r="28" spans="1:7" hidden="1" x14ac:dyDescent="0.2">
      <c r="A28" s="100"/>
      <c r="B28" s="152">
        <v>725018</v>
      </c>
      <c r="C28" s="143" t="e">
        <v>#N/A</v>
      </c>
      <c r="D28" s="153">
        <v>247792.26</v>
      </c>
      <c r="E28" s="154"/>
      <c r="F28" s="155">
        <v>247792.26</v>
      </c>
      <c r="G28" s="100"/>
    </row>
    <row r="29" spans="1:7" x14ac:dyDescent="0.2">
      <c r="A29" s="100"/>
      <c r="B29" s="152">
        <v>727790</v>
      </c>
      <c r="C29" s="143">
        <v>1676</v>
      </c>
      <c r="D29" s="156">
        <v>313753.31</v>
      </c>
      <c r="E29" s="157">
        <v>313753.42</v>
      </c>
      <c r="F29" s="155">
        <v>-0.10999999998603016</v>
      </c>
      <c r="G29" s="100" t="s">
        <v>5200</v>
      </c>
    </row>
    <row r="30" spans="1:7" hidden="1" x14ac:dyDescent="0.2">
      <c r="A30" s="100"/>
      <c r="B30" s="152">
        <v>727791</v>
      </c>
      <c r="C30" s="143">
        <v>1674</v>
      </c>
      <c r="D30" s="153"/>
      <c r="E30" s="154">
        <v>299660.09000000003</v>
      </c>
      <c r="F30" s="155">
        <v>-299660.09000000003</v>
      </c>
      <c r="G30" s="100"/>
    </row>
    <row r="31" spans="1:7" x14ac:dyDescent="0.2">
      <c r="A31" s="100"/>
      <c r="B31" s="152">
        <v>730710</v>
      </c>
      <c r="C31" s="143">
        <v>1684</v>
      </c>
      <c r="D31" s="156">
        <v>240548.02</v>
      </c>
      <c r="E31" s="157">
        <v>240548.57</v>
      </c>
      <c r="F31" s="155">
        <v>-0.5500000000174623</v>
      </c>
      <c r="G31" s="100" t="s">
        <v>5200</v>
      </c>
    </row>
    <row r="32" spans="1:7" x14ac:dyDescent="0.2">
      <c r="A32" s="100"/>
      <c r="B32" s="152">
        <v>730711</v>
      </c>
      <c r="C32" s="143">
        <v>1685</v>
      </c>
      <c r="D32" s="156">
        <v>165643.45000000001</v>
      </c>
      <c r="E32" s="157">
        <v>165643.79</v>
      </c>
      <c r="F32" s="155">
        <v>-0.33999999999650754</v>
      </c>
      <c r="G32" s="100" t="s">
        <v>5200</v>
      </c>
    </row>
    <row r="33" spans="1:7" hidden="1" x14ac:dyDescent="0.2">
      <c r="A33" s="100"/>
      <c r="B33" s="152">
        <v>730714</v>
      </c>
      <c r="C33" s="143" t="e">
        <v>#N/A</v>
      </c>
      <c r="D33" s="153">
        <v>238946.54</v>
      </c>
      <c r="E33" s="154"/>
      <c r="F33" s="155">
        <v>238946.54</v>
      </c>
      <c r="G33" s="100"/>
    </row>
    <row r="34" spans="1:7" hidden="1" x14ac:dyDescent="0.2">
      <c r="A34" s="100"/>
      <c r="B34" s="152">
        <v>734981</v>
      </c>
      <c r="C34" s="143" t="e">
        <v>#N/A</v>
      </c>
      <c r="D34" s="153">
        <v>33322.160000000003</v>
      </c>
      <c r="E34" s="154"/>
      <c r="F34" s="155">
        <v>33322.160000000003</v>
      </c>
      <c r="G34" s="100"/>
    </row>
    <row r="35" spans="1:7" hidden="1" x14ac:dyDescent="0.2">
      <c r="A35" s="100"/>
      <c r="B35" s="152">
        <v>738328</v>
      </c>
      <c r="C35" s="143">
        <v>1725</v>
      </c>
      <c r="D35" s="153"/>
      <c r="E35" s="154">
        <v>260888.22</v>
      </c>
      <c r="F35" s="155">
        <v>-260888.22</v>
      </c>
      <c r="G35" s="100"/>
    </row>
    <row r="36" spans="1:7" x14ac:dyDescent="0.2">
      <c r="A36" s="100"/>
      <c r="B36" s="152">
        <v>743778</v>
      </c>
      <c r="C36" s="143">
        <v>1695</v>
      </c>
      <c r="D36" s="156">
        <v>201590.1</v>
      </c>
      <c r="E36" s="157">
        <v>201590.28</v>
      </c>
      <c r="F36" s="155">
        <v>-0.17999999999301508</v>
      </c>
      <c r="G36" s="100" t="s">
        <v>5200</v>
      </c>
    </row>
    <row r="37" spans="1:7" hidden="1" x14ac:dyDescent="0.2">
      <c r="A37" s="100"/>
      <c r="B37" s="152">
        <v>747007</v>
      </c>
      <c r="C37" s="143">
        <v>1696</v>
      </c>
      <c r="D37" s="153"/>
      <c r="E37" s="154">
        <v>299660.09000000003</v>
      </c>
      <c r="F37" s="155">
        <v>-299660.09000000003</v>
      </c>
      <c r="G37" s="100"/>
    </row>
    <row r="38" spans="1:7" x14ac:dyDescent="0.2">
      <c r="A38" s="100"/>
      <c r="B38" s="152">
        <v>750741</v>
      </c>
      <c r="C38" s="143">
        <v>1698</v>
      </c>
      <c r="D38" s="156">
        <v>231920.39</v>
      </c>
      <c r="E38" s="157">
        <v>231920.6</v>
      </c>
      <c r="F38" s="155">
        <v>-0.20999999999185093</v>
      </c>
      <c r="G38" s="100" t="s">
        <v>5200</v>
      </c>
    </row>
    <row r="39" spans="1:7" hidden="1" x14ac:dyDescent="0.2">
      <c r="A39" s="100"/>
      <c r="B39" s="180">
        <v>750748</v>
      </c>
      <c r="C39" s="143" t="e">
        <v>#N/A</v>
      </c>
      <c r="D39" s="153">
        <v>231920.39</v>
      </c>
      <c r="E39" s="154"/>
      <c r="F39" s="155">
        <v>231920.39</v>
      </c>
      <c r="G39" s="100"/>
    </row>
    <row r="40" spans="1:7" hidden="1" x14ac:dyDescent="0.2">
      <c r="A40" s="100"/>
      <c r="B40" s="152">
        <v>752847</v>
      </c>
      <c r="C40" s="143">
        <v>1746</v>
      </c>
      <c r="D40" s="153"/>
      <c r="E40" s="154">
        <v>199454.28</v>
      </c>
      <c r="F40" s="155">
        <v>-199454.28</v>
      </c>
      <c r="G40" s="100"/>
    </row>
    <row r="41" spans="1:7" hidden="1" x14ac:dyDescent="0.2">
      <c r="A41" s="100"/>
      <c r="B41" s="180">
        <v>753063</v>
      </c>
      <c r="C41" s="143" t="e">
        <v>#N/A</v>
      </c>
      <c r="D41" s="153">
        <v>217254.39</v>
      </c>
      <c r="E41" s="154"/>
      <c r="F41" s="155">
        <v>217254.39</v>
      </c>
      <c r="G41" s="100"/>
    </row>
    <row r="42" spans="1:7" hidden="1" x14ac:dyDescent="0.2">
      <c r="A42" s="100"/>
      <c r="B42" s="152">
        <v>753065</v>
      </c>
      <c r="C42" s="143">
        <v>1706</v>
      </c>
      <c r="D42" s="153"/>
      <c r="E42" s="154">
        <v>217521.28</v>
      </c>
      <c r="F42" s="155">
        <v>-217521.28</v>
      </c>
      <c r="G42" s="100"/>
    </row>
    <row r="43" spans="1:7" hidden="1" x14ac:dyDescent="0.2">
      <c r="A43" s="100"/>
      <c r="B43" s="152">
        <v>753067</v>
      </c>
      <c r="C43" s="143" t="e">
        <v>#N/A</v>
      </c>
      <c r="D43" s="153">
        <v>30100</v>
      </c>
      <c r="E43" s="154"/>
      <c r="F43" s="155">
        <v>30100</v>
      </c>
      <c r="G43" s="100"/>
    </row>
    <row r="44" spans="1:7" x14ac:dyDescent="0.2">
      <c r="A44" s="100"/>
      <c r="B44" s="152">
        <v>756160</v>
      </c>
      <c r="C44" s="143">
        <v>1716</v>
      </c>
      <c r="D44" s="156">
        <v>235321.39</v>
      </c>
      <c r="E44" s="157">
        <v>235321.29</v>
      </c>
      <c r="F44" s="155">
        <v>0.10000000000582077</v>
      </c>
      <c r="G44" s="100" t="s">
        <v>5200</v>
      </c>
    </row>
    <row r="45" spans="1:7" hidden="1" x14ac:dyDescent="0.2">
      <c r="A45" s="100"/>
      <c r="B45" s="152">
        <v>756161</v>
      </c>
      <c r="C45" s="143">
        <v>1712</v>
      </c>
      <c r="D45" s="153"/>
      <c r="E45" s="154">
        <v>199454.28</v>
      </c>
      <c r="F45" s="155">
        <v>-199454.28</v>
      </c>
      <c r="G45" s="100"/>
    </row>
    <row r="46" spans="1:7" hidden="1" x14ac:dyDescent="0.2">
      <c r="A46" s="100"/>
      <c r="B46" s="152">
        <v>756162</v>
      </c>
      <c r="C46" s="143" t="e">
        <v>#N/A</v>
      </c>
      <c r="D46" s="153">
        <v>217520.79</v>
      </c>
      <c r="E46" s="154"/>
      <c r="F46" s="155">
        <v>217520.79</v>
      </c>
      <c r="G46" s="100"/>
    </row>
    <row r="47" spans="1:7" hidden="1" x14ac:dyDescent="0.2">
      <c r="A47" s="100"/>
      <c r="B47" s="180">
        <v>756163</v>
      </c>
      <c r="C47" s="143" t="e">
        <v>#N/A</v>
      </c>
      <c r="D47" s="153">
        <v>30862.81</v>
      </c>
      <c r="E47" s="154"/>
      <c r="F47" s="155">
        <v>30862.81</v>
      </c>
      <c r="G47" s="100"/>
    </row>
    <row r="48" spans="1:7" hidden="1" x14ac:dyDescent="0.2">
      <c r="A48" s="100"/>
      <c r="B48" s="180">
        <v>756167</v>
      </c>
      <c r="C48" s="143" t="e">
        <v>#N/A</v>
      </c>
      <c r="D48" s="153">
        <v>217254.39</v>
      </c>
      <c r="E48" s="154"/>
      <c r="F48" s="155">
        <v>217254.39</v>
      </c>
      <c r="G48" s="100"/>
    </row>
    <row r="49" spans="1:8" hidden="1" x14ac:dyDescent="0.2">
      <c r="A49" s="100"/>
      <c r="B49" s="152">
        <v>758799</v>
      </c>
      <c r="C49" s="143" t="e">
        <v>#N/A</v>
      </c>
      <c r="D49" s="153">
        <v>21393.59</v>
      </c>
      <c r="E49" s="154"/>
      <c r="F49" s="155">
        <v>21393.59</v>
      </c>
      <c r="G49" s="100"/>
    </row>
    <row r="50" spans="1:8" hidden="1" x14ac:dyDescent="0.2">
      <c r="A50" s="100"/>
      <c r="B50" s="180">
        <v>758800</v>
      </c>
      <c r="C50" s="143" t="e">
        <v>#N/A</v>
      </c>
      <c r="D50" s="153">
        <v>183790.52</v>
      </c>
      <c r="E50" s="154"/>
      <c r="F50" s="155">
        <v>183790.52</v>
      </c>
      <c r="G50" s="100"/>
    </row>
    <row r="51" spans="1:8" hidden="1" x14ac:dyDescent="0.2">
      <c r="A51" s="100"/>
      <c r="B51" s="180">
        <v>758801</v>
      </c>
      <c r="C51" s="143" t="e">
        <v>#N/A</v>
      </c>
      <c r="D51" s="153">
        <v>201590.1</v>
      </c>
      <c r="E51" s="154"/>
      <c r="F51" s="155">
        <v>201590.1</v>
      </c>
      <c r="G51" s="100"/>
    </row>
    <row r="52" spans="1:8" x14ac:dyDescent="0.2">
      <c r="A52" s="100"/>
      <c r="B52" s="152">
        <v>758802</v>
      </c>
      <c r="C52" s="143">
        <v>1719</v>
      </c>
      <c r="D52" s="156">
        <v>199453.79</v>
      </c>
      <c r="E52" s="157">
        <v>199454.28</v>
      </c>
      <c r="F52" s="155">
        <v>-0.48999999999068677</v>
      </c>
      <c r="G52" s="100" t="s">
        <v>5200</v>
      </c>
    </row>
    <row r="53" spans="1:8" hidden="1" x14ac:dyDescent="0.2">
      <c r="A53" s="100"/>
      <c r="B53" s="180">
        <v>775133</v>
      </c>
      <c r="C53" s="143" t="e">
        <v>#N/A</v>
      </c>
      <c r="D53" s="153">
        <v>231920.39</v>
      </c>
      <c r="E53" s="154"/>
      <c r="F53" s="155">
        <v>231920.39</v>
      </c>
      <c r="G53" s="100"/>
    </row>
    <row r="54" spans="1:8" hidden="1" x14ac:dyDescent="0.2">
      <c r="A54" s="100"/>
      <c r="B54" s="152">
        <v>775134</v>
      </c>
      <c r="C54" s="143">
        <v>1733</v>
      </c>
      <c r="D54" s="153"/>
      <c r="E54" s="154">
        <v>208353.99</v>
      </c>
      <c r="F54" s="155">
        <v>-208353.99</v>
      </c>
      <c r="G54" s="100"/>
    </row>
    <row r="55" spans="1:8" hidden="1" x14ac:dyDescent="0.2">
      <c r="A55" s="100"/>
      <c r="B55" s="180">
        <v>775135</v>
      </c>
      <c r="C55" s="143" t="e">
        <v>#N/A</v>
      </c>
      <c r="D55" s="153">
        <v>231920.39</v>
      </c>
      <c r="E55" s="154"/>
      <c r="F55" s="155">
        <v>231920.39</v>
      </c>
      <c r="G55" s="100"/>
    </row>
    <row r="56" spans="1:8" hidden="1" x14ac:dyDescent="0.2">
      <c r="A56" s="100"/>
      <c r="B56" s="152">
        <v>775137</v>
      </c>
      <c r="C56" s="143">
        <v>1730</v>
      </c>
      <c r="D56" s="153"/>
      <c r="E56" s="154">
        <v>256456.88</v>
      </c>
      <c r="F56" s="155">
        <v>-256456.88</v>
      </c>
      <c r="G56" s="100"/>
    </row>
    <row r="57" spans="1:8" hidden="1" x14ac:dyDescent="0.2">
      <c r="A57" s="100"/>
      <c r="B57" s="152">
        <v>777705</v>
      </c>
      <c r="C57" s="143">
        <v>1828</v>
      </c>
      <c r="D57" s="153"/>
      <c r="E57" s="154">
        <v>167443.95000000001</v>
      </c>
      <c r="F57" s="155">
        <v>-167443.95000000001</v>
      </c>
      <c r="G57" s="100"/>
    </row>
    <row r="58" spans="1:8" hidden="1" x14ac:dyDescent="0.2">
      <c r="A58" s="100"/>
      <c r="B58" s="152">
        <v>781510</v>
      </c>
      <c r="C58" s="143" t="e">
        <v>#N/A</v>
      </c>
      <c r="D58" s="153">
        <v>425634.93</v>
      </c>
      <c r="E58" s="154"/>
      <c r="F58" s="155">
        <v>425634.93</v>
      </c>
      <c r="G58" s="100"/>
    </row>
    <row r="59" spans="1:8" hidden="1" x14ac:dyDescent="0.2">
      <c r="A59" s="100"/>
      <c r="B59" s="180">
        <v>781511</v>
      </c>
      <c r="C59" s="143" t="e">
        <v>#N/A</v>
      </c>
      <c r="D59" s="153">
        <v>231920.39</v>
      </c>
      <c r="E59" s="154"/>
      <c r="F59" s="155">
        <v>231920.39</v>
      </c>
      <c r="G59" s="100"/>
    </row>
    <row r="60" spans="1:8" x14ac:dyDescent="0.2">
      <c r="A60" s="100"/>
      <c r="B60" s="152">
        <v>781512</v>
      </c>
      <c r="C60" s="143">
        <v>1739</v>
      </c>
      <c r="D60" s="156">
        <v>40800.11</v>
      </c>
      <c r="E60" s="157">
        <v>183790.29</v>
      </c>
      <c r="F60" s="155">
        <v>0.22999999998137355</v>
      </c>
      <c r="G60" s="100" t="s">
        <v>5200</v>
      </c>
      <c r="H60" t="s">
        <v>5192</v>
      </c>
    </row>
    <row r="61" spans="1:8" hidden="1" x14ac:dyDescent="0.2">
      <c r="A61" s="100"/>
      <c r="B61" s="180">
        <v>781513</v>
      </c>
      <c r="C61" s="143" t="e">
        <v>#N/A</v>
      </c>
      <c r="D61" s="153">
        <v>231920.39</v>
      </c>
      <c r="E61" s="154"/>
      <c r="F61" s="155">
        <v>231920.39</v>
      </c>
      <c r="G61" s="100"/>
    </row>
    <row r="62" spans="1:8" hidden="1" x14ac:dyDescent="0.2">
      <c r="A62" s="100"/>
      <c r="B62" s="180">
        <v>781515</v>
      </c>
      <c r="C62" s="143" t="e">
        <v>#N/A</v>
      </c>
      <c r="D62" s="153">
        <v>231920.39</v>
      </c>
      <c r="E62" s="154"/>
      <c r="F62" s="155">
        <v>231920.39</v>
      </c>
      <c r="G62" s="100"/>
    </row>
    <row r="63" spans="1:8" hidden="1" x14ac:dyDescent="0.2">
      <c r="A63" s="100"/>
      <c r="B63" s="152">
        <v>786444</v>
      </c>
      <c r="C63" s="143" t="e">
        <v>#N/A</v>
      </c>
      <c r="D63" s="153">
        <v>256457.35</v>
      </c>
      <c r="E63" s="154"/>
      <c r="F63" s="155">
        <v>256457.35</v>
      </c>
      <c r="G63" s="100"/>
    </row>
    <row r="64" spans="1:8" hidden="1" x14ac:dyDescent="0.2">
      <c r="A64" s="100"/>
      <c r="B64" s="152">
        <v>789158</v>
      </c>
      <c r="C64" s="143">
        <v>1741</v>
      </c>
      <c r="D64" s="153"/>
      <c r="E64" s="154">
        <v>260888.22</v>
      </c>
      <c r="F64" s="155">
        <v>-260888.22</v>
      </c>
      <c r="G64" s="100"/>
    </row>
    <row r="65" spans="1:7" hidden="1" x14ac:dyDescent="0.2">
      <c r="A65" s="100"/>
      <c r="B65" s="152">
        <v>789159</v>
      </c>
      <c r="C65" s="143" t="e">
        <v>#N/A</v>
      </c>
      <c r="D65" s="153">
        <v>201590.1</v>
      </c>
      <c r="E65" s="154"/>
      <c r="F65" s="155">
        <v>201590.1</v>
      </c>
      <c r="G65" s="100"/>
    </row>
    <row r="66" spans="1:7" hidden="1" x14ac:dyDescent="0.2">
      <c r="A66" s="100"/>
      <c r="B66" s="152">
        <v>795509</v>
      </c>
      <c r="C66" s="143">
        <v>1789</v>
      </c>
      <c r="D66" s="153"/>
      <c r="E66" s="154">
        <v>217521.28</v>
      </c>
      <c r="F66" s="155">
        <v>-217521.28</v>
      </c>
      <c r="G66" s="100"/>
    </row>
    <row r="67" spans="1:7" hidden="1" x14ac:dyDescent="0.2">
      <c r="A67" s="100"/>
      <c r="B67" s="152">
        <v>795837</v>
      </c>
      <c r="C67" s="143">
        <v>1771</v>
      </c>
      <c r="D67" s="153"/>
      <c r="E67" s="154">
        <v>187774.34</v>
      </c>
      <c r="F67" s="155">
        <v>-187774.34</v>
      </c>
      <c r="G67" s="100"/>
    </row>
    <row r="68" spans="1:7" hidden="1" x14ac:dyDescent="0.2">
      <c r="A68" s="100"/>
      <c r="B68" s="152">
        <v>796318</v>
      </c>
      <c r="C68" s="143">
        <v>1767</v>
      </c>
      <c r="D68" s="153"/>
      <c r="E68" s="154">
        <v>189863.92</v>
      </c>
      <c r="F68" s="155">
        <v>-189863.92</v>
      </c>
      <c r="G68" s="100"/>
    </row>
    <row r="69" spans="1:7" hidden="1" x14ac:dyDescent="0.2">
      <c r="A69" s="100"/>
      <c r="B69" s="152">
        <v>799097</v>
      </c>
      <c r="C69" s="143" t="e">
        <v>#N/A</v>
      </c>
      <c r="D69" s="153">
        <v>194825.52</v>
      </c>
      <c r="E69" s="154"/>
      <c r="F69" s="155">
        <v>194825.52</v>
      </c>
      <c r="G69" s="100"/>
    </row>
    <row r="70" spans="1:7" hidden="1" x14ac:dyDescent="0.2">
      <c r="A70" s="100"/>
      <c r="B70" s="152">
        <v>799098</v>
      </c>
      <c r="C70" s="143" t="e">
        <v>#N/A</v>
      </c>
      <c r="D70" s="153">
        <v>170175.41</v>
      </c>
      <c r="E70" s="154"/>
      <c r="F70" s="155">
        <v>170175.41</v>
      </c>
      <c r="G70" s="100"/>
    </row>
    <row r="71" spans="1:7" hidden="1" x14ac:dyDescent="0.2">
      <c r="A71" s="100"/>
      <c r="B71" s="152">
        <v>799099</v>
      </c>
      <c r="C71" s="143" t="e">
        <v>#N/A</v>
      </c>
      <c r="D71" s="153">
        <v>164507.79</v>
      </c>
      <c r="E71" s="154"/>
      <c r="F71" s="155">
        <v>164507.79</v>
      </c>
      <c r="G71" s="100"/>
    </row>
    <row r="72" spans="1:7" hidden="1" x14ac:dyDescent="0.2">
      <c r="A72" s="100"/>
      <c r="B72" s="152">
        <v>799101</v>
      </c>
      <c r="C72" s="143">
        <v>1753</v>
      </c>
      <c r="D72" s="153"/>
      <c r="E72" s="154">
        <v>170174.73</v>
      </c>
      <c r="F72" s="155">
        <v>-170174.73</v>
      </c>
      <c r="G72" s="100"/>
    </row>
    <row r="73" spans="1:7" x14ac:dyDescent="0.2">
      <c r="A73" s="100"/>
      <c r="B73" s="152">
        <v>802117</v>
      </c>
      <c r="C73" s="143">
        <v>1765</v>
      </c>
      <c r="D73" s="156">
        <v>164507.79</v>
      </c>
      <c r="E73" s="157">
        <v>164507.97</v>
      </c>
      <c r="F73" s="155">
        <v>-0.17999999999301508</v>
      </c>
      <c r="G73" s="100" t="s">
        <v>5200</v>
      </c>
    </row>
    <row r="74" spans="1:7" hidden="1" x14ac:dyDescent="0.2">
      <c r="A74" s="100"/>
      <c r="B74" s="152">
        <v>802118</v>
      </c>
      <c r="C74" s="143" t="e">
        <v>#N/A</v>
      </c>
      <c r="D74" s="153">
        <v>182675.66</v>
      </c>
      <c r="E74" s="154"/>
      <c r="F74" s="155">
        <v>182675.66</v>
      </c>
      <c r="G74" s="100"/>
    </row>
    <row r="75" spans="1:7" hidden="1" x14ac:dyDescent="0.2">
      <c r="A75" s="100"/>
      <c r="B75" s="152">
        <v>802120</v>
      </c>
      <c r="C75" s="143" t="e">
        <v>#N/A</v>
      </c>
      <c r="D75" s="153">
        <v>187774.94</v>
      </c>
      <c r="E75" s="154"/>
      <c r="F75" s="155">
        <v>187774.94</v>
      </c>
      <c r="G75" s="100"/>
    </row>
    <row r="76" spans="1:7" hidden="1" x14ac:dyDescent="0.2">
      <c r="A76" s="100"/>
      <c r="B76" s="152">
        <v>802121</v>
      </c>
      <c r="C76" s="143">
        <v>1761</v>
      </c>
      <c r="D76" s="153"/>
      <c r="E76" s="154">
        <v>187774.34</v>
      </c>
      <c r="F76" s="155">
        <v>-187774.34</v>
      </c>
      <c r="G76" s="100"/>
    </row>
    <row r="77" spans="1:7" hidden="1" x14ac:dyDescent="0.2">
      <c r="A77" s="100"/>
      <c r="B77" s="152">
        <v>802122</v>
      </c>
      <c r="C77" s="143" t="e">
        <v>#N/A</v>
      </c>
      <c r="D77" s="153">
        <v>237456.71</v>
      </c>
      <c r="E77" s="154"/>
      <c r="F77" s="155">
        <v>237456.71</v>
      </c>
      <c r="G77" s="100"/>
    </row>
    <row r="78" spans="1:7" hidden="1" x14ac:dyDescent="0.2">
      <c r="A78" s="100"/>
      <c r="B78" s="152">
        <v>802123</v>
      </c>
      <c r="C78" s="143">
        <v>1756</v>
      </c>
      <c r="D78" s="153"/>
      <c r="E78" s="154">
        <v>237457.36</v>
      </c>
      <c r="F78" s="155">
        <v>-237457.36</v>
      </c>
      <c r="G78" s="100"/>
    </row>
    <row r="79" spans="1:7" x14ac:dyDescent="0.2">
      <c r="A79" s="100"/>
      <c r="B79" s="152">
        <v>802124</v>
      </c>
      <c r="C79" s="143">
        <v>1766</v>
      </c>
      <c r="D79" s="156">
        <v>164507.79</v>
      </c>
      <c r="E79" s="157">
        <v>164507.97</v>
      </c>
      <c r="F79" s="155">
        <v>-0.17999999999301508</v>
      </c>
      <c r="G79" s="100" t="s">
        <v>5200</v>
      </c>
    </row>
    <row r="80" spans="1:7" hidden="1" x14ac:dyDescent="0.2">
      <c r="A80" s="100"/>
      <c r="B80" s="152">
        <v>802125</v>
      </c>
      <c r="C80" s="143" t="e">
        <v>#N/A</v>
      </c>
      <c r="D80" s="153">
        <v>164507.79</v>
      </c>
      <c r="E80" s="154"/>
      <c r="F80" s="155">
        <v>164507.79</v>
      </c>
      <c r="G80" s="100"/>
    </row>
    <row r="81" spans="1:8" hidden="1" x14ac:dyDescent="0.2">
      <c r="A81" s="100"/>
      <c r="B81" s="152">
        <v>802126</v>
      </c>
      <c r="C81" s="143" t="e">
        <v>#N/A</v>
      </c>
      <c r="D81" s="153">
        <v>260888.5</v>
      </c>
      <c r="E81" s="154"/>
      <c r="F81" s="155">
        <v>260888.5</v>
      </c>
      <c r="G81" s="100"/>
    </row>
    <row r="82" spans="1:8" hidden="1" x14ac:dyDescent="0.2">
      <c r="A82" s="100"/>
      <c r="B82" s="152">
        <v>802128</v>
      </c>
      <c r="C82" s="143" t="e">
        <v>#N/A</v>
      </c>
      <c r="D82" s="153">
        <v>201590.1</v>
      </c>
      <c r="E82" s="154"/>
      <c r="F82" s="155">
        <v>201590.1</v>
      </c>
      <c r="G82" s="100"/>
    </row>
    <row r="83" spans="1:8" hidden="1" x14ac:dyDescent="0.2">
      <c r="A83" s="100"/>
      <c r="B83" s="152">
        <v>802129</v>
      </c>
      <c r="C83" s="143" t="e">
        <v>#N/A</v>
      </c>
      <c r="D83" s="153">
        <v>237456.71</v>
      </c>
      <c r="E83" s="154"/>
      <c r="F83" s="155">
        <v>237456.71</v>
      </c>
      <c r="G83" s="100"/>
    </row>
    <row r="84" spans="1:8" hidden="1" x14ac:dyDescent="0.2">
      <c r="A84" s="100"/>
      <c r="B84" s="152">
        <v>802130</v>
      </c>
      <c r="C84" s="143" t="e">
        <v>#N/A</v>
      </c>
      <c r="D84" s="153">
        <v>170175.41</v>
      </c>
      <c r="E84" s="154"/>
      <c r="F84" s="155">
        <v>170175.41</v>
      </c>
      <c r="G84" s="100"/>
    </row>
    <row r="85" spans="1:8" hidden="1" x14ac:dyDescent="0.2">
      <c r="A85" s="100"/>
      <c r="B85" s="152">
        <v>806188</v>
      </c>
      <c r="C85" s="143" t="e">
        <v>#N/A</v>
      </c>
      <c r="D85" s="153">
        <v>275851.23</v>
      </c>
      <c r="E85" s="154"/>
      <c r="F85" s="155">
        <v>275851.23</v>
      </c>
      <c r="G85" s="100"/>
    </row>
    <row r="86" spans="1:8" hidden="1" x14ac:dyDescent="0.2">
      <c r="A86" s="100"/>
      <c r="B86" s="152">
        <v>806189</v>
      </c>
      <c r="C86" s="143" t="e">
        <v>#N/A</v>
      </c>
      <c r="D86" s="153">
        <v>803642.26</v>
      </c>
      <c r="E86" s="154"/>
      <c r="F86" s="155">
        <v>803642.26</v>
      </c>
      <c r="G86" s="100"/>
    </row>
    <row r="87" spans="1:8" hidden="1" x14ac:dyDescent="0.2">
      <c r="A87" s="100"/>
      <c r="B87" s="152">
        <v>806190</v>
      </c>
      <c r="C87" s="143" t="e">
        <v>#N/A</v>
      </c>
      <c r="D87" s="153">
        <v>291848.86</v>
      </c>
      <c r="E87" s="154"/>
      <c r="F87" s="155">
        <v>291848.86</v>
      </c>
      <c r="G87" s="100"/>
    </row>
    <row r="88" spans="1:8" hidden="1" x14ac:dyDescent="0.2">
      <c r="A88" s="100"/>
      <c r="B88" s="152">
        <v>808272</v>
      </c>
      <c r="C88" s="143" t="e">
        <v>#N/A</v>
      </c>
      <c r="D88" s="153">
        <v>199453.79</v>
      </c>
      <c r="E88" s="154"/>
      <c r="F88" s="155">
        <v>199453.79</v>
      </c>
      <c r="G88" s="100"/>
    </row>
    <row r="89" spans="1:8" hidden="1" x14ac:dyDescent="0.2">
      <c r="A89" s="100"/>
      <c r="B89" s="152">
        <v>808273</v>
      </c>
      <c r="C89" s="143" t="e">
        <v>#N/A</v>
      </c>
      <c r="D89" s="153">
        <v>199453.79</v>
      </c>
      <c r="E89" s="154"/>
      <c r="F89" s="155">
        <v>199453.79</v>
      </c>
      <c r="G89" s="100"/>
    </row>
    <row r="90" spans="1:8" hidden="1" x14ac:dyDescent="0.2">
      <c r="A90" s="100"/>
      <c r="B90" s="152">
        <v>808274</v>
      </c>
      <c r="C90" s="143" t="e">
        <v>#N/A</v>
      </c>
      <c r="D90" s="153">
        <v>199453.79</v>
      </c>
      <c r="E90" s="154"/>
      <c r="F90" s="155">
        <v>199453.79</v>
      </c>
      <c r="G90" s="100"/>
    </row>
    <row r="91" spans="1:8" x14ac:dyDescent="0.2">
      <c r="A91" s="100"/>
      <c r="B91" s="152">
        <v>808275</v>
      </c>
      <c r="C91" s="143">
        <v>1775</v>
      </c>
      <c r="D91" s="156">
        <v>50800.79</v>
      </c>
      <c r="E91" s="157">
        <v>183790.29</v>
      </c>
      <c r="F91" s="155">
        <v>0.22999999998137355</v>
      </c>
      <c r="G91" s="100" t="s">
        <v>5200</v>
      </c>
      <c r="H91" s="100" t="s">
        <v>5192</v>
      </c>
    </row>
    <row r="92" spans="1:8" x14ac:dyDescent="0.2">
      <c r="A92" s="100"/>
      <c r="B92" s="152">
        <v>808276</v>
      </c>
      <c r="C92" s="162">
        <v>1773</v>
      </c>
      <c r="D92" s="156">
        <v>199453.79</v>
      </c>
      <c r="E92" s="157">
        <v>199454.28</v>
      </c>
      <c r="F92" s="155">
        <v>-0.48999999999068677</v>
      </c>
      <c r="G92" s="100" t="s">
        <v>5200</v>
      </c>
    </row>
    <row r="93" spans="1:8" hidden="1" x14ac:dyDescent="0.2">
      <c r="A93" s="100"/>
      <c r="B93" s="152">
        <v>808277</v>
      </c>
      <c r="C93" s="143" t="e">
        <v>#N/A</v>
      </c>
      <c r="D93" s="153">
        <v>29062.79</v>
      </c>
      <c r="E93" s="154"/>
      <c r="F93" s="155">
        <v>29062.79</v>
      </c>
      <c r="G93" s="100"/>
    </row>
    <row r="94" spans="1:8" hidden="1" x14ac:dyDescent="0.2">
      <c r="A94" s="100"/>
      <c r="B94" s="152">
        <v>808278</v>
      </c>
      <c r="C94" s="143" t="e">
        <v>#N/A</v>
      </c>
      <c r="D94" s="153">
        <v>92959.42</v>
      </c>
      <c r="E94" s="154"/>
      <c r="F94" s="155">
        <v>92959.42</v>
      </c>
      <c r="G94" s="100"/>
    </row>
    <row r="95" spans="1:8" hidden="1" x14ac:dyDescent="0.2">
      <c r="A95" s="100"/>
      <c r="B95" s="152">
        <v>808279</v>
      </c>
      <c r="C95" s="143" t="e">
        <v>#N/A</v>
      </c>
      <c r="D95" s="153">
        <v>235321.39</v>
      </c>
      <c r="E95" s="154"/>
      <c r="F95" s="155">
        <v>235321.39</v>
      </c>
      <c r="G95" s="100"/>
    </row>
    <row r="96" spans="1:8" hidden="1" x14ac:dyDescent="0.2">
      <c r="A96" s="100"/>
      <c r="B96" s="152">
        <v>810123</v>
      </c>
      <c r="C96" s="143" t="e">
        <v>#N/A</v>
      </c>
      <c r="D96" s="153">
        <v>275851.23</v>
      </c>
      <c r="E96" s="154"/>
      <c r="F96" s="155">
        <v>275851.23</v>
      </c>
      <c r="G96" s="100"/>
    </row>
    <row r="97" spans="1:7" hidden="1" x14ac:dyDescent="0.2">
      <c r="A97" s="100"/>
      <c r="B97" s="152">
        <v>810125</v>
      </c>
      <c r="C97" s="143" t="e">
        <v>#N/A</v>
      </c>
      <c r="D97" s="153">
        <v>275851.23</v>
      </c>
      <c r="E97" s="154"/>
      <c r="F97" s="155">
        <v>275851.23</v>
      </c>
      <c r="G97" s="100"/>
    </row>
    <row r="98" spans="1:7" hidden="1" x14ac:dyDescent="0.2">
      <c r="A98" s="100"/>
      <c r="B98" s="152">
        <v>812430</v>
      </c>
      <c r="C98" s="143" t="e">
        <v>#N/A</v>
      </c>
      <c r="D98" s="153">
        <v>183790.52</v>
      </c>
      <c r="E98" s="154"/>
      <c r="F98" s="155">
        <v>183790.52</v>
      </c>
      <c r="G98" s="100"/>
    </row>
    <row r="99" spans="1:7" hidden="1" x14ac:dyDescent="0.2">
      <c r="A99" s="100"/>
      <c r="B99" s="152">
        <v>812431</v>
      </c>
      <c r="C99" s="143" t="e">
        <v>#N/A</v>
      </c>
      <c r="D99" s="153">
        <v>237456.71</v>
      </c>
      <c r="E99" s="154"/>
      <c r="F99" s="155">
        <v>237456.71</v>
      </c>
      <c r="G99" s="100"/>
    </row>
    <row r="100" spans="1:7" hidden="1" x14ac:dyDescent="0.2">
      <c r="A100" s="100"/>
      <c r="B100" s="152">
        <v>812432</v>
      </c>
      <c r="C100" s="143">
        <v>1785</v>
      </c>
      <c r="D100" s="153"/>
      <c r="E100" s="154">
        <v>237457.36</v>
      </c>
      <c r="F100" s="155">
        <v>-237457.36</v>
      </c>
      <c r="G100" s="100"/>
    </row>
    <row r="101" spans="1:7" hidden="1" x14ac:dyDescent="0.2">
      <c r="A101" s="100"/>
      <c r="B101" s="152">
        <v>812433</v>
      </c>
      <c r="C101" s="143" t="e">
        <v>#N/A</v>
      </c>
      <c r="D101" s="153">
        <v>237456.71</v>
      </c>
      <c r="E101" s="154"/>
      <c r="F101" s="155">
        <v>237456.71</v>
      </c>
      <c r="G101" s="100"/>
    </row>
    <row r="102" spans="1:7" hidden="1" x14ac:dyDescent="0.2">
      <c r="A102" s="100"/>
      <c r="B102" s="152">
        <v>812434</v>
      </c>
      <c r="C102" s="143" t="e">
        <v>#N/A</v>
      </c>
      <c r="D102" s="153">
        <v>187774.94</v>
      </c>
      <c r="E102" s="154"/>
      <c r="F102" s="155">
        <v>187774.94</v>
      </c>
      <c r="G102" s="100"/>
    </row>
    <row r="103" spans="1:7" hidden="1" x14ac:dyDescent="0.2">
      <c r="A103" s="100"/>
      <c r="B103" s="152">
        <v>812437</v>
      </c>
      <c r="C103" s="143" t="e">
        <v>#N/A</v>
      </c>
      <c r="D103" s="153">
        <v>257325.53</v>
      </c>
      <c r="E103" s="154"/>
      <c r="F103" s="155">
        <v>257325.53</v>
      </c>
      <c r="G103" s="100"/>
    </row>
    <row r="104" spans="1:7" hidden="1" x14ac:dyDescent="0.2">
      <c r="A104" s="100"/>
      <c r="B104" s="152">
        <v>815320</v>
      </c>
      <c r="C104" s="143" t="e">
        <v>#N/A</v>
      </c>
      <c r="D104" s="153">
        <v>168972.66</v>
      </c>
      <c r="E104" s="154"/>
      <c r="F104" s="155">
        <v>168972.66</v>
      </c>
      <c r="G104" s="100"/>
    </row>
    <row r="105" spans="1:7" hidden="1" x14ac:dyDescent="0.2">
      <c r="A105" s="100"/>
      <c r="B105" s="152">
        <v>815321</v>
      </c>
      <c r="C105" s="143" t="e">
        <v>#N/A</v>
      </c>
      <c r="D105" s="153">
        <v>217254.39</v>
      </c>
      <c r="E105" s="154"/>
      <c r="F105" s="155">
        <v>217254.39</v>
      </c>
      <c r="G105" s="100"/>
    </row>
    <row r="106" spans="1:7" hidden="1" x14ac:dyDescent="0.2">
      <c r="A106" s="100"/>
      <c r="B106" s="152">
        <v>815322</v>
      </c>
      <c r="C106" s="143" t="e">
        <v>#N/A</v>
      </c>
      <c r="D106" s="153">
        <v>257325.53</v>
      </c>
      <c r="E106" s="154"/>
      <c r="F106" s="155">
        <v>257325.53</v>
      </c>
      <c r="G106" s="100"/>
    </row>
    <row r="107" spans="1:7" x14ac:dyDescent="0.2">
      <c r="A107" s="100"/>
      <c r="B107" s="152">
        <v>815323</v>
      </c>
      <c r="C107" s="143">
        <v>1806</v>
      </c>
      <c r="D107" s="156">
        <v>167443.75</v>
      </c>
      <c r="E107" s="157">
        <v>167443.95000000001</v>
      </c>
      <c r="F107" s="155">
        <v>-0.20000000001164153</v>
      </c>
      <c r="G107" s="100" t="s">
        <v>5200</v>
      </c>
    </row>
    <row r="108" spans="1:7" hidden="1" x14ac:dyDescent="0.2">
      <c r="A108" s="100"/>
      <c r="B108" s="152">
        <v>815324</v>
      </c>
      <c r="C108" s="143" t="e">
        <v>#N/A</v>
      </c>
      <c r="D108" s="153">
        <v>217254.39</v>
      </c>
      <c r="E108" s="154"/>
      <c r="F108" s="155">
        <v>217254.39</v>
      </c>
      <c r="G108" s="100"/>
    </row>
    <row r="109" spans="1:7" hidden="1" x14ac:dyDescent="0.2">
      <c r="A109" s="100"/>
      <c r="B109" s="152">
        <v>815325</v>
      </c>
      <c r="C109" s="143" t="e">
        <v>#N/A</v>
      </c>
      <c r="D109" s="153">
        <v>167443.75</v>
      </c>
      <c r="E109" s="154"/>
      <c r="F109" s="155">
        <v>167443.75</v>
      </c>
      <c r="G109" s="100"/>
    </row>
    <row r="110" spans="1:7" hidden="1" x14ac:dyDescent="0.2">
      <c r="A110" s="100"/>
      <c r="B110" s="152">
        <v>815326</v>
      </c>
      <c r="C110" s="143" t="e">
        <v>#N/A</v>
      </c>
      <c r="D110" s="153">
        <v>235321.39</v>
      </c>
      <c r="E110" s="154"/>
      <c r="F110" s="155">
        <v>235321.39</v>
      </c>
      <c r="G110" s="100"/>
    </row>
    <row r="111" spans="1:7" hidden="1" x14ac:dyDescent="0.2">
      <c r="A111" s="100"/>
      <c r="B111" s="152">
        <v>815327</v>
      </c>
      <c r="C111" s="143" t="e">
        <v>#N/A</v>
      </c>
      <c r="D111" s="153">
        <v>167443.75</v>
      </c>
      <c r="E111" s="154"/>
      <c r="F111" s="155">
        <v>167443.75</v>
      </c>
      <c r="G111" s="100"/>
    </row>
    <row r="112" spans="1:7" hidden="1" x14ac:dyDescent="0.2">
      <c r="A112" s="100"/>
      <c r="B112" s="152">
        <v>815328</v>
      </c>
      <c r="C112" s="143" t="e">
        <v>#N/A</v>
      </c>
      <c r="D112" s="153">
        <v>257325.53</v>
      </c>
      <c r="E112" s="154"/>
      <c r="F112" s="155">
        <v>257325.53</v>
      </c>
      <c r="G112" s="100"/>
    </row>
    <row r="113" spans="1:8" x14ac:dyDescent="0.2">
      <c r="A113" s="100"/>
      <c r="B113" s="152">
        <v>815329</v>
      </c>
      <c r="C113" s="143">
        <v>1807</v>
      </c>
      <c r="D113" s="156">
        <v>167443.75</v>
      </c>
      <c r="E113" s="157">
        <v>167443.95000000001</v>
      </c>
      <c r="F113" s="155">
        <v>-0.20000000001164153</v>
      </c>
      <c r="G113" s="100" t="s">
        <v>5200</v>
      </c>
    </row>
    <row r="114" spans="1:8" x14ac:dyDescent="0.2">
      <c r="A114" s="100"/>
      <c r="B114" s="152">
        <v>815330</v>
      </c>
      <c r="C114" s="162">
        <v>1801</v>
      </c>
      <c r="D114" s="156">
        <v>14233.25</v>
      </c>
      <c r="E114" s="157">
        <v>235321.29</v>
      </c>
      <c r="F114" s="155">
        <v>-221088.04</v>
      </c>
      <c r="G114" s="100" t="s">
        <v>5200</v>
      </c>
      <c r="H114" s="100" t="s">
        <v>5192</v>
      </c>
    </row>
    <row r="115" spans="1:8" hidden="1" x14ac:dyDescent="0.2">
      <c r="A115" s="100"/>
      <c r="B115" s="152">
        <v>815331</v>
      </c>
      <c r="C115" s="143" t="e">
        <v>#N/A</v>
      </c>
      <c r="D115" s="153">
        <v>168972.66</v>
      </c>
      <c r="E115" s="154"/>
      <c r="F115" s="155">
        <v>168972.66</v>
      </c>
      <c r="G115" s="100"/>
    </row>
    <row r="116" spans="1:8" hidden="1" x14ac:dyDescent="0.2">
      <c r="A116" s="100"/>
      <c r="B116" s="152">
        <v>815332</v>
      </c>
      <c r="C116" s="143" t="e">
        <v>#N/A</v>
      </c>
      <c r="D116" s="153">
        <v>217254.39</v>
      </c>
      <c r="E116" s="154"/>
      <c r="F116" s="155">
        <v>217254.39</v>
      </c>
      <c r="G116" s="100"/>
    </row>
    <row r="117" spans="1:8" x14ac:dyDescent="0.2">
      <c r="A117" s="100"/>
      <c r="B117" s="152">
        <v>815333</v>
      </c>
      <c r="C117" s="143">
        <v>1797</v>
      </c>
      <c r="D117" s="156">
        <v>217254.39</v>
      </c>
      <c r="E117" s="157">
        <v>217254.29</v>
      </c>
      <c r="F117" s="155">
        <v>0.10000000000582077</v>
      </c>
      <c r="G117" s="100" t="s">
        <v>5200</v>
      </c>
    </row>
    <row r="118" spans="1:8" hidden="1" x14ac:dyDescent="0.2">
      <c r="A118" s="100"/>
      <c r="B118" s="152">
        <v>815334</v>
      </c>
      <c r="C118" s="143" t="e">
        <v>#N/A</v>
      </c>
      <c r="D118" s="153">
        <v>168972.66</v>
      </c>
      <c r="E118" s="154"/>
      <c r="F118" s="155">
        <v>168972.66</v>
      </c>
      <c r="G118" s="100"/>
    </row>
    <row r="119" spans="1:8" hidden="1" x14ac:dyDescent="0.2">
      <c r="A119" s="100"/>
      <c r="B119" s="152">
        <v>815335</v>
      </c>
      <c r="C119" s="143" t="e">
        <v>#N/A</v>
      </c>
      <c r="D119" s="153">
        <v>257325.53</v>
      </c>
      <c r="E119" s="154"/>
      <c r="F119" s="155">
        <v>257325.53</v>
      </c>
      <c r="G119" s="100"/>
    </row>
    <row r="120" spans="1:8" hidden="1" x14ac:dyDescent="0.2">
      <c r="A120" s="100"/>
      <c r="B120" s="152">
        <v>815336</v>
      </c>
      <c r="C120" s="143" t="e">
        <v>#N/A</v>
      </c>
      <c r="D120" s="153">
        <v>217254.39</v>
      </c>
      <c r="E120" s="154"/>
      <c r="F120" s="155">
        <v>217254.39</v>
      </c>
      <c r="G120" s="100"/>
    </row>
    <row r="121" spans="1:8" hidden="1" x14ac:dyDescent="0.2">
      <c r="A121" s="100"/>
      <c r="B121" s="152">
        <v>818352</v>
      </c>
      <c r="C121" s="143" t="e">
        <v>#N/A</v>
      </c>
      <c r="D121" s="153">
        <v>183790.52</v>
      </c>
      <c r="E121" s="154"/>
      <c r="F121" s="155">
        <v>183790.52</v>
      </c>
      <c r="G121" s="100"/>
    </row>
    <row r="122" spans="1:8" hidden="1" x14ac:dyDescent="0.2">
      <c r="A122" s="100"/>
      <c r="B122" s="152">
        <v>818353</v>
      </c>
      <c r="C122" s="143" t="e">
        <v>#N/A</v>
      </c>
      <c r="D122" s="153">
        <v>275851.23</v>
      </c>
      <c r="E122" s="154"/>
      <c r="F122" s="155">
        <v>275851.23</v>
      </c>
      <c r="G122" s="100"/>
    </row>
    <row r="123" spans="1:8" hidden="1" x14ac:dyDescent="0.2">
      <c r="A123" s="100"/>
      <c r="B123" s="152">
        <v>818354</v>
      </c>
      <c r="C123" s="143" t="e">
        <v>#N/A</v>
      </c>
      <c r="D123" s="153">
        <v>201590.1</v>
      </c>
      <c r="E123" s="154"/>
      <c r="F123" s="155">
        <v>201590.1</v>
      </c>
      <c r="G123" s="100"/>
    </row>
    <row r="124" spans="1:8" hidden="1" x14ac:dyDescent="0.2">
      <c r="A124" s="100"/>
      <c r="B124" s="152">
        <v>818355</v>
      </c>
      <c r="C124" s="143" t="e">
        <v>#N/A</v>
      </c>
      <c r="D124" s="153">
        <v>183790.52</v>
      </c>
      <c r="E124" s="154"/>
      <c r="F124" s="155">
        <v>183790.52</v>
      </c>
      <c r="G124" s="100"/>
    </row>
    <row r="125" spans="1:8" hidden="1" x14ac:dyDescent="0.2">
      <c r="A125" s="100"/>
      <c r="B125" s="152">
        <v>818356</v>
      </c>
      <c r="C125" s="143">
        <v>1790</v>
      </c>
      <c r="D125" s="153"/>
      <c r="E125" s="154">
        <v>293016.07</v>
      </c>
      <c r="F125" s="155">
        <v>-293016.07</v>
      </c>
      <c r="G125" s="100"/>
    </row>
    <row r="126" spans="1:8" hidden="1" x14ac:dyDescent="0.2">
      <c r="A126" s="100"/>
      <c r="B126" s="152">
        <v>821383</v>
      </c>
      <c r="C126" s="143" t="e">
        <v>#N/A</v>
      </c>
      <c r="D126" s="153">
        <v>257325.53</v>
      </c>
      <c r="E126" s="154"/>
      <c r="F126" s="155">
        <v>257325.53</v>
      </c>
      <c r="G126" s="100"/>
    </row>
    <row r="127" spans="1:8" hidden="1" x14ac:dyDescent="0.2">
      <c r="A127" s="100"/>
      <c r="B127" s="152">
        <v>825861</v>
      </c>
      <c r="C127" s="143" t="e">
        <v>#N/A</v>
      </c>
      <c r="D127" s="153">
        <v>260888.5</v>
      </c>
      <c r="E127" s="154"/>
      <c r="F127" s="155">
        <v>260888.5</v>
      </c>
      <c r="G127" s="100"/>
    </row>
    <row r="128" spans="1:8" hidden="1" x14ac:dyDescent="0.2">
      <c r="A128" s="100"/>
      <c r="B128" s="152">
        <v>825862</v>
      </c>
      <c r="C128" s="143" t="e">
        <v>#N/A</v>
      </c>
      <c r="D128" s="153">
        <v>189864.16</v>
      </c>
      <c r="E128" s="154"/>
      <c r="F128" s="155">
        <v>189864.16</v>
      </c>
      <c r="G128" s="100"/>
    </row>
    <row r="129" spans="1:7" hidden="1" x14ac:dyDescent="0.2">
      <c r="A129" s="100"/>
      <c r="B129" s="152">
        <v>825863</v>
      </c>
      <c r="C129" s="143" t="e">
        <v>#N/A</v>
      </c>
      <c r="D129" s="153">
        <v>164507.79</v>
      </c>
      <c r="E129" s="154"/>
      <c r="F129" s="155">
        <v>164507.79</v>
      </c>
      <c r="G129" s="100"/>
    </row>
    <row r="130" spans="1:7" hidden="1" x14ac:dyDescent="0.2">
      <c r="A130" s="100"/>
      <c r="B130" s="152">
        <v>825864</v>
      </c>
      <c r="C130" s="143" t="e">
        <v>#N/A</v>
      </c>
      <c r="D130" s="153">
        <v>164507.79</v>
      </c>
      <c r="E130" s="154"/>
      <c r="F130" s="155">
        <v>164507.79</v>
      </c>
      <c r="G130" s="100"/>
    </row>
    <row r="131" spans="1:7" hidden="1" x14ac:dyDescent="0.2">
      <c r="A131" s="100"/>
      <c r="B131" s="152">
        <v>825865</v>
      </c>
      <c r="C131" s="143" t="e">
        <v>#N/A</v>
      </c>
      <c r="D131" s="153">
        <v>275851.23</v>
      </c>
      <c r="E131" s="154"/>
      <c r="F131" s="155">
        <v>275851.23</v>
      </c>
      <c r="G131" s="100"/>
    </row>
    <row r="132" spans="1:7" hidden="1" x14ac:dyDescent="0.2">
      <c r="A132" s="100"/>
      <c r="B132" s="152">
        <v>825866</v>
      </c>
      <c r="C132" s="143" t="e">
        <v>#N/A</v>
      </c>
      <c r="D132" s="153">
        <v>187774.94</v>
      </c>
      <c r="E132" s="154"/>
      <c r="F132" s="155">
        <v>187774.94</v>
      </c>
      <c r="G132" s="100"/>
    </row>
    <row r="133" spans="1:7" hidden="1" x14ac:dyDescent="0.2">
      <c r="A133" s="100"/>
      <c r="B133" s="152">
        <v>825867</v>
      </c>
      <c r="C133" s="143" t="e">
        <v>#N/A</v>
      </c>
      <c r="D133" s="153">
        <v>340731.71</v>
      </c>
      <c r="E133" s="154"/>
      <c r="F133" s="155">
        <v>340731.71</v>
      </c>
      <c r="G133" s="100"/>
    </row>
    <row r="134" spans="1:7" hidden="1" x14ac:dyDescent="0.2">
      <c r="A134" s="100"/>
      <c r="B134" s="152">
        <v>825868</v>
      </c>
      <c r="C134" s="143" t="e">
        <v>#N/A</v>
      </c>
      <c r="D134" s="153">
        <v>179640.04</v>
      </c>
      <c r="E134" s="154"/>
      <c r="F134" s="155">
        <v>179640.04</v>
      </c>
      <c r="G134" s="100"/>
    </row>
    <row r="135" spans="1:7" hidden="1" x14ac:dyDescent="0.2">
      <c r="A135" s="100"/>
      <c r="B135" s="152">
        <v>825869</v>
      </c>
      <c r="C135" s="143" t="e">
        <v>#N/A</v>
      </c>
      <c r="D135" s="153">
        <v>164507.79</v>
      </c>
      <c r="E135" s="154"/>
      <c r="F135" s="155">
        <v>164507.79</v>
      </c>
      <c r="G135" s="100"/>
    </row>
    <row r="136" spans="1:7" hidden="1" x14ac:dyDescent="0.2">
      <c r="A136" s="100"/>
      <c r="B136" s="152">
        <v>828630</v>
      </c>
      <c r="C136" s="143" t="e">
        <v>#N/A</v>
      </c>
      <c r="D136" s="153">
        <v>187774.94</v>
      </c>
      <c r="E136" s="154"/>
      <c r="F136" s="155">
        <v>187774.94</v>
      </c>
      <c r="G136" s="100"/>
    </row>
    <row r="137" spans="1:7" hidden="1" x14ac:dyDescent="0.2">
      <c r="A137" s="100"/>
      <c r="B137" s="152">
        <v>828631</v>
      </c>
      <c r="C137" s="143" t="e">
        <v>#N/A</v>
      </c>
      <c r="D137" s="153">
        <v>217254.39</v>
      </c>
      <c r="E137" s="154"/>
      <c r="F137" s="155">
        <v>217254.39</v>
      </c>
      <c r="G137" s="100"/>
    </row>
    <row r="138" spans="1:7" x14ac:dyDescent="0.2">
      <c r="A138" s="100"/>
      <c r="B138" s="152">
        <v>828632</v>
      </c>
      <c r="C138" s="143">
        <v>0</v>
      </c>
      <c r="D138" s="156">
        <v>187774.94</v>
      </c>
      <c r="E138" s="157">
        <v>187774.34</v>
      </c>
      <c r="F138" s="155">
        <v>0.60000000000582077</v>
      </c>
      <c r="G138" s="100" t="s">
        <v>5200</v>
      </c>
    </row>
    <row r="139" spans="1:7" hidden="1" x14ac:dyDescent="0.2">
      <c r="A139" s="100"/>
      <c r="B139" s="152">
        <v>828633</v>
      </c>
      <c r="C139" s="143" t="e">
        <v>#N/A</v>
      </c>
      <c r="D139" s="153">
        <v>299659.89</v>
      </c>
      <c r="E139" s="154"/>
      <c r="F139" s="155">
        <v>299659.89</v>
      </c>
      <c r="G139" s="100"/>
    </row>
    <row r="140" spans="1:7" hidden="1" x14ac:dyDescent="0.2">
      <c r="A140" s="100"/>
      <c r="B140" s="152">
        <v>828634</v>
      </c>
      <c r="C140" s="143" t="e">
        <v>#N/A</v>
      </c>
      <c r="D140" s="153">
        <v>187774.94</v>
      </c>
      <c r="E140" s="154"/>
      <c r="F140" s="155">
        <v>187774.94</v>
      </c>
      <c r="G140" s="100"/>
    </row>
    <row r="141" spans="1:7" hidden="1" x14ac:dyDescent="0.2">
      <c r="A141" s="100"/>
      <c r="B141" s="152">
        <v>828635</v>
      </c>
      <c r="C141" s="143" t="e">
        <v>#N/A</v>
      </c>
      <c r="D141" s="153">
        <v>164507.79</v>
      </c>
      <c r="E141" s="154"/>
      <c r="F141" s="155">
        <v>164507.79</v>
      </c>
      <c r="G141" s="100"/>
    </row>
    <row r="142" spans="1:7" hidden="1" x14ac:dyDescent="0.2">
      <c r="A142" s="100"/>
      <c r="B142" s="152">
        <v>828636</v>
      </c>
      <c r="C142" s="143" t="e">
        <v>#N/A</v>
      </c>
      <c r="D142" s="153">
        <v>164507.79</v>
      </c>
      <c r="E142" s="154"/>
      <c r="F142" s="155">
        <v>164507.79</v>
      </c>
      <c r="G142" s="100"/>
    </row>
    <row r="143" spans="1:7" hidden="1" x14ac:dyDescent="0.2">
      <c r="A143" s="100"/>
      <c r="B143" s="152">
        <v>828637</v>
      </c>
      <c r="C143" s="143" t="e">
        <v>#N/A</v>
      </c>
      <c r="D143" s="153">
        <v>189864.16</v>
      </c>
      <c r="E143" s="154"/>
      <c r="F143" s="155">
        <v>189864.16</v>
      </c>
      <c r="G143" s="100"/>
    </row>
    <row r="144" spans="1:7" hidden="1" x14ac:dyDescent="0.2">
      <c r="A144" s="100"/>
      <c r="B144" s="152">
        <v>828644</v>
      </c>
      <c r="C144" s="143" t="e">
        <v>#N/A</v>
      </c>
      <c r="D144" s="153">
        <v>164507.79</v>
      </c>
      <c r="E144" s="154"/>
      <c r="F144" s="155">
        <v>164507.79</v>
      </c>
      <c r="G144" s="100"/>
    </row>
    <row r="145" spans="1:7" x14ac:dyDescent="0.2">
      <c r="A145" s="100"/>
      <c r="B145" s="152">
        <v>831953</v>
      </c>
      <c r="C145" s="143">
        <v>1845</v>
      </c>
      <c r="D145" s="156">
        <v>167443.75</v>
      </c>
      <c r="E145" s="157">
        <v>167443.95000000001</v>
      </c>
      <c r="F145" s="155">
        <v>-0.20000000001164153</v>
      </c>
      <c r="G145" s="100" t="s">
        <v>5200</v>
      </c>
    </row>
    <row r="146" spans="1:7" hidden="1" x14ac:dyDescent="0.2">
      <c r="A146" s="100"/>
      <c r="B146" s="152">
        <v>831954</v>
      </c>
      <c r="C146" s="143" t="e">
        <v>#N/A</v>
      </c>
      <c r="D146" s="153">
        <v>167443.75</v>
      </c>
      <c r="E146" s="154"/>
      <c r="F146" s="155">
        <v>167443.75</v>
      </c>
      <c r="G146" s="100"/>
    </row>
    <row r="147" spans="1:7" hidden="1" x14ac:dyDescent="0.2">
      <c r="A147" s="100"/>
      <c r="B147" s="152">
        <v>831955</v>
      </c>
      <c r="C147" s="143" t="e">
        <v>#N/A</v>
      </c>
      <c r="D147" s="153">
        <v>167443.75</v>
      </c>
      <c r="E147" s="154"/>
      <c r="F147" s="155">
        <v>167443.75</v>
      </c>
      <c r="G147" s="100"/>
    </row>
    <row r="148" spans="1:7" hidden="1" x14ac:dyDescent="0.2">
      <c r="A148" s="100"/>
      <c r="B148" s="152">
        <v>831956</v>
      </c>
      <c r="C148" s="143" t="e">
        <v>#N/A</v>
      </c>
      <c r="D148" s="153">
        <v>232384.84</v>
      </c>
      <c r="E148" s="154"/>
      <c r="F148" s="155">
        <v>232384.84</v>
      </c>
      <c r="G148" s="100"/>
    </row>
    <row r="149" spans="1:7" hidden="1" x14ac:dyDescent="0.2">
      <c r="A149" s="100"/>
      <c r="B149" s="152">
        <v>831957</v>
      </c>
      <c r="C149" s="143" t="e">
        <v>#N/A</v>
      </c>
      <c r="D149" s="153">
        <v>228201.36</v>
      </c>
      <c r="E149" s="154"/>
      <c r="F149" s="155">
        <v>228201.36</v>
      </c>
      <c r="G149" s="100"/>
    </row>
    <row r="150" spans="1:7" hidden="1" x14ac:dyDescent="0.2">
      <c r="A150" s="100"/>
      <c r="B150" s="152">
        <v>831958</v>
      </c>
      <c r="C150" s="143" t="e">
        <v>#N/A</v>
      </c>
      <c r="D150" s="153">
        <v>167443.75</v>
      </c>
      <c r="E150" s="154"/>
      <c r="F150" s="155">
        <v>167443.75</v>
      </c>
      <c r="G150" s="100"/>
    </row>
    <row r="151" spans="1:7" hidden="1" x14ac:dyDescent="0.2">
      <c r="A151" s="100"/>
      <c r="B151" s="152">
        <v>831959</v>
      </c>
      <c r="C151" s="143" t="e">
        <v>#N/A</v>
      </c>
      <c r="D151" s="153">
        <v>205683.38</v>
      </c>
      <c r="E151" s="154"/>
      <c r="F151" s="155">
        <v>205683.38</v>
      </c>
      <c r="G151" s="100"/>
    </row>
    <row r="152" spans="1:7" x14ac:dyDescent="0.2">
      <c r="A152" s="100"/>
      <c r="B152" s="152">
        <v>831960</v>
      </c>
      <c r="C152" s="143">
        <v>0</v>
      </c>
      <c r="D152" s="156">
        <v>216352.83</v>
      </c>
      <c r="E152" s="157">
        <v>216353</v>
      </c>
      <c r="F152" s="155">
        <v>-0.17000000001280569</v>
      </c>
      <c r="G152" s="100" t="s">
        <v>5200</v>
      </c>
    </row>
    <row r="153" spans="1:7" hidden="1" x14ac:dyDescent="0.2">
      <c r="A153" s="100"/>
      <c r="B153" s="152">
        <v>831961</v>
      </c>
      <c r="C153" s="143" t="e">
        <v>#N/A</v>
      </c>
      <c r="D153" s="153">
        <v>167443.75</v>
      </c>
      <c r="E153" s="154"/>
      <c r="F153" s="155">
        <v>167443.75</v>
      </c>
      <c r="G153" s="100"/>
    </row>
    <row r="154" spans="1:7" hidden="1" x14ac:dyDescent="0.2">
      <c r="A154" s="100"/>
      <c r="B154" s="152">
        <v>831962</v>
      </c>
      <c r="C154" s="143" t="e">
        <v>#N/A</v>
      </c>
      <c r="D154" s="153">
        <v>167443.75</v>
      </c>
      <c r="E154" s="154"/>
      <c r="F154" s="155">
        <v>167443.75</v>
      </c>
      <c r="G154" s="100"/>
    </row>
    <row r="155" spans="1:7" hidden="1" x14ac:dyDescent="0.2">
      <c r="A155" s="100"/>
      <c r="B155" s="152">
        <v>831963</v>
      </c>
      <c r="C155" s="143" t="e">
        <v>#N/A</v>
      </c>
      <c r="D155" s="153">
        <v>164507.79</v>
      </c>
      <c r="E155" s="154"/>
      <c r="F155" s="155">
        <v>164507.79</v>
      </c>
      <c r="G155" s="100"/>
    </row>
    <row r="156" spans="1:7" hidden="1" x14ac:dyDescent="0.2">
      <c r="A156" s="100"/>
      <c r="B156" s="152">
        <v>831964</v>
      </c>
      <c r="C156" s="143" t="e">
        <v>#N/A</v>
      </c>
      <c r="D156" s="153">
        <v>183570.05</v>
      </c>
      <c r="E156" s="154"/>
      <c r="F156" s="155">
        <v>183570.05</v>
      </c>
      <c r="G156" s="100"/>
    </row>
    <row r="157" spans="1:7" x14ac:dyDescent="0.2">
      <c r="A157" s="100"/>
      <c r="B157" s="152">
        <v>831965</v>
      </c>
      <c r="C157" s="143">
        <v>1841</v>
      </c>
      <c r="D157" s="156">
        <v>167443.75</v>
      </c>
      <c r="E157" s="157">
        <v>167443.95000000001</v>
      </c>
      <c r="F157" s="155">
        <v>-0.20000000001164153</v>
      </c>
      <c r="G157" s="100" t="s">
        <v>5200</v>
      </c>
    </row>
    <row r="158" spans="1:7" hidden="1" x14ac:dyDescent="0.2">
      <c r="A158" s="100"/>
      <c r="B158" s="152">
        <v>831966</v>
      </c>
      <c r="C158" s="143" t="e">
        <v>#N/A</v>
      </c>
      <c r="D158" s="153">
        <v>187616.32</v>
      </c>
      <c r="E158" s="154"/>
      <c r="F158" s="155">
        <v>187616.32</v>
      </c>
      <c r="G158" s="100"/>
    </row>
    <row r="159" spans="1:7" hidden="1" x14ac:dyDescent="0.2">
      <c r="A159" s="100"/>
      <c r="B159" s="152">
        <v>831967</v>
      </c>
      <c r="C159" s="143" t="e">
        <v>#N/A</v>
      </c>
      <c r="D159" s="153">
        <v>167443.75</v>
      </c>
      <c r="E159" s="154"/>
      <c r="F159" s="155">
        <v>167443.75</v>
      </c>
      <c r="G159" s="100"/>
    </row>
    <row r="160" spans="1:7" x14ac:dyDescent="0.2">
      <c r="A160" s="100"/>
      <c r="B160" s="152">
        <v>831968</v>
      </c>
      <c r="C160" s="143">
        <v>1842</v>
      </c>
      <c r="D160" s="156">
        <v>167443.75</v>
      </c>
      <c r="E160" s="157">
        <v>167443.95000000001</v>
      </c>
      <c r="F160" s="155">
        <v>-0.20000000001164153</v>
      </c>
      <c r="G160" s="100" t="s">
        <v>5200</v>
      </c>
    </row>
    <row r="161" spans="1:7" hidden="1" x14ac:dyDescent="0.2">
      <c r="A161" s="100"/>
      <c r="B161" s="152">
        <v>831969</v>
      </c>
      <c r="C161" s="143" t="e">
        <v>#N/A</v>
      </c>
      <c r="D161" s="153">
        <v>228201.36</v>
      </c>
      <c r="E161" s="154"/>
      <c r="F161" s="155">
        <v>228201.36</v>
      </c>
      <c r="G161" s="100"/>
    </row>
    <row r="162" spans="1:7" hidden="1" x14ac:dyDescent="0.2">
      <c r="A162" s="100"/>
      <c r="B162" s="152">
        <v>835248</v>
      </c>
      <c r="C162" s="143" t="e">
        <v>#N/A</v>
      </c>
      <c r="D162" s="153">
        <v>183570.05</v>
      </c>
      <c r="E162" s="154"/>
      <c r="F162" s="155">
        <v>183570.05</v>
      </c>
      <c r="G162" s="100"/>
    </row>
    <row r="163" spans="1:7" hidden="1" x14ac:dyDescent="0.2">
      <c r="A163" s="100"/>
      <c r="B163" s="152">
        <v>835249</v>
      </c>
      <c r="C163" s="143" t="e">
        <v>#N/A</v>
      </c>
      <c r="D163" s="153">
        <v>167443.75</v>
      </c>
      <c r="E163" s="154"/>
      <c r="F163" s="155">
        <v>167443.75</v>
      </c>
      <c r="G163" s="100"/>
    </row>
    <row r="164" spans="1:7" hidden="1" x14ac:dyDescent="0.2">
      <c r="A164" s="100"/>
      <c r="B164" s="152">
        <v>835250</v>
      </c>
      <c r="C164" s="143" t="e">
        <v>#N/A</v>
      </c>
      <c r="D164" s="153">
        <v>201590.1</v>
      </c>
      <c r="E164" s="154"/>
      <c r="F164" s="155">
        <v>201590.1</v>
      </c>
      <c r="G164" s="100"/>
    </row>
    <row r="165" spans="1:7" hidden="1" x14ac:dyDescent="0.2">
      <c r="A165" s="100"/>
      <c r="B165" s="152">
        <v>835251</v>
      </c>
      <c r="C165" s="143" t="e">
        <v>#N/A</v>
      </c>
      <c r="D165" s="153">
        <v>183790.52</v>
      </c>
      <c r="E165" s="154"/>
      <c r="F165" s="155">
        <v>183790.52</v>
      </c>
      <c r="G165" s="100"/>
    </row>
    <row r="166" spans="1:7" hidden="1" x14ac:dyDescent="0.2">
      <c r="A166" s="100"/>
      <c r="B166" s="152">
        <v>839130</v>
      </c>
      <c r="C166" s="143" t="e">
        <v>#N/A</v>
      </c>
      <c r="D166" s="153">
        <v>183790.52</v>
      </c>
      <c r="E166" s="154"/>
      <c r="F166" s="155">
        <v>183790.52</v>
      </c>
      <c r="G166" s="100"/>
    </row>
    <row r="167" spans="1:7" hidden="1" x14ac:dyDescent="0.2">
      <c r="A167" s="100"/>
      <c r="B167" s="152">
        <v>839131</v>
      </c>
      <c r="C167" s="143" t="e">
        <v>#N/A</v>
      </c>
      <c r="D167" s="153">
        <v>199453.79</v>
      </c>
      <c r="E167" s="154"/>
      <c r="F167" s="155">
        <v>199453.79</v>
      </c>
      <c r="G167" s="100"/>
    </row>
    <row r="168" spans="1:7" hidden="1" x14ac:dyDescent="0.2">
      <c r="A168" s="100"/>
      <c r="B168" s="152">
        <v>839132</v>
      </c>
      <c r="C168" s="143" t="e">
        <v>#N/A</v>
      </c>
      <c r="D168" s="153">
        <v>183790.52</v>
      </c>
      <c r="E168" s="154"/>
      <c r="F168" s="155">
        <v>183790.52</v>
      </c>
      <c r="G168" s="100"/>
    </row>
    <row r="169" spans="1:7" hidden="1" x14ac:dyDescent="0.2">
      <c r="A169" s="100"/>
      <c r="B169" s="152">
        <v>841534</v>
      </c>
      <c r="C169" s="143" t="e">
        <v>#N/A</v>
      </c>
      <c r="D169" s="153">
        <v>167208.22</v>
      </c>
      <c r="E169" s="154"/>
      <c r="F169" s="155">
        <v>167208.22</v>
      </c>
      <c r="G169" s="100"/>
    </row>
    <row r="170" spans="1:7" hidden="1" x14ac:dyDescent="0.2">
      <c r="A170" s="100"/>
      <c r="B170" s="158" t="s">
        <v>5199</v>
      </c>
      <c r="C170" s="143" t="e">
        <v>#N/A</v>
      </c>
      <c r="D170" s="159">
        <v>28575904.899999991</v>
      </c>
      <c r="E170" s="160">
        <v>11018763.879999993</v>
      </c>
      <c r="F170" s="155">
        <v>17557141.019999996</v>
      </c>
      <c r="G170" s="100"/>
    </row>
    <row r="171" spans="1:7" x14ac:dyDescent="0.2">
      <c r="A171" s="100"/>
      <c r="B171" s="100"/>
      <c r="C171" s="100"/>
      <c r="E171" s="100"/>
      <c r="F171" s="100"/>
      <c r="G171" s="100"/>
    </row>
    <row r="172" spans="1:7" x14ac:dyDescent="0.2">
      <c r="A172" s="100"/>
      <c r="B172" s="100"/>
      <c r="C172" s="100"/>
      <c r="D172" s="154">
        <f>SUBTOTAL(9,D25:D62)</f>
        <v>1864351.9500000004</v>
      </c>
      <c r="E172" s="154">
        <v>17557141.019999996</v>
      </c>
      <c r="F172" s="100"/>
      <c r="G172" s="100"/>
    </row>
    <row r="173" spans="1:7" x14ac:dyDescent="0.2">
      <c r="A173" s="100"/>
      <c r="B173" s="100"/>
      <c r="C173" s="100"/>
      <c r="E173" s="100"/>
      <c r="F173" s="100"/>
      <c r="G173" s="100"/>
    </row>
    <row r="175" spans="1:7" x14ac:dyDescent="0.2">
      <c r="D175" s="154">
        <f>SUBTOTAL(9,D27:D160)</f>
        <v>3916456.2700000005</v>
      </c>
      <c r="E175" s="154" t="s">
        <v>2828</v>
      </c>
    </row>
    <row r="177" spans="2:5" x14ac:dyDescent="0.2">
      <c r="D177" s="154">
        <f>+D60+D91+D114</f>
        <v>105834.15</v>
      </c>
      <c r="E177" s="154" t="s">
        <v>2828</v>
      </c>
    </row>
    <row r="178" spans="2:5" x14ac:dyDescent="0.2">
      <c r="B178" t="s">
        <v>5648</v>
      </c>
      <c r="D178" s="154">
        <f>+D175-D177</f>
        <v>3810622.1200000006</v>
      </c>
      <c r="E178" s="154" t="s">
        <v>2828</v>
      </c>
    </row>
  </sheetData>
  <autoFilter ref="B4:G170">
    <filterColumn colId="5">
      <customFilters>
        <customFilter operator="notEqual" val=" "/>
      </customFilters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E15" sqref="E15"/>
    </sheetView>
  </sheetViews>
  <sheetFormatPr baseColWidth="10" defaultRowHeight="14.25" x14ac:dyDescent="0.2"/>
  <cols>
    <col min="1" max="1" width="8.625" style="100" customWidth="1"/>
    <col min="2" max="2" width="43.875" style="177" customWidth="1"/>
    <col min="3" max="3" width="19.875" style="100" customWidth="1"/>
    <col min="4" max="4" width="10.625" style="100" customWidth="1"/>
    <col min="5" max="5" width="17" style="100" customWidth="1"/>
    <col min="6" max="6" width="12.125" style="100" customWidth="1"/>
    <col min="7" max="7" width="14.375" style="178" customWidth="1"/>
    <col min="8" max="8" width="11" style="179" customWidth="1"/>
    <col min="9" max="9" width="11.25" style="178" customWidth="1"/>
    <col min="10" max="11" width="11" style="179" customWidth="1"/>
    <col min="12" max="12" width="12.5" style="100" customWidth="1"/>
    <col min="13" max="14" width="12" style="100" customWidth="1"/>
    <col min="15" max="16" width="8.625" style="100" customWidth="1"/>
    <col min="17" max="18" width="9.25" style="100" customWidth="1"/>
    <col min="19" max="19" width="8.5" style="100" customWidth="1"/>
    <col min="20" max="20" width="8.875" style="100" customWidth="1"/>
    <col min="21" max="21" width="10.5" style="100" customWidth="1"/>
    <col min="22" max="22" width="8.625" style="100" customWidth="1"/>
    <col min="23" max="256" width="11" style="100"/>
    <col min="257" max="257" width="8.625" style="100" customWidth="1"/>
    <col min="258" max="258" width="43.875" style="100" customWidth="1"/>
    <col min="259" max="259" width="19.875" style="100" customWidth="1"/>
    <col min="260" max="260" width="10.625" style="100" customWidth="1"/>
    <col min="261" max="261" width="17" style="100" customWidth="1"/>
    <col min="262" max="262" width="12.125" style="100" customWidth="1"/>
    <col min="263" max="263" width="14.375" style="100" customWidth="1"/>
    <col min="264" max="264" width="11" style="100" customWidth="1"/>
    <col min="265" max="265" width="11.25" style="100" customWidth="1"/>
    <col min="266" max="267" width="11" style="100" customWidth="1"/>
    <col min="268" max="268" width="12.5" style="100" customWidth="1"/>
    <col min="269" max="270" width="12" style="100" customWidth="1"/>
    <col min="271" max="272" width="8.625" style="100" customWidth="1"/>
    <col min="273" max="274" width="9.25" style="100" customWidth="1"/>
    <col min="275" max="275" width="8.5" style="100" customWidth="1"/>
    <col min="276" max="276" width="8.875" style="100" customWidth="1"/>
    <col min="277" max="277" width="10.5" style="100" customWidth="1"/>
    <col min="278" max="278" width="8.625" style="100" customWidth="1"/>
    <col min="279" max="512" width="11" style="100"/>
    <col min="513" max="513" width="8.625" style="100" customWidth="1"/>
    <col min="514" max="514" width="43.875" style="100" customWidth="1"/>
    <col min="515" max="515" width="19.875" style="100" customWidth="1"/>
    <col min="516" max="516" width="10.625" style="100" customWidth="1"/>
    <col min="517" max="517" width="17" style="100" customWidth="1"/>
    <col min="518" max="518" width="12.125" style="100" customWidth="1"/>
    <col min="519" max="519" width="14.375" style="100" customWidth="1"/>
    <col min="520" max="520" width="11" style="100" customWidth="1"/>
    <col min="521" max="521" width="11.25" style="100" customWidth="1"/>
    <col min="522" max="523" width="11" style="100" customWidth="1"/>
    <col min="524" max="524" width="12.5" style="100" customWidth="1"/>
    <col min="525" max="526" width="12" style="100" customWidth="1"/>
    <col min="527" max="528" width="8.625" style="100" customWidth="1"/>
    <col min="529" max="530" width="9.25" style="100" customWidth="1"/>
    <col min="531" max="531" width="8.5" style="100" customWidth="1"/>
    <col min="532" max="532" width="8.875" style="100" customWidth="1"/>
    <col min="533" max="533" width="10.5" style="100" customWidth="1"/>
    <col min="534" max="534" width="8.625" style="100" customWidth="1"/>
    <col min="535" max="768" width="11" style="100"/>
    <col min="769" max="769" width="8.625" style="100" customWidth="1"/>
    <col min="770" max="770" width="43.875" style="100" customWidth="1"/>
    <col min="771" max="771" width="19.875" style="100" customWidth="1"/>
    <col min="772" max="772" width="10.625" style="100" customWidth="1"/>
    <col min="773" max="773" width="17" style="100" customWidth="1"/>
    <col min="774" max="774" width="12.125" style="100" customWidth="1"/>
    <col min="775" max="775" width="14.375" style="100" customWidth="1"/>
    <col min="776" max="776" width="11" style="100" customWidth="1"/>
    <col min="777" max="777" width="11.25" style="100" customWidth="1"/>
    <col min="778" max="779" width="11" style="100" customWidth="1"/>
    <col min="780" max="780" width="12.5" style="100" customWidth="1"/>
    <col min="781" max="782" width="12" style="100" customWidth="1"/>
    <col min="783" max="784" width="8.625" style="100" customWidth="1"/>
    <col min="785" max="786" width="9.25" style="100" customWidth="1"/>
    <col min="787" max="787" width="8.5" style="100" customWidth="1"/>
    <col min="788" max="788" width="8.875" style="100" customWidth="1"/>
    <col min="789" max="789" width="10.5" style="100" customWidth="1"/>
    <col min="790" max="790" width="8.625" style="100" customWidth="1"/>
    <col min="791" max="1024" width="11" style="100"/>
    <col min="1025" max="1025" width="8.625" style="100" customWidth="1"/>
    <col min="1026" max="1026" width="43.875" style="100" customWidth="1"/>
    <col min="1027" max="1027" width="19.875" style="100" customWidth="1"/>
    <col min="1028" max="1028" width="10.625" style="100" customWidth="1"/>
    <col min="1029" max="1029" width="17" style="100" customWidth="1"/>
    <col min="1030" max="1030" width="12.125" style="100" customWidth="1"/>
    <col min="1031" max="1031" width="14.375" style="100" customWidth="1"/>
    <col min="1032" max="1032" width="11" style="100" customWidth="1"/>
    <col min="1033" max="1033" width="11.25" style="100" customWidth="1"/>
    <col min="1034" max="1035" width="11" style="100" customWidth="1"/>
    <col min="1036" max="1036" width="12.5" style="100" customWidth="1"/>
    <col min="1037" max="1038" width="12" style="100" customWidth="1"/>
    <col min="1039" max="1040" width="8.625" style="100" customWidth="1"/>
    <col min="1041" max="1042" width="9.25" style="100" customWidth="1"/>
    <col min="1043" max="1043" width="8.5" style="100" customWidth="1"/>
    <col min="1044" max="1044" width="8.875" style="100" customWidth="1"/>
    <col min="1045" max="1045" width="10.5" style="100" customWidth="1"/>
    <col min="1046" max="1046" width="8.625" style="100" customWidth="1"/>
    <col min="1047" max="1280" width="11" style="100"/>
    <col min="1281" max="1281" width="8.625" style="100" customWidth="1"/>
    <col min="1282" max="1282" width="43.875" style="100" customWidth="1"/>
    <col min="1283" max="1283" width="19.875" style="100" customWidth="1"/>
    <col min="1284" max="1284" width="10.625" style="100" customWidth="1"/>
    <col min="1285" max="1285" width="17" style="100" customWidth="1"/>
    <col min="1286" max="1286" width="12.125" style="100" customWidth="1"/>
    <col min="1287" max="1287" width="14.375" style="100" customWidth="1"/>
    <col min="1288" max="1288" width="11" style="100" customWidth="1"/>
    <col min="1289" max="1289" width="11.25" style="100" customWidth="1"/>
    <col min="1290" max="1291" width="11" style="100" customWidth="1"/>
    <col min="1292" max="1292" width="12.5" style="100" customWidth="1"/>
    <col min="1293" max="1294" width="12" style="100" customWidth="1"/>
    <col min="1295" max="1296" width="8.625" style="100" customWidth="1"/>
    <col min="1297" max="1298" width="9.25" style="100" customWidth="1"/>
    <col min="1299" max="1299" width="8.5" style="100" customWidth="1"/>
    <col min="1300" max="1300" width="8.875" style="100" customWidth="1"/>
    <col min="1301" max="1301" width="10.5" style="100" customWidth="1"/>
    <col min="1302" max="1302" width="8.625" style="100" customWidth="1"/>
    <col min="1303" max="1536" width="11" style="100"/>
    <col min="1537" max="1537" width="8.625" style="100" customWidth="1"/>
    <col min="1538" max="1538" width="43.875" style="100" customWidth="1"/>
    <col min="1539" max="1539" width="19.875" style="100" customWidth="1"/>
    <col min="1540" max="1540" width="10.625" style="100" customWidth="1"/>
    <col min="1541" max="1541" width="17" style="100" customWidth="1"/>
    <col min="1542" max="1542" width="12.125" style="100" customWidth="1"/>
    <col min="1543" max="1543" width="14.375" style="100" customWidth="1"/>
    <col min="1544" max="1544" width="11" style="100" customWidth="1"/>
    <col min="1545" max="1545" width="11.25" style="100" customWidth="1"/>
    <col min="1546" max="1547" width="11" style="100" customWidth="1"/>
    <col min="1548" max="1548" width="12.5" style="100" customWidth="1"/>
    <col min="1549" max="1550" width="12" style="100" customWidth="1"/>
    <col min="1551" max="1552" width="8.625" style="100" customWidth="1"/>
    <col min="1553" max="1554" width="9.25" style="100" customWidth="1"/>
    <col min="1555" max="1555" width="8.5" style="100" customWidth="1"/>
    <col min="1556" max="1556" width="8.875" style="100" customWidth="1"/>
    <col min="1557" max="1557" width="10.5" style="100" customWidth="1"/>
    <col min="1558" max="1558" width="8.625" style="100" customWidth="1"/>
    <col min="1559" max="1792" width="11" style="100"/>
    <col min="1793" max="1793" width="8.625" style="100" customWidth="1"/>
    <col min="1794" max="1794" width="43.875" style="100" customWidth="1"/>
    <col min="1795" max="1795" width="19.875" style="100" customWidth="1"/>
    <col min="1796" max="1796" width="10.625" style="100" customWidth="1"/>
    <col min="1797" max="1797" width="17" style="100" customWidth="1"/>
    <col min="1798" max="1798" width="12.125" style="100" customWidth="1"/>
    <col min="1799" max="1799" width="14.375" style="100" customWidth="1"/>
    <col min="1800" max="1800" width="11" style="100" customWidth="1"/>
    <col min="1801" max="1801" width="11.25" style="100" customWidth="1"/>
    <col min="1802" max="1803" width="11" style="100" customWidth="1"/>
    <col min="1804" max="1804" width="12.5" style="100" customWidth="1"/>
    <col min="1805" max="1806" width="12" style="100" customWidth="1"/>
    <col min="1807" max="1808" width="8.625" style="100" customWidth="1"/>
    <col min="1809" max="1810" width="9.25" style="100" customWidth="1"/>
    <col min="1811" max="1811" width="8.5" style="100" customWidth="1"/>
    <col min="1812" max="1812" width="8.875" style="100" customWidth="1"/>
    <col min="1813" max="1813" width="10.5" style="100" customWidth="1"/>
    <col min="1814" max="1814" width="8.625" style="100" customWidth="1"/>
    <col min="1815" max="2048" width="11" style="100"/>
    <col min="2049" max="2049" width="8.625" style="100" customWidth="1"/>
    <col min="2050" max="2050" width="43.875" style="100" customWidth="1"/>
    <col min="2051" max="2051" width="19.875" style="100" customWidth="1"/>
    <col min="2052" max="2052" width="10.625" style="100" customWidth="1"/>
    <col min="2053" max="2053" width="17" style="100" customWidth="1"/>
    <col min="2054" max="2054" width="12.125" style="100" customWidth="1"/>
    <col min="2055" max="2055" width="14.375" style="100" customWidth="1"/>
    <col min="2056" max="2056" width="11" style="100" customWidth="1"/>
    <col min="2057" max="2057" width="11.25" style="100" customWidth="1"/>
    <col min="2058" max="2059" width="11" style="100" customWidth="1"/>
    <col min="2060" max="2060" width="12.5" style="100" customWidth="1"/>
    <col min="2061" max="2062" width="12" style="100" customWidth="1"/>
    <col min="2063" max="2064" width="8.625" style="100" customWidth="1"/>
    <col min="2065" max="2066" width="9.25" style="100" customWidth="1"/>
    <col min="2067" max="2067" width="8.5" style="100" customWidth="1"/>
    <col min="2068" max="2068" width="8.875" style="100" customWidth="1"/>
    <col min="2069" max="2069" width="10.5" style="100" customWidth="1"/>
    <col min="2070" max="2070" width="8.625" style="100" customWidth="1"/>
    <col min="2071" max="2304" width="11" style="100"/>
    <col min="2305" max="2305" width="8.625" style="100" customWidth="1"/>
    <col min="2306" max="2306" width="43.875" style="100" customWidth="1"/>
    <col min="2307" max="2307" width="19.875" style="100" customWidth="1"/>
    <col min="2308" max="2308" width="10.625" style="100" customWidth="1"/>
    <col min="2309" max="2309" width="17" style="100" customWidth="1"/>
    <col min="2310" max="2310" width="12.125" style="100" customWidth="1"/>
    <col min="2311" max="2311" width="14.375" style="100" customWidth="1"/>
    <col min="2312" max="2312" width="11" style="100" customWidth="1"/>
    <col min="2313" max="2313" width="11.25" style="100" customWidth="1"/>
    <col min="2314" max="2315" width="11" style="100" customWidth="1"/>
    <col min="2316" max="2316" width="12.5" style="100" customWidth="1"/>
    <col min="2317" max="2318" width="12" style="100" customWidth="1"/>
    <col min="2319" max="2320" width="8.625" style="100" customWidth="1"/>
    <col min="2321" max="2322" width="9.25" style="100" customWidth="1"/>
    <col min="2323" max="2323" width="8.5" style="100" customWidth="1"/>
    <col min="2324" max="2324" width="8.875" style="100" customWidth="1"/>
    <col min="2325" max="2325" width="10.5" style="100" customWidth="1"/>
    <col min="2326" max="2326" width="8.625" style="100" customWidth="1"/>
    <col min="2327" max="2560" width="11" style="100"/>
    <col min="2561" max="2561" width="8.625" style="100" customWidth="1"/>
    <col min="2562" max="2562" width="43.875" style="100" customWidth="1"/>
    <col min="2563" max="2563" width="19.875" style="100" customWidth="1"/>
    <col min="2564" max="2564" width="10.625" style="100" customWidth="1"/>
    <col min="2565" max="2565" width="17" style="100" customWidth="1"/>
    <col min="2566" max="2566" width="12.125" style="100" customWidth="1"/>
    <col min="2567" max="2567" width="14.375" style="100" customWidth="1"/>
    <col min="2568" max="2568" width="11" style="100" customWidth="1"/>
    <col min="2569" max="2569" width="11.25" style="100" customWidth="1"/>
    <col min="2570" max="2571" width="11" style="100" customWidth="1"/>
    <col min="2572" max="2572" width="12.5" style="100" customWidth="1"/>
    <col min="2573" max="2574" width="12" style="100" customWidth="1"/>
    <col min="2575" max="2576" width="8.625" style="100" customWidth="1"/>
    <col min="2577" max="2578" width="9.25" style="100" customWidth="1"/>
    <col min="2579" max="2579" width="8.5" style="100" customWidth="1"/>
    <col min="2580" max="2580" width="8.875" style="100" customWidth="1"/>
    <col min="2581" max="2581" width="10.5" style="100" customWidth="1"/>
    <col min="2582" max="2582" width="8.625" style="100" customWidth="1"/>
    <col min="2583" max="2816" width="11" style="100"/>
    <col min="2817" max="2817" width="8.625" style="100" customWidth="1"/>
    <col min="2818" max="2818" width="43.875" style="100" customWidth="1"/>
    <col min="2819" max="2819" width="19.875" style="100" customWidth="1"/>
    <col min="2820" max="2820" width="10.625" style="100" customWidth="1"/>
    <col min="2821" max="2821" width="17" style="100" customWidth="1"/>
    <col min="2822" max="2822" width="12.125" style="100" customWidth="1"/>
    <col min="2823" max="2823" width="14.375" style="100" customWidth="1"/>
    <col min="2824" max="2824" width="11" style="100" customWidth="1"/>
    <col min="2825" max="2825" width="11.25" style="100" customWidth="1"/>
    <col min="2826" max="2827" width="11" style="100" customWidth="1"/>
    <col min="2828" max="2828" width="12.5" style="100" customWidth="1"/>
    <col min="2829" max="2830" width="12" style="100" customWidth="1"/>
    <col min="2831" max="2832" width="8.625" style="100" customWidth="1"/>
    <col min="2833" max="2834" width="9.25" style="100" customWidth="1"/>
    <col min="2835" max="2835" width="8.5" style="100" customWidth="1"/>
    <col min="2836" max="2836" width="8.875" style="100" customWidth="1"/>
    <col min="2837" max="2837" width="10.5" style="100" customWidth="1"/>
    <col min="2838" max="2838" width="8.625" style="100" customWidth="1"/>
    <col min="2839" max="3072" width="11" style="100"/>
    <col min="3073" max="3073" width="8.625" style="100" customWidth="1"/>
    <col min="3074" max="3074" width="43.875" style="100" customWidth="1"/>
    <col min="3075" max="3075" width="19.875" style="100" customWidth="1"/>
    <col min="3076" max="3076" width="10.625" style="100" customWidth="1"/>
    <col min="3077" max="3077" width="17" style="100" customWidth="1"/>
    <col min="3078" max="3078" width="12.125" style="100" customWidth="1"/>
    <col min="3079" max="3079" width="14.375" style="100" customWidth="1"/>
    <col min="3080" max="3080" width="11" style="100" customWidth="1"/>
    <col min="3081" max="3081" width="11.25" style="100" customWidth="1"/>
    <col min="3082" max="3083" width="11" style="100" customWidth="1"/>
    <col min="3084" max="3084" width="12.5" style="100" customWidth="1"/>
    <col min="3085" max="3086" width="12" style="100" customWidth="1"/>
    <col min="3087" max="3088" width="8.625" style="100" customWidth="1"/>
    <col min="3089" max="3090" width="9.25" style="100" customWidth="1"/>
    <col min="3091" max="3091" width="8.5" style="100" customWidth="1"/>
    <col min="3092" max="3092" width="8.875" style="100" customWidth="1"/>
    <col min="3093" max="3093" width="10.5" style="100" customWidth="1"/>
    <col min="3094" max="3094" width="8.625" style="100" customWidth="1"/>
    <col min="3095" max="3328" width="11" style="100"/>
    <col min="3329" max="3329" width="8.625" style="100" customWidth="1"/>
    <col min="3330" max="3330" width="43.875" style="100" customWidth="1"/>
    <col min="3331" max="3331" width="19.875" style="100" customWidth="1"/>
    <col min="3332" max="3332" width="10.625" style="100" customWidth="1"/>
    <col min="3333" max="3333" width="17" style="100" customWidth="1"/>
    <col min="3334" max="3334" width="12.125" style="100" customWidth="1"/>
    <col min="3335" max="3335" width="14.375" style="100" customWidth="1"/>
    <col min="3336" max="3336" width="11" style="100" customWidth="1"/>
    <col min="3337" max="3337" width="11.25" style="100" customWidth="1"/>
    <col min="3338" max="3339" width="11" style="100" customWidth="1"/>
    <col min="3340" max="3340" width="12.5" style="100" customWidth="1"/>
    <col min="3341" max="3342" width="12" style="100" customWidth="1"/>
    <col min="3343" max="3344" width="8.625" style="100" customWidth="1"/>
    <col min="3345" max="3346" width="9.25" style="100" customWidth="1"/>
    <col min="3347" max="3347" width="8.5" style="100" customWidth="1"/>
    <col min="3348" max="3348" width="8.875" style="100" customWidth="1"/>
    <col min="3349" max="3349" width="10.5" style="100" customWidth="1"/>
    <col min="3350" max="3350" width="8.625" style="100" customWidth="1"/>
    <col min="3351" max="3584" width="11" style="100"/>
    <col min="3585" max="3585" width="8.625" style="100" customWidth="1"/>
    <col min="3586" max="3586" width="43.875" style="100" customWidth="1"/>
    <col min="3587" max="3587" width="19.875" style="100" customWidth="1"/>
    <col min="3588" max="3588" width="10.625" style="100" customWidth="1"/>
    <col min="3589" max="3589" width="17" style="100" customWidth="1"/>
    <col min="3590" max="3590" width="12.125" style="100" customWidth="1"/>
    <col min="3591" max="3591" width="14.375" style="100" customWidth="1"/>
    <col min="3592" max="3592" width="11" style="100" customWidth="1"/>
    <col min="3593" max="3593" width="11.25" style="100" customWidth="1"/>
    <col min="3594" max="3595" width="11" style="100" customWidth="1"/>
    <col min="3596" max="3596" width="12.5" style="100" customWidth="1"/>
    <col min="3597" max="3598" width="12" style="100" customWidth="1"/>
    <col min="3599" max="3600" width="8.625" style="100" customWidth="1"/>
    <col min="3601" max="3602" width="9.25" style="100" customWidth="1"/>
    <col min="3603" max="3603" width="8.5" style="100" customWidth="1"/>
    <col min="3604" max="3604" width="8.875" style="100" customWidth="1"/>
    <col min="3605" max="3605" width="10.5" style="100" customWidth="1"/>
    <col min="3606" max="3606" width="8.625" style="100" customWidth="1"/>
    <col min="3607" max="3840" width="11" style="100"/>
    <col min="3841" max="3841" width="8.625" style="100" customWidth="1"/>
    <col min="3842" max="3842" width="43.875" style="100" customWidth="1"/>
    <col min="3843" max="3843" width="19.875" style="100" customWidth="1"/>
    <col min="3844" max="3844" width="10.625" style="100" customWidth="1"/>
    <col min="3845" max="3845" width="17" style="100" customWidth="1"/>
    <col min="3846" max="3846" width="12.125" style="100" customWidth="1"/>
    <col min="3847" max="3847" width="14.375" style="100" customWidth="1"/>
    <col min="3848" max="3848" width="11" style="100" customWidth="1"/>
    <col min="3849" max="3849" width="11.25" style="100" customWidth="1"/>
    <col min="3850" max="3851" width="11" style="100" customWidth="1"/>
    <col min="3852" max="3852" width="12.5" style="100" customWidth="1"/>
    <col min="3853" max="3854" width="12" style="100" customWidth="1"/>
    <col min="3855" max="3856" width="8.625" style="100" customWidth="1"/>
    <col min="3857" max="3858" width="9.25" style="100" customWidth="1"/>
    <col min="3859" max="3859" width="8.5" style="100" customWidth="1"/>
    <col min="3860" max="3860" width="8.875" style="100" customWidth="1"/>
    <col min="3861" max="3861" width="10.5" style="100" customWidth="1"/>
    <col min="3862" max="3862" width="8.625" style="100" customWidth="1"/>
    <col min="3863" max="4096" width="11" style="100"/>
    <col min="4097" max="4097" width="8.625" style="100" customWidth="1"/>
    <col min="4098" max="4098" width="43.875" style="100" customWidth="1"/>
    <col min="4099" max="4099" width="19.875" style="100" customWidth="1"/>
    <col min="4100" max="4100" width="10.625" style="100" customWidth="1"/>
    <col min="4101" max="4101" width="17" style="100" customWidth="1"/>
    <col min="4102" max="4102" width="12.125" style="100" customWidth="1"/>
    <col min="4103" max="4103" width="14.375" style="100" customWidth="1"/>
    <col min="4104" max="4104" width="11" style="100" customWidth="1"/>
    <col min="4105" max="4105" width="11.25" style="100" customWidth="1"/>
    <col min="4106" max="4107" width="11" style="100" customWidth="1"/>
    <col min="4108" max="4108" width="12.5" style="100" customWidth="1"/>
    <col min="4109" max="4110" width="12" style="100" customWidth="1"/>
    <col min="4111" max="4112" width="8.625" style="100" customWidth="1"/>
    <col min="4113" max="4114" width="9.25" style="100" customWidth="1"/>
    <col min="4115" max="4115" width="8.5" style="100" customWidth="1"/>
    <col min="4116" max="4116" width="8.875" style="100" customWidth="1"/>
    <col min="4117" max="4117" width="10.5" style="100" customWidth="1"/>
    <col min="4118" max="4118" width="8.625" style="100" customWidth="1"/>
    <col min="4119" max="4352" width="11" style="100"/>
    <col min="4353" max="4353" width="8.625" style="100" customWidth="1"/>
    <col min="4354" max="4354" width="43.875" style="100" customWidth="1"/>
    <col min="4355" max="4355" width="19.875" style="100" customWidth="1"/>
    <col min="4356" max="4356" width="10.625" style="100" customWidth="1"/>
    <col min="4357" max="4357" width="17" style="100" customWidth="1"/>
    <col min="4358" max="4358" width="12.125" style="100" customWidth="1"/>
    <col min="4359" max="4359" width="14.375" style="100" customWidth="1"/>
    <col min="4360" max="4360" width="11" style="100" customWidth="1"/>
    <col min="4361" max="4361" width="11.25" style="100" customWidth="1"/>
    <col min="4362" max="4363" width="11" style="100" customWidth="1"/>
    <col min="4364" max="4364" width="12.5" style="100" customWidth="1"/>
    <col min="4365" max="4366" width="12" style="100" customWidth="1"/>
    <col min="4367" max="4368" width="8.625" style="100" customWidth="1"/>
    <col min="4369" max="4370" width="9.25" style="100" customWidth="1"/>
    <col min="4371" max="4371" width="8.5" style="100" customWidth="1"/>
    <col min="4372" max="4372" width="8.875" style="100" customWidth="1"/>
    <col min="4373" max="4373" width="10.5" style="100" customWidth="1"/>
    <col min="4374" max="4374" width="8.625" style="100" customWidth="1"/>
    <col min="4375" max="4608" width="11" style="100"/>
    <col min="4609" max="4609" width="8.625" style="100" customWidth="1"/>
    <col min="4610" max="4610" width="43.875" style="100" customWidth="1"/>
    <col min="4611" max="4611" width="19.875" style="100" customWidth="1"/>
    <col min="4612" max="4612" width="10.625" style="100" customWidth="1"/>
    <col min="4613" max="4613" width="17" style="100" customWidth="1"/>
    <col min="4614" max="4614" width="12.125" style="100" customWidth="1"/>
    <col min="4615" max="4615" width="14.375" style="100" customWidth="1"/>
    <col min="4616" max="4616" width="11" style="100" customWidth="1"/>
    <col min="4617" max="4617" width="11.25" style="100" customWidth="1"/>
    <col min="4618" max="4619" width="11" style="100" customWidth="1"/>
    <col min="4620" max="4620" width="12.5" style="100" customWidth="1"/>
    <col min="4621" max="4622" width="12" style="100" customWidth="1"/>
    <col min="4623" max="4624" width="8.625" style="100" customWidth="1"/>
    <col min="4625" max="4626" width="9.25" style="100" customWidth="1"/>
    <col min="4627" max="4627" width="8.5" style="100" customWidth="1"/>
    <col min="4628" max="4628" width="8.875" style="100" customWidth="1"/>
    <col min="4629" max="4629" width="10.5" style="100" customWidth="1"/>
    <col min="4630" max="4630" width="8.625" style="100" customWidth="1"/>
    <col min="4631" max="4864" width="11" style="100"/>
    <col min="4865" max="4865" width="8.625" style="100" customWidth="1"/>
    <col min="4866" max="4866" width="43.875" style="100" customWidth="1"/>
    <col min="4867" max="4867" width="19.875" style="100" customWidth="1"/>
    <col min="4868" max="4868" width="10.625" style="100" customWidth="1"/>
    <col min="4869" max="4869" width="17" style="100" customWidth="1"/>
    <col min="4870" max="4870" width="12.125" style="100" customWidth="1"/>
    <col min="4871" max="4871" width="14.375" style="100" customWidth="1"/>
    <col min="4872" max="4872" width="11" style="100" customWidth="1"/>
    <col min="4873" max="4873" width="11.25" style="100" customWidth="1"/>
    <col min="4874" max="4875" width="11" style="100" customWidth="1"/>
    <col min="4876" max="4876" width="12.5" style="100" customWidth="1"/>
    <col min="4877" max="4878" width="12" style="100" customWidth="1"/>
    <col min="4879" max="4880" width="8.625" style="100" customWidth="1"/>
    <col min="4881" max="4882" width="9.25" style="100" customWidth="1"/>
    <col min="4883" max="4883" width="8.5" style="100" customWidth="1"/>
    <col min="4884" max="4884" width="8.875" style="100" customWidth="1"/>
    <col min="4885" max="4885" width="10.5" style="100" customWidth="1"/>
    <col min="4886" max="4886" width="8.625" style="100" customWidth="1"/>
    <col min="4887" max="5120" width="11" style="100"/>
    <col min="5121" max="5121" width="8.625" style="100" customWidth="1"/>
    <col min="5122" max="5122" width="43.875" style="100" customWidth="1"/>
    <col min="5123" max="5123" width="19.875" style="100" customWidth="1"/>
    <col min="5124" max="5124" width="10.625" style="100" customWidth="1"/>
    <col min="5125" max="5125" width="17" style="100" customWidth="1"/>
    <col min="5126" max="5126" width="12.125" style="100" customWidth="1"/>
    <col min="5127" max="5127" width="14.375" style="100" customWidth="1"/>
    <col min="5128" max="5128" width="11" style="100" customWidth="1"/>
    <col min="5129" max="5129" width="11.25" style="100" customWidth="1"/>
    <col min="5130" max="5131" width="11" style="100" customWidth="1"/>
    <col min="5132" max="5132" width="12.5" style="100" customWidth="1"/>
    <col min="5133" max="5134" width="12" style="100" customWidth="1"/>
    <col min="5135" max="5136" width="8.625" style="100" customWidth="1"/>
    <col min="5137" max="5138" width="9.25" style="100" customWidth="1"/>
    <col min="5139" max="5139" width="8.5" style="100" customWidth="1"/>
    <col min="5140" max="5140" width="8.875" style="100" customWidth="1"/>
    <col min="5141" max="5141" width="10.5" style="100" customWidth="1"/>
    <col min="5142" max="5142" width="8.625" style="100" customWidth="1"/>
    <col min="5143" max="5376" width="11" style="100"/>
    <col min="5377" max="5377" width="8.625" style="100" customWidth="1"/>
    <col min="5378" max="5378" width="43.875" style="100" customWidth="1"/>
    <col min="5379" max="5379" width="19.875" style="100" customWidth="1"/>
    <col min="5380" max="5380" width="10.625" style="100" customWidth="1"/>
    <col min="5381" max="5381" width="17" style="100" customWidth="1"/>
    <col min="5382" max="5382" width="12.125" style="100" customWidth="1"/>
    <col min="5383" max="5383" width="14.375" style="100" customWidth="1"/>
    <col min="5384" max="5384" width="11" style="100" customWidth="1"/>
    <col min="5385" max="5385" width="11.25" style="100" customWidth="1"/>
    <col min="5386" max="5387" width="11" style="100" customWidth="1"/>
    <col min="5388" max="5388" width="12.5" style="100" customWidth="1"/>
    <col min="5389" max="5390" width="12" style="100" customWidth="1"/>
    <col min="5391" max="5392" width="8.625" style="100" customWidth="1"/>
    <col min="5393" max="5394" width="9.25" style="100" customWidth="1"/>
    <col min="5395" max="5395" width="8.5" style="100" customWidth="1"/>
    <col min="5396" max="5396" width="8.875" style="100" customWidth="1"/>
    <col min="5397" max="5397" width="10.5" style="100" customWidth="1"/>
    <col min="5398" max="5398" width="8.625" style="100" customWidth="1"/>
    <col min="5399" max="5632" width="11" style="100"/>
    <col min="5633" max="5633" width="8.625" style="100" customWidth="1"/>
    <col min="5634" max="5634" width="43.875" style="100" customWidth="1"/>
    <col min="5635" max="5635" width="19.875" style="100" customWidth="1"/>
    <col min="5636" max="5636" width="10.625" style="100" customWidth="1"/>
    <col min="5637" max="5637" width="17" style="100" customWidth="1"/>
    <col min="5638" max="5638" width="12.125" style="100" customWidth="1"/>
    <col min="5639" max="5639" width="14.375" style="100" customWidth="1"/>
    <col min="5640" max="5640" width="11" style="100" customWidth="1"/>
    <col min="5641" max="5641" width="11.25" style="100" customWidth="1"/>
    <col min="5642" max="5643" width="11" style="100" customWidth="1"/>
    <col min="5644" max="5644" width="12.5" style="100" customWidth="1"/>
    <col min="5645" max="5646" width="12" style="100" customWidth="1"/>
    <col min="5647" max="5648" width="8.625" style="100" customWidth="1"/>
    <col min="5649" max="5650" width="9.25" style="100" customWidth="1"/>
    <col min="5651" max="5651" width="8.5" style="100" customWidth="1"/>
    <col min="5652" max="5652" width="8.875" style="100" customWidth="1"/>
    <col min="5653" max="5653" width="10.5" style="100" customWidth="1"/>
    <col min="5654" max="5654" width="8.625" style="100" customWidth="1"/>
    <col min="5655" max="5888" width="11" style="100"/>
    <col min="5889" max="5889" width="8.625" style="100" customWidth="1"/>
    <col min="5890" max="5890" width="43.875" style="100" customWidth="1"/>
    <col min="5891" max="5891" width="19.875" style="100" customWidth="1"/>
    <col min="5892" max="5892" width="10.625" style="100" customWidth="1"/>
    <col min="5893" max="5893" width="17" style="100" customWidth="1"/>
    <col min="5894" max="5894" width="12.125" style="100" customWidth="1"/>
    <col min="5895" max="5895" width="14.375" style="100" customWidth="1"/>
    <col min="5896" max="5896" width="11" style="100" customWidth="1"/>
    <col min="5897" max="5897" width="11.25" style="100" customWidth="1"/>
    <col min="5898" max="5899" width="11" style="100" customWidth="1"/>
    <col min="5900" max="5900" width="12.5" style="100" customWidth="1"/>
    <col min="5901" max="5902" width="12" style="100" customWidth="1"/>
    <col min="5903" max="5904" width="8.625" style="100" customWidth="1"/>
    <col min="5905" max="5906" width="9.25" style="100" customWidth="1"/>
    <col min="5907" max="5907" width="8.5" style="100" customWidth="1"/>
    <col min="5908" max="5908" width="8.875" style="100" customWidth="1"/>
    <col min="5909" max="5909" width="10.5" style="100" customWidth="1"/>
    <col min="5910" max="5910" width="8.625" style="100" customWidth="1"/>
    <col min="5911" max="6144" width="11" style="100"/>
    <col min="6145" max="6145" width="8.625" style="100" customWidth="1"/>
    <col min="6146" max="6146" width="43.875" style="100" customWidth="1"/>
    <col min="6147" max="6147" width="19.875" style="100" customWidth="1"/>
    <col min="6148" max="6148" width="10.625" style="100" customWidth="1"/>
    <col min="6149" max="6149" width="17" style="100" customWidth="1"/>
    <col min="6150" max="6150" width="12.125" style="100" customWidth="1"/>
    <col min="6151" max="6151" width="14.375" style="100" customWidth="1"/>
    <col min="6152" max="6152" width="11" style="100" customWidth="1"/>
    <col min="6153" max="6153" width="11.25" style="100" customWidth="1"/>
    <col min="6154" max="6155" width="11" style="100" customWidth="1"/>
    <col min="6156" max="6156" width="12.5" style="100" customWidth="1"/>
    <col min="6157" max="6158" width="12" style="100" customWidth="1"/>
    <col min="6159" max="6160" width="8.625" style="100" customWidth="1"/>
    <col min="6161" max="6162" width="9.25" style="100" customWidth="1"/>
    <col min="6163" max="6163" width="8.5" style="100" customWidth="1"/>
    <col min="6164" max="6164" width="8.875" style="100" customWidth="1"/>
    <col min="6165" max="6165" width="10.5" style="100" customWidth="1"/>
    <col min="6166" max="6166" width="8.625" style="100" customWidth="1"/>
    <col min="6167" max="6400" width="11" style="100"/>
    <col min="6401" max="6401" width="8.625" style="100" customWidth="1"/>
    <col min="6402" max="6402" width="43.875" style="100" customWidth="1"/>
    <col min="6403" max="6403" width="19.875" style="100" customWidth="1"/>
    <col min="6404" max="6404" width="10.625" style="100" customWidth="1"/>
    <col min="6405" max="6405" width="17" style="100" customWidth="1"/>
    <col min="6406" max="6406" width="12.125" style="100" customWidth="1"/>
    <col min="6407" max="6407" width="14.375" style="100" customWidth="1"/>
    <col min="6408" max="6408" width="11" style="100" customWidth="1"/>
    <col min="6409" max="6409" width="11.25" style="100" customWidth="1"/>
    <col min="6410" max="6411" width="11" style="100" customWidth="1"/>
    <col min="6412" max="6412" width="12.5" style="100" customWidth="1"/>
    <col min="6413" max="6414" width="12" style="100" customWidth="1"/>
    <col min="6415" max="6416" width="8.625" style="100" customWidth="1"/>
    <col min="6417" max="6418" width="9.25" style="100" customWidth="1"/>
    <col min="6419" max="6419" width="8.5" style="100" customWidth="1"/>
    <col min="6420" max="6420" width="8.875" style="100" customWidth="1"/>
    <col min="6421" max="6421" width="10.5" style="100" customWidth="1"/>
    <col min="6422" max="6422" width="8.625" style="100" customWidth="1"/>
    <col min="6423" max="6656" width="11" style="100"/>
    <col min="6657" max="6657" width="8.625" style="100" customWidth="1"/>
    <col min="6658" max="6658" width="43.875" style="100" customWidth="1"/>
    <col min="6659" max="6659" width="19.875" style="100" customWidth="1"/>
    <col min="6660" max="6660" width="10.625" style="100" customWidth="1"/>
    <col min="6661" max="6661" width="17" style="100" customWidth="1"/>
    <col min="6662" max="6662" width="12.125" style="100" customWidth="1"/>
    <col min="6663" max="6663" width="14.375" style="100" customWidth="1"/>
    <col min="6664" max="6664" width="11" style="100" customWidth="1"/>
    <col min="6665" max="6665" width="11.25" style="100" customWidth="1"/>
    <col min="6666" max="6667" width="11" style="100" customWidth="1"/>
    <col min="6668" max="6668" width="12.5" style="100" customWidth="1"/>
    <col min="6669" max="6670" width="12" style="100" customWidth="1"/>
    <col min="6671" max="6672" width="8.625" style="100" customWidth="1"/>
    <col min="6673" max="6674" width="9.25" style="100" customWidth="1"/>
    <col min="6675" max="6675" width="8.5" style="100" customWidth="1"/>
    <col min="6676" max="6676" width="8.875" style="100" customWidth="1"/>
    <col min="6677" max="6677" width="10.5" style="100" customWidth="1"/>
    <col min="6678" max="6678" width="8.625" style="100" customWidth="1"/>
    <col min="6679" max="6912" width="11" style="100"/>
    <col min="6913" max="6913" width="8.625" style="100" customWidth="1"/>
    <col min="6914" max="6914" width="43.875" style="100" customWidth="1"/>
    <col min="6915" max="6915" width="19.875" style="100" customWidth="1"/>
    <col min="6916" max="6916" width="10.625" style="100" customWidth="1"/>
    <col min="6917" max="6917" width="17" style="100" customWidth="1"/>
    <col min="6918" max="6918" width="12.125" style="100" customWidth="1"/>
    <col min="6919" max="6919" width="14.375" style="100" customWidth="1"/>
    <col min="6920" max="6920" width="11" style="100" customWidth="1"/>
    <col min="6921" max="6921" width="11.25" style="100" customWidth="1"/>
    <col min="6922" max="6923" width="11" style="100" customWidth="1"/>
    <col min="6924" max="6924" width="12.5" style="100" customWidth="1"/>
    <col min="6925" max="6926" width="12" style="100" customWidth="1"/>
    <col min="6927" max="6928" width="8.625" style="100" customWidth="1"/>
    <col min="6929" max="6930" width="9.25" style="100" customWidth="1"/>
    <col min="6931" max="6931" width="8.5" style="100" customWidth="1"/>
    <col min="6932" max="6932" width="8.875" style="100" customWidth="1"/>
    <col min="6933" max="6933" width="10.5" style="100" customWidth="1"/>
    <col min="6934" max="6934" width="8.625" style="100" customWidth="1"/>
    <col min="6935" max="7168" width="11" style="100"/>
    <col min="7169" max="7169" width="8.625" style="100" customWidth="1"/>
    <col min="7170" max="7170" width="43.875" style="100" customWidth="1"/>
    <col min="7171" max="7171" width="19.875" style="100" customWidth="1"/>
    <col min="7172" max="7172" width="10.625" style="100" customWidth="1"/>
    <col min="7173" max="7173" width="17" style="100" customWidth="1"/>
    <col min="7174" max="7174" width="12.125" style="100" customWidth="1"/>
    <col min="7175" max="7175" width="14.375" style="100" customWidth="1"/>
    <col min="7176" max="7176" width="11" style="100" customWidth="1"/>
    <col min="7177" max="7177" width="11.25" style="100" customWidth="1"/>
    <col min="7178" max="7179" width="11" style="100" customWidth="1"/>
    <col min="7180" max="7180" width="12.5" style="100" customWidth="1"/>
    <col min="7181" max="7182" width="12" style="100" customWidth="1"/>
    <col min="7183" max="7184" width="8.625" style="100" customWidth="1"/>
    <col min="7185" max="7186" width="9.25" style="100" customWidth="1"/>
    <col min="7187" max="7187" width="8.5" style="100" customWidth="1"/>
    <col min="7188" max="7188" width="8.875" style="100" customWidth="1"/>
    <col min="7189" max="7189" width="10.5" style="100" customWidth="1"/>
    <col min="7190" max="7190" width="8.625" style="100" customWidth="1"/>
    <col min="7191" max="7424" width="11" style="100"/>
    <col min="7425" max="7425" width="8.625" style="100" customWidth="1"/>
    <col min="7426" max="7426" width="43.875" style="100" customWidth="1"/>
    <col min="7427" max="7427" width="19.875" style="100" customWidth="1"/>
    <col min="7428" max="7428" width="10.625" style="100" customWidth="1"/>
    <col min="7429" max="7429" width="17" style="100" customWidth="1"/>
    <col min="7430" max="7430" width="12.125" style="100" customWidth="1"/>
    <col min="7431" max="7431" width="14.375" style="100" customWidth="1"/>
    <col min="7432" max="7432" width="11" style="100" customWidth="1"/>
    <col min="7433" max="7433" width="11.25" style="100" customWidth="1"/>
    <col min="7434" max="7435" width="11" style="100" customWidth="1"/>
    <col min="7436" max="7436" width="12.5" style="100" customWidth="1"/>
    <col min="7437" max="7438" width="12" style="100" customWidth="1"/>
    <col min="7439" max="7440" width="8.625" style="100" customWidth="1"/>
    <col min="7441" max="7442" width="9.25" style="100" customWidth="1"/>
    <col min="7443" max="7443" width="8.5" style="100" customWidth="1"/>
    <col min="7444" max="7444" width="8.875" style="100" customWidth="1"/>
    <col min="7445" max="7445" width="10.5" style="100" customWidth="1"/>
    <col min="7446" max="7446" width="8.625" style="100" customWidth="1"/>
    <col min="7447" max="7680" width="11" style="100"/>
    <col min="7681" max="7681" width="8.625" style="100" customWidth="1"/>
    <col min="7682" max="7682" width="43.875" style="100" customWidth="1"/>
    <col min="7683" max="7683" width="19.875" style="100" customWidth="1"/>
    <col min="7684" max="7684" width="10.625" style="100" customWidth="1"/>
    <col min="7685" max="7685" width="17" style="100" customWidth="1"/>
    <col min="7686" max="7686" width="12.125" style="100" customWidth="1"/>
    <col min="7687" max="7687" width="14.375" style="100" customWidth="1"/>
    <col min="7688" max="7688" width="11" style="100" customWidth="1"/>
    <col min="7689" max="7689" width="11.25" style="100" customWidth="1"/>
    <col min="7690" max="7691" width="11" style="100" customWidth="1"/>
    <col min="7692" max="7692" width="12.5" style="100" customWidth="1"/>
    <col min="7693" max="7694" width="12" style="100" customWidth="1"/>
    <col min="7695" max="7696" width="8.625" style="100" customWidth="1"/>
    <col min="7697" max="7698" width="9.25" style="100" customWidth="1"/>
    <col min="7699" max="7699" width="8.5" style="100" customWidth="1"/>
    <col min="7700" max="7700" width="8.875" style="100" customWidth="1"/>
    <col min="7701" max="7701" width="10.5" style="100" customWidth="1"/>
    <col min="7702" max="7702" width="8.625" style="100" customWidth="1"/>
    <col min="7703" max="7936" width="11" style="100"/>
    <col min="7937" max="7937" width="8.625" style="100" customWidth="1"/>
    <col min="7938" max="7938" width="43.875" style="100" customWidth="1"/>
    <col min="7939" max="7939" width="19.875" style="100" customWidth="1"/>
    <col min="7940" max="7940" width="10.625" style="100" customWidth="1"/>
    <col min="7941" max="7941" width="17" style="100" customWidth="1"/>
    <col min="7942" max="7942" width="12.125" style="100" customWidth="1"/>
    <col min="7943" max="7943" width="14.375" style="100" customWidth="1"/>
    <col min="7944" max="7944" width="11" style="100" customWidth="1"/>
    <col min="7945" max="7945" width="11.25" style="100" customWidth="1"/>
    <col min="7946" max="7947" width="11" style="100" customWidth="1"/>
    <col min="7948" max="7948" width="12.5" style="100" customWidth="1"/>
    <col min="7949" max="7950" width="12" style="100" customWidth="1"/>
    <col min="7951" max="7952" width="8.625" style="100" customWidth="1"/>
    <col min="7953" max="7954" width="9.25" style="100" customWidth="1"/>
    <col min="7955" max="7955" width="8.5" style="100" customWidth="1"/>
    <col min="7956" max="7956" width="8.875" style="100" customWidth="1"/>
    <col min="7957" max="7957" width="10.5" style="100" customWidth="1"/>
    <col min="7958" max="7958" width="8.625" style="100" customWidth="1"/>
    <col min="7959" max="8192" width="11" style="100"/>
    <col min="8193" max="8193" width="8.625" style="100" customWidth="1"/>
    <col min="8194" max="8194" width="43.875" style="100" customWidth="1"/>
    <col min="8195" max="8195" width="19.875" style="100" customWidth="1"/>
    <col min="8196" max="8196" width="10.625" style="100" customWidth="1"/>
    <col min="8197" max="8197" width="17" style="100" customWidth="1"/>
    <col min="8198" max="8198" width="12.125" style="100" customWidth="1"/>
    <col min="8199" max="8199" width="14.375" style="100" customWidth="1"/>
    <col min="8200" max="8200" width="11" style="100" customWidth="1"/>
    <col min="8201" max="8201" width="11.25" style="100" customWidth="1"/>
    <col min="8202" max="8203" width="11" style="100" customWidth="1"/>
    <col min="8204" max="8204" width="12.5" style="100" customWidth="1"/>
    <col min="8205" max="8206" width="12" style="100" customWidth="1"/>
    <col min="8207" max="8208" width="8.625" style="100" customWidth="1"/>
    <col min="8209" max="8210" width="9.25" style="100" customWidth="1"/>
    <col min="8211" max="8211" width="8.5" style="100" customWidth="1"/>
    <col min="8212" max="8212" width="8.875" style="100" customWidth="1"/>
    <col min="8213" max="8213" width="10.5" style="100" customWidth="1"/>
    <col min="8214" max="8214" width="8.625" style="100" customWidth="1"/>
    <col min="8215" max="8448" width="11" style="100"/>
    <col min="8449" max="8449" width="8.625" style="100" customWidth="1"/>
    <col min="8450" max="8450" width="43.875" style="100" customWidth="1"/>
    <col min="8451" max="8451" width="19.875" style="100" customWidth="1"/>
    <col min="8452" max="8452" width="10.625" style="100" customWidth="1"/>
    <col min="8453" max="8453" width="17" style="100" customWidth="1"/>
    <col min="8454" max="8454" width="12.125" style="100" customWidth="1"/>
    <col min="8455" max="8455" width="14.375" style="100" customWidth="1"/>
    <col min="8456" max="8456" width="11" style="100" customWidth="1"/>
    <col min="8457" max="8457" width="11.25" style="100" customWidth="1"/>
    <col min="8458" max="8459" width="11" style="100" customWidth="1"/>
    <col min="8460" max="8460" width="12.5" style="100" customWidth="1"/>
    <col min="8461" max="8462" width="12" style="100" customWidth="1"/>
    <col min="8463" max="8464" width="8.625" style="100" customWidth="1"/>
    <col min="8465" max="8466" width="9.25" style="100" customWidth="1"/>
    <col min="8467" max="8467" width="8.5" style="100" customWidth="1"/>
    <col min="8468" max="8468" width="8.875" style="100" customWidth="1"/>
    <col min="8469" max="8469" width="10.5" style="100" customWidth="1"/>
    <col min="8470" max="8470" width="8.625" style="100" customWidth="1"/>
    <col min="8471" max="8704" width="11" style="100"/>
    <col min="8705" max="8705" width="8.625" style="100" customWidth="1"/>
    <col min="8706" max="8706" width="43.875" style="100" customWidth="1"/>
    <col min="8707" max="8707" width="19.875" style="100" customWidth="1"/>
    <col min="8708" max="8708" width="10.625" style="100" customWidth="1"/>
    <col min="8709" max="8709" width="17" style="100" customWidth="1"/>
    <col min="8710" max="8710" width="12.125" style="100" customWidth="1"/>
    <col min="8711" max="8711" width="14.375" style="100" customWidth="1"/>
    <col min="8712" max="8712" width="11" style="100" customWidth="1"/>
    <col min="8713" max="8713" width="11.25" style="100" customWidth="1"/>
    <col min="8714" max="8715" width="11" style="100" customWidth="1"/>
    <col min="8716" max="8716" width="12.5" style="100" customWidth="1"/>
    <col min="8717" max="8718" width="12" style="100" customWidth="1"/>
    <col min="8719" max="8720" width="8.625" style="100" customWidth="1"/>
    <col min="8721" max="8722" width="9.25" style="100" customWidth="1"/>
    <col min="8723" max="8723" width="8.5" style="100" customWidth="1"/>
    <col min="8724" max="8724" width="8.875" style="100" customWidth="1"/>
    <col min="8725" max="8725" width="10.5" style="100" customWidth="1"/>
    <col min="8726" max="8726" width="8.625" style="100" customWidth="1"/>
    <col min="8727" max="8960" width="11" style="100"/>
    <col min="8961" max="8961" width="8.625" style="100" customWidth="1"/>
    <col min="8962" max="8962" width="43.875" style="100" customWidth="1"/>
    <col min="8963" max="8963" width="19.875" style="100" customWidth="1"/>
    <col min="8964" max="8964" width="10.625" style="100" customWidth="1"/>
    <col min="8965" max="8965" width="17" style="100" customWidth="1"/>
    <col min="8966" max="8966" width="12.125" style="100" customWidth="1"/>
    <col min="8967" max="8967" width="14.375" style="100" customWidth="1"/>
    <col min="8968" max="8968" width="11" style="100" customWidth="1"/>
    <col min="8969" max="8969" width="11.25" style="100" customWidth="1"/>
    <col min="8970" max="8971" width="11" style="100" customWidth="1"/>
    <col min="8972" max="8972" width="12.5" style="100" customWidth="1"/>
    <col min="8973" max="8974" width="12" style="100" customWidth="1"/>
    <col min="8975" max="8976" width="8.625" style="100" customWidth="1"/>
    <col min="8977" max="8978" width="9.25" style="100" customWidth="1"/>
    <col min="8979" max="8979" width="8.5" style="100" customWidth="1"/>
    <col min="8980" max="8980" width="8.875" style="100" customWidth="1"/>
    <col min="8981" max="8981" width="10.5" style="100" customWidth="1"/>
    <col min="8982" max="8982" width="8.625" style="100" customWidth="1"/>
    <col min="8983" max="9216" width="11" style="100"/>
    <col min="9217" max="9217" width="8.625" style="100" customWidth="1"/>
    <col min="9218" max="9218" width="43.875" style="100" customWidth="1"/>
    <col min="9219" max="9219" width="19.875" style="100" customWidth="1"/>
    <col min="9220" max="9220" width="10.625" style="100" customWidth="1"/>
    <col min="9221" max="9221" width="17" style="100" customWidth="1"/>
    <col min="9222" max="9222" width="12.125" style="100" customWidth="1"/>
    <col min="9223" max="9223" width="14.375" style="100" customWidth="1"/>
    <col min="9224" max="9224" width="11" style="100" customWidth="1"/>
    <col min="9225" max="9225" width="11.25" style="100" customWidth="1"/>
    <col min="9226" max="9227" width="11" style="100" customWidth="1"/>
    <col min="9228" max="9228" width="12.5" style="100" customWidth="1"/>
    <col min="9229" max="9230" width="12" style="100" customWidth="1"/>
    <col min="9231" max="9232" width="8.625" style="100" customWidth="1"/>
    <col min="9233" max="9234" width="9.25" style="100" customWidth="1"/>
    <col min="9235" max="9235" width="8.5" style="100" customWidth="1"/>
    <col min="9236" max="9236" width="8.875" style="100" customWidth="1"/>
    <col min="9237" max="9237" width="10.5" style="100" customWidth="1"/>
    <col min="9238" max="9238" width="8.625" style="100" customWidth="1"/>
    <col min="9239" max="9472" width="11" style="100"/>
    <col min="9473" max="9473" width="8.625" style="100" customWidth="1"/>
    <col min="9474" max="9474" width="43.875" style="100" customWidth="1"/>
    <col min="9475" max="9475" width="19.875" style="100" customWidth="1"/>
    <col min="9476" max="9476" width="10.625" style="100" customWidth="1"/>
    <col min="9477" max="9477" width="17" style="100" customWidth="1"/>
    <col min="9478" max="9478" width="12.125" style="100" customWidth="1"/>
    <col min="9479" max="9479" width="14.375" style="100" customWidth="1"/>
    <col min="9480" max="9480" width="11" style="100" customWidth="1"/>
    <col min="9481" max="9481" width="11.25" style="100" customWidth="1"/>
    <col min="9482" max="9483" width="11" style="100" customWidth="1"/>
    <col min="9484" max="9484" width="12.5" style="100" customWidth="1"/>
    <col min="9485" max="9486" width="12" style="100" customWidth="1"/>
    <col min="9487" max="9488" width="8.625" style="100" customWidth="1"/>
    <col min="9489" max="9490" width="9.25" style="100" customWidth="1"/>
    <col min="9491" max="9491" width="8.5" style="100" customWidth="1"/>
    <col min="9492" max="9492" width="8.875" style="100" customWidth="1"/>
    <col min="9493" max="9493" width="10.5" style="100" customWidth="1"/>
    <col min="9494" max="9494" width="8.625" style="100" customWidth="1"/>
    <col min="9495" max="9728" width="11" style="100"/>
    <col min="9729" max="9729" width="8.625" style="100" customWidth="1"/>
    <col min="9730" max="9730" width="43.875" style="100" customWidth="1"/>
    <col min="9731" max="9731" width="19.875" style="100" customWidth="1"/>
    <col min="9732" max="9732" width="10.625" style="100" customWidth="1"/>
    <col min="9733" max="9733" width="17" style="100" customWidth="1"/>
    <col min="9734" max="9734" width="12.125" style="100" customWidth="1"/>
    <col min="9735" max="9735" width="14.375" style="100" customWidth="1"/>
    <col min="9736" max="9736" width="11" style="100" customWidth="1"/>
    <col min="9737" max="9737" width="11.25" style="100" customWidth="1"/>
    <col min="9738" max="9739" width="11" style="100" customWidth="1"/>
    <col min="9740" max="9740" width="12.5" style="100" customWidth="1"/>
    <col min="9741" max="9742" width="12" style="100" customWidth="1"/>
    <col min="9743" max="9744" width="8.625" style="100" customWidth="1"/>
    <col min="9745" max="9746" width="9.25" style="100" customWidth="1"/>
    <col min="9747" max="9747" width="8.5" style="100" customWidth="1"/>
    <col min="9748" max="9748" width="8.875" style="100" customWidth="1"/>
    <col min="9749" max="9749" width="10.5" style="100" customWidth="1"/>
    <col min="9750" max="9750" width="8.625" style="100" customWidth="1"/>
    <col min="9751" max="9984" width="11" style="100"/>
    <col min="9985" max="9985" width="8.625" style="100" customWidth="1"/>
    <col min="9986" max="9986" width="43.875" style="100" customWidth="1"/>
    <col min="9987" max="9987" width="19.875" style="100" customWidth="1"/>
    <col min="9988" max="9988" width="10.625" style="100" customWidth="1"/>
    <col min="9989" max="9989" width="17" style="100" customWidth="1"/>
    <col min="9990" max="9990" width="12.125" style="100" customWidth="1"/>
    <col min="9991" max="9991" width="14.375" style="100" customWidth="1"/>
    <col min="9992" max="9992" width="11" style="100" customWidth="1"/>
    <col min="9993" max="9993" width="11.25" style="100" customWidth="1"/>
    <col min="9994" max="9995" width="11" style="100" customWidth="1"/>
    <col min="9996" max="9996" width="12.5" style="100" customWidth="1"/>
    <col min="9997" max="9998" width="12" style="100" customWidth="1"/>
    <col min="9999" max="10000" width="8.625" style="100" customWidth="1"/>
    <col min="10001" max="10002" width="9.25" style="100" customWidth="1"/>
    <col min="10003" max="10003" width="8.5" style="100" customWidth="1"/>
    <col min="10004" max="10004" width="8.875" style="100" customWidth="1"/>
    <col min="10005" max="10005" width="10.5" style="100" customWidth="1"/>
    <col min="10006" max="10006" width="8.625" style="100" customWidth="1"/>
    <col min="10007" max="10240" width="11" style="100"/>
    <col min="10241" max="10241" width="8.625" style="100" customWidth="1"/>
    <col min="10242" max="10242" width="43.875" style="100" customWidth="1"/>
    <col min="10243" max="10243" width="19.875" style="100" customWidth="1"/>
    <col min="10244" max="10244" width="10.625" style="100" customWidth="1"/>
    <col min="10245" max="10245" width="17" style="100" customWidth="1"/>
    <col min="10246" max="10246" width="12.125" style="100" customWidth="1"/>
    <col min="10247" max="10247" width="14.375" style="100" customWidth="1"/>
    <col min="10248" max="10248" width="11" style="100" customWidth="1"/>
    <col min="10249" max="10249" width="11.25" style="100" customWidth="1"/>
    <col min="10250" max="10251" width="11" style="100" customWidth="1"/>
    <col min="10252" max="10252" width="12.5" style="100" customWidth="1"/>
    <col min="10253" max="10254" width="12" style="100" customWidth="1"/>
    <col min="10255" max="10256" width="8.625" style="100" customWidth="1"/>
    <col min="10257" max="10258" width="9.25" style="100" customWidth="1"/>
    <col min="10259" max="10259" width="8.5" style="100" customWidth="1"/>
    <col min="10260" max="10260" width="8.875" style="100" customWidth="1"/>
    <col min="10261" max="10261" width="10.5" style="100" customWidth="1"/>
    <col min="10262" max="10262" width="8.625" style="100" customWidth="1"/>
    <col min="10263" max="10496" width="11" style="100"/>
    <col min="10497" max="10497" width="8.625" style="100" customWidth="1"/>
    <col min="10498" max="10498" width="43.875" style="100" customWidth="1"/>
    <col min="10499" max="10499" width="19.875" style="100" customWidth="1"/>
    <col min="10500" max="10500" width="10.625" style="100" customWidth="1"/>
    <col min="10501" max="10501" width="17" style="100" customWidth="1"/>
    <col min="10502" max="10502" width="12.125" style="100" customWidth="1"/>
    <col min="10503" max="10503" width="14.375" style="100" customWidth="1"/>
    <col min="10504" max="10504" width="11" style="100" customWidth="1"/>
    <col min="10505" max="10505" width="11.25" style="100" customWidth="1"/>
    <col min="10506" max="10507" width="11" style="100" customWidth="1"/>
    <col min="10508" max="10508" width="12.5" style="100" customWidth="1"/>
    <col min="10509" max="10510" width="12" style="100" customWidth="1"/>
    <col min="10511" max="10512" width="8.625" style="100" customWidth="1"/>
    <col min="10513" max="10514" width="9.25" style="100" customWidth="1"/>
    <col min="10515" max="10515" width="8.5" style="100" customWidth="1"/>
    <col min="10516" max="10516" width="8.875" style="100" customWidth="1"/>
    <col min="10517" max="10517" width="10.5" style="100" customWidth="1"/>
    <col min="10518" max="10518" width="8.625" style="100" customWidth="1"/>
    <col min="10519" max="10752" width="11" style="100"/>
    <col min="10753" max="10753" width="8.625" style="100" customWidth="1"/>
    <col min="10754" max="10754" width="43.875" style="100" customWidth="1"/>
    <col min="10755" max="10755" width="19.875" style="100" customWidth="1"/>
    <col min="10756" max="10756" width="10.625" style="100" customWidth="1"/>
    <col min="10757" max="10757" width="17" style="100" customWidth="1"/>
    <col min="10758" max="10758" width="12.125" style="100" customWidth="1"/>
    <col min="10759" max="10759" width="14.375" style="100" customWidth="1"/>
    <col min="10760" max="10760" width="11" style="100" customWidth="1"/>
    <col min="10761" max="10761" width="11.25" style="100" customWidth="1"/>
    <col min="10762" max="10763" width="11" style="100" customWidth="1"/>
    <col min="10764" max="10764" width="12.5" style="100" customWidth="1"/>
    <col min="10765" max="10766" width="12" style="100" customWidth="1"/>
    <col min="10767" max="10768" width="8.625" style="100" customWidth="1"/>
    <col min="10769" max="10770" width="9.25" style="100" customWidth="1"/>
    <col min="10771" max="10771" width="8.5" style="100" customWidth="1"/>
    <col min="10772" max="10772" width="8.875" style="100" customWidth="1"/>
    <col min="10773" max="10773" width="10.5" style="100" customWidth="1"/>
    <col min="10774" max="10774" width="8.625" style="100" customWidth="1"/>
    <col min="10775" max="11008" width="11" style="100"/>
    <col min="11009" max="11009" width="8.625" style="100" customWidth="1"/>
    <col min="11010" max="11010" width="43.875" style="100" customWidth="1"/>
    <col min="11011" max="11011" width="19.875" style="100" customWidth="1"/>
    <col min="11012" max="11012" width="10.625" style="100" customWidth="1"/>
    <col min="11013" max="11013" width="17" style="100" customWidth="1"/>
    <col min="11014" max="11014" width="12.125" style="100" customWidth="1"/>
    <col min="11015" max="11015" width="14.375" style="100" customWidth="1"/>
    <col min="11016" max="11016" width="11" style="100" customWidth="1"/>
    <col min="11017" max="11017" width="11.25" style="100" customWidth="1"/>
    <col min="11018" max="11019" width="11" style="100" customWidth="1"/>
    <col min="11020" max="11020" width="12.5" style="100" customWidth="1"/>
    <col min="11021" max="11022" width="12" style="100" customWidth="1"/>
    <col min="11023" max="11024" width="8.625" style="100" customWidth="1"/>
    <col min="11025" max="11026" width="9.25" style="100" customWidth="1"/>
    <col min="11027" max="11027" width="8.5" style="100" customWidth="1"/>
    <col min="11028" max="11028" width="8.875" style="100" customWidth="1"/>
    <col min="11029" max="11029" width="10.5" style="100" customWidth="1"/>
    <col min="11030" max="11030" width="8.625" style="100" customWidth="1"/>
    <col min="11031" max="11264" width="11" style="100"/>
    <col min="11265" max="11265" width="8.625" style="100" customWidth="1"/>
    <col min="11266" max="11266" width="43.875" style="100" customWidth="1"/>
    <col min="11267" max="11267" width="19.875" style="100" customWidth="1"/>
    <col min="11268" max="11268" width="10.625" style="100" customWidth="1"/>
    <col min="11269" max="11269" width="17" style="100" customWidth="1"/>
    <col min="11270" max="11270" width="12.125" style="100" customWidth="1"/>
    <col min="11271" max="11271" width="14.375" style="100" customWidth="1"/>
    <col min="11272" max="11272" width="11" style="100" customWidth="1"/>
    <col min="11273" max="11273" width="11.25" style="100" customWidth="1"/>
    <col min="11274" max="11275" width="11" style="100" customWidth="1"/>
    <col min="11276" max="11276" width="12.5" style="100" customWidth="1"/>
    <col min="11277" max="11278" width="12" style="100" customWidth="1"/>
    <col min="11279" max="11280" width="8.625" style="100" customWidth="1"/>
    <col min="11281" max="11282" width="9.25" style="100" customWidth="1"/>
    <col min="11283" max="11283" width="8.5" style="100" customWidth="1"/>
    <col min="11284" max="11284" width="8.875" style="100" customWidth="1"/>
    <col min="11285" max="11285" width="10.5" style="100" customWidth="1"/>
    <col min="11286" max="11286" width="8.625" style="100" customWidth="1"/>
    <col min="11287" max="11520" width="11" style="100"/>
    <col min="11521" max="11521" width="8.625" style="100" customWidth="1"/>
    <col min="11522" max="11522" width="43.875" style="100" customWidth="1"/>
    <col min="11523" max="11523" width="19.875" style="100" customWidth="1"/>
    <col min="11524" max="11524" width="10.625" style="100" customWidth="1"/>
    <col min="11525" max="11525" width="17" style="100" customWidth="1"/>
    <col min="11526" max="11526" width="12.125" style="100" customWidth="1"/>
    <col min="11527" max="11527" width="14.375" style="100" customWidth="1"/>
    <col min="11528" max="11528" width="11" style="100" customWidth="1"/>
    <col min="11529" max="11529" width="11.25" style="100" customWidth="1"/>
    <col min="11530" max="11531" width="11" style="100" customWidth="1"/>
    <col min="11532" max="11532" width="12.5" style="100" customWidth="1"/>
    <col min="11533" max="11534" width="12" style="100" customWidth="1"/>
    <col min="11535" max="11536" width="8.625" style="100" customWidth="1"/>
    <col min="11537" max="11538" width="9.25" style="100" customWidth="1"/>
    <col min="11539" max="11539" width="8.5" style="100" customWidth="1"/>
    <col min="11540" max="11540" width="8.875" style="100" customWidth="1"/>
    <col min="11541" max="11541" width="10.5" style="100" customWidth="1"/>
    <col min="11542" max="11542" width="8.625" style="100" customWidth="1"/>
    <col min="11543" max="11776" width="11" style="100"/>
    <col min="11777" max="11777" width="8.625" style="100" customWidth="1"/>
    <col min="11778" max="11778" width="43.875" style="100" customWidth="1"/>
    <col min="11779" max="11779" width="19.875" style="100" customWidth="1"/>
    <col min="11780" max="11780" width="10.625" style="100" customWidth="1"/>
    <col min="11781" max="11781" width="17" style="100" customWidth="1"/>
    <col min="11782" max="11782" width="12.125" style="100" customWidth="1"/>
    <col min="11783" max="11783" width="14.375" style="100" customWidth="1"/>
    <col min="11784" max="11784" width="11" style="100" customWidth="1"/>
    <col min="11785" max="11785" width="11.25" style="100" customWidth="1"/>
    <col min="11786" max="11787" width="11" style="100" customWidth="1"/>
    <col min="11788" max="11788" width="12.5" style="100" customWidth="1"/>
    <col min="11789" max="11790" width="12" style="100" customWidth="1"/>
    <col min="11791" max="11792" width="8.625" style="100" customWidth="1"/>
    <col min="11793" max="11794" width="9.25" style="100" customWidth="1"/>
    <col min="11795" max="11795" width="8.5" style="100" customWidth="1"/>
    <col min="11796" max="11796" width="8.875" style="100" customWidth="1"/>
    <col min="11797" max="11797" width="10.5" style="100" customWidth="1"/>
    <col min="11798" max="11798" width="8.625" style="100" customWidth="1"/>
    <col min="11799" max="12032" width="11" style="100"/>
    <col min="12033" max="12033" width="8.625" style="100" customWidth="1"/>
    <col min="12034" max="12034" width="43.875" style="100" customWidth="1"/>
    <col min="12035" max="12035" width="19.875" style="100" customWidth="1"/>
    <col min="12036" max="12036" width="10.625" style="100" customWidth="1"/>
    <col min="12037" max="12037" width="17" style="100" customWidth="1"/>
    <col min="12038" max="12038" width="12.125" style="100" customWidth="1"/>
    <col min="12039" max="12039" width="14.375" style="100" customWidth="1"/>
    <col min="12040" max="12040" width="11" style="100" customWidth="1"/>
    <col min="12041" max="12041" width="11.25" style="100" customWidth="1"/>
    <col min="12042" max="12043" width="11" style="100" customWidth="1"/>
    <col min="12044" max="12044" width="12.5" style="100" customWidth="1"/>
    <col min="12045" max="12046" width="12" style="100" customWidth="1"/>
    <col min="12047" max="12048" width="8.625" style="100" customWidth="1"/>
    <col min="12049" max="12050" width="9.25" style="100" customWidth="1"/>
    <col min="12051" max="12051" width="8.5" style="100" customWidth="1"/>
    <col min="12052" max="12052" width="8.875" style="100" customWidth="1"/>
    <col min="12053" max="12053" width="10.5" style="100" customWidth="1"/>
    <col min="12054" max="12054" width="8.625" style="100" customWidth="1"/>
    <col min="12055" max="12288" width="11" style="100"/>
    <col min="12289" max="12289" width="8.625" style="100" customWidth="1"/>
    <col min="12290" max="12290" width="43.875" style="100" customWidth="1"/>
    <col min="12291" max="12291" width="19.875" style="100" customWidth="1"/>
    <col min="12292" max="12292" width="10.625" style="100" customWidth="1"/>
    <col min="12293" max="12293" width="17" style="100" customWidth="1"/>
    <col min="12294" max="12294" width="12.125" style="100" customWidth="1"/>
    <col min="12295" max="12295" width="14.375" style="100" customWidth="1"/>
    <col min="12296" max="12296" width="11" style="100" customWidth="1"/>
    <col min="12297" max="12297" width="11.25" style="100" customWidth="1"/>
    <col min="12298" max="12299" width="11" style="100" customWidth="1"/>
    <col min="12300" max="12300" width="12.5" style="100" customWidth="1"/>
    <col min="12301" max="12302" width="12" style="100" customWidth="1"/>
    <col min="12303" max="12304" width="8.625" style="100" customWidth="1"/>
    <col min="12305" max="12306" width="9.25" style="100" customWidth="1"/>
    <col min="12307" max="12307" width="8.5" style="100" customWidth="1"/>
    <col min="12308" max="12308" width="8.875" style="100" customWidth="1"/>
    <col min="12309" max="12309" width="10.5" style="100" customWidth="1"/>
    <col min="12310" max="12310" width="8.625" style="100" customWidth="1"/>
    <col min="12311" max="12544" width="11" style="100"/>
    <col min="12545" max="12545" width="8.625" style="100" customWidth="1"/>
    <col min="12546" max="12546" width="43.875" style="100" customWidth="1"/>
    <col min="12547" max="12547" width="19.875" style="100" customWidth="1"/>
    <col min="12548" max="12548" width="10.625" style="100" customWidth="1"/>
    <col min="12549" max="12549" width="17" style="100" customWidth="1"/>
    <col min="12550" max="12550" width="12.125" style="100" customWidth="1"/>
    <col min="12551" max="12551" width="14.375" style="100" customWidth="1"/>
    <col min="12552" max="12552" width="11" style="100" customWidth="1"/>
    <col min="12553" max="12553" width="11.25" style="100" customWidth="1"/>
    <col min="12554" max="12555" width="11" style="100" customWidth="1"/>
    <col min="12556" max="12556" width="12.5" style="100" customWidth="1"/>
    <col min="12557" max="12558" width="12" style="100" customWidth="1"/>
    <col min="12559" max="12560" width="8.625" style="100" customWidth="1"/>
    <col min="12561" max="12562" width="9.25" style="100" customWidth="1"/>
    <col min="12563" max="12563" width="8.5" style="100" customWidth="1"/>
    <col min="12564" max="12564" width="8.875" style="100" customWidth="1"/>
    <col min="12565" max="12565" width="10.5" style="100" customWidth="1"/>
    <col min="12566" max="12566" width="8.625" style="100" customWidth="1"/>
    <col min="12567" max="12800" width="11" style="100"/>
    <col min="12801" max="12801" width="8.625" style="100" customWidth="1"/>
    <col min="12802" max="12802" width="43.875" style="100" customWidth="1"/>
    <col min="12803" max="12803" width="19.875" style="100" customWidth="1"/>
    <col min="12804" max="12804" width="10.625" style="100" customWidth="1"/>
    <col min="12805" max="12805" width="17" style="100" customWidth="1"/>
    <col min="12806" max="12806" width="12.125" style="100" customWidth="1"/>
    <col min="12807" max="12807" width="14.375" style="100" customWidth="1"/>
    <col min="12808" max="12808" width="11" style="100" customWidth="1"/>
    <col min="12809" max="12809" width="11.25" style="100" customWidth="1"/>
    <col min="12810" max="12811" width="11" style="100" customWidth="1"/>
    <col min="12812" max="12812" width="12.5" style="100" customWidth="1"/>
    <col min="12813" max="12814" width="12" style="100" customWidth="1"/>
    <col min="12815" max="12816" width="8.625" style="100" customWidth="1"/>
    <col min="12817" max="12818" width="9.25" style="100" customWidth="1"/>
    <col min="12819" max="12819" width="8.5" style="100" customWidth="1"/>
    <col min="12820" max="12820" width="8.875" style="100" customWidth="1"/>
    <col min="12821" max="12821" width="10.5" style="100" customWidth="1"/>
    <col min="12822" max="12822" width="8.625" style="100" customWidth="1"/>
    <col min="12823" max="13056" width="11" style="100"/>
    <col min="13057" max="13057" width="8.625" style="100" customWidth="1"/>
    <col min="13058" max="13058" width="43.875" style="100" customWidth="1"/>
    <col min="13059" max="13059" width="19.875" style="100" customWidth="1"/>
    <col min="13060" max="13060" width="10.625" style="100" customWidth="1"/>
    <col min="13061" max="13061" width="17" style="100" customWidth="1"/>
    <col min="13062" max="13062" width="12.125" style="100" customWidth="1"/>
    <col min="13063" max="13063" width="14.375" style="100" customWidth="1"/>
    <col min="13064" max="13064" width="11" style="100" customWidth="1"/>
    <col min="13065" max="13065" width="11.25" style="100" customWidth="1"/>
    <col min="13066" max="13067" width="11" style="100" customWidth="1"/>
    <col min="13068" max="13068" width="12.5" style="100" customWidth="1"/>
    <col min="13069" max="13070" width="12" style="100" customWidth="1"/>
    <col min="13071" max="13072" width="8.625" style="100" customWidth="1"/>
    <col min="13073" max="13074" width="9.25" style="100" customWidth="1"/>
    <col min="13075" max="13075" width="8.5" style="100" customWidth="1"/>
    <col min="13076" max="13076" width="8.875" style="100" customWidth="1"/>
    <col min="13077" max="13077" width="10.5" style="100" customWidth="1"/>
    <col min="13078" max="13078" width="8.625" style="100" customWidth="1"/>
    <col min="13079" max="13312" width="11" style="100"/>
    <col min="13313" max="13313" width="8.625" style="100" customWidth="1"/>
    <col min="13314" max="13314" width="43.875" style="100" customWidth="1"/>
    <col min="13315" max="13315" width="19.875" style="100" customWidth="1"/>
    <col min="13316" max="13316" width="10.625" style="100" customWidth="1"/>
    <col min="13317" max="13317" width="17" style="100" customWidth="1"/>
    <col min="13318" max="13318" width="12.125" style="100" customWidth="1"/>
    <col min="13319" max="13319" width="14.375" style="100" customWidth="1"/>
    <col min="13320" max="13320" width="11" style="100" customWidth="1"/>
    <col min="13321" max="13321" width="11.25" style="100" customWidth="1"/>
    <col min="13322" max="13323" width="11" style="100" customWidth="1"/>
    <col min="13324" max="13324" width="12.5" style="100" customWidth="1"/>
    <col min="13325" max="13326" width="12" style="100" customWidth="1"/>
    <col min="13327" max="13328" width="8.625" style="100" customWidth="1"/>
    <col min="13329" max="13330" width="9.25" style="100" customWidth="1"/>
    <col min="13331" max="13331" width="8.5" style="100" customWidth="1"/>
    <col min="13332" max="13332" width="8.875" style="100" customWidth="1"/>
    <col min="13333" max="13333" width="10.5" style="100" customWidth="1"/>
    <col min="13334" max="13334" width="8.625" style="100" customWidth="1"/>
    <col min="13335" max="13568" width="11" style="100"/>
    <col min="13569" max="13569" width="8.625" style="100" customWidth="1"/>
    <col min="13570" max="13570" width="43.875" style="100" customWidth="1"/>
    <col min="13571" max="13571" width="19.875" style="100" customWidth="1"/>
    <col min="13572" max="13572" width="10.625" style="100" customWidth="1"/>
    <col min="13573" max="13573" width="17" style="100" customWidth="1"/>
    <col min="13574" max="13574" width="12.125" style="100" customWidth="1"/>
    <col min="13575" max="13575" width="14.375" style="100" customWidth="1"/>
    <col min="13576" max="13576" width="11" style="100" customWidth="1"/>
    <col min="13577" max="13577" width="11.25" style="100" customWidth="1"/>
    <col min="13578" max="13579" width="11" style="100" customWidth="1"/>
    <col min="13580" max="13580" width="12.5" style="100" customWidth="1"/>
    <col min="13581" max="13582" width="12" style="100" customWidth="1"/>
    <col min="13583" max="13584" width="8.625" style="100" customWidth="1"/>
    <col min="13585" max="13586" width="9.25" style="100" customWidth="1"/>
    <col min="13587" max="13587" width="8.5" style="100" customWidth="1"/>
    <col min="13588" max="13588" width="8.875" style="100" customWidth="1"/>
    <col min="13589" max="13589" width="10.5" style="100" customWidth="1"/>
    <col min="13590" max="13590" width="8.625" style="100" customWidth="1"/>
    <col min="13591" max="13824" width="11" style="100"/>
    <col min="13825" max="13825" width="8.625" style="100" customWidth="1"/>
    <col min="13826" max="13826" width="43.875" style="100" customWidth="1"/>
    <col min="13827" max="13827" width="19.875" style="100" customWidth="1"/>
    <col min="13828" max="13828" width="10.625" style="100" customWidth="1"/>
    <col min="13829" max="13829" width="17" style="100" customWidth="1"/>
    <col min="13830" max="13830" width="12.125" style="100" customWidth="1"/>
    <col min="13831" max="13831" width="14.375" style="100" customWidth="1"/>
    <col min="13832" max="13832" width="11" style="100" customWidth="1"/>
    <col min="13833" max="13833" width="11.25" style="100" customWidth="1"/>
    <col min="13834" max="13835" width="11" style="100" customWidth="1"/>
    <col min="13836" max="13836" width="12.5" style="100" customWidth="1"/>
    <col min="13837" max="13838" width="12" style="100" customWidth="1"/>
    <col min="13839" max="13840" width="8.625" style="100" customWidth="1"/>
    <col min="13841" max="13842" width="9.25" style="100" customWidth="1"/>
    <col min="13843" max="13843" width="8.5" style="100" customWidth="1"/>
    <col min="13844" max="13844" width="8.875" style="100" customWidth="1"/>
    <col min="13845" max="13845" width="10.5" style="100" customWidth="1"/>
    <col min="13846" max="13846" width="8.625" style="100" customWidth="1"/>
    <col min="13847" max="14080" width="11" style="100"/>
    <col min="14081" max="14081" width="8.625" style="100" customWidth="1"/>
    <col min="14082" max="14082" width="43.875" style="100" customWidth="1"/>
    <col min="14083" max="14083" width="19.875" style="100" customWidth="1"/>
    <col min="14084" max="14084" width="10.625" style="100" customWidth="1"/>
    <col min="14085" max="14085" width="17" style="100" customWidth="1"/>
    <col min="14086" max="14086" width="12.125" style="100" customWidth="1"/>
    <col min="14087" max="14087" width="14.375" style="100" customWidth="1"/>
    <col min="14088" max="14088" width="11" style="100" customWidth="1"/>
    <col min="14089" max="14089" width="11.25" style="100" customWidth="1"/>
    <col min="14090" max="14091" width="11" style="100" customWidth="1"/>
    <col min="14092" max="14092" width="12.5" style="100" customWidth="1"/>
    <col min="14093" max="14094" width="12" style="100" customWidth="1"/>
    <col min="14095" max="14096" width="8.625" style="100" customWidth="1"/>
    <col min="14097" max="14098" width="9.25" style="100" customWidth="1"/>
    <col min="14099" max="14099" width="8.5" style="100" customWidth="1"/>
    <col min="14100" max="14100" width="8.875" style="100" customWidth="1"/>
    <col min="14101" max="14101" width="10.5" style="100" customWidth="1"/>
    <col min="14102" max="14102" width="8.625" style="100" customWidth="1"/>
    <col min="14103" max="14336" width="11" style="100"/>
    <col min="14337" max="14337" width="8.625" style="100" customWidth="1"/>
    <col min="14338" max="14338" width="43.875" style="100" customWidth="1"/>
    <col min="14339" max="14339" width="19.875" style="100" customWidth="1"/>
    <col min="14340" max="14340" width="10.625" style="100" customWidth="1"/>
    <col min="14341" max="14341" width="17" style="100" customWidth="1"/>
    <col min="14342" max="14342" width="12.125" style="100" customWidth="1"/>
    <col min="14343" max="14343" width="14.375" style="100" customWidth="1"/>
    <col min="14344" max="14344" width="11" style="100" customWidth="1"/>
    <col min="14345" max="14345" width="11.25" style="100" customWidth="1"/>
    <col min="14346" max="14347" width="11" style="100" customWidth="1"/>
    <col min="14348" max="14348" width="12.5" style="100" customWidth="1"/>
    <col min="14349" max="14350" width="12" style="100" customWidth="1"/>
    <col min="14351" max="14352" width="8.625" style="100" customWidth="1"/>
    <col min="14353" max="14354" width="9.25" style="100" customWidth="1"/>
    <col min="14355" max="14355" width="8.5" style="100" customWidth="1"/>
    <col min="14356" max="14356" width="8.875" style="100" customWidth="1"/>
    <col min="14357" max="14357" width="10.5" style="100" customWidth="1"/>
    <col min="14358" max="14358" width="8.625" style="100" customWidth="1"/>
    <col min="14359" max="14592" width="11" style="100"/>
    <col min="14593" max="14593" width="8.625" style="100" customWidth="1"/>
    <col min="14594" max="14594" width="43.875" style="100" customWidth="1"/>
    <col min="14595" max="14595" width="19.875" style="100" customWidth="1"/>
    <col min="14596" max="14596" width="10.625" style="100" customWidth="1"/>
    <col min="14597" max="14597" width="17" style="100" customWidth="1"/>
    <col min="14598" max="14598" width="12.125" style="100" customWidth="1"/>
    <col min="14599" max="14599" width="14.375" style="100" customWidth="1"/>
    <col min="14600" max="14600" width="11" style="100" customWidth="1"/>
    <col min="14601" max="14601" width="11.25" style="100" customWidth="1"/>
    <col min="14602" max="14603" width="11" style="100" customWidth="1"/>
    <col min="14604" max="14604" width="12.5" style="100" customWidth="1"/>
    <col min="14605" max="14606" width="12" style="100" customWidth="1"/>
    <col min="14607" max="14608" width="8.625" style="100" customWidth="1"/>
    <col min="14609" max="14610" width="9.25" style="100" customWidth="1"/>
    <col min="14611" max="14611" width="8.5" style="100" customWidth="1"/>
    <col min="14612" max="14612" width="8.875" style="100" customWidth="1"/>
    <col min="14613" max="14613" width="10.5" style="100" customWidth="1"/>
    <col min="14614" max="14614" width="8.625" style="100" customWidth="1"/>
    <col min="14615" max="14848" width="11" style="100"/>
    <col min="14849" max="14849" width="8.625" style="100" customWidth="1"/>
    <col min="14850" max="14850" width="43.875" style="100" customWidth="1"/>
    <col min="14851" max="14851" width="19.875" style="100" customWidth="1"/>
    <col min="14852" max="14852" width="10.625" style="100" customWidth="1"/>
    <col min="14853" max="14853" width="17" style="100" customWidth="1"/>
    <col min="14854" max="14854" width="12.125" style="100" customWidth="1"/>
    <col min="14855" max="14855" width="14.375" style="100" customWidth="1"/>
    <col min="14856" max="14856" width="11" style="100" customWidth="1"/>
    <col min="14857" max="14857" width="11.25" style="100" customWidth="1"/>
    <col min="14858" max="14859" width="11" style="100" customWidth="1"/>
    <col min="14860" max="14860" width="12.5" style="100" customWidth="1"/>
    <col min="14861" max="14862" width="12" style="100" customWidth="1"/>
    <col min="14863" max="14864" width="8.625" style="100" customWidth="1"/>
    <col min="14865" max="14866" width="9.25" style="100" customWidth="1"/>
    <col min="14867" max="14867" width="8.5" style="100" customWidth="1"/>
    <col min="14868" max="14868" width="8.875" style="100" customWidth="1"/>
    <col min="14869" max="14869" width="10.5" style="100" customWidth="1"/>
    <col min="14870" max="14870" width="8.625" style="100" customWidth="1"/>
    <col min="14871" max="15104" width="11" style="100"/>
    <col min="15105" max="15105" width="8.625" style="100" customWidth="1"/>
    <col min="15106" max="15106" width="43.875" style="100" customWidth="1"/>
    <col min="15107" max="15107" width="19.875" style="100" customWidth="1"/>
    <col min="15108" max="15108" width="10.625" style="100" customWidth="1"/>
    <col min="15109" max="15109" width="17" style="100" customWidth="1"/>
    <col min="15110" max="15110" width="12.125" style="100" customWidth="1"/>
    <col min="15111" max="15111" width="14.375" style="100" customWidth="1"/>
    <col min="15112" max="15112" width="11" style="100" customWidth="1"/>
    <col min="15113" max="15113" width="11.25" style="100" customWidth="1"/>
    <col min="15114" max="15115" width="11" style="100" customWidth="1"/>
    <col min="15116" max="15116" width="12.5" style="100" customWidth="1"/>
    <col min="15117" max="15118" width="12" style="100" customWidth="1"/>
    <col min="15119" max="15120" width="8.625" style="100" customWidth="1"/>
    <col min="15121" max="15122" width="9.25" style="100" customWidth="1"/>
    <col min="15123" max="15123" width="8.5" style="100" customWidth="1"/>
    <col min="15124" max="15124" width="8.875" style="100" customWidth="1"/>
    <col min="15125" max="15125" width="10.5" style="100" customWidth="1"/>
    <col min="15126" max="15126" width="8.625" style="100" customWidth="1"/>
    <col min="15127" max="15360" width="11" style="100"/>
    <col min="15361" max="15361" width="8.625" style="100" customWidth="1"/>
    <col min="15362" max="15362" width="43.875" style="100" customWidth="1"/>
    <col min="15363" max="15363" width="19.875" style="100" customWidth="1"/>
    <col min="15364" max="15364" width="10.625" style="100" customWidth="1"/>
    <col min="15365" max="15365" width="17" style="100" customWidth="1"/>
    <col min="15366" max="15366" width="12.125" style="100" customWidth="1"/>
    <col min="15367" max="15367" width="14.375" style="100" customWidth="1"/>
    <col min="15368" max="15368" width="11" style="100" customWidth="1"/>
    <col min="15369" max="15369" width="11.25" style="100" customWidth="1"/>
    <col min="15370" max="15371" width="11" style="100" customWidth="1"/>
    <col min="15372" max="15372" width="12.5" style="100" customWidth="1"/>
    <col min="15373" max="15374" width="12" style="100" customWidth="1"/>
    <col min="15375" max="15376" width="8.625" style="100" customWidth="1"/>
    <col min="15377" max="15378" width="9.25" style="100" customWidth="1"/>
    <col min="15379" max="15379" width="8.5" style="100" customWidth="1"/>
    <col min="15380" max="15380" width="8.875" style="100" customWidth="1"/>
    <col min="15381" max="15381" width="10.5" style="100" customWidth="1"/>
    <col min="15382" max="15382" width="8.625" style="100" customWidth="1"/>
    <col min="15383" max="15616" width="11" style="100"/>
    <col min="15617" max="15617" width="8.625" style="100" customWidth="1"/>
    <col min="15618" max="15618" width="43.875" style="100" customWidth="1"/>
    <col min="15619" max="15619" width="19.875" style="100" customWidth="1"/>
    <col min="15620" max="15620" width="10.625" style="100" customWidth="1"/>
    <col min="15621" max="15621" width="17" style="100" customWidth="1"/>
    <col min="15622" max="15622" width="12.125" style="100" customWidth="1"/>
    <col min="15623" max="15623" width="14.375" style="100" customWidth="1"/>
    <col min="15624" max="15624" width="11" style="100" customWidth="1"/>
    <col min="15625" max="15625" width="11.25" style="100" customWidth="1"/>
    <col min="15626" max="15627" width="11" style="100" customWidth="1"/>
    <col min="15628" max="15628" width="12.5" style="100" customWidth="1"/>
    <col min="15629" max="15630" width="12" style="100" customWidth="1"/>
    <col min="15631" max="15632" width="8.625" style="100" customWidth="1"/>
    <col min="15633" max="15634" width="9.25" style="100" customWidth="1"/>
    <col min="15635" max="15635" width="8.5" style="100" customWidth="1"/>
    <col min="15636" max="15636" width="8.875" style="100" customWidth="1"/>
    <col min="15637" max="15637" width="10.5" style="100" customWidth="1"/>
    <col min="15638" max="15638" width="8.625" style="100" customWidth="1"/>
    <col min="15639" max="15872" width="11" style="100"/>
    <col min="15873" max="15873" width="8.625" style="100" customWidth="1"/>
    <col min="15874" max="15874" width="43.875" style="100" customWidth="1"/>
    <col min="15875" max="15875" width="19.875" style="100" customWidth="1"/>
    <col min="15876" max="15876" width="10.625" style="100" customWidth="1"/>
    <col min="15877" max="15877" width="17" style="100" customWidth="1"/>
    <col min="15878" max="15878" width="12.125" style="100" customWidth="1"/>
    <col min="15879" max="15879" width="14.375" style="100" customWidth="1"/>
    <col min="15880" max="15880" width="11" style="100" customWidth="1"/>
    <col min="15881" max="15881" width="11.25" style="100" customWidth="1"/>
    <col min="15882" max="15883" width="11" style="100" customWidth="1"/>
    <col min="15884" max="15884" width="12.5" style="100" customWidth="1"/>
    <col min="15885" max="15886" width="12" style="100" customWidth="1"/>
    <col min="15887" max="15888" width="8.625" style="100" customWidth="1"/>
    <col min="15889" max="15890" width="9.25" style="100" customWidth="1"/>
    <col min="15891" max="15891" width="8.5" style="100" customWidth="1"/>
    <col min="15892" max="15892" width="8.875" style="100" customWidth="1"/>
    <col min="15893" max="15893" width="10.5" style="100" customWidth="1"/>
    <col min="15894" max="15894" width="8.625" style="100" customWidth="1"/>
    <col min="15895" max="16128" width="11" style="100"/>
    <col min="16129" max="16129" width="8.625" style="100" customWidth="1"/>
    <col min="16130" max="16130" width="43.875" style="100" customWidth="1"/>
    <col min="16131" max="16131" width="19.875" style="100" customWidth="1"/>
    <col min="16132" max="16132" width="10.625" style="100" customWidth="1"/>
    <col min="16133" max="16133" width="17" style="100" customWidth="1"/>
    <col min="16134" max="16134" width="12.125" style="100" customWidth="1"/>
    <col min="16135" max="16135" width="14.375" style="100" customWidth="1"/>
    <col min="16136" max="16136" width="11" style="100" customWidth="1"/>
    <col min="16137" max="16137" width="11.25" style="100" customWidth="1"/>
    <col min="16138" max="16139" width="11" style="100" customWidth="1"/>
    <col min="16140" max="16140" width="12.5" style="100" customWidth="1"/>
    <col min="16141" max="16142" width="12" style="100" customWidth="1"/>
    <col min="16143" max="16144" width="8.625" style="100" customWidth="1"/>
    <col min="16145" max="16146" width="9.25" style="100" customWidth="1"/>
    <col min="16147" max="16147" width="8.5" style="100" customWidth="1"/>
    <col min="16148" max="16148" width="8.875" style="100" customWidth="1"/>
    <col min="16149" max="16149" width="10.5" style="100" customWidth="1"/>
    <col min="16150" max="16150" width="8.625" style="100" customWidth="1"/>
    <col min="16151" max="16384" width="11" style="100"/>
  </cols>
  <sheetData>
    <row r="1" spans="1:20" s="166" customFormat="1" ht="35.25" customHeight="1" x14ac:dyDescent="0.2">
      <c r="A1" s="163" t="s">
        <v>5201</v>
      </c>
      <c r="B1" s="163" t="s">
        <v>5202</v>
      </c>
      <c r="C1" s="163" t="s">
        <v>5203</v>
      </c>
      <c r="D1" s="163" t="s">
        <v>5204</v>
      </c>
      <c r="E1" s="163" t="s">
        <v>5205</v>
      </c>
      <c r="F1" s="163" t="s">
        <v>5206</v>
      </c>
      <c r="G1" s="163" t="s">
        <v>5207</v>
      </c>
      <c r="H1" s="164" t="s">
        <v>5195</v>
      </c>
      <c r="I1" s="165" t="s">
        <v>5208</v>
      </c>
      <c r="J1" s="164" t="s">
        <v>5195</v>
      </c>
      <c r="K1" s="164" t="s">
        <v>5209</v>
      </c>
      <c r="L1" s="163" t="s">
        <v>5210</v>
      </c>
      <c r="M1" s="163" t="s">
        <v>5211</v>
      </c>
      <c r="N1" s="163" t="s">
        <v>5212</v>
      </c>
      <c r="O1" s="163" t="s">
        <v>5213</v>
      </c>
      <c r="P1" s="163" t="s">
        <v>5214</v>
      </c>
      <c r="Q1" s="163" t="s">
        <v>5215</v>
      </c>
      <c r="R1" s="163" t="s">
        <v>5216</v>
      </c>
      <c r="S1" s="163" t="s">
        <v>5217</v>
      </c>
      <c r="T1" s="163" t="s">
        <v>5218</v>
      </c>
    </row>
    <row r="2" spans="1:20" s="101" customFormat="1" x14ac:dyDescent="0.2">
      <c r="A2" s="167" t="s">
        <v>5219</v>
      </c>
      <c r="B2" s="167" t="s">
        <v>5220</v>
      </c>
      <c r="C2" s="167" t="s">
        <v>4994</v>
      </c>
      <c r="D2" s="167" t="s">
        <v>5221</v>
      </c>
      <c r="E2" s="167" t="s">
        <v>5222</v>
      </c>
      <c r="F2" s="167" t="s">
        <v>5223</v>
      </c>
      <c r="G2" s="167" t="s">
        <v>5224</v>
      </c>
      <c r="H2" s="168">
        <v>642870</v>
      </c>
      <c r="I2" s="169">
        <v>1617</v>
      </c>
      <c r="J2" s="170" t="s">
        <v>5225</v>
      </c>
      <c r="K2" s="171">
        <v>197673.98</v>
      </c>
      <c r="L2" s="167" t="s">
        <v>5226</v>
      </c>
      <c r="M2" s="167" t="s">
        <v>5227</v>
      </c>
      <c r="N2" s="167" t="s">
        <v>5228</v>
      </c>
      <c r="O2" s="167" t="s">
        <v>5229</v>
      </c>
      <c r="P2" s="167" t="s">
        <v>5230</v>
      </c>
      <c r="Q2" s="167" t="s">
        <v>5221</v>
      </c>
      <c r="R2" s="167" t="s">
        <v>5230</v>
      </c>
      <c r="S2" s="167" t="s">
        <v>5231</v>
      </c>
      <c r="T2" s="167" t="s">
        <v>236</v>
      </c>
    </row>
    <row r="3" spans="1:20" s="101" customFormat="1" x14ac:dyDescent="0.2">
      <c r="A3" s="167" t="s">
        <v>5232</v>
      </c>
      <c r="B3" s="167" t="s">
        <v>5233</v>
      </c>
      <c r="C3" s="167" t="s">
        <v>5002</v>
      </c>
      <c r="D3" s="167" t="s">
        <v>5231</v>
      </c>
      <c r="E3" s="167" t="s">
        <v>5234</v>
      </c>
      <c r="F3" s="167" t="s">
        <v>5235</v>
      </c>
      <c r="G3" s="167" t="s">
        <v>5236</v>
      </c>
      <c r="H3" s="168">
        <v>727791</v>
      </c>
      <c r="I3" s="169">
        <v>1674</v>
      </c>
      <c r="J3" s="170" t="s">
        <v>5237</v>
      </c>
      <c r="K3" s="171">
        <v>299660.09000000003</v>
      </c>
      <c r="L3" s="167" t="s">
        <v>5238</v>
      </c>
      <c r="M3" s="167" t="s">
        <v>5239</v>
      </c>
      <c r="N3" s="167" t="s">
        <v>5240</v>
      </c>
      <c r="O3" s="167" t="s">
        <v>5231</v>
      </c>
      <c r="P3" s="167" t="s">
        <v>5241</v>
      </c>
      <c r="Q3" s="167" t="s">
        <v>5231</v>
      </c>
      <c r="R3" s="167" t="s">
        <v>5241</v>
      </c>
      <c r="S3" s="167" t="s">
        <v>5242</v>
      </c>
      <c r="T3" s="167" t="s">
        <v>236</v>
      </c>
    </row>
    <row r="4" spans="1:20" s="101" customFormat="1" x14ac:dyDescent="0.2">
      <c r="A4" s="167" t="s">
        <v>5232</v>
      </c>
      <c r="B4" s="167" t="s">
        <v>5233</v>
      </c>
      <c r="C4" s="167" t="s">
        <v>5006</v>
      </c>
      <c r="D4" s="167" t="s">
        <v>5231</v>
      </c>
      <c r="E4" s="167" t="s">
        <v>5234</v>
      </c>
      <c r="F4" s="167" t="s">
        <v>5235</v>
      </c>
      <c r="G4" s="167" t="s">
        <v>5243</v>
      </c>
      <c r="H4" s="168">
        <v>747007</v>
      </c>
      <c r="I4" s="169">
        <v>1696</v>
      </c>
      <c r="J4" s="170" t="s">
        <v>5244</v>
      </c>
      <c r="K4" s="171">
        <v>299660.09000000003</v>
      </c>
      <c r="L4" s="167" t="s">
        <v>5245</v>
      </c>
      <c r="M4" s="167" t="s">
        <v>5239</v>
      </c>
      <c r="N4" s="167" t="s">
        <v>5246</v>
      </c>
      <c r="O4" s="167" t="s">
        <v>5231</v>
      </c>
      <c r="P4" s="167" t="s">
        <v>5241</v>
      </c>
      <c r="Q4" s="167" t="s">
        <v>5231</v>
      </c>
      <c r="R4" s="167" t="s">
        <v>5241</v>
      </c>
      <c r="S4" s="167" t="s">
        <v>5242</v>
      </c>
      <c r="T4" s="167" t="s">
        <v>236</v>
      </c>
    </row>
    <row r="5" spans="1:20" s="101" customFormat="1" x14ac:dyDescent="0.2">
      <c r="A5" s="167" t="s">
        <v>5219</v>
      </c>
      <c r="B5" s="167" t="s">
        <v>5220</v>
      </c>
      <c r="C5" s="167" t="s">
        <v>5247</v>
      </c>
      <c r="D5" s="167" t="s">
        <v>5231</v>
      </c>
      <c r="E5" s="167" t="s">
        <v>5248</v>
      </c>
      <c r="F5" s="167" t="s">
        <v>5249</v>
      </c>
      <c r="G5" s="167" t="s">
        <v>5250</v>
      </c>
      <c r="H5" s="168">
        <v>756161</v>
      </c>
      <c r="I5" s="169">
        <v>1712</v>
      </c>
      <c r="J5" s="170" t="s">
        <v>5251</v>
      </c>
      <c r="K5" s="171">
        <v>199454.28</v>
      </c>
      <c r="L5" s="167" t="s">
        <v>5252</v>
      </c>
      <c r="M5" s="167" t="s">
        <v>5253</v>
      </c>
      <c r="N5" s="167" t="s">
        <v>5254</v>
      </c>
      <c r="O5" s="167" t="s">
        <v>5255</v>
      </c>
      <c r="P5" s="167" t="s">
        <v>5230</v>
      </c>
      <c r="Q5" s="167" t="s">
        <v>5231</v>
      </c>
      <c r="R5" s="167" t="s">
        <v>5230</v>
      </c>
      <c r="S5" s="167" t="s">
        <v>5242</v>
      </c>
      <c r="T5" s="167" t="s">
        <v>236</v>
      </c>
    </row>
    <row r="6" spans="1:20" s="101" customFormat="1" x14ac:dyDescent="0.2">
      <c r="A6" s="167" t="s">
        <v>5256</v>
      </c>
      <c r="B6" s="167" t="s">
        <v>5257</v>
      </c>
      <c r="C6" s="167" t="s">
        <v>5045</v>
      </c>
      <c r="D6" s="167" t="s">
        <v>5258</v>
      </c>
      <c r="E6" s="167" t="s">
        <v>5259</v>
      </c>
      <c r="F6" s="167" t="s">
        <v>5260</v>
      </c>
      <c r="G6" s="167" t="s">
        <v>5261</v>
      </c>
      <c r="H6" s="168">
        <v>775137</v>
      </c>
      <c r="I6" s="169">
        <v>1730</v>
      </c>
      <c r="J6" s="170" t="s">
        <v>5262</v>
      </c>
      <c r="K6" s="171">
        <v>256456.88</v>
      </c>
      <c r="L6" s="167" t="s">
        <v>5263</v>
      </c>
      <c r="M6" s="167" t="s">
        <v>5264</v>
      </c>
      <c r="N6" s="167" t="s">
        <v>5265</v>
      </c>
      <c r="O6" s="167" t="s">
        <v>5221</v>
      </c>
      <c r="P6" s="167" t="s">
        <v>5266</v>
      </c>
      <c r="Q6" s="167" t="s">
        <v>5258</v>
      </c>
      <c r="R6" s="167" t="s">
        <v>5266</v>
      </c>
      <c r="S6" s="167" t="s">
        <v>5242</v>
      </c>
      <c r="T6" s="167" t="s">
        <v>236</v>
      </c>
    </row>
    <row r="7" spans="1:20" s="101" customFormat="1" x14ac:dyDescent="0.2">
      <c r="A7" s="167" t="s">
        <v>5256</v>
      </c>
      <c r="B7" s="167" t="s">
        <v>5257</v>
      </c>
      <c r="C7" s="167" t="s">
        <v>5045</v>
      </c>
      <c r="D7" s="167" t="s">
        <v>5258</v>
      </c>
      <c r="E7" s="167" t="s">
        <v>5259</v>
      </c>
      <c r="F7" s="167" t="s">
        <v>5260</v>
      </c>
      <c r="G7" s="172" t="s">
        <v>5261</v>
      </c>
      <c r="H7" s="168">
        <v>775137</v>
      </c>
      <c r="I7" s="173">
        <v>1730</v>
      </c>
      <c r="J7" s="170" t="s">
        <v>5262</v>
      </c>
      <c r="K7" s="171">
        <v>256456.88</v>
      </c>
      <c r="L7" s="167" t="s">
        <v>5263</v>
      </c>
      <c r="M7" s="167" t="s">
        <v>5264</v>
      </c>
      <c r="N7" s="167" t="s">
        <v>5265</v>
      </c>
      <c r="O7" s="167" t="s">
        <v>5221</v>
      </c>
      <c r="P7" s="167" t="s">
        <v>5267</v>
      </c>
      <c r="Q7" s="167" t="s">
        <v>5258</v>
      </c>
      <c r="R7" s="167" t="s">
        <v>5268</v>
      </c>
      <c r="S7" s="167" t="s">
        <v>5268</v>
      </c>
      <c r="T7" s="167" t="s">
        <v>236</v>
      </c>
    </row>
    <row r="8" spans="1:20" s="101" customFormat="1" x14ac:dyDescent="0.2">
      <c r="A8" s="167" t="s">
        <v>5256</v>
      </c>
      <c r="B8" s="167" t="s">
        <v>5257</v>
      </c>
      <c r="C8" s="167" t="s">
        <v>4934</v>
      </c>
      <c r="D8" s="167" t="s">
        <v>5258</v>
      </c>
      <c r="E8" s="167" t="s">
        <v>5269</v>
      </c>
      <c r="F8" s="167" t="s">
        <v>5270</v>
      </c>
      <c r="G8" s="167" t="s">
        <v>5271</v>
      </c>
      <c r="H8" s="168">
        <v>616620</v>
      </c>
      <c r="I8" s="169">
        <v>1727</v>
      </c>
      <c r="J8" s="170" t="s">
        <v>5272</v>
      </c>
      <c r="K8" s="171">
        <v>245901.94</v>
      </c>
      <c r="L8" s="167" t="s">
        <v>5273</v>
      </c>
      <c r="M8" s="167" t="s">
        <v>5274</v>
      </c>
      <c r="N8" s="167" t="s">
        <v>5275</v>
      </c>
      <c r="O8" s="167" t="s">
        <v>5276</v>
      </c>
      <c r="P8" s="167" t="s">
        <v>5266</v>
      </c>
      <c r="Q8" s="167" t="s">
        <v>5277</v>
      </c>
      <c r="R8" s="167" t="s">
        <v>5266</v>
      </c>
      <c r="S8" s="167" t="s">
        <v>5278</v>
      </c>
      <c r="T8" s="167" t="s">
        <v>236</v>
      </c>
    </row>
    <row r="9" spans="1:20" s="101" customFormat="1" x14ac:dyDescent="0.2">
      <c r="A9" s="167" t="s">
        <v>5256</v>
      </c>
      <c r="B9" s="167" t="s">
        <v>5257</v>
      </c>
      <c r="C9" s="167" t="s">
        <v>4934</v>
      </c>
      <c r="D9" s="167" t="s">
        <v>5258</v>
      </c>
      <c r="E9" s="167" t="s">
        <v>5269</v>
      </c>
      <c r="F9" s="167" t="s">
        <v>5270</v>
      </c>
      <c r="G9" s="172" t="s">
        <v>5271</v>
      </c>
      <c r="H9" s="168">
        <v>616620</v>
      </c>
      <c r="I9" s="173">
        <v>1727</v>
      </c>
      <c r="J9" s="170" t="s">
        <v>5272</v>
      </c>
      <c r="K9" s="171">
        <v>245901.94</v>
      </c>
      <c r="L9" s="167" t="s">
        <v>5273</v>
      </c>
      <c r="M9" s="167" t="s">
        <v>5274</v>
      </c>
      <c r="N9" s="167" t="s">
        <v>5275</v>
      </c>
      <c r="O9" s="167" t="s">
        <v>5276</v>
      </c>
      <c r="P9" s="167" t="s">
        <v>5267</v>
      </c>
      <c r="Q9" s="167" t="s">
        <v>5277</v>
      </c>
      <c r="R9" s="167" t="s">
        <v>5268</v>
      </c>
      <c r="S9" s="167" t="s">
        <v>5268</v>
      </c>
      <c r="T9" s="167" t="s">
        <v>236</v>
      </c>
    </row>
    <row r="10" spans="1:20" s="101" customFormat="1" x14ac:dyDescent="0.2">
      <c r="A10" s="167" t="s">
        <v>5279</v>
      </c>
      <c r="B10" s="167" t="s">
        <v>5280</v>
      </c>
      <c r="C10" s="167" t="s">
        <v>5018</v>
      </c>
      <c r="D10" s="167" t="s">
        <v>5258</v>
      </c>
      <c r="E10" s="167" t="s">
        <v>5281</v>
      </c>
      <c r="F10" s="167" t="s">
        <v>5282</v>
      </c>
      <c r="G10" s="167" t="s">
        <v>5283</v>
      </c>
      <c r="H10" s="168">
        <v>478890</v>
      </c>
      <c r="I10" s="169">
        <v>1744</v>
      </c>
      <c r="J10" s="170" t="s">
        <v>5284</v>
      </c>
      <c r="K10" s="171">
        <v>200967.4</v>
      </c>
      <c r="L10" s="167" t="s">
        <v>5285</v>
      </c>
      <c r="M10" s="167" t="s">
        <v>5286</v>
      </c>
      <c r="N10" s="167" t="s">
        <v>5287</v>
      </c>
      <c r="O10" s="167" t="s">
        <v>5221</v>
      </c>
      <c r="P10" s="167" t="s">
        <v>5268</v>
      </c>
      <c r="Q10" s="167" t="s">
        <v>5268</v>
      </c>
      <c r="R10" s="167" t="s">
        <v>5268</v>
      </c>
      <c r="S10" s="167" t="s">
        <v>5268</v>
      </c>
      <c r="T10" s="167" t="s">
        <v>5268</v>
      </c>
    </row>
    <row r="11" spans="1:20" s="101" customFormat="1" x14ac:dyDescent="0.2">
      <c r="A11" s="167" t="s">
        <v>5288</v>
      </c>
      <c r="B11" s="167" t="s">
        <v>5289</v>
      </c>
      <c r="C11" s="167" t="s">
        <v>4986</v>
      </c>
      <c r="D11" s="167" t="s">
        <v>5242</v>
      </c>
      <c r="E11" s="167" t="s">
        <v>5290</v>
      </c>
      <c r="F11" s="167" t="s">
        <v>5291</v>
      </c>
      <c r="G11" s="167" t="s">
        <v>5292</v>
      </c>
      <c r="H11" s="168">
        <v>738328</v>
      </c>
      <c r="I11" s="169">
        <v>1725</v>
      </c>
      <c r="J11" s="170" t="s">
        <v>5293</v>
      </c>
      <c r="K11" s="171">
        <v>260888.22</v>
      </c>
      <c r="L11" s="167" t="s">
        <v>5294</v>
      </c>
      <c r="M11" s="167" t="s">
        <v>5295</v>
      </c>
      <c r="N11" s="167" t="s">
        <v>5296</v>
      </c>
      <c r="O11" s="167" t="s">
        <v>5276</v>
      </c>
      <c r="P11" s="167" t="s">
        <v>5297</v>
      </c>
      <c r="Q11" s="167" t="s">
        <v>5298</v>
      </c>
      <c r="R11" s="167" t="s">
        <v>5297</v>
      </c>
      <c r="S11" s="167" t="s">
        <v>5299</v>
      </c>
      <c r="T11" s="167" t="s">
        <v>236</v>
      </c>
    </row>
    <row r="12" spans="1:20" s="101" customFormat="1" x14ac:dyDescent="0.2">
      <c r="A12" s="167" t="s">
        <v>5300</v>
      </c>
      <c r="B12" s="167" t="s">
        <v>5301</v>
      </c>
      <c r="C12" s="167" t="s">
        <v>4946</v>
      </c>
      <c r="D12" s="167" t="s">
        <v>5242</v>
      </c>
      <c r="E12" s="167" t="s">
        <v>5302</v>
      </c>
      <c r="F12" s="167" t="s">
        <v>5303</v>
      </c>
      <c r="G12" s="167" t="s">
        <v>5304</v>
      </c>
      <c r="H12" s="168">
        <v>693007</v>
      </c>
      <c r="I12" s="169">
        <v>1641</v>
      </c>
      <c r="J12" s="170" t="s">
        <v>5305</v>
      </c>
      <c r="K12" s="171">
        <v>288034.12</v>
      </c>
      <c r="L12" s="167" t="s">
        <v>5306</v>
      </c>
      <c r="M12" s="167" t="s">
        <v>5307</v>
      </c>
      <c r="N12" s="167" t="s">
        <v>5308</v>
      </c>
      <c r="O12" s="167" t="s">
        <v>5309</v>
      </c>
      <c r="P12" s="167" t="s">
        <v>5310</v>
      </c>
      <c r="Q12" s="167" t="s">
        <v>5242</v>
      </c>
      <c r="R12" s="167" t="s">
        <v>5268</v>
      </c>
      <c r="S12" s="167" t="s">
        <v>5268</v>
      </c>
      <c r="T12" s="167" t="s">
        <v>5311</v>
      </c>
    </row>
    <row r="13" spans="1:20" s="101" customFormat="1" x14ac:dyDescent="0.2">
      <c r="A13" s="167" t="s">
        <v>5300</v>
      </c>
      <c r="B13" s="167" t="s">
        <v>5301</v>
      </c>
      <c r="C13" s="167" t="s">
        <v>4946</v>
      </c>
      <c r="D13" s="167" t="s">
        <v>5242</v>
      </c>
      <c r="E13" s="167" t="s">
        <v>5302</v>
      </c>
      <c r="F13" s="167" t="s">
        <v>5303</v>
      </c>
      <c r="G13" s="172" t="s">
        <v>5304</v>
      </c>
      <c r="H13" s="168">
        <v>693007</v>
      </c>
      <c r="I13" s="173">
        <v>1641</v>
      </c>
      <c r="J13" s="170" t="s">
        <v>5305</v>
      </c>
      <c r="K13" s="171">
        <v>288034.12</v>
      </c>
      <c r="L13" s="167" t="s">
        <v>5306</v>
      </c>
      <c r="M13" s="167" t="s">
        <v>5307</v>
      </c>
      <c r="N13" s="167" t="s">
        <v>5308</v>
      </c>
      <c r="O13" s="167" t="s">
        <v>5309</v>
      </c>
      <c r="P13" s="167" t="s">
        <v>5312</v>
      </c>
      <c r="Q13" s="167" t="s">
        <v>5242</v>
      </c>
      <c r="R13" s="167" t="s">
        <v>5312</v>
      </c>
      <c r="S13" s="167" t="s">
        <v>5313</v>
      </c>
      <c r="T13" s="167" t="s">
        <v>5311</v>
      </c>
    </row>
    <row r="14" spans="1:20" s="101" customFormat="1" x14ac:dyDescent="0.2">
      <c r="A14" s="167" t="s">
        <v>5288</v>
      </c>
      <c r="B14" s="167" t="s">
        <v>5289</v>
      </c>
      <c r="C14" s="167" t="s">
        <v>5314</v>
      </c>
      <c r="D14" s="167" t="s">
        <v>5315</v>
      </c>
      <c r="E14" s="167" t="s">
        <v>5316</v>
      </c>
      <c r="F14" s="167" t="s">
        <v>5317</v>
      </c>
      <c r="G14" s="167" t="s">
        <v>5318</v>
      </c>
      <c r="H14" s="168">
        <v>789158</v>
      </c>
      <c r="I14" s="169">
        <v>1741</v>
      </c>
      <c r="J14" s="170" t="s">
        <v>5319</v>
      </c>
      <c r="K14" s="171">
        <v>260888.22</v>
      </c>
      <c r="L14" s="167" t="s">
        <v>5320</v>
      </c>
      <c r="M14" s="167" t="s">
        <v>5295</v>
      </c>
      <c r="N14" s="167" t="s">
        <v>5321</v>
      </c>
      <c r="O14" s="167" t="s">
        <v>5221</v>
      </c>
      <c r="P14" s="167" t="s">
        <v>5297</v>
      </c>
      <c r="Q14" s="167" t="s">
        <v>5315</v>
      </c>
      <c r="R14" s="167" t="s">
        <v>5297</v>
      </c>
      <c r="S14" s="167" t="s">
        <v>5313</v>
      </c>
      <c r="T14" s="167" t="s">
        <v>236</v>
      </c>
    </row>
    <row r="15" spans="1:20" s="101" customFormat="1" x14ac:dyDescent="0.2">
      <c r="A15" s="167" t="s">
        <v>5322</v>
      </c>
      <c r="B15" s="167" t="s">
        <v>5323</v>
      </c>
      <c r="C15" s="167" t="s">
        <v>5048</v>
      </c>
      <c r="D15" s="167" t="s">
        <v>5324</v>
      </c>
      <c r="E15" s="167" t="s">
        <v>5325</v>
      </c>
      <c r="F15" s="167" t="s">
        <v>5326</v>
      </c>
      <c r="G15" s="167" t="s">
        <v>5327</v>
      </c>
      <c r="H15" s="168">
        <v>719337</v>
      </c>
      <c r="I15" s="169">
        <v>1667</v>
      </c>
      <c r="J15" s="170" t="s">
        <v>5328</v>
      </c>
      <c r="K15" s="171">
        <v>283143.43</v>
      </c>
      <c r="L15" s="167" t="s">
        <v>5329</v>
      </c>
      <c r="M15" s="167" t="s">
        <v>5330</v>
      </c>
      <c r="N15" s="167" t="s">
        <v>5331</v>
      </c>
      <c r="O15" s="167" t="s">
        <v>5242</v>
      </c>
      <c r="P15" s="167" t="s">
        <v>5332</v>
      </c>
      <c r="Q15" s="167" t="s">
        <v>5324</v>
      </c>
      <c r="R15" s="167" t="s">
        <v>5332</v>
      </c>
      <c r="S15" s="167" t="s">
        <v>5333</v>
      </c>
      <c r="T15" s="167" t="s">
        <v>236</v>
      </c>
    </row>
    <row r="16" spans="1:20" s="101" customFormat="1" x14ac:dyDescent="0.2">
      <c r="A16" s="167" t="s">
        <v>5334</v>
      </c>
      <c r="B16" s="167" t="s">
        <v>5335</v>
      </c>
      <c r="C16" s="167" t="s">
        <v>5065</v>
      </c>
      <c r="D16" s="167" t="s">
        <v>5333</v>
      </c>
      <c r="E16" s="167" t="s">
        <v>5336</v>
      </c>
      <c r="F16" s="167" t="s">
        <v>5337</v>
      </c>
      <c r="G16" s="167" t="s">
        <v>5338</v>
      </c>
      <c r="H16" s="168">
        <v>645523</v>
      </c>
      <c r="I16" s="169">
        <v>1599</v>
      </c>
      <c r="J16" s="170" t="s">
        <v>5339</v>
      </c>
      <c r="K16" s="171">
        <v>298571.74</v>
      </c>
      <c r="L16" s="167" t="s">
        <v>5340</v>
      </c>
      <c r="M16" s="167" t="s">
        <v>5341</v>
      </c>
      <c r="N16" s="167" t="s">
        <v>5342</v>
      </c>
      <c r="O16" s="167" t="s">
        <v>5333</v>
      </c>
      <c r="P16" s="167" t="s">
        <v>5343</v>
      </c>
      <c r="Q16" s="167" t="s">
        <v>5333</v>
      </c>
      <c r="R16" s="167" t="s">
        <v>5343</v>
      </c>
      <c r="S16" s="167" t="s">
        <v>5298</v>
      </c>
      <c r="T16" s="167" t="s">
        <v>236</v>
      </c>
    </row>
    <row r="17" spans="1:20" s="101" customFormat="1" x14ac:dyDescent="0.2">
      <c r="A17" s="167" t="s">
        <v>5344</v>
      </c>
      <c r="B17" s="167" t="s">
        <v>5345</v>
      </c>
      <c r="C17" s="167" t="s">
        <v>5160</v>
      </c>
      <c r="D17" s="167" t="s">
        <v>5333</v>
      </c>
      <c r="E17" s="167" t="s">
        <v>5346</v>
      </c>
      <c r="F17" s="167" t="s">
        <v>5347</v>
      </c>
      <c r="G17" s="167" t="s">
        <v>5348</v>
      </c>
      <c r="H17" s="168">
        <v>812432</v>
      </c>
      <c r="I17" s="169">
        <v>1785</v>
      </c>
      <c r="J17" s="170" t="s">
        <v>5349</v>
      </c>
      <c r="K17" s="171">
        <v>237457.36</v>
      </c>
      <c r="L17" s="167" t="s">
        <v>5350</v>
      </c>
      <c r="M17" s="167" t="s">
        <v>5351</v>
      </c>
      <c r="N17" s="167" t="s">
        <v>5352</v>
      </c>
      <c r="O17" s="167" t="s">
        <v>5333</v>
      </c>
      <c r="P17" s="167" t="s">
        <v>5268</v>
      </c>
      <c r="Q17" s="167" t="s">
        <v>5268</v>
      </c>
      <c r="R17" s="167" t="s">
        <v>5268</v>
      </c>
      <c r="S17" s="167" t="s">
        <v>5268</v>
      </c>
      <c r="T17" s="167" t="s">
        <v>5268</v>
      </c>
    </row>
    <row r="18" spans="1:20" s="101" customFormat="1" x14ac:dyDescent="0.2">
      <c r="A18" s="167" t="s">
        <v>5344</v>
      </c>
      <c r="B18" s="167" t="s">
        <v>5345</v>
      </c>
      <c r="C18" s="167" t="s">
        <v>5156</v>
      </c>
      <c r="D18" s="167" t="s">
        <v>5333</v>
      </c>
      <c r="E18" s="167" t="s">
        <v>5353</v>
      </c>
      <c r="F18" s="167" t="s">
        <v>5354</v>
      </c>
      <c r="G18" s="167" t="s">
        <v>5355</v>
      </c>
      <c r="H18" s="168">
        <v>802123</v>
      </c>
      <c r="I18" s="169">
        <v>1756</v>
      </c>
      <c r="J18" s="170" t="s">
        <v>5356</v>
      </c>
      <c r="K18" s="171">
        <v>237457.36</v>
      </c>
      <c r="L18" s="167" t="s">
        <v>5357</v>
      </c>
      <c r="M18" s="167" t="s">
        <v>5351</v>
      </c>
      <c r="N18" s="167" t="s">
        <v>5358</v>
      </c>
      <c r="O18" s="167" t="s">
        <v>5324</v>
      </c>
      <c r="P18" s="167" t="s">
        <v>5241</v>
      </c>
      <c r="Q18" s="167" t="s">
        <v>5333</v>
      </c>
      <c r="R18" s="167" t="s">
        <v>5241</v>
      </c>
      <c r="S18" s="167" t="s">
        <v>5298</v>
      </c>
      <c r="T18" s="167" t="s">
        <v>236</v>
      </c>
    </row>
    <row r="19" spans="1:20" s="101" customFormat="1" x14ac:dyDescent="0.2">
      <c r="A19" s="167" t="s">
        <v>5344</v>
      </c>
      <c r="B19" s="167" t="s">
        <v>5345</v>
      </c>
      <c r="C19" s="167" t="s">
        <v>5156</v>
      </c>
      <c r="D19" s="167" t="s">
        <v>5333</v>
      </c>
      <c r="E19" s="167" t="s">
        <v>5353</v>
      </c>
      <c r="F19" s="167" t="s">
        <v>5354</v>
      </c>
      <c r="G19" s="172" t="s">
        <v>5355</v>
      </c>
      <c r="H19" s="168">
        <v>802123</v>
      </c>
      <c r="I19" s="173">
        <v>1756</v>
      </c>
      <c r="J19" s="170" t="s">
        <v>5356</v>
      </c>
      <c r="K19" s="171">
        <v>237457.36</v>
      </c>
      <c r="L19" s="167" t="s">
        <v>5357</v>
      </c>
      <c r="M19" s="167" t="s">
        <v>5351</v>
      </c>
      <c r="N19" s="167" t="s">
        <v>5358</v>
      </c>
      <c r="O19" s="167" t="s">
        <v>5324</v>
      </c>
      <c r="P19" s="167" t="s">
        <v>5359</v>
      </c>
      <c r="Q19" s="167" t="s">
        <v>5333</v>
      </c>
      <c r="R19" s="167" t="s">
        <v>5268</v>
      </c>
      <c r="S19" s="167" t="s">
        <v>5268</v>
      </c>
      <c r="T19" s="167" t="s">
        <v>236</v>
      </c>
    </row>
    <row r="20" spans="1:20" s="101" customFormat="1" x14ac:dyDescent="0.2">
      <c r="A20" s="167" t="s">
        <v>5219</v>
      </c>
      <c r="B20" s="167" t="s">
        <v>5220</v>
      </c>
      <c r="C20" s="167" t="s">
        <v>5060</v>
      </c>
      <c r="D20" s="167" t="s">
        <v>5333</v>
      </c>
      <c r="E20" s="167" t="s">
        <v>5360</v>
      </c>
      <c r="F20" s="167" t="s">
        <v>5361</v>
      </c>
      <c r="G20" s="167" t="s">
        <v>5362</v>
      </c>
      <c r="H20" s="168">
        <v>775134</v>
      </c>
      <c r="I20" s="169">
        <v>1733</v>
      </c>
      <c r="J20" s="170" t="s">
        <v>5363</v>
      </c>
      <c r="K20" s="171">
        <v>208353.99</v>
      </c>
      <c r="L20" s="167" t="s">
        <v>5364</v>
      </c>
      <c r="M20" s="167" t="s">
        <v>5365</v>
      </c>
      <c r="N20" s="167" t="s">
        <v>5366</v>
      </c>
      <c r="O20" s="167" t="s">
        <v>5258</v>
      </c>
      <c r="P20" s="167" t="s">
        <v>5230</v>
      </c>
      <c r="Q20" s="167" t="s">
        <v>5333</v>
      </c>
      <c r="R20" s="167" t="s">
        <v>5230</v>
      </c>
      <c r="S20" s="167" t="s">
        <v>5298</v>
      </c>
      <c r="T20" s="167" t="s">
        <v>236</v>
      </c>
    </row>
    <row r="21" spans="1:20" s="101" customFormat="1" x14ac:dyDescent="0.2">
      <c r="A21" s="167" t="s">
        <v>5367</v>
      </c>
      <c r="B21" s="167" t="s">
        <v>5368</v>
      </c>
      <c r="C21" s="167" t="s">
        <v>5069</v>
      </c>
      <c r="D21" s="167" t="s">
        <v>5333</v>
      </c>
      <c r="E21" s="167" t="s">
        <v>5369</v>
      </c>
      <c r="F21" s="167" t="s">
        <v>5370</v>
      </c>
      <c r="G21" s="167" t="s">
        <v>5371</v>
      </c>
      <c r="H21" s="168">
        <v>753065</v>
      </c>
      <c r="I21" s="169">
        <v>1706</v>
      </c>
      <c r="J21" s="170" t="s">
        <v>5372</v>
      </c>
      <c r="K21" s="171">
        <v>217521.28</v>
      </c>
      <c r="L21" s="167" t="s">
        <v>5373</v>
      </c>
      <c r="M21" s="167" t="s">
        <v>5374</v>
      </c>
      <c r="N21" s="167" t="s">
        <v>5375</v>
      </c>
      <c r="O21" s="167" t="s">
        <v>5313</v>
      </c>
      <c r="P21" s="167" t="s">
        <v>5376</v>
      </c>
      <c r="Q21" s="167" t="s">
        <v>5333</v>
      </c>
      <c r="R21" s="167" t="s">
        <v>5376</v>
      </c>
      <c r="S21" s="167" t="s">
        <v>5298</v>
      </c>
      <c r="T21" s="167" t="s">
        <v>236</v>
      </c>
    </row>
    <row r="22" spans="1:20" s="101" customFormat="1" x14ac:dyDescent="0.2">
      <c r="A22" s="167" t="s">
        <v>5377</v>
      </c>
      <c r="B22" s="167" t="s">
        <v>5378</v>
      </c>
      <c r="C22" s="167" t="s">
        <v>5158</v>
      </c>
      <c r="D22" s="167" t="s">
        <v>5298</v>
      </c>
      <c r="E22" s="167" t="s">
        <v>5379</v>
      </c>
      <c r="F22" s="167" t="s">
        <v>5380</v>
      </c>
      <c r="G22" s="167" t="s">
        <v>5381</v>
      </c>
      <c r="H22" s="168">
        <v>818356</v>
      </c>
      <c r="I22" s="169">
        <v>1790</v>
      </c>
      <c r="J22" s="170" t="s">
        <v>5382</v>
      </c>
      <c r="K22" s="171">
        <v>293016.07</v>
      </c>
      <c r="L22" s="167" t="s">
        <v>5383</v>
      </c>
      <c r="M22" s="167" t="s">
        <v>5384</v>
      </c>
      <c r="N22" s="167" t="s">
        <v>5385</v>
      </c>
      <c r="O22" s="167" t="s">
        <v>5324</v>
      </c>
      <c r="P22" s="167" t="s">
        <v>5386</v>
      </c>
      <c r="Q22" s="167" t="s">
        <v>5298</v>
      </c>
      <c r="R22" s="167" t="s">
        <v>5386</v>
      </c>
      <c r="S22" s="167" t="s">
        <v>5299</v>
      </c>
      <c r="T22" s="167" t="s">
        <v>236</v>
      </c>
    </row>
    <row r="23" spans="1:20" s="101" customFormat="1" x14ac:dyDescent="0.2">
      <c r="A23" s="167" t="s">
        <v>5377</v>
      </c>
      <c r="B23" s="167" t="s">
        <v>5378</v>
      </c>
      <c r="C23" s="167" t="s">
        <v>5158</v>
      </c>
      <c r="D23" s="167" t="s">
        <v>5298</v>
      </c>
      <c r="E23" s="167" t="s">
        <v>5379</v>
      </c>
      <c r="F23" s="167" t="s">
        <v>5380</v>
      </c>
      <c r="G23" s="172" t="s">
        <v>5381</v>
      </c>
      <c r="H23" s="168">
        <v>818356</v>
      </c>
      <c r="I23" s="173">
        <v>1790</v>
      </c>
      <c r="J23" s="170" t="s">
        <v>5382</v>
      </c>
      <c r="K23" s="171">
        <v>293016.07</v>
      </c>
      <c r="L23" s="167" t="s">
        <v>5383</v>
      </c>
      <c r="M23" s="167" t="s">
        <v>5384</v>
      </c>
      <c r="N23" s="167" t="s">
        <v>5385</v>
      </c>
      <c r="O23" s="167" t="s">
        <v>5324</v>
      </c>
      <c r="P23" s="167" t="s">
        <v>5387</v>
      </c>
      <c r="Q23" s="167" t="s">
        <v>5298</v>
      </c>
      <c r="R23" s="167" t="s">
        <v>5268</v>
      </c>
      <c r="S23" s="167" t="s">
        <v>5268</v>
      </c>
      <c r="T23" s="167" t="s">
        <v>236</v>
      </c>
    </row>
    <row r="24" spans="1:20" s="101" customFormat="1" x14ac:dyDescent="0.2">
      <c r="A24" s="167" t="s">
        <v>5388</v>
      </c>
      <c r="B24" s="167" t="s">
        <v>5389</v>
      </c>
      <c r="C24" s="167" t="s">
        <v>5056</v>
      </c>
      <c r="D24" s="167" t="s">
        <v>5298</v>
      </c>
      <c r="E24" s="167" t="s">
        <v>5325</v>
      </c>
      <c r="F24" s="167" t="s">
        <v>5326</v>
      </c>
      <c r="G24" s="167" t="s">
        <v>5390</v>
      </c>
      <c r="H24" s="168">
        <v>577414</v>
      </c>
      <c r="I24" s="169">
        <v>1667</v>
      </c>
      <c r="J24" s="170" t="s">
        <v>5391</v>
      </c>
      <c r="K24" s="171">
        <v>277845.75</v>
      </c>
      <c r="L24" s="167" t="s">
        <v>5392</v>
      </c>
      <c r="M24" s="167" t="s">
        <v>5393</v>
      </c>
      <c r="N24" s="167" t="s">
        <v>5331</v>
      </c>
      <c r="O24" s="167" t="s">
        <v>5242</v>
      </c>
      <c r="P24" s="167" t="s">
        <v>5394</v>
      </c>
      <c r="Q24" s="167" t="s">
        <v>5298</v>
      </c>
      <c r="R24" s="167" t="s">
        <v>5394</v>
      </c>
      <c r="S24" s="167" t="s">
        <v>5299</v>
      </c>
      <c r="T24" s="167" t="s">
        <v>236</v>
      </c>
    </row>
    <row r="25" spans="1:20" s="101" customFormat="1" x14ac:dyDescent="0.2">
      <c r="A25" s="167" t="s">
        <v>5388</v>
      </c>
      <c r="B25" s="167" t="s">
        <v>5389</v>
      </c>
      <c r="C25" s="167" t="s">
        <v>5056</v>
      </c>
      <c r="D25" s="167" t="s">
        <v>5298</v>
      </c>
      <c r="E25" s="167" t="s">
        <v>5325</v>
      </c>
      <c r="F25" s="167" t="s">
        <v>5326</v>
      </c>
      <c r="G25" s="172" t="s">
        <v>5390</v>
      </c>
      <c r="H25" s="168">
        <v>577414</v>
      </c>
      <c r="I25" s="173">
        <v>1667</v>
      </c>
      <c r="J25" s="170" t="s">
        <v>5391</v>
      </c>
      <c r="K25" s="171">
        <v>277845.75</v>
      </c>
      <c r="L25" s="167" t="s">
        <v>5392</v>
      </c>
      <c r="M25" s="167" t="s">
        <v>5393</v>
      </c>
      <c r="N25" s="167" t="s">
        <v>5331</v>
      </c>
      <c r="O25" s="167" t="s">
        <v>5242</v>
      </c>
      <c r="P25" s="167" t="s">
        <v>5395</v>
      </c>
      <c r="Q25" s="167" t="s">
        <v>5298</v>
      </c>
      <c r="R25" s="167" t="s">
        <v>5268</v>
      </c>
      <c r="S25" s="167" t="s">
        <v>5268</v>
      </c>
      <c r="T25" s="167" t="s">
        <v>236</v>
      </c>
    </row>
    <row r="26" spans="1:20" s="101" customFormat="1" x14ac:dyDescent="0.2">
      <c r="A26" s="167" t="s">
        <v>5396</v>
      </c>
      <c r="B26" s="167" t="s">
        <v>5397</v>
      </c>
      <c r="C26" s="167" t="s">
        <v>5083</v>
      </c>
      <c r="D26" s="167" t="s">
        <v>5398</v>
      </c>
      <c r="E26" s="167" t="s">
        <v>5399</v>
      </c>
      <c r="F26" s="167" t="s">
        <v>5400</v>
      </c>
      <c r="G26" s="167" t="s">
        <v>5401</v>
      </c>
      <c r="H26" s="168">
        <v>799101</v>
      </c>
      <c r="I26" s="169">
        <v>1753</v>
      </c>
      <c r="J26" s="170" t="s">
        <v>5402</v>
      </c>
      <c r="K26" s="171">
        <v>170174.73</v>
      </c>
      <c r="L26" s="167" t="s">
        <v>5403</v>
      </c>
      <c r="M26" s="167" t="s">
        <v>5404</v>
      </c>
      <c r="N26" s="167" t="s">
        <v>5405</v>
      </c>
      <c r="O26" s="167" t="s">
        <v>5324</v>
      </c>
      <c r="P26" s="167" t="s">
        <v>5268</v>
      </c>
      <c r="Q26" s="167" t="s">
        <v>5268</v>
      </c>
      <c r="R26" s="167" t="s">
        <v>5268</v>
      </c>
      <c r="S26" s="167" t="s">
        <v>5268</v>
      </c>
      <c r="T26" s="167" t="s">
        <v>5268</v>
      </c>
    </row>
    <row r="27" spans="1:20" s="101" customFormat="1" x14ac:dyDescent="0.2">
      <c r="A27" s="167" t="s">
        <v>5219</v>
      </c>
      <c r="B27" s="167" t="s">
        <v>5220</v>
      </c>
      <c r="C27" s="167" t="s">
        <v>5406</v>
      </c>
      <c r="D27" s="167" t="s">
        <v>5299</v>
      </c>
      <c r="E27" s="167" t="s">
        <v>5407</v>
      </c>
      <c r="F27" s="167" t="s">
        <v>5408</v>
      </c>
      <c r="G27" s="167" t="s">
        <v>5409</v>
      </c>
      <c r="H27" s="168">
        <v>752847</v>
      </c>
      <c r="I27" s="169">
        <v>1746</v>
      </c>
      <c r="J27" s="170" t="s">
        <v>5410</v>
      </c>
      <c r="K27" s="171">
        <v>199454.28</v>
      </c>
      <c r="L27" s="167" t="s">
        <v>5411</v>
      </c>
      <c r="M27" s="167" t="s">
        <v>5253</v>
      </c>
      <c r="N27" s="167" t="s">
        <v>5412</v>
      </c>
      <c r="O27" s="167" t="s">
        <v>5299</v>
      </c>
      <c r="P27" s="167" t="s">
        <v>5268</v>
      </c>
      <c r="Q27" s="167" t="s">
        <v>5268</v>
      </c>
      <c r="R27" s="167" t="s">
        <v>5268</v>
      </c>
      <c r="S27" s="167" t="s">
        <v>5268</v>
      </c>
      <c r="T27" s="167" t="s">
        <v>5268</v>
      </c>
    </row>
    <row r="28" spans="1:20" s="101" customFormat="1" x14ac:dyDescent="0.2">
      <c r="A28" s="167" t="s">
        <v>5396</v>
      </c>
      <c r="B28" s="167" t="s">
        <v>5397</v>
      </c>
      <c r="C28" s="167" t="s">
        <v>5152</v>
      </c>
      <c r="D28" s="167" t="s">
        <v>5299</v>
      </c>
      <c r="E28" s="167" t="s">
        <v>100</v>
      </c>
      <c r="F28" s="167" t="s">
        <v>100</v>
      </c>
      <c r="G28" s="167" t="s">
        <v>5413</v>
      </c>
      <c r="H28" s="168">
        <v>795837</v>
      </c>
      <c r="I28" s="169">
        <v>1771</v>
      </c>
      <c r="J28" s="170" t="s">
        <v>5414</v>
      </c>
      <c r="K28" s="171">
        <v>187774.34</v>
      </c>
      <c r="L28" s="167" t="s">
        <v>5415</v>
      </c>
      <c r="M28" s="167" t="s">
        <v>5416</v>
      </c>
      <c r="N28" s="167" t="s">
        <v>5417</v>
      </c>
      <c r="O28" s="167" t="s">
        <v>5242</v>
      </c>
      <c r="P28" s="167" t="s">
        <v>5418</v>
      </c>
      <c r="Q28" s="167" t="s">
        <v>5299</v>
      </c>
      <c r="R28" s="167" t="s">
        <v>5418</v>
      </c>
      <c r="S28" s="167" t="s">
        <v>5278</v>
      </c>
      <c r="T28" s="167" t="s">
        <v>5419</v>
      </c>
    </row>
    <row r="29" spans="1:20" s="101" customFormat="1" x14ac:dyDescent="0.2">
      <c r="A29" s="167" t="s">
        <v>5219</v>
      </c>
      <c r="B29" s="167" t="s">
        <v>5220</v>
      </c>
      <c r="C29" s="167" t="s">
        <v>5157</v>
      </c>
      <c r="D29" s="167" t="s">
        <v>5299</v>
      </c>
      <c r="E29" s="167" t="s">
        <v>5420</v>
      </c>
      <c r="F29" s="167" t="s">
        <v>5421</v>
      </c>
      <c r="G29" s="167" t="s">
        <v>5422</v>
      </c>
      <c r="H29" s="168">
        <v>711614</v>
      </c>
      <c r="I29" s="169">
        <v>1745</v>
      </c>
      <c r="J29" s="170" t="s">
        <v>5423</v>
      </c>
      <c r="K29" s="171">
        <v>208353.99</v>
      </c>
      <c r="L29" s="167" t="s">
        <v>5424</v>
      </c>
      <c r="M29" s="167" t="s">
        <v>5365</v>
      </c>
      <c r="N29" s="167" t="s">
        <v>5425</v>
      </c>
      <c r="O29" s="167" t="s">
        <v>5231</v>
      </c>
      <c r="P29" s="167" t="s">
        <v>5230</v>
      </c>
      <c r="Q29" s="167" t="s">
        <v>5426</v>
      </c>
      <c r="R29" s="167" t="s">
        <v>5268</v>
      </c>
      <c r="S29" s="167" t="s">
        <v>5268</v>
      </c>
      <c r="T29" s="167" t="s">
        <v>236</v>
      </c>
    </row>
    <row r="30" spans="1:20" s="101" customFormat="1" x14ac:dyDescent="0.2">
      <c r="A30" s="167" t="s">
        <v>5396</v>
      </c>
      <c r="B30" s="167" t="s">
        <v>5397</v>
      </c>
      <c r="C30" s="167" t="s">
        <v>5153</v>
      </c>
      <c r="D30" s="167" t="s">
        <v>5299</v>
      </c>
      <c r="E30" s="167" t="s">
        <v>100</v>
      </c>
      <c r="F30" s="167" t="s">
        <v>100</v>
      </c>
      <c r="G30" s="167" t="s">
        <v>5427</v>
      </c>
      <c r="H30" s="168">
        <v>802121</v>
      </c>
      <c r="I30" s="169">
        <v>1761</v>
      </c>
      <c r="J30" s="170" t="s">
        <v>5428</v>
      </c>
      <c r="K30" s="171">
        <v>187774.34</v>
      </c>
      <c r="L30" s="167" t="s">
        <v>5429</v>
      </c>
      <c r="M30" s="167" t="s">
        <v>5416</v>
      </c>
      <c r="N30" s="167" t="s">
        <v>5430</v>
      </c>
      <c r="O30" s="167" t="s">
        <v>5242</v>
      </c>
      <c r="P30" s="167" t="s">
        <v>5418</v>
      </c>
      <c r="Q30" s="167" t="s">
        <v>5299</v>
      </c>
      <c r="R30" s="167" t="s">
        <v>5418</v>
      </c>
      <c r="S30" s="167" t="s">
        <v>5278</v>
      </c>
      <c r="T30" s="167" t="s">
        <v>5419</v>
      </c>
    </row>
    <row r="31" spans="1:20" s="101" customFormat="1" x14ac:dyDescent="0.2">
      <c r="A31" s="167" t="s">
        <v>5396</v>
      </c>
      <c r="B31" s="167" t="s">
        <v>5397</v>
      </c>
      <c r="C31" s="167" t="s">
        <v>5151</v>
      </c>
      <c r="D31" s="167" t="s">
        <v>5299</v>
      </c>
      <c r="E31" s="167" t="s">
        <v>100</v>
      </c>
      <c r="F31" s="167" t="s">
        <v>100</v>
      </c>
      <c r="G31" s="167" t="s">
        <v>5431</v>
      </c>
      <c r="H31" s="168">
        <v>796318</v>
      </c>
      <c r="I31" s="169">
        <v>1767</v>
      </c>
      <c r="J31" s="170" t="s">
        <v>5432</v>
      </c>
      <c r="K31" s="171">
        <v>189863.92</v>
      </c>
      <c r="L31" s="167" t="s">
        <v>5433</v>
      </c>
      <c r="M31" s="167" t="s">
        <v>5434</v>
      </c>
      <c r="N31" s="167" t="s">
        <v>5435</v>
      </c>
      <c r="O31" s="167" t="s">
        <v>5242</v>
      </c>
      <c r="P31" s="167" t="s">
        <v>5418</v>
      </c>
      <c r="Q31" s="167" t="s">
        <v>5299</v>
      </c>
      <c r="R31" s="167" t="s">
        <v>5418</v>
      </c>
      <c r="S31" s="167" t="s">
        <v>5278</v>
      </c>
      <c r="T31" s="167" t="s">
        <v>5419</v>
      </c>
    </row>
    <row r="32" spans="1:20" s="101" customFormat="1" x14ac:dyDescent="0.2">
      <c r="A32" s="167" t="s">
        <v>5436</v>
      </c>
      <c r="B32" s="167" t="s">
        <v>5437</v>
      </c>
      <c r="C32" s="167" t="s">
        <v>5438</v>
      </c>
      <c r="D32" s="167" t="s">
        <v>5277</v>
      </c>
      <c r="E32" s="167" t="s">
        <v>100</v>
      </c>
      <c r="F32" s="167" t="s">
        <v>100</v>
      </c>
      <c r="G32" s="167" t="s">
        <v>5439</v>
      </c>
      <c r="H32" s="168">
        <v>634589</v>
      </c>
      <c r="I32" s="169">
        <v>1825</v>
      </c>
      <c r="J32" s="170" t="s">
        <v>5440</v>
      </c>
      <c r="K32" s="171">
        <v>314469.58</v>
      </c>
      <c r="L32" s="167" t="s">
        <v>5441</v>
      </c>
      <c r="M32" s="167" t="s">
        <v>5442</v>
      </c>
      <c r="N32" s="167" t="s">
        <v>5443</v>
      </c>
      <c r="O32" s="167" t="s">
        <v>5299</v>
      </c>
      <c r="P32" s="167" t="s">
        <v>5444</v>
      </c>
      <c r="Q32" s="167" t="s">
        <v>5277</v>
      </c>
      <c r="R32" s="167" t="s">
        <v>5444</v>
      </c>
      <c r="S32" s="167" t="s">
        <v>5278</v>
      </c>
      <c r="T32" s="167" t="s">
        <v>236</v>
      </c>
    </row>
    <row r="33" spans="1:20" s="101" customFormat="1" x14ac:dyDescent="0.2">
      <c r="A33" s="167" t="s">
        <v>5367</v>
      </c>
      <c r="B33" s="167" t="s">
        <v>5368</v>
      </c>
      <c r="C33" s="167" t="s">
        <v>5087</v>
      </c>
      <c r="D33" s="167" t="s">
        <v>5277</v>
      </c>
      <c r="E33" s="167" t="s">
        <v>5445</v>
      </c>
      <c r="F33" s="167" t="s">
        <v>5446</v>
      </c>
      <c r="G33" s="167" t="s">
        <v>5447</v>
      </c>
      <c r="H33" s="168">
        <v>795509</v>
      </c>
      <c r="I33" s="169">
        <v>1789</v>
      </c>
      <c r="J33" s="170" t="s">
        <v>5448</v>
      </c>
      <c r="K33" s="171">
        <v>217521.28</v>
      </c>
      <c r="L33" s="167" t="s">
        <v>5449</v>
      </c>
      <c r="M33" s="167" t="s">
        <v>5374</v>
      </c>
      <c r="N33" s="167" t="s">
        <v>5450</v>
      </c>
      <c r="O33" s="167" t="s">
        <v>5451</v>
      </c>
      <c r="P33" s="167" t="s">
        <v>5376</v>
      </c>
      <c r="Q33" s="167" t="s">
        <v>5277</v>
      </c>
      <c r="R33" s="167" t="s">
        <v>5376</v>
      </c>
      <c r="S33" s="167" t="s">
        <v>5278</v>
      </c>
      <c r="T33" s="167" t="s">
        <v>236</v>
      </c>
    </row>
    <row r="34" spans="1:20" s="101" customFormat="1" x14ac:dyDescent="0.2">
      <c r="A34" s="167" t="s">
        <v>5452</v>
      </c>
      <c r="B34" s="167" t="s">
        <v>5453</v>
      </c>
      <c r="C34" s="167" t="s">
        <v>5454</v>
      </c>
      <c r="D34" s="167" t="s">
        <v>5277</v>
      </c>
      <c r="E34" s="167" t="s">
        <v>5455</v>
      </c>
      <c r="F34" s="167" t="s">
        <v>5456</v>
      </c>
      <c r="G34" s="167" t="s">
        <v>5457</v>
      </c>
      <c r="H34" s="168">
        <v>781512</v>
      </c>
      <c r="I34" s="169">
        <v>1739</v>
      </c>
      <c r="J34" s="170" t="s">
        <v>5458</v>
      </c>
      <c r="K34" s="171">
        <v>183790.29</v>
      </c>
      <c r="L34" s="167" t="s">
        <v>5459</v>
      </c>
      <c r="M34" s="167" t="s">
        <v>5460</v>
      </c>
      <c r="N34" s="167" t="s">
        <v>5461</v>
      </c>
      <c r="O34" s="167" t="s">
        <v>5277</v>
      </c>
      <c r="P34" s="167" t="s">
        <v>5462</v>
      </c>
      <c r="Q34" s="167" t="s">
        <v>5277</v>
      </c>
      <c r="R34" s="167" t="s">
        <v>5462</v>
      </c>
      <c r="S34" s="167" t="s">
        <v>5278</v>
      </c>
      <c r="T34" s="167" t="s">
        <v>236</v>
      </c>
    </row>
    <row r="35" spans="1:20" s="101" customFormat="1" x14ac:dyDescent="0.2">
      <c r="A35" s="167" t="s">
        <v>5463</v>
      </c>
      <c r="B35" s="167" t="s">
        <v>5464</v>
      </c>
      <c r="C35" s="167" t="s">
        <v>5465</v>
      </c>
      <c r="D35" s="167" t="s">
        <v>5277</v>
      </c>
      <c r="E35" s="167" t="s">
        <v>5466</v>
      </c>
      <c r="F35" s="167" t="s">
        <v>5467</v>
      </c>
      <c r="G35" s="167" t="s">
        <v>5468</v>
      </c>
      <c r="H35" s="168">
        <v>815330</v>
      </c>
      <c r="I35" s="169">
        <v>1801</v>
      </c>
      <c r="J35" s="170" t="s">
        <v>5469</v>
      </c>
      <c r="K35" s="171">
        <v>235321.29</v>
      </c>
      <c r="L35" s="167" t="s">
        <v>5470</v>
      </c>
      <c r="M35" s="167" t="s">
        <v>5471</v>
      </c>
      <c r="N35" s="167" t="s">
        <v>5472</v>
      </c>
      <c r="O35" s="167" t="s">
        <v>5299</v>
      </c>
      <c r="P35" s="167" t="s">
        <v>5376</v>
      </c>
      <c r="Q35" s="167" t="s">
        <v>5277</v>
      </c>
      <c r="R35" s="167" t="s">
        <v>5376</v>
      </c>
      <c r="S35" s="167" t="s">
        <v>5278</v>
      </c>
      <c r="T35" s="167" t="s">
        <v>236</v>
      </c>
    </row>
    <row r="36" spans="1:20" s="101" customFormat="1" x14ac:dyDescent="0.2">
      <c r="A36" s="167" t="s">
        <v>5334</v>
      </c>
      <c r="B36" s="167" t="s">
        <v>5335</v>
      </c>
      <c r="C36" s="167" t="s">
        <v>5473</v>
      </c>
      <c r="D36" s="167" t="s">
        <v>5278</v>
      </c>
      <c r="E36" s="167" t="s">
        <v>5474</v>
      </c>
      <c r="F36" s="167" t="s">
        <v>5475</v>
      </c>
      <c r="G36" s="167" t="s">
        <v>5476</v>
      </c>
      <c r="H36" s="168">
        <v>727790</v>
      </c>
      <c r="I36" s="169">
        <v>1676</v>
      </c>
      <c r="J36" s="170" t="s">
        <v>5477</v>
      </c>
      <c r="K36" s="171">
        <v>313753.42</v>
      </c>
      <c r="L36" s="167" t="s">
        <v>5478</v>
      </c>
      <c r="M36" s="167" t="s">
        <v>5479</v>
      </c>
      <c r="N36" s="167" t="s">
        <v>5480</v>
      </c>
      <c r="O36" s="167" t="s">
        <v>5278</v>
      </c>
      <c r="P36" s="167" t="s">
        <v>5268</v>
      </c>
      <c r="Q36" s="167" t="s">
        <v>5268</v>
      </c>
      <c r="R36" s="167" t="s">
        <v>5268</v>
      </c>
      <c r="S36" s="167" t="s">
        <v>5268</v>
      </c>
      <c r="T36" s="167" t="s">
        <v>5268</v>
      </c>
    </row>
    <row r="37" spans="1:20" s="101" customFormat="1" x14ac:dyDescent="0.2">
      <c r="A37" s="167" t="s">
        <v>5344</v>
      </c>
      <c r="B37" s="167" t="s">
        <v>5345</v>
      </c>
      <c r="C37" s="167" t="s">
        <v>5481</v>
      </c>
      <c r="D37" s="167" t="s">
        <v>5278</v>
      </c>
      <c r="E37" s="167" t="s">
        <v>5482</v>
      </c>
      <c r="F37" s="167" t="s">
        <v>5483</v>
      </c>
      <c r="G37" s="167" t="s">
        <v>5484</v>
      </c>
      <c r="H37" s="168">
        <v>750741</v>
      </c>
      <c r="I37" s="169">
        <v>1698</v>
      </c>
      <c r="J37" s="170" t="s">
        <v>5485</v>
      </c>
      <c r="K37" s="171">
        <v>231920.6</v>
      </c>
      <c r="L37" s="167" t="s">
        <v>5486</v>
      </c>
      <c r="M37" s="167" t="s">
        <v>5487</v>
      </c>
      <c r="N37" s="167" t="s">
        <v>5488</v>
      </c>
      <c r="O37" s="167" t="s">
        <v>5278</v>
      </c>
      <c r="P37" s="167" t="s">
        <v>5268</v>
      </c>
      <c r="Q37" s="167" t="s">
        <v>5268</v>
      </c>
      <c r="R37" s="167" t="s">
        <v>5268</v>
      </c>
      <c r="S37" s="167" t="s">
        <v>5268</v>
      </c>
      <c r="T37" s="167" t="s">
        <v>5268</v>
      </c>
    </row>
    <row r="38" spans="1:20" s="101" customFormat="1" x14ac:dyDescent="0.2">
      <c r="A38" s="167" t="s">
        <v>5219</v>
      </c>
      <c r="B38" s="167" t="s">
        <v>5220</v>
      </c>
      <c r="C38" s="167" t="s">
        <v>5178</v>
      </c>
      <c r="D38" s="167" t="s">
        <v>5278</v>
      </c>
      <c r="E38" s="167" t="s">
        <v>5489</v>
      </c>
      <c r="F38" s="167" t="s">
        <v>5490</v>
      </c>
      <c r="G38" s="167" t="s">
        <v>5491</v>
      </c>
      <c r="H38" s="168">
        <v>711875</v>
      </c>
      <c r="I38" s="169">
        <v>1813</v>
      </c>
      <c r="J38" s="170" t="s">
        <v>5492</v>
      </c>
      <c r="K38" s="171">
        <v>199454.28</v>
      </c>
      <c r="L38" s="167" t="s">
        <v>5493</v>
      </c>
      <c r="M38" s="167" t="s">
        <v>5253</v>
      </c>
      <c r="N38" s="167" t="s">
        <v>5494</v>
      </c>
      <c r="O38" s="167" t="s">
        <v>5278</v>
      </c>
      <c r="P38" s="167" t="s">
        <v>5230</v>
      </c>
      <c r="Q38" s="167" t="s">
        <v>5426</v>
      </c>
      <c r="R38" s="167" t="s">
        <v>5268</v>
      </c>
      <c r="S38" s="167" t="s">
        <v>5268</v>
      </c>
      <c r="T38" s="167" t="s">
        <v>236</v>
      </c>
    </row>
    <row r="39" spans="1:20" s="101" customFormat="1" x14ac:dyDescent="0.2">
      <c r="A39" s="167" t="s">
        <v>5219</v>
      </c>
      <c r="B39" s="167" t="s">
        <v>5220</v>
      </c>
      <c r="C39" s="167" t="s">
        <v>5176</v>
      </c>
      <c r="D39" s="167" t="s">
        <v>5278</v>
      </c>
      <c r="E39" s="167" t="s">
        <v>5489</v>
      </c>
      <c r="F39" s="167" t="s">
        <v>5490</v>
      </c>
      <c r="G39" s="167" t="s">
        <v>5495</v>
      </c>
      <c r="H39" s="168">
        <v>808276</v>
      </c>
      <c r="I39" s="169">
        <v>1773</v>
      </c>
      <c r="J39" s="170" t="s">
        <v>5496</v>
      </c>
      <c r="K39" s="171">
        <v>199454.28</v>
      </c>
      <c r="L39" s="167" t="s">
        <v>5497</v>
      </c>
      <c r="M39" s="167" t="s">
        <v>5253</v>
      </c>
      <c r="N39" s="167" t="s">
        <v>5498</v>
      </c>
      <c r="O39" s="167" t="s">
        <v>5278</v>
      </c>
      <c r="P39" s="167" t="s">
        <v>5499</v>
      </c>
      <c r="Q39" s="167" t="s">
        <v>5426</v>
      </c>
      <c r="R39" s="167" t="s">
        <v>5268</v>
      </c>
      <c r="S39" s="167" t="s">
        <v>5268</v>
      </c>
      <c r="T39" s="167" t="s">
        <v>5311</v>
      </c>
    </row>
    <row r="40" spans="1:20" s="101" customFormat="1" x14ac:dyDescent="0.2">
      <c r="A40" s="167" t="s">
        <v>5452</v>
      </c>
      <c r="B40" s="167" t="s">
        <v>5453</v>
      </c>
      <c r="C40" s="167" t="s">
        <v>5500</v>
      </c>
      <c r="D40" s="167" t="s">
        <v>5278</v>
      </c>
      <c r="E40" s="167" t="s">
        <v>5501</v>
      </c>
      <c r="F40" s="167" t="s">
        <v>5347</v>
      </c>
      <c r="G40" s="167" t="s">
        <v>5502</v>
      </c>
      <c r="H40" s="168">
        <v>808275</v>
      </c>
      <c r="I40" s="169">
        <v>1775</v>
      </c>
      <c r="J40" s="170" t="s">
        <v>5503</v>
      </c>
      <c r="K40" s="171">
        <v>183790.29</v>
      </c>
      <c r="L40" s="167" t="s">
        <v>5504</v>
      </c>
      <c r="M40" s="167" t="s">
        <v>5460</v>
      </c>
      <c r="N40" s="167" t="s">
        <v>5505</v>
      </c>
      <c r="O40" s="167" t="s">
        <v>5278</v>
      </c>
      <c r="P40" s="167" t="s">
        <v>5462</v>
      </c>
      <c r="Q40" s="167" t="s">
        <v>5278</v>
      </c>
      <c r="R40" s="167" t="s">
        <v>5268</v>
      </c>
      <c r="S40" s="167" t="s">
        <v>5268</v>
      </c>
      <c r="T40" s="167" t="s">
        <v>236</v>
      </c>
    </row>
    <row r="41" spans="1:20" s="101" customFormat="1" x14ac:dyDescent="0.2">
      <c r="A41" s="167" t="s">
        <v>5279</v>
      </c>
      <c r="B41" s="167" t="s">
        <v>5506</v>
      </c>
      <c r="C41" s="167" t="s">
        <v>5507</v>
      </c>
      <c r="D41" s="167" t="s">
        <v>5278</v>
      </c>
      <c r="E41" s="167" t="s">
        <v>5268</v>
      </c>
      <c r="F41" s="167" t="s">
        <v>5268</v>
      </c>
      <c r="G41" s="167" t="s">
        <v>5268</v>
      </c>
      <c r="H41" s="168">
        <v>831960</v>
      </c>
      <c r="I41" s="169"/>
      <c r="J41" s="170" t="s">
        <v>5508</v>
      </c>
      <c r="K41" s="171">
        <v>216353</v>
      </c>
      <c r="L41" s="167" t="s">
        <v>5509</v>
      </c>
      <c r="M41" s="167" t="s">
        <v>5510</v>
      </c>
      <c r="N41" s="167" t="s">
        <v>5268</v>
      </c>
      <c r="O41" s="167" t="s">
        <v>5268</v>
      </c>
      <c r="P41" s="167" t="s">
        <v>5268</v>
      </c>
      <c r="Q41" s="167" t="s">
        <v>5268</v>
      </c>
      <c r="R41" s="167" t="s">
        <v>5268</v>
      </c>
      <c r="S41" s="167" t="s">
        <v>5268</v>
      </c>
      <c r="T41" s="167" t="s">
        <v>5268</v>
      </c>
    </row>
    <row r="42" spans="1:20" s="101" customFormat="1" x14ac:dyDescent="0.2">
      <c r="A42" s="167" t="s">
        <v>5511</v>
      </c>
      <c r="B42" s="167" t="s">
        <v>5512</v>
      </c>
      <c r="C42" s="167" t="s">
        <v>5513</v>
      </c>
      <c r="D42" s="167" t="s">
        <v>5278</v>
      </c>
      <c r="E42" s="167" t="s">
        <v>5514</v>
      </c>
      <c r="F42" s="167" t="s">
        <v>5515</v>
      </c>
      <c r="G42" s="167" t="s">
        <v>5516</v>
      </c>
      <c r="H42" s="168">
        <v>730710</v>
      </c>
      <c r="I42" s="169">
        <v>1684</v>
      </c>
      <c r="J42" s="170" t="s">
        <v>5517</v>
      </c>
      <c r="K42" s="171">
        <v>240548.57</v>
      </c>
      <c r="L42" s="167" t="s">
        <v>5518</v>
      </c>
      <c r="M42" s="167" t="s">
        <v>5519</v>
      </c>
      <c r="N42" s="167" t="s">
        <v>5520</v>
      </c>
      <c r="O42" s="167" t="s">
        <v>5278</v>
      </c>
      <c r="P42" s="167" t="s">
        <v>5268</v>
      </c>
      <c r="Q42" s="167" t="s">
        <v>5268</v>
      </c>
      <c r="R42" s="167" t="s">
        <v>5268</v>
      </c>
      <c r="S42" s="167" t="s">
        <v>5268</v>
      </c>
      <c r="T42" s="167" t="s">
        <v>5268</v>
      </c>
    </row>
    <row r="43" spans="1:20" s="101" customFormat="1" x14ac:dyDescent="0.2">
      <c r="A43" s="167" t="s">
        <v>5521</v>
      </c>
      <c r="B43" s="167" t="s">
        <v>5522</v>
      </c>
      <c r="C43" s="167" t="s">
        <v>5523</v>
      </c>
      <c r="D43" s="167" t="s">
        <v>5278</v>
      </c>
      <c r="E43" s="167" t="s">
        <v>100</v>
      </c>
      <c r="F43" s="167" t="s">
        <v>100</v>
      </c>
      <c r="G43" s="167" t="s">
        <v>5524</v>
      </c>
      <c r="H43" s="168">
        <v>777705</v>
      </c>
      <c r="I43" s="169">
        <v>1828</v>
      </c>
      <c r="J43" s="170" t="s">
        <v>5525</v>
      </c>
      <c r="K43" s="171">
        <v>167443.95000000001</v>
      </c>
      <c r="L43" s="167" t="s">
        <v>5526</v>
      </c>
      <c r="M43" s="167" t="s">
        <v>5527</v>
      </c>
      <c r="N43" s="167" t="s">
        <v>5528</v>
      </c>
      <c r="O43" s="167" t="s">
        <v>5278</v>
      </c>
      <c r="P43" s="167" t="s">
        <v>5268</v>
      </c>
      <c r="Q43" s="167" t="s">
        <v>5268</v>
      </c>
      <c r="R43" s="167" t="s">
        <v>5268</v>
      </c>
      <c r="S43" s="167" t="s">
        <v>5268</v>
      </c>
      <c r="T43" s="167" t="s">
        <v>5268</v>
      </c>
    </row>
    <row r="44" spans="1:20" s="101" customFormat="1" x14ac:dyDescent="0.2">
      <c r="A44" s="167" t="s">
        <v>5219</v>
      </c>
      <c r="B44" s="167" t="s">
        <v>5220</v>
      </c>
      <c r="C44" s="167" t="s">
        <v>5529</v>
      </c>
      <c r="D44" s="167" t="s">
        <v>5278</v>
      </c>
      <c r="E44" s="167" t="s">
        <v>5530</v>
      </c>
      <c r="F44" s="167" t="s">
        <v>5530</v>
      </c>
      <c r="G44" s="167" t="s">
        <v>5531</v>
      </c>
      <c r="H44" s="168">
        <v>758802</v>
      </c>
      <c r="I44" s="169">
        <v>1719</v>
      </c>
      <c r="J44" s="170" t="s">
        <v>5532</v>
      </c>
      <c r="K44" s="171">
        <v>199454.28</v>
      </c>
      <c r="L44" s="167" t="s">
        <v>5533</v>
      </c>
      <c r="M44" s="167" t="s">
        <v>5253</v>
      </c>
      <c r="N44" s="167" t="s">
        <v>5534</v>
      </c>
      <c r="O44" s="167" t="s">
        <v>5278</v>
      </c>
      <c r="P44" s="167" t="s">
        <v>5268</v>
      </c>
      <c r="Q44" s="167" t="s">
        <v>5268</v>
      </c>
      <c r="R44" s="167" t="s">
        <v>5268</v>
      </c>
      <c r="S44" s="167" t="s">
        <v>5268</v>
      </c>
      <c r="T44" s="167" t="s">
        <v>5268</v>
      </c>
    </row>
    <row r="45" spans="1:20" s="101" customFormat="1" x14ac:dyDescent="0.2">
      <c r="A45" s="167" t="s">
        <v>5463</v>
      </c>
      <c r="B45" s="167" t="s">
        <v>5464</v>
      </c>
      <c r="C45" s="167" t="s">
        <v>5535</v>
      </c>
      <c r="D45" s="167" t="s">
        <v>5278</v>
      </c>
      <c r="E45" s="167" t="s">
        <v>5536</v>
      </c>
      <c r="F45" s="167" t="s">
        <v>5537</v>
      </c>
      <c r="G45" s="167" t="s">
        <v>5538</v>
      </c>
      <c r="H45" s="168">
        <v>725014</v>
      </c>
      <c r="I45" s="169">
        <v>1672</v>
      </c>
      <c r="J45" s="170" t="s">
        <v>5539</v>
      </c>
      <c r="K45" s="171">
        <v>235321.29</v>
      </c>
      <c r="L45" s="167" t="s">
        <v>5540</v>
      </c>
      <c r="M45" s="167" t="s">
        <v>5471</v>
      </c>
      <c r="N45" s="167" t="s">
        <v>5541</v>
      </c>
      <c r="O45" s="167" t="s">
        <v>5278</v>
      </c>
      <c r="P45" s="167" t="s">
        <v>5268</v>
      </c>
      <c r="Q45" s="167" t="s">
        <v>5268</v>
      </c>
      <c r="R45" s="167" t="s">
        <v>5268</v>
      </c>
      <c r="S45" s="167" t="s">
        <v>5268</v>
      </c>
      <c r="T45" s="167" t="s">
        <v>5268</v>
      </c>
    </row>
    <row r="46" spans="1:20" s="101" customFormat="1" x14ac:dyDescent="0.2">
      <c r="A46" s="167" t="s">
        <v>5542</v>
      </c>
      <c r="B46" s="167" t="s">
        <v>5543</v>
      </c>
      <c r="C46" s="167" t="s">
        <v>5544</v>
      </c>
      <c r="D46" s="167" t="s">
        <v>5278</v>
      </c>
      <c r="E46" s="167" t="s">
        <v>5545</v>
      </c>
      <c r="F46" s="167" t="s">
        <v>5546</v>
      </c>
      <c r="G46" s="167" t="s">
        <v>5547</v>
      </c>
      <c r="H46" s="168">
        <v>815333</v>
      </c>
      <c r="I46" s="169">
        <v>1797</v>
      </c>
      <c r="J46" s="170" t="s">
        <v>5548</v>
      </c>
      <c r="K46" s="171">
        <v>217254.29</v>
      </c>
      <c r="L46" s="167" t="s">
        <v>5549</v>
      </c>
      <c r="M46" s="167" t="s">
        <v>5550</v>
      </c>
      <c r="N46" s="167" t="s">
        <v>5551</v>
      </c>
      <c r="O46" s="167" t="s">
        <v>5278</v>
      </c>
      <c r="P46" s="167" t="s">
        <v>5268</v>
      </c>
      <c r="Q46" s="167" t="s">
        <v>5268</v>
      </c>
      <c r="R46" s="167" t="s">
        <v>5268</v>
      </c>
      <c r="S46" s="167" t="s">
        <v>5268</v>
      </c>
      <c r="T46" s="167" t="s">
        <v>5268</v>
      </c>
    </row>
    <row r="47" spans="1:20" s="101" customFormat="1" x14ac:dyDescent="0.2">
      <c r="A47" s="167" t="s">
        <v>5463</v>
      </c>
      <c r="B47" s="167" t="s">
        <v>5464</v>
      </c>
      <c r="C47" s="167" t="s">
        <v>5552</v>
      </c>
      <c r="D47" s="167" t="s">
        <v>5278</v>
      </c>
      <c r="E47" s="167" t="s">
        <v>5553</v>
      </c>
      <c r="F47" s="167" t="s">
        <v>5554</v>
      </c>
      <c r="G47" s="167" t="s">
        <v>5555</v>
      </c>
      <c r="H47" s="168">
        <v>756160</v>
      </c>
      <c r="I47" s="169">
        <v>1716</v>
      </c>
      <c r="J47" s="170" t="s">
        <v>5556</v>
      </c>
      <c r="K47" s="171">
        <v>235321.29</v>
      </c>
      <c r="L47" s="167" t="s">
        <v>5557</v>
      </c>
      <c r="M47" s="167" t="s">
        <v>5471</v>
      </c>
      <c r="N47" s="167" t="s">
        <v>5558</v>
      </c>
      <c r="O47" s="167" t="s">
        <v>5278</v>
      </c>
      <c r="P47" s="167" t="s">
        <v>5268</v>
      </c>
      <c r="Q47" s="167" t="s">
        <v>5268</v>
      </c>
      <c r="R47" s="167" t="s">
        <v>5268</v>
      </c>
      <c r="S47" s="167" t="s">
        <v>5268</v>
      </c>
      <c r="T47" s="167" t="s">
        <v>5268</v>
      </c>
    </row>
    <row r="48" spans="1:20" s="101" customFormat="1" x14ac:dyDescent="0.2">
      <c r="A48" s="167" t="s">
        <v>5559</v>
      </c>
      <c r="B48" s="167" t="s">
        <v>5560</v>
      </c>
      <c r="C48" s="167" t="s">
        <v>5561</v>
      </c>
      <c r="D48" s="167" t="s">
        <v>5278</v>
      </c>
      <c r="E48" s="167" t="s">
        <v>5562</v>
      </c>
      <c r="F48" s="167" t="s">
        <v>5347</v>
      </c>
      <c r="G48" s="167" t="s">
        <v>5563</v>
      </c>
      <c r="H48" s="168">
        <v>743778</v>
      </c>
      <c r="I48" s="169">
        <v>1695</v>
      </c>
      <c r="J48" s="170" t="s">
        <v>5564</v>
      </c>
      <c r="K48" s="171">
        <v>201590.28</v>
      </c>
      <c r="L48" s="167" t="s">
        <v>5565</v>
      </c>
      <c r="M48" s="167" t="s">
        <v>5566</v>
      </c>
      <c r="N48" s="167" t="s">
        <v>5567</v>
      </c>
      <c r="O48" s="167" t="s">
        <v>5278</v>
      </c>
      <c r="P48" s="167" t="s">
        <v>5268</v>
      </c>
      <c r="Q48" s="167" t="s">
        <v>5268</v>
      </c>
      <c r="R48" s="167" t="s">
        <v>5268</v>
      </c>
      <c r="S48" s="167" t="s">
        <v>5268</v>
      </c>
      <c r="T48" s="167" t="s">
        <v>5268</v>
      </c>
    </row>
    <row r="49" spans="1:20" s="101" customFormat="1" x14ac:dyDescent="0.2">
      <c r="A49" s="167" t="s">
        <v>5521</v>
      </c>
      <c r="B49" s="167" t="s">
        <v>5522</v>
      </c>
      <c r="C49" s="167" t="s">
        <v>5568</v>
      </c>
      <c r="D49" s="167" t="s">
        <v>5278</v>
      </c>
      <c r="E49" s="167" t="s">
        <v>5569</v>
      </c>
      <c r="F49" s="167" t="s">
        <v>5570</v>
      </c>
      <c r="G49" s="167" t="s">
        <v>5571</v>
      </c>
      <c r="H49" s="168">
        <v>730711</v>
      </c>
      <c r="I49" s="169">
        <v>1685</v>
      </c>
      <c r="J49" s="170" t="s">
        <v>5572</v>
      </c>
      <c r="K49" s="171">
        <v>165643.79</v>
      </c>
      <c r="L49" s="167" t="s">
        <v>5573</v>
      </c>
      <c r="M49" s="167" t="s">
        <v>5574</v>
      </c>
      <c r="N49" s="167" t="s">
        <v>5575</v>
      </c>
      <c r="O49" s="167" t="s">
        <v>5278</v>
      </c>
      <c r="P49" s="167" t="s">
        <v>5268</v>
      </c>
      <c r="Q49" s="167" t="s">
        <v>5268</v>
      </c>
      <c r="R49" s="167" t="s">
        <v>5268</v>
      </c>
      <c r="S49" s="167" t="s">
        <v>5268</v>
      </c>
      <c r="T49" s="167" t="s">
        <v>5268</v>
      </c>
    </row>
    <row r="50" spans="1:20" s="101" customFormat="1" x14ac:dyDescent="0.2">
      <c r="A50" s="167" t="s">
        <v>5396</v>
      </c>
      <c r="B50" s="167" t="s">
        <v>5397</v>
      </c>
      <c r="C50" s="167" t="s">
        <v>5576</v>
      </c>
      <c r="D50" s="167" t="s">
        <v>5278</v>
      </c>
      <c r="E50" s="167" t="s">
        <v>100</v>
      </c>
      <c r="F50" s="167" t="s">
        <v>100</v>
      </c>
      <c r="G50" s="167" t="s">
        <v>5268</v>
      </c>
      <c r="H50" s="168">
        <v>828632</v>
      </c>
      <c r="I50" s="169"/>
      <c r="J50" s="170" t="s">
        <v>5577</v>
      </c>
      <c r="K50" s="171">
        <v>187774.34</v>
      </c>
      <c r="L50" s="167" t="s">
        <v>5578</v>
      </c>
      <c r="M50" s="167" t="s">
        <v>5416</v>
      </c>
      <c r="N50" s="167" t="s">
        <v>5579</v>
      </c>
      <c r="O50" s="167" t="s">
        <v>5278</v>
      </c>
      <c r="P50" s="167" t="s">
        <v>5268</v>
      </c>
      <c r="Q50" s="167" t="s">
        <v>5268</v>
      </c>
      <c r="R50" s="167" t="s">
        <v>5268</v>
      </c>
      <c r="S50" s="167" t="s">
        <v>5268</v>
      </c>
      <c r="T50" s="167" t="s">
        <v>5268</v>
      </c>
    </row>
    <row r="51" spans="1:20" s="101" customFormat="1" x14ac:dyDescent="0.2">
      <c r="A51" s="167" t="s">
        <v>5521</v>
      </c>
      <c r="B51" s="167" t="s">
        <v>5522</v>
      </c>
      <c r="C51" s="167" t="s">
        <v>5580</v>
      </c>
      <c r="D51" s="167" t="s">
        <v>5278</v>
      </c>
      <c r="E51" s="167" t="s">
        <v>5515</v>
      </c>
      <c r="F51" s="167" t="s">
        <v>5581</v>
      </c>
      <c r="G51" s="167" t="s">
        <v>5582</v>
      </c>
      <c r="H51" s="168">
        <v>815323</v>
      </c>
      <c r="I51" s="169">
        <v>1806</v>
      </c>
      <c r="J51" s="170" t="s">
        <v>5583</v>
      </c>
      <c r="K51" s="171">
        <v>167443.95000000001</v>
      </c>
      <c r="L51" s="167" t="s">
        <v>5584</v>
      </c>
      <c r="M51" s="167" t="s">
        <v>5527</v>
      </c>
      <c r="N51" s="167" t="s">
        <v>5585</v>
      </c>
      <c r="O51" s="167" t="s">
        <v>5278</v>
      </c>
      <c r="P51" s="167" t="s">
        <v>5268</v>
      </c>
      <c r="Q51" s="167" t="s">
        <v>5268</v>
      </c>
      <c r="R51" s="167" t="s">
        <v>5268</v>
      </c>
      <c r="S51" s="167" t="s">
        <v>5268</v>
      </c>
      <c r="T51" s="167" t="s">
        <v>5268</v>
      </c>
    </row>
    <row r="52" spans="1:20" s="101" customFormat="1" x14ac:dyDescent="0.2">
      <c r="A52" s="167" t="s">
        <v>5521</v>
      </c>
      <c r="B52" s="167" t="s">
        <v>5522</v>
      </c>
      <c r="C52" s="167" t="s">
        <v>5586</v>
      </c>
      <c r="D52" s="167" t="s">
        <v>5278</v>
      </c>
      <c r="E52" s="167" t="s">
        <v>100</v>
      </c>
      <c r="F52" s="167" t="s">
        <v>100</v>
      </c>
      <c r="G52" s="167" t="s">
        <v>5587</v>
      </c>
      <c r="H52" s="168">
        <v>815329</v>
      </c>
      <c r="I52" s="169">
        <v>1807</v>
      </c>
      <c r="J52" s="170" t="s">
        <v>5588</v>
      </c>
      <c r="K52" s="171">
        <v>167443.95000000001</v>
      </c>
      <c r="L52" s="167" t="s">
        <v>5589</v>
      </c>
      <c r="M52" s="167" t="s">
        <v>5527</v>
      </c>
      <c r="N52" s="167" t="s">
        <v>5590</v>
      </c>
      <c r="O52" s="167" t="s">
        <v>5278</v>
      </c>
      <c r="P52" s="167" t="s">
        <v>5591</v>
      </c>
      <c r="Q52" s="167" t="s">
        <v>5426</v>
      </c>
      <c r="R52" s="167" t="s">
        <v>5268</v>
      </c>
      <c r="S52" s="167" t="s">
        <v>5268</v>
      </c>
      <c r="T52" s="167" t="s">
        <v>5311</v>
      </c>
    </row>
    <row r="53" spans="1:20" s="101" customFormat="1" x14ac:dyDescent="0.2">
      <c r="A53" s="167" t="s">
        <v>5521</v>
      </c>
      <c r="B53" s="167" t="s">
        <v>5522</v>
      </c>
      <c r="C53" s="167" t="s">
        <v>5586</v>
      </c>
      <c r="D53" s="167" t="s">
        <v>5278</v>
      </c>
      <c r="E53" s="167" t="s">
        <v>100</v>
      </c>
      <c r="F53" s="167" t="s">
        <v>100</v>
      </c>
      <c r="G53" s="172" t="s">
        <v>5587</v>
      </c>
      <c r="H53" s="168">
        <v>815329</v>
      </c>
      <c r="I53" s="173">
        <v>1807</v>
      </c>
      <c r="J53" s="170" t="s">
        <v>5588</v>
      </c>
      <c r="K53" s="171">
        <v>167443.95000000001</v>
      </c>
      <c r="L53" s="167" t="s">
        <v>5589</v>
      </c>
      <c r="M53" s="167" t="s">
        <v>5527</v>
      </c>
      <c r="N53" s="167" t="s">
        <v>5590</v>
      </c>
      <c r="O53" s="167" t="s">
        <v>5278</v>
      </c>
      <c r="P53" s="167" t="s">
        <v>5592</v>
      </c>
      <c r="Q53" s="167" t="s">
        <v>5426</v>
      </c>
      <c r="R53" s="167" t="s">
        <v>5268</v>
      </c>
      <c r="S53" s="167" t="s">
        <v>5268</v>
      </c>
      <c r="T53" s="167" t="s">
        <v>5311</v>
      </c>
    </row>
    <row r="54" spans="1:20" s="101" customFormat="1" x14ac:dyDescent="0.2">
      <c r="A54" s="167" t="s">
        <v>5521</v>
      </c>
      <c r="B54" s="167" t="s">
        <v>5522</v>
      </c>
      <c r="C54" s="167" t="s">
        <v>5593</v>
      </c>
      <c r="D54" s="167" t="s">
        <v>5278</v>
      </c>
      <c r="E54" s="167" t="s">
        <v>100</v>
      </c>
      <c r="F54" s="167" t="s">
        <v>100</v>
      </c>
      <c r="G54" s="167" t="s">
        <v>5594</v>
      </c>
      <c r="H54" s="168">
        <v>831965</v>
      </c>
      <c r="I54" s="169">
        <v>1841</v>
      </c>
      <c r="J54" s="170" t="s">
        <v>5595</v>
      </c>
      <c r="K54" s="171">
        <v>167443.95000000001</v>
      </c>
      <c r="L54" s="167" t="s">
        <v>5596</v>
      </c>
      <c r="M54" s="167" t="s">
        <v>5527</v>
      </c>
      <c r="N54" s="167" t="s">
        <v>5597</v>
      </c>
      <c r="O54" s="167" t="s">
        <v>5278</v>
      </c>
      <c r="P54" s="167" t="s">
        <v>5268</v>
      </c>
      <c r="Q54" s="167" t="s">
        <v>5268</v>
      </c>
      <c r="R54" s="167" t="s">
        <v>5268</v>
      </c>
      <c r="S54" s="167" t="s">
        <v>5268</v>
      </c>
      <c r="T54" s="167" t="s">
        <v>5268</v>
      </c>
    </row>
    <row r="55" spans="1:20" s="101" customFormat="1" x14ac:dyDescent="0.2">
      <c r="A55" s="167" t="s">
        <v>5521</v>
      </c>
      <c r="B55" s="167" t="s">
        <v>5522</v>
      </c>
      <c r="C55" s="167" t="s">
        <v>5598</v>
      </c>
      <c r="D55" s="167" t="s">
        <v>5278</v>
      </c>
      <c r="E55" s="167" t="s">
        <v>100</v>
      </c>
      <c r="F55" s="167" t="s">
        <v>100</v>
      </c>
      <c r="G55" s="167" t="s">
        <v>5599</v>
      </c>
      <c r="H55" s="168">
        <v>831968</v>
      </c>
      <c r="I55" s="169">
        <v>1842</v>
      </c>
      <c r="J55" s="170" t="s">
        <v>5600</v>
      </c>
      <c r="K55" s="171">
        <v>167443.95000000001</v>
      </c>
      <c r="L55" s="167" t="s">
        <v>5601</v>
      </c>
      <c r="M55" s="167" t="s">
        <v>5527</v>
      </c>
      <c r="N55" s="167" t="s">
        <v>5602</v>
      </c>
      <c r="O55" s="167" t="s">
        <v>5278</v>
      </c>
      <c r="P55" s="167" t="s">
        <v>5268</v>
      </c>
      <c r="Q55" s="167" t="s">
        <v>5268</v>
      </c>
      <c r="R55" s="167" t="s">
        <v>5268</v>
      </c>
      <c r="S55" s="167" t="s">
        <v>5268</v>
      </c>
      <c r="T55" s="167" t="s">
        <v>5268</v>
      </c>
    </row>
    <row r="56" spans="1:20" s="101" customFormat="1" x14ac:dyDescent="0.2">
      <c r="A56" s="167" t="s">
        <v>5521</v>
      </c>
      <c r="B56" s="167" t="s">
        <v>5522</v>
      </c>
      <c r="C56" s="167" t="s">
        <v>5603</v>
      </c>
      <c r="D56" s="167" t="s">
        <v>5278</v>
      </c>
      <c r="E56" s="167" t="s">
        <v>100</v>
      </c>
      <c r="F56" s="167" t="s">
        <v>100</v>
      </c>
      <c r="G56" s="167" t="s">
        <v>5604</v>
      </c>
      <c r="H56" s="168">
        <v>831953</v>
      </c>
      <c r="I56" s="169">
        <v>1845</v>
      </c>
      <c r="J56" s="170" t="s">
        <v>5605</v>
      </c>
      <c r="K56" s="171">
        <v>167443.95000000001</v>
      </c>
      <c r="L56" s="167" t="s">
        <v>5606</v>
      </c>
      <c r="M56" s="167" t="s">
        <v>5527</v>
      </c>
      <c r="N56" s="167" t="s">
        <v>5607</v>
      </c>
      <c r="O56" s="167" t="s">
        <v>5278</v>
      </c>
      <c r="P56" s="167" t="s">
        <v>5268</v>
      </c>
      <c r="Q56" s="167" t="s">
        <v>5268</v>
      </c>
      <c r="R56" s="167" t="s">
        <v>5268</v>
      </c>
      <c r="S56" s="167" t="s">
        <v>5268</v>
      </c>
      <c r="T56" s="167" t="s">
        <v>5268</v>
      </c>
    </row>
    <row r="57" spans="1:20" s="101" customFormat="1" x14ac:dyDescent="0.2">
      <c r="A57" s="167" t="s">
        <v>5608</v>
      </c>
      <c r="B57" s="167" t="s">
        <v>5609</v>
      </c>
      <c r="C57" s="167" t="s">
        <v>5610</v>
      </c>
      <c r="D57" s="167" t="s">
        <v>5278</v>
      </c>
      <c r="E57" s="167" t="s">
        <v>4657</v>
      </c>
      <c r="F57" s="167" t="s">
        <v>5611</v>
      </c>
      <c r="G57" s="167" t="s">
        <v>5612</v>
      </c>
      <c r="H57" s="168">
        <v>802117</v>
      </c>
      <c r="I57" s="169">
        <v>1765</v>
      </c>
      <c r="J57" s="170" t="s">
        <v>5613</v>
      </c>
      <c r="K57" s="171">
        <v>164507.97</v>
      </c>
      <c r="L57" s="167" t="s">
        <v>5614</v>
      </c>
      <c r="M57" s="167" t="s">
        <v>5615</v>
      </c>
      <c r="N57" s="167" t="s">
        <v>5616</v>
      </c>
      <c r="O57" s="167" t="s">
        <v>5278</v>
      </c>
      <c r="P57" s="167" t="s">
        <v>5268</v>
      </c>
      <c r="Q57" s="167" t="s">
        <v>5268</v>
      </c>
      <c r="R57" s="167" t="s">
        <v>5268</v>
      </c>
      <c r="S57" s="167" t="s">
        <v>5268</v>
      </c>
      <c r="T57" s="167" t="s">
        <v>5268</v>
      </c>
    </row>
    <row r="58" spans="1:20" s="101" customFormat="1" x14ac:dyDescent="0.2">
      <c r="A58" s="167" t="s">
        <v>5608</v>
      </c>
      <c r="B58" s="167" t="s">
        <v>5609</v>
      </c>
      <c r="C58" s="167" t="s">
        <v>5617</v>
      </c>
      <c r="D58" s="167" t="s">
        <v>5278</v>
      </c>
      <c r="E58" s="167" t="s">
        <v>5618</v>
      </c>
      <c r="F58" s="167" t="s">
        <v>5619</v>
      </c>
      <c r="G58" s="167" t="s">
        <v>5620</v>
      </c>
      <c r="H58" s="168">
        <v>802124</v>
      </c>
      <c r="I58" s="169">
        <v>1766</v>
      </c>
      <c r="J58" s="170" t="s">
        <v>5621</v>
      </c>
      <c r="K58" s="171">
        <v>164507.97</v>
      </c>
      <c r="L58" s="167" t="s">
        <v>5622</v>
      </c>
      <c r="M58" s="167" t="s">
        <v>5615</v>
      </c>
      <c r="N58" s="167" t="s">
        <v>5623</v>
      </c>
      <c r="O58" s="167" t="s">
        <v>5278</v>
      </c>
      <c r="P58" s="167" t="s">
        <v>5268</v>
      </c>
      <c r="Q58" s="167" t="s">
        <v>5268</v>
      </c>
      <c r="R58" s="167" t="s">
        <v>5268</v>
      </c>
      <c r="S58" s="167" t="s">
        <v>5268</v>
      </c>
      <c r="T58" s="167" t="s">
        <v>5268</v>
      </c>
    </row>
    <row r="59" spans="1:20" s="101" customFormat="1" x14ac:dyDescent="0.2">
      <c r="B59" s="174"/>
      <c r="G59" s="108"/>
      <c r="H59" s="175"/>
      <c r="I59" s="108"/>
      <c r="J59" s="175"/>
      <c r="K59" s="175"/>
    </row>
    <row r="60" spans="1:20" s="101" customFormat="1" x14ac:dyDescent="0.2">
      <c r="B60" s="176"/>
      <c r="G60" s="108"/>
      <c r="H60" s="175"/>
      <c r="I60" s="108"/>
      <c r="J60" s="175"/>
      <c r="K60" s="175"/>
    </row>
    <row r="62" spans="1:20" x14ac:dyDescent="0.2">
      <c r="A62" s="100">
        <v>24</v>
      </c>
      <c r="B62" s="177" t="s">
        <v>5624</v>
      </c>
    </row>
    <row r="63" spans="1:20" x14ac:dyDescent="0.2">
      <c r="A63" s="100">
        <v>4</v>
      </c>
      <c r="B63" s="177" t="s">
        <v>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16364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2017</vt:lpstr>
      <vt:lpstr>Salidas 2017</vt:lpstr>
      <vt:lpstr>NADCOM 31 MZO 2017</vt:lpstr>
      <vt:lpstr>NADCON</vt:lpstr>
      <vt:lpstr>'2017'!Área_de_impresión</vt:lpstr>
      <vt:lpstr>'NADCOM 31 MZO 2017'!Área_de_impresión</vt:lpstr>
      <vt:lpstr>'Salidas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ljimenez</cp:lastModifiedBy>
  <cp:revision>317</cp:revision>
  <cp:lastPrinted>2017-04-13T03:13:01Z</cp:lastPrinted>
  <dcterms:created xsi:type="dcterms:W3CDTF">2017-03-22T16:11:50Z</dcterms:created>
  <dcterms:modified xsi:type="dcterms:W3CDTF">2017-04-13T03:40:13Z</dcterms:modified>
</cp:coreProperties>
</file>