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RALLY/SUBARU 2017/"/>
    </mc:Choice>
  </mc:AlternateContent>
  <bookViews>
    <workbookView xWindow="0" yWindow="0" windowWidth="21600" windowHeight="9735" firstSheet="1" activeTab="9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Hoja2" sheetId="1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9" l="1"/>
  <c r="I35" i="9"/>
  <c r="E39" i="9"/>
  <c r="E37" i="7"/>
  <c r="I13" i="7"/>
  <c r="H42" i="6"/>
  <c r="I39" i="5"/>
  <c r="E26" i="1"/>
  <c r="I27" i="10" l="1"/>
  <c r="I28" i="10"/>
  <c r="I29" i="10"/>
  <c r="I30" i="10"/>
  <c r="E33" i="10"/>
  <c r="E35" i="10" s="1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33" i="10" l="1"/>
  <c r="E41" i="9"/>
  <c r="I31" i="9"/>
  <c r="I32" i="9"/>
  <c r="I33" i="9"/>
  <c r="I34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39" i="9" l="1"/>
  <c r="E34" i="8"/>
  <c r="I26" i="8"/>
  <c r="I27" i="8"/>
  <c r="I28" i="8"/>
  <c r="I29" i="8"/>
  <c r="I30" i="8"/>
  <c r="I31" i="8"/>
  <c r="I32" i="8"/>
  <c r="E3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34" i="8" s="1"/>
  <c r="I33" i="7"/>
  <c r="I29" i="7" l="1"/>
  <c r="I30" i="7"/>
  <c r="I31" i="7"/>
  <c r="I32" i="7"/>
  <c r="I34" i="7"/>
  <c r="E3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H12" i="7"/>
  <c r="I12" i="7" s="1"/>
  <c r="G12" i="7"/>
  <c r="I37" i="7" l="1"/>
  <c r="I35" i="6"/>
  <c r="I36" i="6"/>
  <c r="I37" i="6"/>
  <c r="I38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G16" i="6"/>
  <c r="H15" i="6"/>
  <c r="I15" i="6" s="1"/>
  <c r="G15" i="6"/>
  <c r="I14" i="6"/>
  <c r="G14" i="6"/>
  <c r="I13" i="6"/>
  <c r="I12" i="6"/>
  <c r="I36" i="5" l="1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E39" i="5"/>
  <c r="E41" i="5" l="1"/>
  <c r="H16" i="5"/>
  <c r="I16" i="5" s="1"/>
  <c r="G16" i="5"/>
  <c r="H15" i="5"/>
  <c r="I15" i="5" s="1"/>
  <c r="G15" i="5"/>
  <c r="H14" i="5"/>
  <c r="I14" i="5" s="1"/>
  <c r="G14" i="5"/>
  <c r="I13" i="5"/>
  <c r="I12" i="5"/>
  <c r="I21" i="4" l="1"/>
  <c r="I22" i="4"/>
  <c r="I23" i="4"/>
  <c r="I24" i="4"/>
  <c r="E26" i="4"/>
  <c r="E28" i="4" l="1"/>
  <c r="I20" i="4"/>
  <c r="H19" i="4"/>
  <c r="I19" i="4" s="1"/>
  <c r="G19" i="4"/>
  <c r="H18" i="4"/>
  <c r="I18" i="4" s="1"/>
  <c r="G18" i="4"/>
  <c r="H17" i="4"/>
  <c r="I17" i="4" s="1"/>
  <c r="G17" i="4"/>
  <c r="I16" i="4"/>
  <c r="I15" i="4"/>
  <c r="I14" i="4"/>
  <c r="I13" i="4"/>
  <c r="I12" i="4"/>
  <c r="I26" i="4" l="1"/>
  <c r="E24" i="3"/>
  <c r="E26" i="3" s="1"/>
  <c r="I22" i="3"/>
  <c r="I21" i="3"/>
  <c r="H20" i="3"/>
  <c r="I20" i="3" s="1"/>
  <c r="G20" i="3"/>
  <c r="H19" i="3"/>
  <c r="I19" i="3" s="1"/>
  <c r="G19" i="3"/>
  <c r="H18" i="3"/>
  <c r="I18" i="3" s="1"/>
  <c r="G18" i="3"/>
  <c r="I17" i="3"/>
  <c r="I16" i="3"/>
  <c r="I15" i="3"/>
  <c r="I14" i="3"/>
  <c r="I13" i="3"/>
  <c r="I12" i="3"/>
  <c r="I24" i="3" l="1"/>
  <c r="E25" i="2"/>
  <c r="I21" i="2"/>
  <c r="I22" i="2"/>
  <c r="I23" i="2"/>
  <c r="E27" i="2" l="1"/>
  <c r="H20" i="2"/>
  <c r="I20" i="2" s="1"/>
  <c r="G20" i="2"/>
  <c r="H19" i="2"/>
  <c r="I19" i="2" s="1"/>
  <c r="G19" i="2"/>
  <c r="H18" i="2"/>
  <c r="I18" i="2" s="1"/>
  <c r="G18" i="2"/>
  <c r="I17" i="2"/>
  <c r="I16" i="2"/>
  <c r="I15" i="2"/>
  <c r="I14" i="2"/>
  <c r="I13" i="2"/>
  <c r="I12" i="2"/>
  <c r="H20" i="1"/>
  <c r="H21" i="1"/>
  <c r="H22" i="1"/>
  <c r="H19" i="1"/>
  <c r="I19" i="1"/>
  <c r="I20" i="1"/>
  <c r="I21" i="1"/>
  <c r="I22" i="1"/>
  <c r="I23" i="1"/>
  <c r="I26" i="1" s="1"/>
  <c r="G20" i="1"/>
  <c r="G21" i="1"/>
  <c r="G22" i="1"/>
  <c r="G19" i="1"/>
  <c r="I25" i="2" l="1"/>
  <c r="E28" i="1"/>
  <c r="I18" i="1"/>
  <c r="I17" i="1"/>
  <c r="I16" i="1"/>
  <c r="I15" i="1"/>
  <c r="I14" i="1"/>
  <c r="I13" i="1"/>
  <c r="I12" i="1"/>
  <c r="E42" i="6"/>
  <c r="E44" i="6"/>
  <c r="I42" i="6"/>
</calcChain>
</file>

<file path=xl/sharedStrings.xml><?xml version="1.0" encoding="utf-8"?>
<sst xmlns="http://schemas.openxmlformats.org/spreadsheetml/2006/main" count="927" uniqueCount="186">
  <si>
    <t>RALLY CHAMPION, SA DE CV</t>
  </si>
  <si>
    <t>CXP TOYOTA FINANCIAL SERVICES</t>
  </si>
  <si>
    <t>305-</t>
  </si>
  <si>
    <t>INVENTARIO</t>
  </si>
  <si>
    <t>SERIE</t>
  </si>
  <si>
    <t>DISTRIBUIDOR</t>
  </si>
  <si>
    <t>IMPORTE</t>
  </si>
  <si>
    <t>CONTRATO</t>
  </si>
  <si>
    <t>SALDO</t>
  </si>
  <si>
    <t>DIFERENCIA</t>
  </si>
  <si>
    <t>OBSERVACION</t>
  </si>
  <si>
    <t>SGM AUTOMOTRIZ DE MEXICO</t>
  </si>
  <si>
    <t>JF2SJDLCXGH558664</t>
  </si>
  <si>
    <t>305-0056N/16</t>
  </si>
  <si>
    <t>JF2SJDWC4GH547641</t>
  </si>
  <si>
    <t>SGM AUTOMO</t>
  </si>
  <si>
    <t>305-0059N/16</t>
  </si>
  <si>
    <t>JF2GPABC1GH298238</t>
  </si>
  <si>
    <t>305-0060N/16</t>
  </si>
  <si>
    <t>JF2GPABC0GH291331</t>
  </si>
  <si>
    <t>305-0061N/16</t>
  </si>
  <si>
    <t>JF2GPALC4GH276104</t>
  </si>
  <si>
    <t>305-0063N/16</t>
  </si>
  <si>
    <t>JF1GJAL60GH013849</t>
  </si>
  <si>
    <t>305-0045N/16</t>
  </si>
  <si>
    <t>JF1GPAL62GH248901</t>
  </si>
  <si>
    <t>FINANCIERA BEPE</t>
  </si>
  <si>
    <t>TotalAuxiliar</t>
  </si>
  <si>
    <t>Total Fiannciera</t>
  </si>
  <si>
    <t>Diferencia</t>
  </si>
  <si>
    <t>ENERO.2017</t>
  </si>
  <si>
    <t>305-0001N/17</t>
  </si>
  <si>
    <t>JF1VA1L64H9805781</t>
  </si>
  <si>
    <t>305-0002N/17</t>
  </si>
  <si>
    <t>JF2SJDDC3HH405981</t>
  </si>
  <si>
    <t>305-0066N/16</t>
  </si>
  <si>
    <t>JF2SJDWC7GH514794</t>
  </si>
  <si>
    <t>305-0071N/16</t>
  </si>
  <si>
    <t>JF2SJDWC2GH518963</t>
  </si>
  <si>
    <t>JF2GPABC5GG317220</t>
  </si>
  <si>
    <t>FEBRERO.2017</t>
  </si>
  <si>
    <t>305-0003N/17</t>
  </si>
  <si>
    <t>JF2SJJSC6HH442556</t>
  </si>
  <si>
    <t>305-0074N/16</t>
  </si>
  <si>
    <t xml:space="preserve">JF2GPALC3GH247841 </t>
  </si>
  <si>
    <t>JF2GPABC9GH300835</t>
  </si>
  <si>
    <t>MARZO.2017</t>
  </si>
  <si>
    <t>305-0073N/16</t>
  </si>
  <si>
    <t>JF2SJDJC6HH403064</t>
  </si>
  <si>
    <t>JF2SJDJC9HH419937</t>
  </si>
  <si>
    <t>JF2SJDJC1HH404798</t>
  </si>
  <si>
    <t>305-0005N/17</t>
  </si>
  <si>
    <t>305-0006N/17</t>
  </si>
  <si>
    <t>305-0007N/17</t>
  </si>
  <si>
    <t>305-0078N/16</t>
  </si>
  <si>
    <t>JF2GPABC6GH291351</t>
  </si>
  <si>
    <t>ABRIL.2017</t>
  </si>
  <si>
    <t>MAYO.2017</t>
  </si>
  <si>
    <t>305-0004U/17</t>
  </si>
  <si>
    <t>JF2SJDHC1EH523369</t>
  </si>
  <si>
    <t>JF1GV8J64CL10735</t>
  </si>
  <si>
    <t>305-0005U/17</t>
  </si>
  <si>
    <t>305-0006U/17</t>
  </si>
  <si>
    <t>1FMCU0G78DUC29234</t>
  </si>
  <si>
    <t>305-0007U/17</t>
  </si>
  <si>
    <t>JF2GPALC6GH202814</t>
  </si>
  <si>
    <t>305-0008N/17</t>
  </si>
  <si>
    <t>JF2SJDSC8HH418163</t>
  </si>
  <si>
    <t>305-0008U/17</t>
  </si>
  <si>
    <t>JF1GPAH61EH280129</t>
  </si>
  <si>
    <t>305-0009N/17</t>
  </si>
  <si>
    <t>JF2SJDSC7HH442390</t>
  </si>
  <si>
    <t>305-0010N/17</t>
  </si>
  <si>
    <t>4S4BSCLC5H3261477</t>
  </si>
  <si>
    <t>305-0017N/16</t>
  </si>
  <si>
    <t>JF1ZCAC15G8600409</t>
  </si>
  <si>
    <t>305-0079N/16</t>
  </si>
  <si>
    <t>JF1GJAF63GH021701</t>
  </si>
  <si>
    <t>305-0080N/16</t>
  </si>
  <si>
    <t>JF2GPALC3GH301526</t>
  </si>
  <si>
    <t>305-0081N/16</t>
  </si>
  <si>
    <t>JF1GPAL68GH301505</t>
  </si>
  <si>
    <t>JF2SJDWC3GH518762</t>
  </si>
  <si>
    <t>305-0082N/16</t>
  </si>
  <si>
    <t>305-0083/N16</t>
  </si>
  <si>
    <t>JF2SJJVC1GH544261</t>
  </si>
  <si>
    <t>305-0084N/16</t>
  </si>
  <si>
    <t>JF2GPABC1GG298293</t>
  </si>
  <si>
    <t>305-0085N/16</t>
  </si>
  <si>
    <t>JF2GPABC9GG221896</t>
  </si>
  <si>
    <t>305-0086N/16</t>
  </si>
  <si>
    <t>JF2GPABCXGH289425</t>
  </si>
  <si>
    <t>305-0087N/16</t>
  </si>
  <si>
    <t>JF2GPABC2GH288186</t>
  </si>
  <si>
    <t>JF2GPALC3GH286011</t>
  </si>
  <si>
    <t>305-0088N/16</t>
  </si>
  <si>
    <t>JF2GPALC7GH270961</t>
  </si>
  <si>
    <t>305-0089N/16</t>
  </si>
  <si>
    <t>305-0018N/17</t>
  </si>
  <si>
    <t>4S3GKAS67H3603702</t>
  </si>
  <si>
    <t>305-0019N/17</t>
  </si>
  <si>
    <t>4S3GKAS63H3602370</t>
  </si>
  <si>
    <t>305-0020N/17</t>
  </si>
  <si>
    <t>4S3GKAL66H3605584</t>
  </si>
  <si>
    <t>305-0021N/17</t>
  </si>
  <si>
    <t>4S3GTAW60H3709545</t>
  </si>
  <si>
    <t>JUNIO.2017</t>
  </si>
  <si>
    <t>305-0022N/17</t>
  </si>
  <si>
    <t>4S3GKAL65H3600893</t>
  </si>
  <si>
    <t>305-0024N/17</t>
  </si>
  <si>
    <t>4S3GKAB60H1604699</t>
  </si>
  <si>
    <t>305-0025N/17</t>
  </si>
  <si>
    <t>4S3GKAS61H3600505</t>
  </si>
  <si>
    <t>305-0026N/17</t>
  </si>
  <si>
    <t>JF1VA1L69H9804903</t>
  </si>
  <si>
    <t>4S3GKAS62H3604062</t>
  </si>
  <si>
    <t>JF2SJJVC4GH461388</t>
  </si>
  <si>
    <t>JF2GTAKC9J8202973</t>
  </si>
  <si>
    <t>JF2GTABC9J9200716</t>
  </si>
  <si>
    <t>JF2GTABC8JH203418</t>
  </si>
  <si>
    <t>JF2GTAKC2JH207657</t>
  </si>
  <si>
    <t>JF2GTABC4J9207248</t>
  </si>
  <si>
    <t>JF2GTABC7JH204589</t>
  </si>
  <si>
    <t>JF2GPABC3GH289668</t>
  </si>
  <si>
    <t>305-0023N/17</t>
  </si>
  <si>
    <t>305-0001N/18</t>
  </si>
  <si>
    <t>305-0002N/18</t>
  </si>
  <si>
    <t>305-0003N/18</t>
  </si>
  <si>
    <t>305-0004N/18</t>
  </si>
  <si>
    <t>305-0005N/18</t>
  </si>
  <si>
    <t>305-0006N/18</t>
  </si>
  <si>
    <t>305-0093N/16</t>
  </si>
  <si>
    <t>JF2GTABC2JH204466</t>
  </si>
  <si>
    <t>305-0007N/18</t>
  </si>
  <si>
    <t>SUBARUMOTORES HG S.A DE C.V</t>
  </si>
  <si>
    <t>305-0008N/18</t>
  </si>
  <si>
    <t>JF2GTAKC6JH210125</t>
  </si>
  <si>
    <t>FINANCIERA BEPENSA SA DE CV SOFOM</t>
  </si>
  <si>
    <t>305-0009N/18</t>
  </si>
  <si>
    <t xml:space="preserve">JF2GTAKC0JH220892 </t>
  </si>
  <si>
    <t>305-0027N/17</t>
  </si>
  <si>
    <t>JF2SJDDC7HH588592</t>
  </si>
  <si>
    <t>SEPTIEMBRE.2017</t>
  </si>
  <si>
    <t>JF2GTAKC0JH220892</t>
  </si>
  <si>
    <t>JF2SJDSC1JH450815</t>
  </si>
  <si>
    <t>305-0012N/18</t>
  </si>
  <si>
    <t>JF2SJDSC3JH449827</t>
  </si>
  <si>
    <t>305-0028N/17</t>
  </si>
  <si>
    <t>JF2SJDSC4HH569758</t>
  </si>
  <si>
    <t>305-0029N/17</t>
  </si>
  <si>
    <t>JF1VA1L66H9817270</t>
  </si>
  <si>
    <t>305-0030N/17</t>
  </si>
  <si>
    <t>4S4BSCLC7H3218579</t>
  </si>
  <si>
    <t>OCTUBRE.2017</t>
  </si>
  <si>
    <t>305-pendiente</t>
  </si>
  <si>
    <t>Número de cliente</t>
  </si>
  <si>
    <t>Nombre DBA del cliente</t>
  </si>
  <si>
    <t>Numero de Operación</t>
  </si>
  <si>
    <t>Número de serie</t>
  </si>
  <si>
    <t>Fecha de factura</t>
  </si>
  <si>
    <t>Monto por vencer</t>
  </si>
  <si>
    <t>Saldo de capital principal</t>
  </si>
  <si>
    <t>Monto de pago</t>
  </si>
  <si>
    <t>Detalle de préstamo</t>
  </si>
  <si>
    <t>SUBARU Querétaro</t>
  </si>
  <si>
    <t>2016SUBAIMPREZA PRE</t>
  </si>
  <si>
    <t>2017SUBAWRX LIMITED</t>
  </si>
  <si>
    <t>Totales</t>
  </si>
  <si>
    <t>OBSERVACIO</t>
  </si>
  <si>
    <t>305-0091n/16</t>
  </si>
  <si>
    <t>JULIO.2017</t>
  </si>
  <si>
    <t>AGOSTO.2017</t>
  </si>
  <si>
    <t>2017SUBAOUTBACK 2.5</t>
  </si>
  <si>
    <t>2013 FORD ESCAPE SE</t>
  </si>
  <si>
    <t>2016 SUBARU IMPREZA</t>
  </si>
  <si>
    <t>2014 SUBARU IMPREZA</t>
  </si>
  <si>
    <t>2017SUBAIMPREZA LIM</t>
  </si>
  <si>
    <t>2017SUBAIMPREZA SPO</t>
  </si>
  <si>
    <t>2017SUBAIMPREZA PRE</t>
  </si>
  <si>
    <t>2018SUBARU2.0 I LIM</t>
  </si>
  <si>
    <t>2018SUBARU2.0 I PRE</t>
  </si>
  <si>
    <t>2018SUBARUXV2.0ILIM</t>
  </si>
  <si>
    <t>2018SUBARUXV2.0IPRE</t>
  </si>
  <si>
    <t>2017SUBARUFORESTER</t>
  </si>
  <si>
    <t>2018SUBARUXV 2.0I L</t>
  </si>
  <si>
    <t>305-010N/18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</si>
</sst>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mm\-yy"/>
  </numFmts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indexed="18"/>
      <name val="Calibri"/>
      <family val="2"/>
    </font>
    <font>
      <sz val="10"/>
      <name val="Arial"/>
      <family val="2"/>
    </font>
    <font>
      <b/>
      <sz val="11"/>
      <color indexed="12"/>
      <name val="Calibri"/>
      <family val="2"/>
    </font>
    <font>
      <sz val="10"/>
      <name val="Arial"/>
      <family val="2"/>
    </font>
    <font>
      <b/>
      <sz val="10"/>
      <color indexed="16"/>
      <name val="Arial"/>
      <family val="2"/>
    </font>
    <font>
      <sz val="9"/>
      <color indexed="8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</borders>
  <cellStyleXfs count="4">
    <xf numFmtId="0" fontId="0" fillId="0" borderId="0"/>
    <xf numFmtId="0" fontId="3" fillId="0" borderId="0"/>
    <xf numFmtId="0" fontId="5" fillId="0" borderId="0"/>
    <xf numFmtId="0" fontId="3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3" fontId="0" fillId="0" borderId="0" xfId="0" applyNumberFormat="1" applyFill="1"/>
    <xf numFmtId="0" fontId="6" fillId="0" borderId="0" xfId="0" applyFont="1" applyFill="1"/>
    <xf numFmtId="0" fontId="5" fillId="0" borderId="0" xfId="2" applyFill="1"/>
    <xf numFmtId="0" fontId="3" fillId="0" borderId="0" xfId="2" applyFont="1" applyFill="1"/>
    <xf numFmtId="4" fontId="5" fillId="0" borderId="0" xfId="2" applyNumberFormat="1" applyFill="1"/>
    <xf numFmtId="4" fontId="7" fillId="0" borderId="0" xfId="0" applyNumberFormat="1" applyFont="1" applyFill="1" applyBorder="1" applyAlignment="1" applyProtection="1">
      <alignment vertical="top"/>
    </xf>
    <xf numFmtId="4" fontId="0" fillId="0" borderId="0" xfId="0" applyNumberFormat="1"/>
    <xf numFmtId="4" fontId="7" fillId="0" borderId="0" xfId="0" applyNumberFormat="1" applyFont="1" applyBorder="1" applyAlignment="1" applyProtection="1">
      <alignment vertical="top"/>
    </xf>
    <xf numFmtId="4" fontId="0" fillId="0" borderId="0" xfId="0" applyNumberFormat="1" applyFill="1"/>
    <xf numFmtId="0" fontId="6" fillId="0" borderId="0" xfId="0" applyFont="1"/>
    <xf numFmtId="0" fontId="7" fillId="0" borderId="0" xfId="0" applyFont="1" applyBorder="1" applyAlignment="1" applyProtection="1">
      <alignment vertical="top"/>
    </xf>
    <xf numFmtId="4" fontId="8" fillId="0" borderId="3" xfId="3" applyNumberFormat="1" applyFont="1" applyBorder="1"/>
    <xf numFmtId="4" fontId="9" fillId="0" borderId="0" xfId="0" applyNumberFormat="1" applyFont="1"/>
    <xf numFmtId="43" fontId="9" fillId="0" borderId="0" xfId="0" applyNumberFormat="1" applyFont="1"/>
    <xf numFmtId="43" fontId="0" fillId="0" borderId="0" xfId="0" applyNumberFormat="1"/>
    <xf numFmtId="4" fontId="10" fillId="0" borderId="0" xfId="0" applyNumberFormat="1" applyFont="1"/>
    <xf numFmtId="0" fontId="2" fillId="0" borderId="0" xfId="0" applyFont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0" fontId="3" fillId="2" borderId="0" xfId="2" applyFont="1" applyFill="1"/>
    <xf numFmtId="4" fontId="11" fillId="0" borderId="0" xfId="0" applyNumberFormat="1" applyFont="1"/>
  </cellXfs>
  <cellStyles count="4">
    <cellStyle name="Normal" xfId="0" builtinId="0"/>
    <cellStyle name="Normal_253-CYA 10" xfId="3"/>
    <cellStyle name="Normal_DSHDA" xfId="1"/>
    <cellStyle name="Normal_NOVIEMBRE 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2</xdr:col>
      <xdr:colOff>777561</xdr:colOff>
      <xdr:row>6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33350"/>
          <a:ext cx="1587186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161925</xdr:colOff>
      <xdr:row>26</xdr:row>
      <xdr:rowOff>9525</xdr:rowOff>
    </xdr:from>
    <xdr:to>
      <xdr:col>8</xdr:col>
      <xdr:colOff>438150</xdr:colOff>
      <xdr:row>27</xdr:row>
      <xdr:rowOff>85725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 flipH="1">
          <a:off x="6162675" y="4305300"/>
          <a:ext cx="2714625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2</xdr:col>
      <xdr:colOff>777561</xdr:colOff>
      <xdr:row>6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33350"/>
          <a:ext cx="1587186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133350</xdr:rowOff>
    </xdr:from>
    <xdr:to>
      <xdr:col>2</xdr:col>
      <xdr:colOff>777561</xdr:colOff>
      <xdr:row>6</xdr:row>
      <xdr:rowOff>38100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33350"/>
          <a:ext cx="1587186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161925</xdr:colOff>
      <xdr:row>33</xdr:row>
      <xdr:rowOff>9525</xdr:rowOff>
    </xdr:from>
    <xdr:to>
      <xdr:col>8</xdr:col>
      <xdr:colOff>438150</xdr:colOff>
      <xdr:row>34</xdr:row>
      <xdr:rowOff>85725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 flipH="1">
          <a:off x="6477000" y="7458075"/>
          <a:ext cx="2714625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2</xdr:col>
      <xdr:colOff>777561</xdr:colOff>
      <xdr:row>6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33350"/>
          <a:ext cx="1587186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161925</xdr:colOff>
      <xdr:row>25</xdr:row>
      <xdr:rowOff>9525</xdr:rowOff>
    </xdr:from>
    <xdr:to>
      <xdr:col>8</xdr:col>
      <xdr:colOff>438150</xdr:colOff>
      <xdr:row>26</xdr:row>
      <xdr:rowOff>85725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 flipH="1">
          <a:off x="6477000" y="4981575"/>
          <a:ext cx="2714625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2</xdr:col>
      <xdr:colOff>777561</xdr:colOff>
      <xdr:row>6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33350"/>
          <a:ext cx="1587186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161925</xdr:colOff>
      <xdr:row>24</xdr:row>
      <xdr:rowOff>9525</xdr:rowOff>
    </xdr:from>
    <xdr:to>
      <xdr:col>8</xdr:col>
      <xdr:colOff>438150</xdr:colOff>
      <xdr:row>25</xdr:row>
      <xdr:rowOff>85725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 flipH="1">
          <a:off x="6477000" y="4791075"/>
          <a:ext cx="2714625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2</xdr:col>
      <xdr:colOff>777561</xdr:colOff>
      <xdr:row>6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33350"/>
          <a:ext cx="1587186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161925</xdr:colOff>
      <xdr:row>26</xdr:row>
      <xdr:rowOff>9525</xdr:rowOff>
    </xdr:from>
    <xdr:to>
      <xdr:col>8</xdr:col>
      <xdr:colOff>438150</xdr:colOff>
      <xdr:row>27</xdr:row>
      <xdr:rowOff>85725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 flipH="1">
          <a:off x="6477000" y="4600575"/>
          <a:ext cx="2714625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2</xdr:col>
      <xdr:colOff>777561</xdr:colOff>
      <xdr:row>6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33350"/>
          <a:ext cx="1587186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161925</xdr:colOff>
      <xdr:row>39</xdr:row>
      <xdr:rowOff>9525</xdr:rowOff>
    </xdr:from>
    <xdr:to>
      <xdr:col>8</xdr:col>
      <xdr:colOff>438150</xdr:colOff>
      <xdr:row>40</xdr:row>
      <xdr:rowOff>85725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 flipH="1">
          <a:off x="6477000" y="4791075"/>
          <a:ext cx="2714625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2</xdr:col>
      <xdr:colOff>777561</xdr:colOff>
      <xdr:row>6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33350"/>
          <a:ext cx="1587186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133350</xdr:rowOff>
    </xdr:from>
    <xdr:to>
      <xdr:col>2</xdr:col>
      <xdr:colOff>777561</xdr:colOff>
      <xdr:row>6</xdr:row>
      <xdr:rowOff>38100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33350"/>
          <a:ext cx="1587186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161925</xdr:colOff>
      <xdr:row>42</xdr:row>
      <xdr:rowOff>9525</xdr:rowOff>
    </xdr:from>
    <xdr:to>
      <xdr:col>8</xdr:col>
      <xdr:colOff>438150</xdr:colOff>
      <xdr:row>43</xdr:row>
      <xdr:rowOff>85725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 flipH="1">
          <a:off x="6477000" y="8029575"/>
          <a:ext cx="2714625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2</xdr:col>
      <xdr:colOff>777561</xdr:colOff>
      <xdr:row>6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33350"/>
          <a:ext cx="1587186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133350</xdr:rowOff>
    </xdr:from>
    <xdr:to>
      <xdr:col>2</xdr:col>
      <xdr:colOff>777561</xdr:colOff>
      <xdr:row>6</xdr:row>
      <xdr:rowOff>38100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33350"/>
          <a:ext cx="1587186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161925</xdr:colOff>
      <xdr:row>37</xdr:row>
      <xdr:rowOff>9525</xdr:rowOff>
    </xdr:from>
    <xdr:to>
      <xdr:col>8</xdr:col>
      <xdr:colOff>438150</xdr:colOff>
      <xdr:row>38</xdr:row>
      <xdr:rowOff>85725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 flipH="1">
          <a:off x="6477000" y="8029575"/>
          <a:ext cx="2714625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2</xdr:col>
      <xdr:colOff>777561</xdr:colOff>
      <xdr:row>6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33350"/>
          <a:ext cx="1587186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133350</xdr:rowOff>
    </xdr:from>
    <xdr:to>
      <xdr:col>2</xdr:col>
      <xdr:colOff>777561</xdr:colOff>
      <xdr:row>6</xdr:row>
      <xdr:rowOff>38100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33350"/>
          <a:ext cx="1587186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161925</xdr:colOff>
      <xdr:row>34</xdr:row>
      <xdr:rowOff>9525</xdr:rowOff>
    </xdr:from>
    <xdr:to>
      <xdr:col>8</xdr:col>
      <xdr:colOff>438150</xdr:colOff>
      <xdr:row>35</xdr:row>
      <xdr:rowOff>85725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 flipH="1">
          <a:off x="6477000" y="7839075"/>
          <a:ext cx="2714625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2</xdr:col>
      <xdr:colOff>777561</xdr:colOff>
      <xdr:row>6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33350"/>
          <a:ext cx="1587186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133350</xdr:rowOff>
    </xdr:from>
    <xdr:to>
      <xdr:col>2</xdr:col>
      <xdr:colOff>777561</xdr:colOff>
      <xdr:row>6</xdr:row>
      <xdr:rowOff>38100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33350"/>
          <a:ext cx="1587186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161925</xdr:colOff>
      <xdr:row>39</xdr:row>
      <xdr:rowOff>9525</xdr:rowOff>
    </xdr:from>
    <xdr:to>
      <xdr:col>8</xdr:col>
      <xdr:colOff>438150</xdr:colOff>
      <xdr:row>40</xdr:row>
      <xdr:rowOff>85725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 flipH="1">
          <a:off x="6477000" y="6315075"/>
          <a:ext cx="2714625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workbookViewId="0">
      <selection activeCell="J30" sqref="J30"/>
    </sheetView>
  </sheetViews>
  <sheetFormatPr baseColWidth="10" defaultRowHeight="15" x14ac:dyDescent="0.25"/>
  <cols>
    <col min="1" max="1" width="4.7109375" customWidth="1"/>
    <col min="2" max="2" width="12.42578125" bestFit="1" customWidth="1"/>
    <col min="3" max="3" width="19.5703125" bestFit="1" customWidth="1"/>
    <col min="4" max="4" width="27.85546875" bestFit="1" customWidth="1"/>
    <col min="5" max="5" width="12.28515625" bestFit="1" customWidth="1"/>
    <col min="6" max="6" width="3.28515625" style="3" bestFit="1" customWidth="1"/>
    <col min="7" max="7" width="20.42578125" bestFit="1" customWidth="1"/>
    <col min="8" max="8" width="12.85546875" bestFit="1" customWidth="1"/>
    <col min="9" max="9" width="11.42578125" bestFit="1" customWidth="1"/>
    <col min="10" max="10" width="13.85546875" bestFit="1" customWidth="1"/>
    <col min="258" max="258" width="12.42578125" bestFit="1" customWidth="1"/>
    <col min="259" max="259" width="25.5703125" customWidth="1"/>
    <col min="260" max="260" width="33.85546875" customWidth="1"/>
    <col min="261" max="261" width="18.140625" customWidth="1"/>
    <col min="262" max="262" width="3.28515625" bestFit="1" customWidth="1"/>
    <col min="263" max="263" width="20.42578125" bestFit="1" customWidth="1"/>
    <col min="264" max="265" width="12.85546875" bestFit="1" customWidth="1"/>
    <col min="266" max="266" width="44.140625" bestFit="1" customWidth="1"/>
    <col min="514" max="514" width="12.42578125" bestFit="1" customWidth="1"/>
    <col min="515" max="515" width="25.5703125" customWidth="1"/>
    <col min="516" max="516" width="33.85546875" customWidth="1"/>
    <col min="517" max="517" width="18.140625" customWidth="1"/>
    <col min="518" max="518" width="3.28515625" bestFit="1" customWidth="1"/>
    <col min="519" max="519" width="20.42578125" bestFit="1" customWidth="1"/>
    <col min="520" max="521" width="12.85546875" bestFit="1" customWidth="1"/>
    <col min="522" max="522" width="44.140625" bestFit="1" customWidth="1"/>
    <col min="770" max="770" width="12.42578125" bestFit="1" customWidth="1"/>
    <col min="771" max="771" width="25.5703125" customWidth="1"/>
    <col min="772" max="772" width="33.85546875" customWidth="1"/>
    <col min="773" max="773" width="18.140625" customWidth="1"/>
    <col min="774" max="774" width="3.28515625" bestFit="1" customWidth="1"/>
    <col min="775" max="775" width="20.42578125" bestFit="1" customWidth="1"/>
    <col min="776" max="777" width="12.85546875" bestFit="1" customWidth="1"/>
    <col min="778" max="778" width="44.140625" bestFit="1" customWidth="1"/>
    <col min="1026" max="1026" width="12.42578125" bestFit="1" customWidth="1"/>
    <col min="1027" max="1027" width="25.5703125" customWidth="1"/>
    <col min="1028" max="1028" width="33.85546875" customWidth="1"/>
    <col min="1029" max="1029" width="18.140625" customWidth="1"/>
    <col min="1030" max="1030" width="3.28515625" bestFit="1" customWidth="1"/>
    <col min="1031" max="1031" width="20.42578125" bestFit="1" customWidth="1"/>
    <col min="1032" max="1033" width="12.85546875" bestFit="1" customWidth="1"/>
    <col min="1034" max="1034" width="44.140625" bestFit="1" customWidth="1"/>
    <col min="1282" max="1282" width="12.42578125" bestFit="1" customWidth="1"/>
    <col min="1283" max="1283" width="25.5703125" customWidth="1"/>
    <col min="1284" max="1284" width="33.85546875" customWidth="1"/>
    <col min="1285" max="1285" width="18.140625" customWidth="1"/>
    <col min="1286" max="1286" width="3.28515625" bestFit="1" customWidth="1"/>
    <col min="1287" max="1287" width="20.42578125" bestFit="1" customWidth="1"/>
    <col min="1288" max="1289" width="12.85546875" bestFit="1" customWidth="1"/>
    <col min="1290" max="1290" width="44.140625" bestFit="1" customWidth="1"/>
    <col min="1538" max="1538" width="12.42578125" bestFit="1" customWidth="1"/>
    <col min="1539" max="1539" width="25.5703125" customWidth="1"/>
    <col min="1540" max="1540" width="33.85546875" customWidth="1"/>
    <col min="1541" max="1541" width="18.140625" customWidth="1"/>
    <col min="1542" max="1542" width="3.28515625" bestFit="1" customWidth="1"/>
    <col min="1543" max="1543" width="20.42578125" bestFit="1" customWidth="1"/>
    <col min="1544" max="1545" width="12.85546875" bestFit="1" customWidth="1"/>
    <col min="1546" max="1546" width="44.140625" bestFit="1" customWidth="1"/>
    <col min="1794" max="1794" width="12.42578125" bestFit="1" customWidth="1"/>
    <col min="1795" max="1795" width="25.5703125" customWidth="1"/>
    <col min="1796" max="1796" width="33.85546875" customWidth="1"/>
    <col min="1797" max="1797" width="18.140625" customWidth="1"/>
    <col min="1798" max="1798" width="3.28515625" bestFit="1" customWidth="1"/>
    <col min="1799" max="1799" width="20.42578125" bestFit="1" customWidth="1"/>
    <col min="1800" max="1801" width="12.85546875" bestFit="1" customWidth="1"/>
    <col min="1802" max="1802" width="44.140625" bestFit="1" customWidth="1"/>
    <col min="2050" max="2050" width="12.42578125" bestFit="1" customWidth="1"/>
    <col min="2051" max="2051" width="25.5703125" customWidth="1"/>
    <col min="2052" max="2052" width="33.85546875" customWidth="1"/>
    <col min="2053" max="2053" width="18.140625" customWidth="1"/>
    <col min="2054" max="2054" width="3.28515625" bestFit="1" customWidth="1"/>
    <col min="2055" max="2055" width="20.42578125" bestFit="1" customWidth="1"/>
    <col min="2056" max="2057" width="12.85546875" bestFit="1" customWidth="1"/>
    <col min="2058" max="2058" width="44.140625" bestFit="1" customWidth="1"/>
    <col min="2306" max="2306" width="12.42578125" bestFit="1" customWidth="1"/>
    <col min="2307" max="2307" width="25.5703125" customWidth="1"/>
    <col min="2308" max="2308" width="33.85546875" customWidth="1"/>
    <col min="2309" max="2309" width="18.140625" customWidth="1"/>
    <col min="2310" max="2310" width="3.28515625" bestFit="1" customWidth="1"/>
    <col min="2311" max="2311" width="20.42578125" bestFit="1" customWidth="1"/>
    <col min="2312" max="2313" width="12.85546875" bestFit="1" customWidth="1"/>
    <col min="2314" max="2314" width="44.140625" bestFit="1" customWidth="1"/>
    <col min="2562" max="2562" width="12.42578125" bestFit="1" customWidth="1"/>
    <col min="2563" max="2563" width="25.5703125" customWidth="1"/>
    <col min="2564" max="2564" width="33.85546875" customWidth="1"/>
    <col min="2565" max="2565" width="18.140625" customWidth="1"/>
    <col min="2566" max="2566" width="3.28515625" bestFit="1" customWidth="1"/>
    <col min="2567" max="2567" width="20.42578125" bestFit="1" customWidth="1"/>
    <col min="2568" max="2569" width="12.85546875" bestFit="1" customWidth="1"/>
    <col min="2570" max="2570" width="44.140625" bestFit="1" customWidth="1"/>
    <col min="2818" max="2818" width="12.42578125" bestFit="1" customWidth="1"/>
    <col min="2819" max="2819" width="25.5703125" customWidth="1"/>
    <col min="2820" max="2820" width="33.85546875" customWidth="1"/>
    <col min="2821" max="2821" width="18.140625" customWidth="1"/>
    <col min="2822" max="2822" width="3.28515625" bestFit="1" customWidth="1"/>
    <col min="2823" max="2823" width="20.42578125" bestFit="1" customWidth="1"/>
    <col min="2824" max="2825" width="12.85546875" bestFit="1" customWidth="1"/>
    <col min="2826" max="2826" width="44.140625" bestFit="1" customWidth="1"/>
    <col min="3074" max="3074" width="12.42578125" bestFit="1" customWidth="1"/>
    <col min="3075" max="3075" width="25.5703125" customWidth="1"/>
    <col min="3076" max="3076" width="33.85546875" customWidth="1"/>
    <col min="3077" max="3077" width="18.140625" customWidth="1"/>
    <col min="3078" max="3078" width="3.28515625" bestFit="1" customWidth="1"/>
    <col min="3079" max="3079" width="20.42578125" bestFit="1" customWidth="1"/>
    <col min="3080" max="3081" width="12.85546875" bestFit="1" customWidth="1"/>
    <col min="3082" max="3082" width="44.140625" bestFit="1" customWidth="1"/>
    <col min="3330" max="3330" width="12.42578125" bestFit="1" customWidth="1"/>
    <col min="3331" max="3331" width="25.5703125" customWidth="1"/>
    <col min="3332" max="3332" width="33.85546875" customWidth="1"/>
    <col min="3333" max="3333" width="18.140625" customWidth="1"/>
    <col min="3334" max="3334" width="3.28515625" bestFit="1" customWidth="1"/>
    <col min="3335" max="3335" width="20.42578125" bestFit="1" customWidth="1"/>
    <col min="3336" max="3337" width="12.85546875" bestFit="1" customWidth="1"/>
    <col min="3338" max="3338" width="44.140625" bestFit="1" customWidth="1"/>
    <col min="3586" max="3586" width="12.42578125" bestFit="1" customWidth="1"/>
    <col min="3587" max="3587" width="25.5703125" customWidth="1"/>
    <col min="3588" max="3588" width="33.85546875" customWidth="1"/>
    <col min="3589" max="3589" width="18.140625" customWidth="1"/>
    <col min="3590" max="3590" width="3.28515625" bestFit="1" customWidth="1"/>
    <col min="3591" max="3591" width="20.42578125" bestFit="1" customWidth="1"/>
    <col min="3592" max="3593" width="12.85546875" bestFit="1" customWidth="1"/>
    <col min="3594" max="3594" width="44.140625" bestFit="1" customWidth="1"/>
    <col min="3842" max="3842" width="12.42578125" bestFit="1" customWidth="1"/>
    <col min="3843" max="3843" width="25.5703125" customWidth="1"/>
    <col min="3844" max="3844" width="33.85546875" customWidth="1"/>
    <col min="3845" max="3845" width="18.140625" customWidth="1"/>
    <col min="3846" max="3846" width="3.28515625" bestFit="1" customWidth="1"/>
    <col min="3847" max="3847" width="20.42578125" bestFit="1" customWidth="1"/>
    <col min="3848" max="3849" width="12.85546875" bestFit="1" customWidth="1"/>
    <col min="3850" max="3850" width="44.140625" bestFit="1" customWidth="1"/>
    <col min="4098" max="4098" width="12.42578125" bestFit="1" customWidth="1"/>
    <col min="4099" max="4099" width="25.5703125" customWidth="1"/>
    <col min="4100" max="4100" width="33.85546875" customWidth="1"/>
    <col min="4101" max="4101" width="18.140625" customWidth="1"/>
    <col min="4102" max="4102" width="3.28515625" bestFit="1" customWidth="1"/>
    <col min="4103" max="4103" width="20.42578125" bestFit="1" customWidth="1"/>
    <col min="4104" max="4105" width="12.85546875" bestFit="1" customWidth="1"/>
    <col min="4106" max="4106" width="44.140625" bestFit="1" customWidth="1"/>
    <col min="4354" max="4354" width="12.42578125" bestFit="1" customWidth="1"/>
    <col min="4355" max="4355" width="25.5703125" customWidth="1"/>
    <col min="4356" max="4356" width="33.85546875" customWidth="1"/>
    <col min="4357" max="4357" width="18.140625" customWidth="1"/>
    <col min="4358" max="4358" width="3.28515625" bestFit="1" customWidth="1"/>
    <col min="4359" max="4359" width="20.42578125" bestFit="1" customWidth="1"/>
    <col min="4360" max="4361" width="12.85546875" bestFit="1" customWidth="1"/>
    <col min="4362" max="4362" width="44.140625" bestFit="1" customWidth="1"/>
    <col min="4610" max="4610" width="12.42578125" bestFit="1" customWidth="1"/>
    <col min="4611" max="4611" width="25.5703125" customWidth="1"/>
    <col min="4612" max="4612" width="33.85546875" customWidth="1"/>
    <col min="4613" max="4613" width="18.140625" customWidth="1"/>
    <col min="4614" max="4614" width="3.28515625" bestFit="1" customWidth="1"/>
    <col min="4615" max="4615" width="20.42578125" bestFit="1" customWidth="1"/>
    <col min="4616" max="4617" width="12.85546875" bestFit="1" customWidth="1"/>
    <col min="4618" max="4618" width="44.140625" bestFit="1" customWidth="1"/>
    <col min="4866" max="4866" width="12.42578125" bestFit="1" customWidth="1"/>
    <col min="4867" max="4867" width="25.5703125" customWidth="1"/>
    <col min="4868" max="4868" width="33.85546875" customWidth="1"/>
    <col min="4869" max="4869" width="18.140625" customWidth="1"/>
    <col min="4870" max="4870" width="3.28515625" bestFit="1" customWidth="1"/>
    <col min="4871" max="4871" width="20.42578125" bestFit="1" customWidth="1"/>
    <col min="4872" max="4873" width="12.85546875" bestFit="1" customWidth="1"/>
    <col min="4874" max="4874" width="44.140625" bestFit="1" customWidth="1"/>
    <col min="5122" max="5122" width="12.42578125" bestFit="1" customWidth="1"/>
    <col min="5123" max="5123" width="25.5703125" customWidth="1"/>
    <col min="5124" max="5124" width="33.85546875" customWidth="1"/>
    <col min="5125" max="5125" width="18.140625" customWidth="1"/>
    <col min="5126" max="5126" width="3.28515625" bestFit="1" customWidth="1"/>
    <col min="5127" max="5127" width="20.42578125" bestFit="1" customWidth="1"/>
    <col min="5128" max="5129" width="12.85546875" bestFit="1" customWidth="1"/>
    <col min="5130" max="5130" width="44.140625" bestFit="1" customWidth="1"/>
    <col min="5378" max="5378" width="12.42578125" bestFit="1" customWidth="1"/>
    <col min="5379" max="5379" width="25.5703125" customWidth="1"/>
    <col min="5380" max="5380" width="33.85546875" customWidth="1"/>
    <col min="5381" max="5381" width="18.140625" customWidth="1"/>
    <col min="5382" max="5382" width="3.28515625" bestFit="1" customWidth="1"/>
    <col min="5383" max="5383" width="20.42578125" bestFit="1" customWidth="1"/>
    <col min="5384" max="5385" width="12.85546875" bestFit="1" customWidth="1"/>
    <col min="5386" max="5386" width="44.140625" bestFit="1" customWidth="1"/>
    <col min="5634" max="5634" width="12.42578125" bestFit="1" customWidth="1"/>
    <col min="5635" max="5635" width="25.5703125" customWidth="1"/>
    <col min="5636" max="5636" width="33.85546875" customWidth="1"/>
    <col min="5637" max="5637" width="18.140625" customWidth="1"/>
    <col min="5638" max="5638" width="3.28515625" bestFit="1" customWidth="1"/>
    <col min="5639" max="5639" width="20.42578125" bestFit="1" customWidth="1"/>
    <col min="5640" max="5641" width="12.85546875" bestFit="1" customWidth="1"/>
    <col min="5642" max="5642" width="44.140625" bestFit="1" customWidth="1"/>
    <col min="5890" max="5890" width="12.42578125" bestFit="1" customWidth="1"/>
    <col min="5891" max="5891" width="25.5703125" customWidth="1"/>
    <col min="5892" max="5892" width="33.85546875" customWidth="1"/>
    <col min="5893" max="5893" width="18.140625" customWidth="1"/>
    <col min="5894" max="5894" width="3.28515625" bestFit="1" customWidth="1"/>
    <col min="5895" max="5895" width="20.42578125" bestFit="1" customWidth="1"/>
    <col min="5896" max="5897" width="12.85546875" bestFit="1" customWidth="1"/>
    <col min="5898" max="5898" width="44.140625" bestFit="1" customWidth="1"/>
    <col min="6146" max="6146" width="12.42578125" bestFit="1" customWidth="1"/>
    <col min="6147" max="6147" width="25.5703125" customWidth="1"/>
    <col min="6148" max="6148" width="33.85546875" customWidth="1"/>
    <col min="6149" max="6149" width="18.140625" customWidth="1"/>
    <col min="6150" max="6150" width="3.28515625" bestFit="1" customWidth="1"/>
    <col min="6151" max="6151" width="20.42578125" bestFit="1" customWidth="1"/>
    <col min="6152" max="6153" width="12.85546875" bestFit="1" customWidth="1"/>
    <col min="6154" max="6154" width="44.140625" bestFit="1" customWidth="1"/>
    <col min="6402" max="6402" width="12.42578125" bestFit="1" customWidth="1"/>
    <col min="6403" max="6403" width="25.5703125" customWidth="1"/>
    <col min="6404" max="6404" width="33.85546875" customWidth="1"/>
    <col min="6405" max="6405" width="18.140625" customWidth="1"/>
    <col min="6406" max="6406" width="3.28515625" bestFit="1" customWidth="1"/>
    <col min="6407" max="6407" width="20.42578125" bestFit="1" customWidth="1"/>
    <col min="6408" max="6409" width="12.85546875" bestFit="1" customWidth="1"/>
    <col min="6410" max="6410" width="44.140625" bestFit="1" customWidth="1"/>
    <col min="6658" max="6658" width="12.42578125" bestFit="1" customWidth="1"/>
    <col min="6659" max="6659" width="25.5703125" customWidth="1"/>
    <col min="6660" max="6660" width="33.85546875" customWidth="1"/>
    <col min="6661" max="6661" width="18.140625" customWidth="1"/>
    <col min="6662" max="6662" width="3.28515625" bestFit="1" customWidth="1"/>
    <col min="6663" max="6663" width="20.42578125" bestFit="1" customWidth="1"/>
    <col min="6664" max="6665" width="12.85546875" bestFit="1" customWidth="1"/>
    <col min="6666" max="6666" width="44.140625" bestFit="1" customWidth="1"/>
    <col min="6914" max="6914" width="12.42578125" bestFit="1" customWidth="1"/>
    <col min="6915" max="6915" width="25.5703125" customWidth="1"/>
    <col min="6916" max="6916" width="33.85546875" customWidth="1"/>
    <col min="6917" max="6917" width="18.140625" customWidth="1"/>
    <col min="6918" max="6918" width="3.28515625" bestFit="1" customWidth="1"/>
    <col min="6919" max="6919" width="20.42578125" bestFit="1" customWidth="1"/>
    <col min="6920" max="6921" width="12.85546875" bestFit="1" customWidth="1"/>
    <col min="6922" max="6922" width="44.140625" bestFit="1" customWidth="1"/>
    <col min="7170" max="7170" width="12.42578125" bestFit="1" customWidth="1"/>
    <col min="7171" max="7171" width="25.5703125" customWidth="1"/>
    <col min="7172" max="7172" width="33.85546875" customWidth="1"/>
    <col min="7173" max="7173" width="18.140625" customWidth="1"/>
    <col min="7174" max="7174" width="3.28515625" bestFit="1" customWidth="1"/>
    <col min="7175" max="7175" width="20.42578125" bestFit="1" customWidth="1"/>
    <col min="7176" max="7177" width="12.85546875" bestFit="1" customWidth="1"/>
    <col min="7178" max="7178" width="44.140625" bestFit="1" customWidth="1"/>
    <col min="7426" max="7426" width="12.42578125" bestFit="1" customWidth="1"/>
    <col min="7427" max="7427" width="25.5703125" customWidth="1"/>
    <col min="7428" max="7428" width="33.85546875" customWidth="1"/>
    <col min="7429" max="7429" width="18.140625" customWidth="1"/>
    <col min="7430" max="7430" width="3.28515625" bestFit="1" customWidth="1"/>
    <col min="7431" max="7431" width="20.42578125" bestFit="1" customWidth="1"/>
    <col min="7432" max="7433" width="12.85546875" bestFit="1" customWidth="1"/>
    <col min="7434" max="7434" width="44.140625" bestFit="1" customWidth="1"/>
    <col min="7682" max="7682" width="12.42578125" bestFit="1" customWidth="1"/>
    <col min="7683" max="7683" width="25.5703125" customWidth="1"/>
    <col min="7684" max="7684" width="33.85546875" customWidth="1"/>
    <col min="7685" max="7685" width="18.140625" customWidth="1"/>
    <col min="7686" max="7686" width="3.28515625" bestFit="1" customWidth="1"/>
    <col min="7687" max="7687" width="20.42578125" bestFit="1" customWidth="1"/>
    <col min="7688" max="7689" width="12.85546875" bestFit="1" customWidth="1"/>
    <col min="7690" max="7690" width="44.140625" bestFit="1" customWidth="1"/>
    <col min="7938" max="7938" width="12.42578125" bestFit="1" customWidth="1"/>
    <col min="7939" max="7939" width="25.5703125" customWidth="1"/>
    <col min="7940" max="7940" width="33.85546875" customWidth="1"/>
    <col min="7941" max="7941" width="18.140625" customWidth="1"/>
    <col min="7942" max="7942" width="3.28515625" bestFit="1" customWidth="1"/>
    <col min="7943" max="7943" width="20.42578125" bestFit="1" customWidth="1"/>
    <col min="7944" max="7945" width="12.85546875" bestFit="1" customWidth="1"/>
    <col min="7946" max="7946" width="44.140625" bestFit="1" customWidth="1"/>
    <col min="8194" max="8194" width="12.42578125" bestFit="1" customWidth="1"/>
    <col min="8195" max="8195" width="25.5703125" customWidth="1"/>
    <col min="8196" max="8196" width="33.85546875" customWidth="1"/>
    <col min="8197" max="8197" width="18.140625" customWidth="1"/>
    <col min="8198" max="8198" width="3.28515625" bestFit="1" customWidth="1"/>
    <col min="8199" max="8199" width="20.42578125" bestFit="1" customWidth="1"/>
    <col min="8200" max="8201" width="12.85546875" bestFit="1" customWidth="1"/>
    <col min="8202" max="8202" width="44.140625" bestFit="1" customWidth="1"/>
    <col min="8450" max="8450" width="12.42578125" bestFit="1" customWidth="1"/>
    <col min="8451" max="8451" width="25.5703125" customWidth="1"/>
    <col min="8452" max="8452" width="33.85546875" customWidth="1"/>
    <col min="8453" max="8453" width="18.140625" customWidth="1"/>
    <col min="8454" max="8454" width="3.28515625" bestFit="1" customWidth="1"/>
    <col min="8455" max="8455" width="20.42578125" bestFit="1" customWidth="1"/>
    <col min="8456" max="8457" width="12.85546875" bestFit="1" customWidth="1"/>
    <col min="8458" max="8458" width="44.140625" bestFit="1" customWidth="1"/>
    <col min="8706" max="8706" width="12.42578125" bestFit="1" customWidth="1"/>
    <col min="8707" max="8707" width="25.5703125" customWidth="1"/>
    <col min="8708" max="8708" width="33.85546875" customWidth="1"/>
    <col min="8709" max="8709" width="18.140625" customWidth="1"/>
    <col min="8710" max="8710" width="3.28515625" bestFit="1" customWidth="1"/>
    <col min="8711" max="8711" width="20.42578125" bestFit="1" customWidth="1"/>
    <col min="8712" max="8713" width="12.85546875" bestFit="1" customWidth="1"/>
    <col min="8714" max="8714" width="44.140625" bestFit="1" customWidth="1"/>
    <col min="8962" max="8962" width="12.42578125" bestFit="1" customWidth="1"/>
    <col min="8963" max="8963" width="25.5703125" customWidth="1"/>
    <col min="8964" max="8964" width="33.85546875" customWidth="1"/>
    <col min="8965" max="8965" width="18.140625" customWidth="1"/>
    <col min="8966" max="8966" width="3.28515625" bestFit="1" customWidth="1"/>
    <col min="8967" max="8967" width="20.42578125" bestFit="1" customWidth="1"/>
    <col min="8968" max="8969" width="12.85546875" bestFit="1" customWidth="1"/>
    <col min="8970" max="8970" width="44.140625" bestFit="1" customWidth="1"/>
    <col min="9218" max="9218" width="12.42578125" bestFit="1" customWidth="1"/>
    <col min="9219" max="9219" width="25.5703125" customWidth="1"/>
    <col min="9220" max="9220" width="33.85546875" customWidth="1"/>
    <col min="9221" max="9221" width="18.140625" customWidth="1"/>
    <col min="9222" max="9222" width="3.28515625" bestFit="1" customWidth="1"/>
    <col min="9223" max="9223" width="20.42578125" bestFit="1" customWidth="1"/>
    <col min="9224" max="9225" width="12.85546875" bestFit="1" customWidth="1"/>
    <col min="9226" max="9226" width="44.140625" bestFit="1" customWidth="1"/>
    <col min="9474" max="9474" width="12.42578125" bestFit="1" customWidth="1"/>
    <col min="9475" max="9475" width="25.5703125" customWidth="1"/>
    <col min="9476" max="9476" width="33.85546875" customWidth="1"/>
    <col min="9477" max="9477" width="18.140625" customWidth="1"/>
    <col min="9478" max="9478" width="3.28515625" bestFit="1" customWidth="1"/>
    <col min="9479" max="9479" width="20.42578125" bestFit="1" customWidth="1"/>
    <col min="9480" max="9481" width="12.85546875" bestFit="1" customWidth="1"/>
    <col min="9482" max="9482" width="44.140625" bestFit="1" customWidth="1"/>
    <col min="9730" max="9730" width="12.42578125" bestFit="1" customWidth="1"/>
    <col min="9731" max="9731" width="25.5703125" customWidth="1"/>
    <col min="9732" max="9732" width="33.85546875" customWidth="1"/>
    <col min="9733" max="9733" width="18.140625" customWidth="1"/>
    <col min="9734" max="9734" width="3.28515625" bestFit="1" customWidth="1"/>
    <col min="9735" max="9735" width="20.42578125" bestFit="1" customWidth="1"/>
    <col min="9736" max="9737" width="12.85546875" bestFit="1" customWidth="1"/>
    <col min="9738" max="9738" width="44.140625" bestFit="1" customWidth="1"/>
    <col min="9986" max="9986" width="12.42578125" bestFit="1" customWidth="1"/>
    <col min="9987" max="9987" width="25.5703125" customWidth="1"/>
    <col min="9988" max="9988" width="33.85546875" customWidth="1"/>
    <col min="9989" max="9989" width="18.140625" customWidth="1"/>
    <col min="9990" max="9990" width="3.28515625" bestFit="1" customWidth="1"/>
    <col min="9991" max="9991" width="20.42578125" bestFit="1" customWidth="1"/>
    <col min="9992" max="9993" width="12.85546875" bestFit="1" customWidth="1"/>
    <col min="9994" max="9994" width="44.140625" bestFit="1" customWidth="1"/>
    <col min="10242" max="10242" width="12.42578125" bestFit="1" customWidth="1"/>
    <col min="10243" max="10243" width="25.5703125" customWidth="1"/>
    <col min="10244" max="10244" width="33.85546875" customWidth="1"/>
    <col min="10245" max="10245" width="18.140625" customWidth="1"/>
    <col min="10246" max="10246" width="3.28515625" bestFit="1" customWidth="1"/>
    <col min="10247" max="10247" width="20.42578125" bestFit="1" customWidth="1"/>
    <col min="10248" max="10249" width="12.85546875" bestFit="1" customWidth="1"/>
    <col min="10250" max="10250" width="44.140625" bestFit="1" customWidth="1"/>
    <col min="10498" max="10498" width="12.42578125" bestFit="1" customWidth="1"/>
    <col min="10499" max="10499" width="25.5703125" customWidth="1"/>
    <col min="10500" max="10500" width="33.85546875" customWidth="1"/>
    <col min="10501" max="10501" width="18.140625" customWidth="1"/>
    <col min="10502" max="10502" width="3.28515625" bestFit="1" customWidth="1"/>
    <col min="10503" max="10503" width="20.42578125" bestFit="1" customWidth="1"/>
    <col min="10504" max="10505" width="12.85546875" bestFit="1" customWidth="1"/>
    <col min="10506" max="10506" width="44.140625" bestFit="1" customWidth="1"/>
    <col min="10754" max="10754" width="12.42578125" bestFit="1" customWidth="1"/>
    <col min="10755" max="10755" width="25.5703125" customWidth="1"/>
    <col min="10756" max="10756" width="33.85546875" customWidth="1"/>
    <col min="10757" max="10757" width="18.140625" customWidth="1"/>
    <col min="10758" max="10758" width="3.28515625" bestFit="1" customWidth="1"/>
    <col min="10759" max="10759" width="20.42578125" bestFit="1" customWidth="1"/>
    <col min="10760" max="10761" width="12.85546875" bestFit="1" customWidth="1"/>
    <col min="10762" max="10762" width="44.140625" bestFit="1" customWidth="1"/>
    <col min="11010" max="11010" width="12.42578125" bestFit="1" customWidth="1"/>
    <col min="11011" max="11011" width="25.5703125" customWidth="1"/>
    <col min="11012" max="11012" width="33.85546875" customWidth="1"/>
    <col min="11013" max="11013" width="18.140625" customWidth="1"/>
    <col min="11014" max="11014" width="3.28515625" bestFit="1" customWidth="1"/>
    <col min="11015" max="11015" width="20.42578125" bestFit="1" customWidth="1"/>
    <col min="11016" max="11017" width="12.85546875" bestFit="1" customWidth="1"/>
    <col min="11018" max="11018" width="44.140625" bestFit="1" customWidth="1"/>
    <col min="11266" max="11266" width="12.42578125" bestFit="1" customWidth="1"/>
    <col min="11267" max="11267" width="25.5703125" customWidth="1"/>
    <col min="11268" max="11268" width="33.85546875" customWidth="1"/>
    <col min="11269" max="11269" width="18.140625" customWidth="1"/>
    <col min="11270" max="11270" width="3.28515625" bestFit="1" customWidth="1"/>
    <col min="11271" max="11271" width="20.42578125" bestFit="1" customWidth="1"/>
    <col min="11272" max="11273" width="12.85546875" bestFit="1" customWidth="1"/>
    <col min="11274" max="11274" width="44.140625" bestFit="1" customWidth="1"/>
    <col min="11522" max="11522" width="12.42578125" bestFit="1" customWidth="1"/>
    <col min="11523" max="11523" width="25.5703125" customWidth="1"/>
    <col min="11524" max="11524" width="33.85546875" customWidth="1"/>
    <col min="11525" max="11525" width="18.140625" customWidth="1"/>
    <col min="11526" max="11526" width="3.28515625" bestFit="1" customWidth="1"/>
    <col min="11527" max="11527" width="20.42578125" bestFit="1" customWidth="1"/>
    <col min="11528" max="11529" width="12.85546875" bestFit="1" customWidth="1"/>
    <col min="11530" max="11530" width="44.140625" bestFit="1" customWidth="1"/>
    <col min="11778" max="11778" width="12.42578125" bestFit="1" customWidth="1"/>
    <col min="11779" max="11779" width="25.5703125" customWidth="1"/>
    <col min="11780" max="11780" width="33.85546875" customWidth="1"/>
    <col min="11781" max="11781" width="18.140625" customWidth="1"/>
    <col min="11782" max="11782" width="3.28515625" bestFit="1" customWidth="1"/>
    <col min="11783" max="11783" width="20.42578125" bestFit="1" customWidth="1"/>
    <col min="11784" max="11785" width="12.85546875" bestFit="1" customWidth="1"/>
    <col min="11786" max="11786" width="44.140625" bestFit="1" customWidth="1"/>
    <col min="12034" max="12034" width="12.42578125" bestFit="1" customWidth="1"/>
    <col min="12035" max="12035" width="25.5703125" customWidth="1"/>
    <col min="12036" max="12036" width="33.85546875" customWidth="1"/>
    <col min="12037" max="12037" width="18.140625" customWidth="1"/>
    <col min="12038" max="12038" width="3.28515625" bestFit="1" customWidth="1"/>
    <col min="12039" max="12039" width="20.42578125" bestFit="1" customWidth="1"/>
    <col min="12040" max="12041" width="12.85546875" bestFit="1" customWidth="1"/>
    <col min="12042" max="12042" width="44.140625" bestFit="1" customWidth="1"/>
    <col min="12290" max="12290" width="12.42578125" bestFit="1" customWidth="1"/>
    <col min="12291" max="12291" width="25.5703125" customWidth="1"/>
    <col min="12292" max="12292" width="33.85546875" customWidth="1"/>
    <col min="12293" max="12293" width="18.140625" customWidth="1"/>
    <col min="12294" max="12294" width="3.28515625" bestFit="1" customWidth="1"/>
    <col min="12295" max="12295" width="20.42578125" bestFit="1" customWidth="1"/>
    <col min="12296" max="12297" width="12.85546875" bestFit="1" customWidth="1"/>
    <col min="12298" max="12298" width="44.140625" bestFit="1" customWidth="1"/>
    <col min="12546" max="12546" width="12.42578125" bestFit="1" customWidth="1"/>
    <col min="12547" max="12547" width="25.5703125" customWidth="1"/>
    <col min="12548" max="12548" width="33.85546875" customWidth="1"/>
    <col min="12549" max="12549" width="18.140625" customWidth="1"/>
    <col min="12550" max="12550" width="3.28515625" bestFit="1" customWidth="1"/>
    <col min="12551" max="12551" width="20.42578125" bestFit="1" customWidth="1"/>
    <col min="12552" max="12553" width="12.85546875" bestFit="1" customWidth="1"/>
    <col min="12554" max="12554" width="44.140625" bestFit="1" customWidth="1"/>
    <col min="12802" max="12802" width="12.42578125" bestFit="1" customWidth="1"/>
    <col min="12803" max="12803" width="25.5703125" customWidth="1"/>
    <col min="12804" max="12804" width="33.85546875" customWidth="1"/>
    <col min="12805" max="12805" width="18.140625" customWidth="1"/>
    <col min="12806" max="12806" width="3.28515625" bestFit="1" customWidth="1"/>
    <col min="12807" max="12807" width="20.42578125" bestFit="1" customWidth="1"/>
    <col min="12808" max="12809" width="12.85546875" bestFit="1" customWidth="1"/>
    <col min="12810" max="12810" width="44.140625" bestFit="1" customWidth="1"/>
    <col min="13058" max="13058" width="12.42578125" bestFit="1" customWidth="1"/>
    <col min="13059" max="13059" width="25.5703125" customWidth="1"/>
    <col min="13060" max="13060" width="33.85546875" customWidth="1"/>
    <col min="13061" max="13061" width="18.140625" customWidth="1"/>
    <col min="13062" max="13062" width="3.28515625" bestFit="1" customWidth="1"/>
    <col min="13063" max="13063" width="20.42578125" bestFit="1" customWidth="1"/>
    <col min="13064" max="13065" width="12.85546875" bestFit="1" customWidth="1"/>
    <col min="13066" max="13066" width="44.140625" bestFit="1" customWidth="1"/>
    <col min="13314" max="13314" width="12.42578125" bestFit="1" customWidth="1"/>
    <col min="13315" max="13315" width="25.5703125" customWidth="1"/>
    <col min="13316" max="13316" width="33.85546875" customWidth="1"/>
    <col min="13317" max="13317" width="18.140625" customWidth="1"/>
    <col min="13318" max="13318" width="3.28515625" bestFit="1" customWidth="1"/>
    <col min="13319" max="13319" width="20.42578125" bestFit="1" customWidth="1"/>
    <col min="13320" max="13321" width="12.85546875" bestFit="1" customWidth="1"/>
    <col min="13322" max="13322" width="44.140625" bestFit="1" customWidth="1"/>
    <col min="13570" max="13570" width="12.42578125" bestFit="1" customWidth="1"/>
    <col min="13571" max="13571" width="25.5703125" customWidth="1"/>
    <col min="13572" max="13572" width="33.85546875" customWidth="1"/>
    <col min="13573" max="13573" width="18.140625" customWidth="1"/>
    <col min="13574" max="13574" width="3.28515625" bestFit="1" customWidth="1"/>
    <col min="13575" max="13575" width="20.42578125" bestFit="1" customWidth="1"/>
    <col min="13576" max="13577" width="12.85546875" bestFit="1" customWidth="1"/>
    <col min="13578" max="13578" width="44.140625" bestFit="1" customWidth="1"/>
    <col min="13826" max="13826" width="12.42578125" bestFit="1" customWidth="1"/>
    <col min="13827" max="13827" width="25.5703125" customWidth="1"/>
    <col min="13828" max="13828" width="33.85546875" customWidth="1"/>
    <col min="13829" max="13829" width="18.140625" customWidth="1"/>
    <col min="13830" max="13830" width="3.28515625" bestFit="1" customWidth="1"/>
    <col min="13831" max="13831" width="20.42578125" bestFit="1" customWidth="1"/>
    <col min="13832" max="13833" width="12.85546875" bestFit="1" customWidth="1"/>
    <col min="13834" max="13834" width="44.140625" bestFit="1" customWidth="1"/>
    <col min="14082" max="14082" width="12.42578125" bestFit="1" customWidth="1"/>
    <col min="14083" max="14083" width="25.5703125" customWidth="1"/>
    <col min="14084" max="14084" width="33.85546875" customWidth="1"/>
    <col min="14085" max="14085" width="18.140625" customWidth="1"/>
    <col min="14086" max="14086" width="3.28515625" bestFit="1" customWidth="1"/>
    <col min="14087" max="14087" width="20.42578125" bestFit="1" customWidth="1"/>
    <col min="14088" max="14089" width="12.85546875" bestFit="1" customWidth="1"/>
    <col min="14090" max="14090" width="44.140625" bestFit="1" customWidth="1"/>
    <col min="14338" max="14338" width="12.42578125" bestFit="1" customWidth="1"/>
    <col min="14339" max="14339" width="25.5703125" customWidth="1"/>
    <col min="14340" max="14340" width="33.85546875" customWidth="1"/>
    <col min="14341" max="14341" width="18.140625" customWidth="1"/>
    <col min="14342" max="14342" width="3.28515625" bestFit="1" customWidth="1"/>
    <col min="14343" max="14343" width="20.42578125" bestFit="1" customWidth="1"/>
    <col min="14344" max="14345" width="12.85546875" bestFit="1" customWidth="1"/>
    <col min="14346" max="14346" width="44.140625" bestFit="1" customWidth="1"/>
    <col min="14594" max="14594" width="12.42578125" bestFit="1" customWidth="1"/>
    <col min="14595" max="14595" width="25.5703125" customWidth="1"/>
    <col min="14596" max="14596" width="33.85546875" customWidth="1"/>
    <col min="14597" max="14597" width="18.140625" customWidth="1"/>
    <col min="14598" max="14598" width="3.28515625" bestFit="1" customWidth="1"/>
    <col min="14599" max="14599" width="20.42578125" bestFit="1" customWidth="1"/>
    <col min="14600" max="14601" width="12.85546875" bestFit="1" customWidth="1"/>
    <col min="14602" max="14602" width="44.140625" bestFit="1" customWidth="1"/>
    <col min="14850" max="14850" width="12.42578125" bestFit="1" customWidth="1"/>
    <col min="14851" max="14851" width="25.5703125" customWidth="1"/>
    <col min="14852" max="14852" width="33.85546875" customWidth="1"/>
    <col min="14853" max="14853" width="18.140625" customWidth="1"/>
    <col min="14854" max="14854" width="3.28515625" bestFit="1" customWidth="1"/>
    <col min="14855" max="14855" width="20.42578125" bestFit="1" customWidth="1"/>
    <col min="14856" max="14857" width="12.85546875" bestFit="1" customWidth="1"/>
    <col min="14858" max="14858" width="44.140625" bestFit="1" customWidth="1"/>
    <col min="15106" max="15106" width="12.42578125" bestFit="1" customWidth="1"/>
    <col min="15107" max="15107" width="25.5703125" customWidth="1"/>
    <col min="15108" max="15108" width="33.85546875" customWidth="1"/>
    <col min="15109" max="15109" width="18.140625" customWidth="1"/>
    <col min="15110" max="15110" width="3.28515625" bestFit="1" customWidth="1"/>
    <col min="15111" max="15111" width="20.42578125" bestFit="1" customWidth="1"/>
    <col min="15112" max="15113" width="12.85546875" bestFit="1" customWidth="1"/>
    <col min="15114" max="15114" width="44.140625" bestFit="1" customWidth="1"/>
    <col min="15362" max="15362" width="12.42578125" bestFit="1" customWidth="1"/>
    <col min="15363" max="15363" width="25.5703125" customWidth="1"/>
    <col min="15364" max="15364" width="33.85546875" customWidth="1"/>
    <col min="15365" max="15365" width="18.140625" customWidth="1"/>
    <col min="15366" max="15366" width="3.28515625" bestFit="1" customWidth="1"/>
    <col min="15367" max="15367" width="20.42578125" bestFit="1" customWidth="1"/>
    <col min="15368" max="15369" width="12.85546875" bestFit="1" customWidth="1"/>
    <col min="15370" max="15370" width="44.140625" bestFit="1" customWidth="1"/>
    <col min="15618" max="15618" width="12.42578125" bestFit="1" customWidth="1"/>
    <col min="15619" max="15619" width="25.5703125" customWidth="1"/>
    <col min="15620" max="15620" width="33.85546875" customWidth="1"/>
    <col min="15621" max="15621" width="18.140625" customWidth="1"/>
    <col min="15622" max="15622" width="3.28515625" bestFit="1" customWidth="1"/>
    <col min="15623" max="15623" width="20.42578125" bestFit="1" customWidth="1"/>
    <col min="15624" max="15625" width="12.85546875" bestFit="1" customWidth="1"/>
    <col min="15626" max="15626" width="44.140625" bestFit="1" customWidth="1"/>
    <col min="15874" max="15874" width="12.42578125" bestFit="1" customWidth="1"/>
    <col min="15875" max="15875" width="25.5703125" customWidth="1"/>
    <col min="15876" max="15876" width="33.85546875" customWidth="1"/>
    <col min="15877" max="15877" width="18.140625" customWidth="1"/>
    <col min="15878" max="15878" width="3.28515625" bestFit="1" customWidth="1"/>
    <col min="15879" max="15879" width="20.42578125" bestFit="1" customWidth="1"/>
    <col min="15880" max="15881" width="12.85546875" bestFit="1" customWidth="1"/>
    <col min="15882" max="15882" width="44.140625" bestFit="1" customWidth="1"/>
    <col min="16130" max="16130" width="12.42578125" bestFit="1" customWidth="1"/>
    <col min="16131" max="16131" width="25.5703125" customWidth="1"/>
    <col min="16132" max="16132" width="33.85546875" customWidth="1"/>
    <col min="16133" max="16133" width="18.140625" customWidth="1"/>
    <col min="16134" max="16134" width="3.28515625" bestFit="1" customWidth="1"/>
    <col min="16135" max="16135" width="20.42578125" bestFit="1" customWidth="1"/>
    <col min="16136" max="16137" width="12.85546875" bestFit="1" customWidth="1"/>
    <col min="16138" max="16138" width="44.140625" bestFit="1" customWidth="1"/>
  </cols>
  <sheetData>
    <row r="1" spans="2:10" x14ac:dyDescent="0.25">
      <c r="B1" s="1"/>
      <c r="C1" s="1"/>
      <c r="D1" s="1"/>
      <c r="E1" s="1"/>
      <c r="F1" s="2"/>
      <c r="G1" s="1"/>
      <c r="H1" s="1"/>
      <c r="I1" s="1"/>
      <c r="J1" s="1"/>
    </row>
    <row r="2" spans="2:10" x14ac:dyDescent="0.25">
      <c r="B2" s="1"/>
      <c r="C2" s="1"/>
      <c r="D2" s="1"/>
      <c r="E2" s="1"/>
      <c r="F2" s="2"/>
      <c r="G2" s="1"/>
      <c r="H2" s="1"/>
      <c r="I2" s="1"/>
      <c r="J2" s="1"/>
    </row>
    <row r="3" spans="2:10" x14ac:dyDescent="0.25">
      <c r="C3" s="22" t="s">
        <v>0</v>
      </c>
      <c r="D3" s="22"/>
      <c r="E3" s="22"/>
      <c r="F3" s="22"/>
      <c r="G3" s="22"/>
      <c r="H3" s="22"/>
      <c r="I3" s="22"/>
      <c r="J3" s="22"/>
    </row>
    <row r="4" spans="2:10" x14ac:dyDescent="0.25">
      <c r="C4" s="22" t="s">
        <v>1</v>
      </c>
      <c r="D4" s="22"/>
      <c r="E4" s="22"/>
      <c r="F4" s="22"/>
      <c r="G4" s="22"/>
      <c r="H4" s="22"/>
      <c r="I4" s="22"/>
      <c r="J4" s="22"/>
    </row>
    <row r="5" spans="2:10" x14ac:dyDescent="0.25">
      <c r="C5" s="22" t="s">
        <v>2</v>
      </c>
      <c r="D5" s="22"/>
      <c r="E5" s="22"/>
      <c r="F5" s="22"/>
      <c r="G5" s="22"/>
      <c r="H5" s="22"/>
      <c r="I5" s="22"/>
      <c r="J5" s="22"/>
    </row>
    <row r="6" spans="2:10" x14ac:dyDescent="0.25">
      <c r="C6" s="23" t="s">
        <v>30</v>
      </c>
      <c r="D6" s="23"/>
      <c r="E6" s="23"/>
      <c r="F6" s="23"/>
      <c r="G6" s="23"/>
      <c r="H6" s="23"/>
      <c r="I6" s="23"/>
      <c r="J6" s="23"/>
    </row>
    <row r="10" spans="2:10" ht="15.75" thickBot="1" x14ac:dyDescent="0.3"/>
    <row r="11" spans="2:10" ht="15.75" thickBot="1" x14ac:dyDescent="0.3">
      <c r="B11" s="4" t="s">
        <v>3</v>
      </c>
      <c r="C11" s="5" t="s">
        <v>4</v>
      </c>
      <c r="D11" s="5" t="s">
        <v>5</v>
      </c>
      <c r="E11" s="5" t="s">
        <v>6</v>
      </c>
      <c r="G11" s="4" t="s">
        <v>7</v>
      </c>
      <c r="H11" s="5" t="s">
        <v>8</v>
      </c>
      <c r="I11" s="5" t="s">
        <v>9</v>
      </c>
      <c r="J11" s="5" t="s">
        <v>10</v>
      </c>
    </row>
    <row r="12" spans="2:10" x14ac:dyDescent="0.25">
      <c r="B12" s="8"/>
      <c r="C12" s="9" t="s">
        <v>12</v>
      </c>
      <c r="D12" s="8"/>
      <c r="E12" s="10">
        <v>-362636.73</v>
      </c>
      <c r="G12" s="9" t="s">
        <v>12</v>
      </c>
      <c r="H12" s="11">
        <v>362636.73</v>
      </c>
      <c r="I12" s="6">
        <f t="shared" ref="I12:I23" si="0">E12+H12</f>
        <v>0</v>
      </c>
      <c r="J12" s="7"/>
    </row>
    <row r="13" spans="2:10" x14ac:dyDescent="0.25">
      <c r="B13" t="s">
        <v>13</v>
      </c>
      <c r="C13" t="s">
        <v>14</v>
      </c>
      <c r="D13" s="12" t="s">
        <v>15</v>
      </c>
      <c r="E13" s="13">
        <v>-405575.36</v>
      </c>
      <c r="G13" t="s">
        <v>14</v>
      </c>
      <c r="H13" s="14">
        <v>405575.36</v>
      </c>
      <c r="I13" s="6">
        <f t="shared" si="0"/>
        <v>0</v>
      </c>
      <c r="J13" s="15"/>
    </row>
    <row r="14" spans="2:10" x14ac:dyDescent="0.25">
      <c r="B14" t="s">
        <v>16</v>
      </c>
      <c r="C14" t="s">
        <v>17</v>
      </c>
      <c r="D14" s="12" t="s">
        <v>15</v>
      </c>
      <c r="E14" s="12">
        <v>-320973.88</v>
      </c>
      <c r="G14" t="s">
        <v>17</v>
      </c>
      <c r="H14" s="14">
        <v>320973.88</v>
      </c>
      <c r="I14" s="6">
        <f t="shared" si="0"/>
        <v>0</v>
      </c>
    </row>
    <row r="15" spans="2:10" x14ac:dyDescent="0.25">
      <c r="B15" t="s">
        <v>18</v>
      </c>
      <c r="C15" t="s">
        <v>19</v>
      </c>
      <c r="D15" s="12" t="s">
        <v>15</v>
      </c>
      <c r="E15" s="12">
        <v>-320973.88</v>
      </c>
      <c r="G15" t="s">
        <v>19</v>
      </c>
      <c r="H15" s="14">
        <v>320973.88</v>
      </c>
      <c r="I15" s="6">
        <f t="shared" si="0"/>
        <v>0</v>
      </c>
    </row>
    <row r="16" spans="2:10" x14ac:dyDescent="0.25">
      <c r="B16" t="s">
        <v>20</v>
      </c>
      <c r="C16" t="s">
        <v>21</v>
      </c>
      <c r="D16" s="12" t="s">
        <v>15</v>
      </c>
      <c r="E16" s="12">
        <v>-367398.65</v>
      </c>
      <c r="G16" t="s">
        <v>21</v>
      </c>
      <c r="H16" s="14">
        <v>367398.65</v>
      </c>
      <c r="I16" s="6">
        <f t="shared" si="0"/>
        <v>0</v>
      </c>
    </row>
    <row r="17" spans="2:9" x14ac:dyDescent="0.25">
      <c r="B17" t="s">
        <v>22</v>
      </c>
      <c r="C17" t="s">
        <v>23</v>
      </c>
      <c r="D17" s="12" t="s">
        <v>15</v>
      </c>
      <c r="E17" s="12">
        <v>-351210.88</v>
      </c>
      <c r="G17" t="s">
        <v>23</v>
      </c>
      <c r="H17" s="14">
        <v>351210.88</v>
      </c>
      <c r="I17" s="6">
        <f t="shared" si="0"/>
        <v>0</v>
      </c>
    </row>
    <row r="18" spans="2:9" x14ac:dyDescent="0.25">
      <c r="B18" t="s">
        <v>24</v>
      </c>
      <c r="C18" t="s">
        <v>25</v>
      </c>
      <c r="D18" t="s">
        <v>26</v>
      </c>
      <c r="E18" s="12">
        <v>-326144.44</v>
      </c>
      <c r="G18" t="s">
        <v>25</v>
      </c>
      <c r="H18" s="14">
        <v>326144.44</v>
      </c>
      <c r="I18" s="6">
        <f t="shared" si="0"/>
        <v>0</v>
      </c>
    </row>
    <row r="19" spans="2:9" x14ac:dyDescent="0.25">
      <c r="B19" t="s">
        <v>31</v>
      </c>
      <c r="C19" t="s">
        <v>32</v>
      </c>
      <c r="D19" s="12" t="s">
        <v>11</v>
      </c>
      <c r="E19" s="12">
        <v>-504254.64</v>
      </c>
      <c r="G19" t="str">
        <f>+C19</f>
        <v>JF1VA1L64H9805781</v>
      </c>
      <c r="H19" s="14">
        <f>-E19</f>
        <v>504254.64</v>
      </c>
      <c r="I19" s="6">
        <f t="shared" si="0"/>
        <v>0</v>
      </c>
    </row>
    <row r="20" spans="2:9" x14ac:dyDescent="0.25">
      <c r="B20" t="s">
        <v>33</v>
      </c>
      <c r="C20" t="s">
        <v>34</v>
      </c>
      <c r="D20" s="12" t="s">
        <v>11</v>
      </c>
      <c r="E20" s="12">
        <v>-360132.72</v>
      </c>
      <c r="G20" t="str">
        <f t="shared" ref="G20:G22" si="1">+C20</f>
        <v>JF2SJDDC3HH405981</v>
      </c>
      <c r="H20" s="14">
        <f t="shared" ref="H20:H22" si="2">-E20</f>
        <v>360132.72</v>
      </c>
      <c r="I20" s="6">
        <f t="shared" si="0"/>
        <v>0</v>
      </c>
    </row>
    <row r="21" spans="2:9" x14ac:dyDescent="0.25">
      <c r="B21" t="s">
        <v>35</v>
      </c>
      <c r="C21" t="s">
        <v>36</v>
      </c>
      <c r="D21" s="12" t="s">
        <v>11</v>
      </c>
      <c r="E21" s="12">
        <v>-405575.44</v>
      </c>
      <c r="G21" t="str">
        <f t="shared" si="1"/>
        <v>JF2SJDWC7GH514794</v>
      </c>
      <c r="H21" s="14">
        <f t="shared" si="2"/>
        <v>405575.44</v>
      </c>
      <c r="I21" s="6">
        <f t="shared" si="0"/>
        <v>0</v>
      </c>
    </row>
    <row r="22" spans="2:9" x14ac:dyDescent="0.25">
      <c r="B22" t="s">
        <v>37</v>
      </c>
      <c r="C22" t="s">
        <v>38</v>
      </c>
      <c r="D22" s="12" t="s">
        <v>11</v>
      </c>
      <c r="E22" s="12">
        <v>-405575.44</v>
      </c>
      <c r="G22" t="str">
        <f t="shared" si="1"/>
        <v>JF2SJDWC2GH518963</v>
      </c>
      <c r="H22" s="14">
        <f t="shared" si="2"/>
        <v>405575.44</v>
      </c>
      <c r="I22" s="6">
        <f t="shared" si="0"/>
        <v>0</v>
      </c>
    </row>
    <row r="23" spans="2:9" x14ac:dyDescent="0.25">
      <c r="B23" t="s">
        <v>154</v>
      </c>
      <c r="C23" t="s">
        <v>39</v>
      </c>
      <c r="D23" s="12" t="s">
        <v>11</v>
      </c>
      <c r="E23" s="12">
        <v>-309974.03999999998</v>
      </c>
      <c r="G23" t="s">
        <v>39</v>
      </c>
      <c r="H23" s="12">
        <v>309974.03999999998</v>
      </c>
      <c r="I23" s="6">
        <f t="shared" si="0"/>
        <v>0</v>
      </c>
    </row>
    <row r="24" spans="2:9" x14ac:dyDescent="0.25">
      <c r="D24" s="12"/>
      <c r="E24" s="12"/>
      <c r="G24" s="16"/>
      <c r="H24" s="13"/>
    </row>
    <row r="25" spans="2:9" x14ac:dyDescent="0.25">
      <c r="D25" s="12"/>
      <c r="E25" s="12"/>
      <c r="G25" s="16"/>
      <c r="H25" s="13"/>
    </row>
    <row r="26" spans="2:9" x14ac:dyDescent="0.25">
      <c r="D26" s="17" t="s">
        <v>27</v>
      </c>
      <c r="E26" s="18">
        <f>SUM(E12:E23)</f>
        <v>-4440426.0999999996</v>
      </c>
      <c r="G26" s="16"/>
      <c r="H26" s="13"/>
      <c r="I26" s="19">
        <f>SUM(I12:I23)</f>
        <v>0</v>
      </c>
    </row>
    <row r="27" spans="2:9" x14ac:dyDescent="0.25">
      <c r="D27" s="17" t="s">
        <v>28</v>
      </c>
      <c r="E27" s="12">
        <v>4440428.0999999996</v>
      </c>
      <c r="G27" s="16"/>
      <c r="H27" s="13"/>
    </row>
    <row r="28" spans="2:9" x14ac:dyDescent="0.25">
      <c r="D28" s="17" t="s">
        <v>29</v>
      </c>
      <c r="E28" s="18">
        <f>E26+E27</f>
        <v>2</v>
      </c>
      <c r="G28" s="16"/>
      <c r="H28" s="13"/>
    </row>
    <row r="29" spans="2:9" x14ac:dyDescent="0.25">
      <c r="D29" s="12"/>
      <c r="E29" s="12"/>
      <c r="G29" s="16"/>
      <c r="H29" s="13"/>
    </row>
    <row r="30" spans="2:9" x14ac:dyDescent="0.25">
      <c r="E30" s="3"/>
    </row>
    <row r="31" spans="2:9" x14ac:dyDescent="0.25">
      <c r="E31" s="14"/>
      <c r="H31" s="12"/>
    </row>
  </sheetData>
  <mergeCells count="4">
    <mergeCell ref="C3:J3"/>
    <mergeCell ref="C4:J4"/>
    <mergeCell ref="C5:J5"/>
    <mergeCell ref="C6:J6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8"/>
  <sheetViews>
    <sheetView tabSelected="1" topLeftCell="A10" workbookViewId="0">
      <selection activeCell="M2" sqref="M2"/>
    </sheetView>
  </sheetViews>
  <sheetFormatPr baseColWidth="10" defaultRowHeight="15" x14ac:dyDescent="0.25"/>
  <cols>
    <col min="1" max="1" width="1.140625" customWidth="1"/>
    <col min="2" max="2" width="12.42578125" bestFit="1" customWidth="1"/>
    <col min="3" max="3" width="20.28515625" bestFit="1" customWidth="1"/>
    <col min="4" max="4" width="35.28515625" customWidth="1"/>
    <col min="5" max="5" width="12.28515625" bestFit="1" customWidth="1"/>
    <col min="6" max="6" width="2.85546875" style="3" customWidth="1"/>
    <col min="7" max="7" width="20.28515625" bestFit="1" customWidth="1"/>
    <col min="8" max="8" width="10.140625" bestFit="1" customWidth="1"/>
    <col min="9" max="9" width="11.42578125" bestFit="1" customWidth="1"/>
    <col min="10" max="10" width="12.42578125" bestFit="1" customWidth="1"/>
    <col min="258" max="258" width="12.42578125" bestFit="1" customWidth="1"/>
    <col min="259" max="259" width="25.5703125" customWidth="1"/>
    <col min="260" max="260" width="33.85546875" customWidth="1"/>
    <col min="261" max="261" width="18.140625" customWidth="1"/>
    <col min="262" max="262" width="3.28515625" bestFit="1" customWidth="1"/>
    <col min="263" max="263" width="20.42578125" bestFit="1" customWidth="1"/>
    <col min="264" max="265" width="12.85546875" bestFit="1" customWidth="1"/>
    <col min="266" max="266" width="44.140625" bestFit="1" customWidth="1"/>
    <col min="514" max="514" width="12.42578125" bestFit="1" customWidth="1"/>
    <col min="515" max="515" width="25.5703125" customWidth="1"/>
    <col min="516" max="516" width="33.85546875" customWidth="1"/>
    <col min="517" max="517" width="18.140625" customWidth="1"/>
    <col min="518" max="518" width="3.28515625" bestFit="1" customWidth="1"/>
    <col min="519" max="519" width="20.42578125" bestFit="1" customWidth="1"/>
    <col min="520" max="521" width="12.85546875" bestFit="1" customWidth="1"/>
    <col min="522" max="522" width="44.140625" bestFit="1" customWidth="1"/>
    <col min="770" max="770" width="12.42578125" bestFit="1" customWidth="1"/>
    <col min="771" max="771" width="25.5703125" customWidth="1"/>
    <col min="772" max="772" width="33.85546875" customWidth="1"/>
    <col min="773" max="773" width="18.140625" customWidth="1"/>
    <col min="774" max="774" width="3.28515625" bestFit="1" customWidth="1"/>
    <col min="775" max="775" width="20.42578125" bestFit="1" customWidth="1"/>
    <col min="776" max="777" width="12.85546875" bestFit="1" customWidth="1"/>
    <col min="778" max="778" width="44.140625" bestFit="1" customWidth="1"/>
    <col min="1026" max="1026" width="12.42578125" bestFit="1" customWidth="1"/>
    <col min="1027" max="1027" width="25.5703125" customWidth="1"/>
    <col min="1028" max="1028" width="33.85546875" customWidth="1"/>
    <col min="1029" max="1029" width="18.140625" customWidth="1"/>
    <col min="1030" max="1030" width="3.28515625" bestFit="1" customWidth="1"/>
    <col min="1031" max="1031" width="20.42578125" bestFit="1" customWidth="1"/>
    <col min="1032" max="1033" width="12.85546875" bestFit="1" customWidth="1"/>
    <col min="1034" max="1034" width="44.140625" bestFit="1" customWidth="1"/>
    <col min="1282" max="1282" width="12.42578125" bestFit="1" customWidth="1"/>
    <col min="1283" max="1283" width="25.5703125" customWidth="1"/>
    <col min="1284" max="1284" width="33.85546875" customWidth="1"/>
    <col min="1285" max="1285" width="18.140625" customWidth="1"/>
    <col min="1286" max="1286" width="3.28515625" bestFit="1" customWidth="1"/>
    <col min="1287" max="1287" width="20.42578125" bestFit="1" customWidth="1"/>
    <col min="1288" max="1289" width="12.85546875" bestFit="1" customWidth="1"/>
    <col min="1290" max="1290" width="44.140625" bestFit="1" customWidth="1"/>
    <col min="1538" max="1538" width="12.42578125" bestFit="1" customWidth="1"/>
    <col min="1539" max="1539" width="25.5703125" customWidth="1"/>
    <col min="1540" max="1540" width="33.85546875" customWidth="1"/>
    <col min="1541" max="1541" width="18.140625" customWidth="1"/>
    <col min="1542" max="1542" width="3.28515625" bestFit="1" customWidth="1"/>
    <col min="1543" max="1543" width="20.42578125" bestFit="1" customWidth="1"/>
    <col min="1544" max="1545" width="12.85546875" bestFit="1" customWidth="1"/>
    <col min="1546" max="1546" width="44.140625" bestFit="1" customWidth="1"/>
    <col min="1794" max="1794" width="12.42578125" bestFit="1" customWidth="1"/>
    <col min="1795" max="1795" width="25.5703125" customWidth="1"/>
    <col min="1796" max="1796" width="33.85546875" customWidth="1"/>
    <col min="1797" max="1797" width="18.140625" customWidth="1"/>
    <col min="1798" max="1798" width="3.28515625" bestFit="1" customWidth="1"/>
    <col min="1799" max="1799" width="20.42578125" bestFit="1" customWidth="1"/>
    <col min="1800" max="1801" width="12.85546875" bestFit="1" customWidth="1"/>
    <col min="1802" max="1802" width="44.140625" bestFit="1" customWidth="1"/>
    <col min="2050" max="2050" width="12.42578125" bestFit="1" customWidth="1"/>
    <col min="2051" max="2051" width="25.5703125" customWidth="1"/>
    <col min="2052" max="2052" width="33.85546875" customWidth="1"/>
    <col min="2053" max="2053" width="18.140625" customWidth="1"/>
    <col min="2054" max="2054" width="3.28515625" bestFit="1" customWidth="1"/>
    <col min="2055" max="2055" width="20.42578125" bestFit="1" customWidth="1"/>
    <col min="2056" max="2057" width="12.85546875" bestFit="1" customWidth="1"/>
    <col min="2058" max="2058" width="44.140625" bestFit="1" customWidth="1"/>
    <col min="2306" max="2306" width="12.42578125" bestFit="1" customWidth="1"/>
    <col min="2307" max="2307" width="25.5703125" customWidth="1"/>
    <col min="2308" max="2308" width="33.85546875" customWidth="1"/>
    <col min="2309" max="2309" width="18.140625" customWidth="1"/>
    <col min="2310" max="2310" width="3.28515625" bestFit="1" customWidth="1"/>
    <col min="2311" max="2311" width="20.42578125" bestFit="1" customWidth="1"/>
    <col min="2312" max="2313" width="12.85546875" bestFit="1" customWidth="1"/>
    <col min="2314" max="2314" width="44.140625" bestFit="1" customWidth="1"/>
    <col min="2562" max="2562" width="12.42578125" bestFit="1" customWidth="1"/>
    <col min="2563" max="2563" width="25.5703125" customWidth="1"/>
    <col min="2564" max="2564" width="33.85546875" customWidth="1"/>
    <col min="2565" max="2565" width="18.140625" customWidth="1"/>
    <col min="2566" max="2566" width="3.28515625" bestFit="1" customWidth="1"/>
    <col min="2567" max="2567" width="20.42578125" bestFit="1" customWidth="1"/>
    <col min="2568" max="2569" width="12.85546875" bestFit="1" customWidth="1"/>
    <col min="2570" max="2570" width="44.140625" bestFit="1" customWidth="1"/>
    <col min="2818" max="2818" width="12.42578125" bestFit="1" customWidth="1"/>
    <col min="2819" max="2819" width="25.5703125" customWidth="1"/>
    <col min="2820" max="2820" width="33.85546875" customWidth="1"/>
    <col min="2821" max="2821" width="18.140625" customWidth="1"/>
    <col min="2822" max="2822" width="3.28515625" bestFit="1" customWidth="1"/>
    <col min="2823" max="2823" width="20.42578125" bestFit="1" customWidth="1"/>
    <col min="2824" max="2825" width="12.85546875" bestFit="1" customWidth="1"/>
    <col min="2826" max="2826" width="44.140625" bestFit="1" customWidth="1"/>
    <col min="3074" max="3074" width="12.42578125" bestFit="1" customWidth="1"/>
    <col min="3075" max="3075" width="25.5703125" customWidth="1"/>
    <col min="3076" max="3076" width="33.85546875" customWidth="1"/>
    <col min="3077" max="3077" width="18.140625" customWidth="1"/>
    <col min="3078" max="3078" width="3.28515625" bestFit="1" customWidth="1"/>
    <col min="3079" max="3079" width="20.42578125" bestFit="1" customWidth="1"/>
    <col min="3080" max="3081" width="12.85546875" bestFit="1" customWidth="1"/>
    <col min="3082" max="3082" width="44.140625" bestFit="1" customWidth="1"/>
    <col min="3330" max="3330" width="12.42578125" bestFit="1" customWidth="1"/>
    <col min="3331" max="3331" width="25.5703125" customWidth="1"/>
    <col min="3332" max="3332" width="33.85546875" customWidth="1"/>
    <col min="3333" max="3333" width="18.140625" customWidth="1"/>
    <col min="3334" max="3334" width="3.28515625" bestFit="1" customWidth="1"/>
    <col min="3335" max="3335" width="20.42578125" bestFit="1" customWidth="1"/>
    <col min="3336" max="3337" width="12.85546875" bestFit="1" customWidth="1"/>
    <col min="3338" max="3338" width="44.140625" bestFit="1" customWidth="1"/>
    <col min="3586" max="3586" width="12.42578125" bestFit="1" customWidth="1"/>
    <col min="3587" max="3587" width="25.5703125" customWidth="1"/>
    <col min="3588" max="3588" width="33.85546875" customWidth="1"/>
    <col min="3589" max="3589" width="18.140625" customWidth="1"/>
    <col min="3590" max="3590" width="3.28515625" bestFit="1" customWidth="1"/>
    <col min="3591" max="3591" width="20.42578125" bestFit="1" customWidth="1"/>
    <col min="3592" max="3593" width="12.85546875" bestFit="1" customWidth="1"/>
    <col min="3594" max="3594" width="44.140625" bestFit="1" customWidth="1"/>
    <col min="3842" max="3842" width="12.42578125" bestFit="1" customWidth="1"/>
    <col min="3843" max="3843" width="25.5703125" customWidth="1"/>
    <col min="3844" max="3844" width="33.85546875" customWidth="1"/>
    <col min="3845" max="3845" width="18.140625" customWidth="1"/>
    <col min="3846" max="3846" width="3.28515625" bestFit="1" customWidth="1"/>
    <col min="3847" max="3847" width="20.42578125" bestFit="1" customWidth="1"/>
    <col min="3848" max="3849" width="12.85546875" bestFit="1" customWidth="1"/>
    <col min="3850" max="3850" width="44.140625" bestFit="1" customWidth="1"/>
    <col min="4098" max="4098" width="12.42578125" bestFit="1" customWidth="1"/>
    <col min="4099" max="4099" width="25.5703125" customWidth="1"/>
    <col min="4100" max="4100" width="33.85546875" customWidth="1"/>
    <col min="4101" max="4101" width="18.140625" customWidth="1"/>
    <col min="4102" max="4102" width="3.28515625" bestFit="1" customWidth="1"/>
    <col min="4103" max="4103" width="20.42578125" bestFit="1" customWidth="1"/>
    <col min="4104" max="4105" width="12.85546875" bestFit="1" customWidth="1"/>
    <col min="4106" max="4106" width="44.140625" bestFit="1" customWidth="1"/>
    <col min="4354" max="4354" width="12.42578125" bestFit="1" customWidth="1"/>
    <col min="4355" max="4355" width="25.5703125" customWidth="1"/>
    <col min="4356" max="4356" width="33.85546875" customWidth="1"/>
    <col min="4357" max="4357" width="18.140625" customWidth="1"/>
    <col min="4358" max="4358" width="3.28515625" bestFit="1" customWidth="1"/>
    <col min="4359" max="4359" width="20.42578125" bestFit="1" customWidth="1"/>
    <col min="4360" max="4361" width="12.85546875" bestFit="1" customWidth="1"/>
    <col min="4362" max="4362" width="44.140625" bestFit="1" customWidth="1"/>
    <col min="4610" max="4610" width="12.42578125" bestFit="1" customWidth="1"/>
    <col min="4611" max="4611" width="25.5703125" customWidth="1"/>
    <col min="4612" max="4612" width="33.85546875" customWidth="1"/>
    <col min="4613" max="4613" width="18.140625" customWidth="1"/>
    <col min="4614" max="4614" width="3.28515625" bestFit="1" customWidth="1"/>
    <col min="4615" max="4615" width="20.42578125" bestFit="1" customWidth="1"/>
    <col min="4616" max="4617" width="12.85546875" bestFit="1" customWidth="1"/>
    <col min="4618" max="4618" width="44.140625" bestFit="1" customWidth="1"/>
    <col min="4866" max="4866" width="12.42578125" bestFit="1" customWidth="1"/>
    <col min="4867" max="4867" width="25.5703125" customWidth="1"/>
    <col min="4868" max="4868" width="33.85546875" customWidth="1"/>
    <col min="4869" max="4869" width="18.140625" customWidth="1"/>
    <col min="4870" max="4870" width="3.28515625" bestFit="1" customWidth="1"/>
    <col min="4871" max="4871" width="20.42578125" bestFit="1" customWidth="1"/>
    <col min="4872" max="4873" width="12.85546875" bestFit="1" customWidth="1"/>
    <col min="4874" max="4874" width="44.140625" bestFit="1" customWidth="1"/>
    <col min="5122" max="5122" width="12.42578125" bestFit="1" customWidth="1"/>
    <col min="5123" max="5123" width="25.5703125" customWidth="1"/>
    <col min="5124" max="5124" width="33.85546875" customWidth="1"/>
    <col min="5125" max="5125" width="18.140625" customWidth="1"/>
    <col min="5126" max="5126" width="3.28515625" bestFit="1" customWidth="1"/>
    <col min="5127" max="5127" width="20.42578125" bestFit="1" customWidth="1"/>
    <col min="5128" max="5129" width="12.85546875" bestFit="1" customWidth="1"/>
    <col min="5130" max="5130" width="44.140625" bestFit="1" customWidth="1"/>
    <col min="5378" max="5378" width="12.42578125" bestFit="1" customWidth="1"/>
    <col min="5379" max="5379" width="25.5703125" customWidth="1"/>
    <col min="5380" max="5380" width="33.85546875" customWidth="1"/>
    <col min="5381" max="5381" width="18.140625" customWidth="1"/>
    <col min="5382" max="5382" width="3.28515625" bestFit="1" customWidth="1"/>
    <col min="5383" max="5383" width="20.42578125" bestFit="1" customWidth="1"/>
    <col min="5384" max="5385" width="12.85546875" bestFit="1" customWidth="1"/>
    <col min="5386" max="5386" width="44.140625" bestFit="1" customWidth="1"/>
    <col min="5634" max="5634" width="12.42578125" bestFit="1" customWidth="1"/>
    <col min="5635" max="5635" width="25.5703125" customWidth="1"/>
    <col min="5636" max="5636" width="33.85546875" customWidth="1"/>
    <col min="5637" max="5637" width="18.140625" customWidth="1"/>
    <col min="5638" max="5638" width="3.28515625" bestFit="1" customWidth="1"/>
    <col min="5639" max="5639" width="20.42578125" bestFit="1" customWidth="1"/>
    <col min="5640" max="5641" width="12.85546875" bestFit="1" customWidth="1"/>
    <col min="5642" max="5642" width="44.140625" bestFit="1" customWidth="1"/>
    <col min="5890" max="5890" width="12.42578125" bestFit="1" customWidth="1"/>
    <col min="5891" max="5891" width="25.5703125" customWidth="1"/>
    <col min="5892" max="5892" width="33.85546875" customWidth="1"/>
    <col min="5893" max="5893" width="18.140625" customWidth="1"/>
    <col min="5894" max="5894" width="3.28515625" bestFit="1" customWidth="1"/>
    <col min="5895" max="5895" width="20.42578125" bestFit="1" customWidth="1"/>
    <col min="5896" max="5897" width="12.85546875" bestFit="1" customWidth="1"/>
    <col min="5898" max="5898" width="44.140625" bestFit="1" customWidth="1"/>
    <col min="6146" max="6146" width="12.42578125" bestFit="1" customWidth="1"/>
    <col min="6147" max="6147" width="25.5703125" customWidth="1"/>
    <col min="6148" max="6148" width="33.85546875" customWidth="1"/>
    <col min="6149" max="6149" width="18.140625" customWidth="1"/>
    <col min="6150" max="6150" width="3.28515625" bestFit="1" customWidth="1"/>
    <col min="6151" max="6151" width="20.42578125" bestFit="1" customWidth="1"/>
    <col min="6152" max="6153" width="12.85546875" bestFit="1" customWidth="1"/>
    <col min="6154" max="6154" width="44.140625" bestFit="1" customWidth="1"/>
    <col min="6402" max="6402" width="12.42578125" bestFit="1" customWidth="1"/>
    <col min="6403" max="6403" width="25.5703125" customWidth="1"/>
    <col min="6404" max="6404" width="33.85546875" customWidth="1"/>
    <col min="6405" max="6405" width="18.140625" customWidth="1"/>
    <col min="6406" max="6406" width="3.28515625" bestFit="1" customWidth="1"/>
    <col min="6407" max="6407" width="20.42578125" bestFit="1" customWidth="1"/>
    <col min="6408" max="6409" width="12.85546875" bestFit="1" customWidth="1"/>
    <col min="6410" max="6410" width="44.140625" bestFit="1" customWidth="1"/>
    <col min="6658" max="6658" width="12.42578125" bestFit="1" customWidth="1"/>
    <col min="6659" max="6659" width="25.5703125" customWidth="1"/>
    <col min="6660" max="6660" width="33.85546875" customWidth="1"/>
    <col min="6661" max="6661" width="18.140625" customWidth="1"/>
    <col min="6662" max="6662" width="3.28515625" bestFit="1" customWidth="1"/>
    <col min="6663" max="6663" width="20.42578125" bestFit="1" customWidth="1"/>
    <col min="6664" max="6665" width="12.85546875" bestFit="1" customWidth="1"/>
    <col min="6666" max="6666" width="44.140625" bestFit="1" customWidth="1"/>
    <col min="6914" max="6914" width="12.42578125" bestFit="1" customWidth="1"/>
    <col min="6915" max="6915" width="25.5703125" customWidth="1"/>
    <col min="6916" max="6916" width="33.85546875" customWidth="1"/>
    <col min="6917" max="6917" width="18.140625" customWidth="1"/>
    <col min="6918" max="6918" width="3.28515625" bestFit="1" customWidth="1"/>
    <col min="6919" max="6919" width="20.42578125" bestFit="1" customWidth="1"/>
    <col min="6920" max="6921" width="12.85546875" bestFit="1" customWidth="1"/>
    <col min="6922" max="6922" width="44.140625" bestFit="1" customWidth="1"/>
    <col min="7170" max="7170" width="12.42578125" bestFit="1" customWidth="1"/>
    <col min="7171" max="7171" width="25.5703125" customWidth="1"/>
    <col min="7172" max="7172" width="33.85546875" customWidth="1"/>
    <col min="7173" max="7173" width="18.140625" customWidth="1"/>
    <col min="7174" max="7174" width="3.28515625" bestFit="1" customWidth="1"/>
    <col min="7175" max="7175" width="20.42578125" bestFit="1" customWidth="1"/>
    <col min="7176" max="7177" width="12.85546875" bestFit="1" customWidth="1"/>
    <col min="7178" max="7178" width="44.140625" bestFit="1" customWidth="1"/>
    <col min="7426" max="7426" width="12.42578125" bestFit="1" customWidth="1"/>
    <col min="7427" max="7427" width="25.5703125" customWidth="1"/>
    <col min="7428" max="7428" width="33.85546875" customWidth="1"/>
    <col min="7429" max="7429" width="18.140625" customWidth="1"/>
    <col min="7430" max="7430" width="3.28515625" bestFit="1" customWidth="1"/>
    <col min="7431" max="7431" width="20.42578125" bestFit="1" customWidth="1"/>
    <col min="7432" max="7433" width="12.85546875" bestFit="1" customWidth="1"/>
    <col min="7434" max="7434" width="44.140625" bestFit="1" customWidth="1"/>
    <col min="7682" max="7682" width="12.42578125" bestFit="1" customWidth="1"/>
    <col min="7683" max="7683" width="25.5703125" customWidth="1"/>
    <col min="7684" max="7684" width="33.85546875" customWidth="1"/>
    <col min="7685" max="7685" width="18.140625" customWidth="1"/>
    <col min="7686" max="7686" width="3.28515625" bestFit="1" customWidth="1"/>
    <col min="7687" max="7687" width="20.42578125" bestFit="1" customWidth="1"/>
    <col min="7688" max="7689" width="12.85546875" bestFit="1" customWidth="1"/>
    <col min="7690" max="7690" width="44.140625" bestFit="1" customWidth="1"/>
    <col min="7938" max="7938" width="12.42578125" bestFit="1" customWidth="1"/>
    <col min="7939" max="7939" width="25.5703125" customWidth="1"/>
    <col min="7940" max="7940" width="33.85546875" customWidth="1"/>
    <col min="7941" max="7941" width="18.140625" customWidth="1"/>
    <col min="7942" max="7942" width="3.28515625" bestFit="1" customWidth="1"/>
    <col min="7943" max="7943" width="20.42578125" bestFit="1" customWidth="1"/>
    <col min="7944" max="7945" width="12.85546875" bestFit="1" customWidth="1"/>
    <col min="7946" max="7946" width="44.140625" bestFit="1" customWidth="1"/>
    <col min="8194" max="8194" width="12.42578125" bestFit="1" customWidth="1"/>
    <col min="8195" max="8195" width="25.5703125" customWidth="1"/>
    <col min="8196" max="8196" width="33.85546875" customWidth="1"/>
    <col min="8197" max="8197" width="18.140625" customWidth="1"/>
    <col min="8198" max="8198" width="3.28515625" bestFit="1" customWidth="1"/>
    <col min="8199" max="8199" width="20.42578125" bestFit="1" customWidth="1"/>
    <col min="8200" max="8201" width="12.85546875" bestFit="1" customWidth="1"/>
    <col min="8202" max="8202" width="44.140625" bestFit="1" customWidth="1"/>
    <col min="8450" max="8450" width="12.42578125" bestFit="1" customWidth="1"/>
    <col min="8451" max="8451" width="25.5703125" customWidth="1"/>
    <col min="8452" max="8452" width="33.85546875" customWidth="1"/>
    <col min="8453" max="8453" width="18.140625" customWidth="1"/>
    <col min="8454" max="8454" width="3.28515625" bestFit="1" customWidth="1"/>
    <col min="8455" max="8455" width="20.42578125" bestFit="1" customWidth="1"/>
    <col min="8456" max="8457" width="12.85546875" bestFit="1" customWidth="1"/>
    <col min="8458" max="8458" width="44.140625" bestFit="1" customWidth="1"/>
    <col min="8706" max="8706" width="12.42578125" bestFit="1" customWidth="1"/>
    <col min="8707" max="8707" width="25.5703125" customWidth="1"/>
    <col min="8708" max="8708" width="33.85546875" customWidth="1"/>
    <col min="8709" max="8709" width="18.140625" customWidth="1"/>
    <col min="8710" max="8710" width="3.28515625" bestFit="1" customWidth="1"/>
    <col min="8711" max="8711" width="20.42578125" bestFit="1" customWidth="1"/>
    <col min="8712" max="8713" width="12.85546875" bestFit="1" customWidth="1"/>
    <col min="8714" max="8714" width="44.140625" bestFit="1" customWidth="1"/>
    <col min="8962" max="8962" width="12.42578125" bestFit="1" customWidth="1"/>
    <col min="8963" max="8963" width="25.5703125" customWidth="1"/>
    <col min="8964" max="8964" width="33.85546875" customWidth="1"/>
    <col min="8965" max="8965" width="18.140625" customWidth="1"/>
    <col min="8966" max="8966" width="3.28515625" bestFit="1" customWidth="1"/>
    <col min="8967" max="8967" width="20.42578125" bestFit="1" customWidth="1"/>
    <col min="8968" max="8969" width="12.85546875" bestFit="1" customWidth="1"/>
    <col min="8970" max="8970" width="44.140625" bestFit="1" customWidth="1"/>
    <col min="9218" max="9218" width="12.42578125" bestFit="1" customWidth="1"/>
    <col min="9219" max="9219" width="25.5703125" customWidth="1"/>
    <col min="9220" max="9220" width="33.85546875" customWidth="1"/>
    <col min="9221" max="9221" width="18.140625" customWidth="1"/>
    <col min="9222" max="9222" width="3.28515625" bestFit="1" customWidth="1"/>
    <col min="9223" max="9223" width="20.42578125" bestFit="1" customWidth="1"/>
    <col min="9224" max="9225" width="12.85546875" bestFit="1" customWidth="1"/>
    <col min="9226" max="9226" width="44.140625" bestFit="1" customWidth="1"/>
    <col min="9474" max="9474" width="12.42578125" bestFit="1" customWidth="1"/>
    <col min="9475" max="9475" width="25.5703125" customWidth="1"/>
    <col min="9476" max="9476" width="33.85546875" customWidth="1"/>
    <col min="9477" max="9477" width="18.140625" customWidth="1"/>
    <col min="9478" max="9478" width="3.28515625" bestFit="1" customWidth="1"/>
    <col min="9479" max="9479" width="20.42578125" bestFit="1" customWidth="1"/>
    <col min="9480" max="9481" width="12.85546875" bestFit="1" customWidth="1"/>
    <col min="9482" max="9482" width="44.140625" bestFit="1" customWidth="1"/>
    <col min="9730" max="9730" width="12.42578125" bestFit="1" customWidth="1"/>
    <col min="9731" max="9731" width="25.5703125" customWidth="1"/>
    <col min="9732" max="9732" width="33.85546875" customWidth="1"/>
    <col min="9733" max="9733" width="18.140625" customWidth="1"/>
    <col min="9734" max="9734" width="3.28515625" bestFit="1" customWidth="1"/>
    <col min="9735" max="9735" width="20.42578125" bestFit="1" customWidth="1"/>
    <col min="9736" max="9737" width="12.85546875" bestFit="1" customWidth="1"/>
    <col min="9738" max="9738" width="44.140625" bestFit="1" customWidth="1"/>
    <col min="9986" max="9986" width="12.42578125" bestFit="1" customWidth="1"/>
    <col min="9987" max="9987" width="25.5703125" customWidth="1"/>
    <col min="9988" max="9988" width="33.85546875" customWidth="1"/>
    <col min="9989" max="9989" width="18.140625" customWidth="1"/>
    <col min="9990" max="9990" width="3.28515625" bestFit="1" customWidth="1"/>
    <col min="9991" max="9991" width="20.42578125" bestFit="1" customWidth="1"/>
    <col min="9992" max="9993" width="12.85546875" bestFit="1" customWidth="1"/>
    <col min="9994" max="9994" width="44.140625" bestFit="1" customWidth="1"/>
    <col min="10242" max="10242" width="12.42578125" bestFit="1" customWidth="1"/>
    <col min="10243" max="10243" width="25.5703125" customWidth="1"/>
    <col min="10244" max="10244" width="33.85546875" customWidth="1"/>
    <col min="10245" max="10245" width="18.140625" customWidth="1"/>
    <col min="10246" max="10246" width="3.28515625" bestFit="1" customWidth="1"/>
    <col min="10247" max="10247" width="20.42578125" bestFit="1" customWidth="1"/>
    <col min="10248" max="10249" width="12.85546875" bestFit="1" customWidth="1"/>
    <col min="10250" max="10250" width="44.140625" bestFit="1" customWidth="1"/>
    <col min="10498" max="10498" width="12.42578125" bestFit="1" customWidth="1"/>
    <col min="10499" max="10499" width="25.5703125" customWidth="1"/>
    <col min="10500" max="10500" width="33.85546875" customWidth="1"/>
    <col min="10501" max="10501" width="18.140625" customWidth="1"/>
    <col min="10502" max="10502" width="3.28515625" bestFit="1" customWidth="1"/>
    <col min="10503" max="10503" width="20.42578125" bestFit="1" customWidth="1"/>
    <col min="10504" max="10505" width="12.85546875" bestFit="1" customWidth="1"/>
    <col min="10506" max="10506" width="44.140625" bestFit="1" customWidth="1"/>
    <col min="10754" max="10754" width="12.42578125" bestFit="1" customWidth="1"/>
    <col min="10755" max="10755" width="25.5703125" customWidth="1"/>
    <col min="10756" max="10756" width="33.85546875" customWidth="1"/>
    <col min="10757" max="10757" width="18.140625" customWidth="1"/>
    <col min="10758" max="10758" width="3.28515625" bestFit="1" customWidth="1"/>
    <col min="10759" max="10759" width="20.42578125" bestFit="1" customWidth="1"/>
    <col min="10760" max="10761" width="12.85546875" bestFit="1" customWidth="1"/>
    <col min="10762" max="10762" width="44.140625" bestFit="1" customWidth="1"/>
    <col min="11010" max="11010" width="12.42578125" bestFit="1" customWidth="1"/>
    <col min="11011" max="11011" width="25.5703125" customWidth="1"/>
    <col min="11012" max="11012" width="33.85546875" customWidth="1"/>
    <col min="11013" max="11013" width="18.140625" customWidth="1"/>
    <col min="11014" max="11014" width="3.28515625" bestFit="1" customWidth="1"/>
    <col min="11015" max="11015" width="20.42578125" bestFit="1" customWidth="1"/>
    <col min="11016" max="11017" width="12.85546875" bestFit="1" customWidth="1"/>
    <col min="11018" max="11018" width="44.140625" bestFit="1" customWidth="1"/>
    <col min="11266" max="11266" width="12.42578125" bestFit="1" customWidth="1"/>
    <col min="11267" max="11267" width="25.5703125" customWidth="1"/>
    <col min="11268" max="11268" width="33.85546875" customWidth="1"/>
    <col min="11269" max="11269" width="18.140625" customWidth="1"/>
    <col min="11270" max="11270" width="3.28515625" bestFit="1" customWidth="1"/>
    <col min="11271" max="11271" width="20.42578125" bestFit="1" customWidth="1"/>
    <col min="11272" max="11273" width="12.85546875" bestFit="1" customWidth="1"/>
    <col min="11274" max="11274" width="44.140625" bestFit="1" customWidth="1"/>
    <col min="11522" max="11522" width="12.42578125" bestFit="1" customWidth="1"/>
    <col min="11523" max="11523" width="25.5703125" customWidth="1"/>
    <col min="11524" max="11524" width="33.85546875" customWidth="1"/>
    <col min="11525" max="11525" width="18.140625" customWidth="1"/>
    <col min="11526" max="11526" width="3.28515625" bestFit="1" customWidth="1"/>
    <col min="11527" max="11527" width="20.42578125" bestFit="1" customWidth="1"/>
    <col min="11528" max="11529" width="12.85546875" bestFit="1" customWidth="1"/>
    <col min="11530" max="11530" width="44.140625" bestFit="1" customWidth="1"/>
    <col min="11778" max="11778" width="12.42578125" bestFit="1" customWidth="1"/>
    <col min="11779" max="11779" width="25.5703125" customWidth="1"/>
    <col min="11780" max="11780" width="33.85546875" customWidth="1"/>
    <col min="11781" max="11781" width="18.140625" customWidth="1"/>
    <col min="11782" max="11782" width="3.28515625" bestFit="1" customWidth="1"/>
    <col min="11783" max="11783" width="20.42578125" bestFit="1" customWidth="1"/>
    <col min="11784" max="11785" width="12.85546875" bestFit="1" customWidth="1"/>
    <col min="11786" max="11786" width="44.140625" bestFit="1" customWidth="1"/>
    <col min="12034" max="12034" width="12.42578125" bestFit="1" customWidth="1"/>
    <col min="12035" max="12035" width="25.5703125" customWidth="1"/>
    <col min="12036" max="12036" width="33.85546875" customWidth="1"/>
    <col min="12037" max="12037" width="18.140625" customWidth="1"/>
    <col min="12038" max="12038" width="3.28515625" bestFit="1" customWidth="1"/>
    <col min="12039" max="12039" width="20.42578125" bestFit="1" customWidth="1"/>
    <col min="12040" max="12041" width="12.85546875" bestFit="1" customWidth="1"/>
    <col min="12042" max="12042" width="44.140625" bestFit="1" customWidth="1"/>
    <col min="12290" max="12290" width="12.42578125" bestFit="1" customWidth="1"/>
    <col min="12291" max="12291" width="25.5703125" customWidth="1"/>
    <col min="12292" max="12292" width="33.85546875" customWidth="1"/>
    <col min="12293" max="12293" width="18.140625" customWidth="1"/>
    <col min="12294" max="12294" width="3.28515625" bestFit="1" customWidth="1"/>
    <col min="12295" max="12295" width="20.42578125" bestFit="1" customWidth="1"/>
    <col min="12296" max="12297" width="12.85546875" bestFit="1" customWidth="1"/>
    <col min="12298" max="12298" width="44.140625" bestFit="1" customWidth="1"/>
    <col min="12546" max="12546" width="12.42578125" bestFit="1" customWidth="1"/>
    <col min="12547" max="12547" width="25.5703125" customWidth="1"/>
    <col min="12548" max="12548" width="33.85546875" customWidth="1"/>
    <col min="12549" max="12549" width="18.140625" customWidth="1"/>
    <col min="12550" max="12550" width="3.28515625" bestFit="1" customWidth="1"/>
    <col min="12551" max="12551" width="20.42578125" bestFit="1" customWidth="1"/>
    <col min="12552" max="12553" width="12.85546875" bestFit="1" customWidth="1"/>
    <col min="12554" max="12554" width="44.140625" bestFit="1" customWidth="1"/>
    <col min="12802" max="12802" width="12.42578125" bestFit="1" customWidth="1"/>
    <col min="12803" max="12803" width="25.5703125" customWidth="1"/>
    <col min="12804" max="12804" width="33.85546875" customWidth="1"/>
    <col min="12805" max="12805" width="18.140625" customWidth="1"/>
    <col min="12806" max="12806" width="3.28515625" bestFit="1" customWidth="1"/>
    <col min="12807" max="12807" width="20.42578125" bestFit="1" customWidth="1"/>
    <col min="12808" max="12809" width="12.85546875" bestFit="1" customWidth="1"/>
    <col min="12810" max="12810" width="44.140625" bestFit="1" customWidth="1"/>
    <col min="13058" max="13058" width="12.42578125" bestFit="1" customWidth="1"/>
    <col min="13059" max="13059" width="25.5703125" customWidth="1"/>
    <col min="13060" max="13060" width="33.85546875" customWidth="1"/>
    <col min="13061" max="13061" width="18.140625" customWidth="1"/>
    <col min="13062" max="13062" width="3.28515625" bestFit="1" customWidth="1"/>
    <col min="13063" max="13063" width="20.42578125" bestFit="1" customWidth="1"/>
    <col min="13064" max="13065" width="12.85546875" bestFit="1" customWidth="1"/>
    <col min="13066" max="13066" width="44.140625" bestFit="1" customWidth="1"/>
    <col min="13314" max="13314" width="12.42578125" bestFit="1" customWidth="1"/>
    <col min="13315" max="13315" width="25.5703125" customWidth="1"/>
    <col min="13316" max="13316" width="33.85546875" customWidth="1"/>
    <col min="13317" max="13317" width="18.140625" customWidth="1"/>
    <col min="13318" max="13318" width="3.28515625" bestFit="1" customWidth="1"/>
    <col min="13319" max="13319" width="20.42578125" bestFit="1" customWidth="1"/>
    <col min="13320" max="13321" width="12.85546875" bestFit="1" customWidth="1"/>
    <col min="13322" max="13322" width="44.140625" bestFit="1" customWidth="1"/>
    <col min="13570" max="13570" width="12.42578125" bestFit="1" customWidth="1"/>
    <col min="13571" max="13571" width="25.5703125" customWidth="1"/>
    <col min="13572" max="13572" width="33.85546875" customWidth="1"/>
    <col min="13573" max="13573" width="18.140625" customWidth="1"/>
    <col min="13574" max="13574" width="3.28515625" bestFit="1" customWidth="1"/>
    <col min="13575" max="13575" width="20.42578125" bestFit="1" customWidth="1"/>
    <col min="13576" max="13577" width="12.85546875" bestFit="1" customWidth="1"/>
    <col min="13578" max="13578" width="44.140625" bestFit="1" customWidth="1"/>
    <col min="13826" max="13826" width="12.42578125" bestFit="1" customWidth="1"/>
    <col min="13827" max="13827" width="25.5703125" customWidth="1"/>
    <col min="13828" max="13828" width="33.85546875" customWidth="1"/>
    <col min="13829" max="13829" width="18.140625" customWidth="1"/>
    <col min="13830" max="13830" width="3.28515625" bestFit="1" customWidth="1"/>
    <col min="13831" max="13831" width="20.42578125" bestFit="1" customWidth="1"/>
    <col min="13832" max="13833" width="12.85546875" bestFit="1" customWidth="1"/>
    <col min="13834" max="13834" width="44.140625" bestFit="1" customWidth="1"/>
    <col min="14082" max="14082" width="12.42578125" bestFit="1" customWidth="1"/>
    <col min="14083" max="14083" width="25.5703125" customWidth="1"/>
    <col min="14084" max="14084" width="33.85546875" customWidth="1"/>
    <col min="14085" max="14085" width="18.140625" customWidth="1"/>
    <col min="14086" max="14086" width="3.28515625" bestFit="1" customWidth="1"/>
    <col min="14087" max="14087" width="20.42578125" bestFit="1" customWidth="1"/>
    <col min="14088" max="14089" width="12.85546875" bestFit="1" customWidth="1"/>
    <col min="14090" max="14090" width="44.140625" bestFit="1" customWidth="1"/>
    <col min="14338" max="14338" width="12.42578125" bestFit="1" customWidth="1"/>
    <col min="14339" max="14339" width="25.5703125" customWidth="1"/>
    <col min="14340" max="14340" width="33.85546875" customWidth="1"/>
    <col min="14341" max="14341" width="18.140625" customWidth="1"/>
    <col min="14342" max="14342" width="3.28515625" bestFit="1" customWidth="1"/>
    <col min="14343" max="14343" width="20.42578125" bestFit="1" customWidth="1"/>
    <col min="14344" max="14345" width="12.85546875" bestFit="1" customWidth="1"/>
    <col min="14346" max="14346" width="44.140625" bestFit="1" customWidth="1"/>
    <col min="14594" max="14594" width="12.42578125" bestFit="1" customWidth="1"/>
    <col min="14595" max="14595" width="25.5703125" customWidth="1"/>
    <col min="14596" max="14596" width="33.85546875" customWidth="1"/>
    <col min="14597" max="14597" width="18.140625" customWidth="1"/>
    <col min="14598" max="14598" width="3.28515625" bestFit="1" customWidth="1"/>
    <col min="14599" max="14599" width="20.42578125" bestFit="1" customWidth="1"/>
    <col min="14600" max="14601" width="12.85546875" bestFit="1" customWidth="1"/>
    <col min="14602" max="14602" width="44.140625" bestFit="1" customWidth="1"/>
    <col min="14850" max="14850" width="12.42578125" bestFit="1" customWidth="1"/>
    <col min="14851" max="14851" width="25.5703125" customWidth="1"/>
    <col min="14852" max="14852" width="33.85546875" customWidth="1"/>
    <col min="14853" max="14853" width="18.140625" customWidth="1"/>
    <col min="14854" max="14854" width="3.28515625" bestFit="1" customWidth="1"/>
    <col min="14855" max="14855" width="20.42578125" bestFit="1" customWidth="1"/>
    <col min="14856" max="14857" width="12.85546875" bestFit="1" customWidth="1"/>
    <col min="14858" max="14858" width="44.140625" bestFit="1" customWidth="1"/>
    <col min="15106" max="15106" width="12.42578125" bestFit="1" customWidth="1"/>
    <col min="15107" max="15107" width="25.5703125" customWidth="1"/>
    <col min="15108" max="15108" width="33.85546875" customWidth="1"/>
    <col min="15109" max="15109" width="18.140625" customWidth="1"/>
    <col min="15110" max="15110" width="3.28515625" bestFit="1" customWidth="1"/>
    <col min="15111" max="15111" width="20.42578125" bestFit="1" customWidth="1"/>
    <col min="15112" max="15113" width="12.85546875" bestFit="1" customWidth="1"/>
    <col min="15114" max="15114" width="44.140625" bestFit="1" customWidth="1"/>
    <col min="15362" max="15362" width="12.42578125" bestFit="1" customWidth="1"/>
    <col min="15363" max="15363" width="25.5703125" customWidth="1"/>
    <col min="15364" max="15364" width="33.85546875" customWidth="1"/>
    <col min="15365" max="15365" width="18.140625" customWidth="1"/>
    <col min="15366" max="15366" width="3.28515625" bestFit="1" customWidth="1"/>
    <col min="15367" max="15367" width="20.42578125" bestFit="1" customWidth="1"/>
    <col min="15368" max="15369" width="12.85546875" bestFit="1" customWidth="1"/>
    <col min="15370" max="15370" width="44.140625" bestFit="1" customWidth="1"/>
    <col min="15618" max="15618" width="12.42578125" bestFit="1" customWidth="1"/>
    <col min="15619" max="15619" width="25.5703125" customWidth="1"/>
    <col min="15620" max="15620" width="33.85546875" customWidth="1"/>
    <col min="15621" max="15621" width="18.140625" customWidth="1"/>
    <col min="15622" max="15622" width="3.28515625" bestFit="1" customWidth="1"/>
    <col min="15623" max="15623" width="20.42578125" bestFit="1" customWidth="1"/>
    <col min="15624" max="15625" width="12.85546875" bestFit="1" customWidth="1"/>
    <col min="15626" max="15626" width="44.140625" bestFit="1" customWidth="1"/>
    <col min="15874" max="15874" width="12.42578125" bestFit="1" customWidth="1"/>
    <col min="15875" max="15875" width="25.5703125" customWidth="1"/>
    <col min="15876" max="15876" width="33.85546875" customWidth="1"/>
    <col min="15877" max="15877" width="18.140625" customWidth="1"/>
    <col min="15878" max="15878" width="3.28515625" bestFit="1" customWidth="1"/>
    <col min="15879" max="15879" width="20.42578125" bestFit="1" customWidth="1"/>
    <col min="15880" max="15881" width="12.85546875" bestFit="1" customWidth="1"/>
    <col min="15882" max="15882" width="44.140625" bestFit="1" customWidth="1"/>
    <col min="16130" max="16130" width="12.42578125" bestFit="1" customWidth="1"/>
    <col min="16131" max="16131" width="25.5703125" customWidth="1"/>
    <col min="16132" max="16132" width="33.85546875" customWidth="1"/>
    <col min="16133" max="16133" width="18.140625" customWidth="1"/>
    <col min="16134" max="16134" width="3.28515625" bestFit="1" customWidth="1"/>
    <col min="16135" max="16135" width="20.42578125" bestFit="1" customWidth="1"/>
    <col min="16136" max="16137" width="12.85546875" bestFit="1" customWidth="1"/>
    <col min="16138" max="16138" width="44.140625" bestFit="1" customWidth="1"/>
  </cols>
  <sheetData>
    <row r="1" spans="2:12" x14ac:dyDescent="0.25">
      <c r="B1" s="1"/>
      <c r="C1" s="1"/>
      <c r="D1" s="1"/>
      <c r="E1" s="1"/>
      <c r="F1" s="2"/>
      <c r="G1" s="1"/>
      <c r="H1" s="1"/>
      <c r="I1" s="1"/>
      <c r="J1" s="1"/>
    </row>
    <row r="2" spans="2:12" x14ac:dyDescent="0.25">
      <c r="B2" s="1"/>
      <c r="C2" s="1"/>
      <c r="D2" s="1"/>
      <c r="E2" s="1"/>
      <c r="F2" s="2"/>
      <c r="G2" s="1"/>
      <c r="H2" s="1"/>
      <c r="I2" s="1"/>
      <c r="J2" s="1"/>
    </row>
    <row r="3" spans="2:12" x14ac:dyDescent="0.25">
      <c r="C3" s="22" t="s">
        <v>0</v>
      </c>
      <c r="D3" s="22"/>
      <c r="E3" s="22"/>
      <c r="F3" s="22"/>
      <c r="G3" s="22"/>
      <c r="H3" s="22"/>
      <c r="I3" s="22"/>
      <c r="J3" s="22"/>
    </row>
    <row r="4" spans="2:12" x14ac:dyDescent="0.25">
      <c r="C4" s="22" t="s">
        <v>1</v>
      </c>
      <c r="D4" s="22"/>
      <c r="E4" s="22"/>
      <c r="F4" s="22"/>
      <c r="G4" s="22"/>
      <c r="H4" s="22"/>
      <c r="I4" s="22"/>
      <c r="J4" s="22"/>
    </row>
    <row r="5" spans="2:12" x14ac:dyDescent="0.25">
      <c r="C5" s="22" t="s">
        <v>2</v>
      </c>
      <c r="D5" s="22"/>
      <c r="E5" s="22"/>
      <c r="F5" s="22"/>
      <c r="G5" s="22"/>
      <c r="H5" s="22"/>
      <c r="I5" s="22"/>
      <c r="J5" s="22"/>
    </row>
    <row r="6" spans="2:12" x14ac:dyDescent="0.25">
      <c r="C6" s="23" t="s">
        <v>153</v>
      </c>
      <c r="D6" s="23"/>
      <c r="E6" s="23"/>
      <c r="F6" s="23"/>
      <c r="G6" s="23"/>
      <c r="H6" s="23"/>
      <c r="I6" s="23"/>
      <c r="J6" s="23"/>
    </row>
    <row r="10" spans="2:12" ht="15.75" thickBot="1" x14ac:dyDescent="0.3"/>
    <row r="11" spans="2:12" ht="15.75" thickBot="1" x14ac:dyDescent="0.3">
      <c r="B11" s="4" t="s">
        <v>3</v>
      </c>
      <c r="C11" s="5" t="s">
        <v>4</v>
      </c>
      <c r="D11" s="5" t="s">
        <v>5</v>
      </c>
      <c r="E11" s="5" t="s">
        <v>6</v>
      </c>
      <c r="G11" s="4" t="s">
        <v>7</v>
      </c>
      <c r="H11" s="5" t="s">
        <v>8</v>
      </c>
      <c r="I11" s="5" t="s">
        <v>9</v>
      </c>
      <c r="J11" s="5" t="s">
        <v>168</v>
      </c>
    </row>
    <row r="12" spans="2:12" x14ac:dyDescent="0.25">
      <c r="B12" t="s">
        <v>62</v>
      </c>
      <c r="C12" t="s">
        <v>63</v>
      </c>
      <c r="D12" s="12" t="s">
        <v>11</v>
      </c>
      <c r="E12" s="12">
        <v>-137600</v>
      </c>
      <c r="G12" t="s">
        <v>63</v>
      </c>
      <c r="H12" s="12">
        <v>137600</v>
      </c>
      <c r="I12" s="6">
        <f t="shared" ref="I12:I30" si="0">E12+H12</f>
        <v>0</v>
      </c>
      <c r="L12" s="3"/>
    </row>
    <row r="13" spans="2:12" x14ac:dyDescent="0.25">
      <c r="B13" t="s">
        <v>64</v>
      </c>
      <c r="C13" t="s">
        <v>65</v>
      </c>
      <c r="D13" s="12" t="s">
        <v>11</v>
      </c>
      <c r="E13" s="12">
        <v>-291120</v>
      </c>
      <c r="G13" t="s">
        <v>65</v>
      </c>
      <c r="H13" s="12">
        <v>291120</v>
      </c>
      <c r="I13" s="6">
        <f t="shared" si="0"/>
        <v>0</v>
      </c>
      <c r="L13" s="3"/>
    </row>
    <row r="14" spans="2:12" x14ac:dyDescent="0.25">
      <c r="B14" t="s">
        <v>68</v>
      </c>
      <c r="C14" t="s">
        <v>69</v>
      </c>
      <c r="D14" s="12" t="s">
        <v>11</v>
      </c>
      <c r="E14" s="12">
        <v>-117600</v>
      </c>
      <c r="G14" t="s">
        <v>69</v>
      </c>
      <c r="H14" s="12">
        <v>117600</v>
      </c>
      <c r="I14" s="6">
        <f t="shared" si="0"/>
        <v>0</v>
      </c>
      <c r="L14" s="3"/>
    </row>
    <row r="15" spans="2:12" x14ac:dyDescent="0.25">
      <c r="B15" t="s">
        <v>72</v>
      </c>
      <c r="C15" t="s">
        <v>73</v>
      </c>
      <c r="D15" s="12" t="s">
        <v>11</v>
      </c>
      <c r="E15" s="12">
        <v>-546043.31999999995</v>
      </c>
      <c r="G15" t="s">
        <v>73</v>
      </c>
      <c r="H15" s="12">
        <v>546043.31999999995</v>
      </c>
      <c r="I15" s="6">
        <f t="shared" si="0"/>
        <v>0</v>
      </c>
      <c r="L15" s="3"/>
    </row>
    <row r="16" spans="2:12" x14ac:dyDescent="0.25">
      <c r="B16" t="s">
        <v>100</v>
      </c>
      <c r="C16" t="s">
        <v>101</v>
      </c>
      <c r="D16" s="12" t="s">
        <v>11</v>
      </c>
      <c r="E16" s="12">
        <v>-377812</v>
      </c>
      <c r="G16" t="s">
        <v>101</v>
      </c>
      <c r="H16" s="12">
        <v>377812</v>
      </c>
      <c r="I16" s="6">
        <f t="shared" si="0"/>
        <v>0</v>
      </c>
      <c r="L16" s="3"/>
    </row>
    <row r="17" spans="2:12" x14ac:dyDescent="0.25">
      <c r="B17" t="s">
        <v>102</v>
      </c>
      <c r="C17" t="s">
        <v>103</v>
      </c>
      <c r="D17" s="12" t="s">
        <v>11</v>
      </c>
      <c r="E17" s="12">
        <v>-356530.64</v>
      </c>
      <c r="G17" t="s">
        <v>103</v>
      </c>
      <c r="H17" s="12">
        <v>356530.64</v>
      </c>
      <c r="I17" s="6">
        <f t="shared" si="0"/>
        <v>0</v>
      </c>
      <c r="L17" s="3"/>
    </row>
    <row r="18" spans="2:12" x14ac:dyDescent="0.25">
      <c r="B18" t="s">
        <v>107</v>
      </c>
      <c r="C18" t="s">
        <v>108</v>
      </c>
      <c r="D18" s="12" t="s">
        <v>11</v>
      </c>
      <c r="E18" s="12">
        <v>-356530.64</v>
      </c>
      <c r="F18"/>
      <c r="G18" t="s">
        <v>108</v>
      </c>
      <c r="H18" s="12">
        <v>356530.64</v>
      </c>
      <c r="I18" s="6">
        <f t="shared" si="0"/>
        <v>0</v>
      </c>
      <c r="L18" s="3"/>
    </row>
    <row r="19" spans="2:12" x14ac:dyDescent="0.25">
      <c r="B19" t="s">
        <v>109</v>
      </c>
      <c r="C19" t="s">
        <v>110</v>
      </c>
      <c r="D19" s="12" t="s">
        <v>11</v>
      </c>
      <c r="E19" s="12">
        <v>-303224</v>
      </c>
      <c r="F19"/>
      <c r="G19" t="s">
        <v>110</v>
      </c>
      <c r="H19" s="12">
        <v>303224</v>
      </c>
      <c r="I19" s="6">
        <f t="shared" si="0"/>
        <v>0</v>
      </c>
      <c r="L19" s="3"/>
    </row>
    <row r="20" spans="2:12" x14ac:dyDescent="0.25">
      <c r="B20" t="s">
        <v>111</v>
      </c>
      <c r="C20" t="s">
        <v>112</v>
      </c>
      <c r="D20" s="12" t="s">
        <v>11</v>
      </c>
      <c r="E20" s="12">
        <v>-377812</v>
      </c>
      <c r="F20"/>
      <c r="G20" t="s">
        <v>112</v>
      </c>
      <c r="H20" s="12">
        <v>377812</v>
      </c>
      <c r="I20" s="6">
        <f t="shared" si="0"/>
        <v>0</v>
      </c>
      <c r="L20" s="3"/>
    </row>
    <row r="21" spans="2:12" x14ac:dyDescent="0.25">
      <c r="B21" t="s">
        <v>113</v>
      </c>
      <c r="C21" t="s">
        <v>114</v>
      </c>
      <c r="D21" s="12" t="s">
        <v>11</v>
      </c>
      <c r="E21" s="12">
        <v>-515918.12</v>
      </c>
      <c r="F21"/>
      <c r="G21" t="s">
        <v>114</v>
      </c>
      <c r="H21" s="12">
        <v>515918.12</v>
      </c>
      <c r="I21" s="6">
        <f t="shared" si="0"/>
        <v>0</v>
      </c>
      <c r="L21" s="3"/>
    </row>
    <row r="22" spans="2:12" x14ac:dyDescent="0.25">
      <c r="B22" t="s">
        <v>124</v>
      </c>
      <c r="C22" t="s">
        <v>115</v>
      </c>
      <c r="D22" s="12" t="s">
        <v>11</v>
      </c>
      <c r="E22" s="6">
        <v>-377812</v>
      </c>
      <c r="F22"/>
      <c r="G22" t="s">
        <v>115</v>
      </c>
      <c r="H22" s="12">
        <v>377812</v>
      </c>
      <c r="I22" s="6">
        <f t="shared" si="0"/>
        <v>0</v>
      </c>
      <c r="L22" s="3"/>
    </row>
    <row r="23" spans="2:12" x14ac:dyDescent="0.25">
      <c r="B23" t="s">
        <v>127</v>
      </c>
      <c r="C23" t="s">
        <v>117</v>
      </c>
      <c r="D23" s="12" t="s">
        <v>11</v>
      </c>
      <c r="E23" s="12">
        <v>-391462.88</v>
      </c>
      <c r="F23"/>
      <c r="G23" t="s">
        <v>117</v>
      </c>
      <c r="H23" s="12">
        <v>391462.88</v>
      </c>
      <c r="I23" s="6">
        <f t="shared" si="0"/>
        <v>0</v>
      </c>
    </row>
    <row r="24" spans="2:12" x14ac:dyDescent="0.25">
      <c r="B24" t="s">
        <v>125</v>
      </c>
      <c r="C24" t="s">
        <v>118</v>
      </c>
      <c r="D24" s="12" t="s">
        <v>11</v>
      </c>
      <c r="E24" s="12">
        <v>-329030.52</v>
      </c>
      <c r="F24"/>
      <c r="G24" t="s">
        <v>118</v>
      </c>
      <c r="H24" s="12">
        <v>329030.52</v>
      </c>
      <c r="I24" s="6">
        <f t="shared" si="0"/>
        <v>0</v>
      </c>
    </row>
    <row r="25" spans="2:12" x14ac:dyDescent="0.25">
      <c r="B25" t="s">
        <v>126</v>
      </c>
      <c r="C25" t="s">
        <v>119</v>
      </c>
      <c r="D25" s="12" t="s">
        <v>11</v>
      </c>
      <c r="E25" s="12">
        <v>-345574.44</v>
      </c>
      <c r="F25"/>
      <c r="G25" t="s">
        <v>119</v>
      </c>
      <c r="H25" s="12">
        <v>345570.44</v>
      </c>
      <c r="I25" s="6">
        <f t="shared" si="0"/>
        <v>-4</v>
      </c>
    </row>
    <row r="26" spans="2:12" x14ac:dyDescent="0.25">
      <c r="B26" t="s">
        <v>128</v>
      </c>
      <c r="C26" t="s">
        <v>120</v>
      </c>
      <c r="D26" s="12" t="s">
        <v>11</v>
      </c>
      <c r="E26" s="12">
        <v>-391462.88</v>
      </c>
      <c r="F26"/>
      <c r="G26" t="s">
        <v>120</v>
      </c>
      <c r="H26" s="12">
        <v>391462.88</v>
      </c>
      <c r="I26" s="6">
        <f t="shared" si="0"/>
        <v>0</v>
      </c>
    </row>
    <row r="27" spans="2:12" x14ac:dyDescent="0.25">
      <c r="B27" t="s">
        <v>147</v>
      </c>
      <c r="C27" t="s">
        <v>148</v>
      </c>
      <c r="D27" t="s">
        <v>137</v>
      </c>
      <c r="E27" s="12">
        <v>-445121</v>
      </c>
      <c r="G27" t="s">
        <v>148</v>
      </c>
      <c r="H27" s="12">
        <v>445121</v>
      </c>
      <c r="I27" s="6">
        <f t="shared" si="0"/>
        <v>0</v>
      </c>
    </row>
    <row r="28" spans="2:12" x14ac:dyDescent="0.25">
      <c r="B28" t="s">
        <v>149</v>
      </c>
      <c r="C28" t="s">
        <v>150</v>
      </c>
      <c r="D28" t="s">
        <v>137</v>
      </c>
      <c r="E28" s="12">
        <v>-514758.12</v>
      </c>
      <c r="G28" t="s">
        <v>150</v>
      </c>
      <c r="H28" s="12">
        <v>514758.12</v>
      </c>
      <c r="I28" s="6">
        <f t="shared" si="0"/>
        <v>0</v>
      </c>
    </row>
    <row r="29" spans="2:12" x14ac:dyDescent="0.25">
      <c r="B29" t="s">
        <v>151</v>
      </c>
      <c r="C29" t="s">
        <v>152</v>
      </c>
      <c r="D29" t="s">
        <v>137</v>
      </c>
      <c r="E29" s="12">
        <v>-544883.31999999995</v>
      </c>
      <c r="G29" t="s">
        <v>152</v>
      </c>
      <c r="H29" s="12">
        <v>544883.31999999995</v>
      </c>
      <c r="I29" s="6">
        <f t="shared" si="0"/>
        <v>0</v>
      </c>
    </row>
    <row r="30" spans="2:12" x14ac:dyDescent="0.25">
      <c r="B30" t="s">
        <v>145</v>
      </c>
      <c r="C30" t="s">
        <v>146</v>
      </c>
      <c r="D30" t="s">
        <v>137</v>
      </c>
      <c r="E30" s="12">
        <v>-447815.67999999999</v>
      </c>
      <c r="G30" t="s">
        <v>146</v>
      </c>
      <c r="H30" s="12">
        <v>447815.67999999999</v>
      </c>
      <c r="I30" s="6">
        <f t="shared" si="0"/>
        <v>0</v>
      </c>
    </row>
    <row r="31" spans="2:12" x14ac:dyDescent="0.25">
      <c r="E31" s="12"/>
      <c r="H31" s="12"/>
      <c r="I31" s="6"/>
    </row>
    <row r="32" spans="2:12" x14ac:dyDescent="0.25">
      <c r="E32" s="12"/>
      <c r="H32" s="12"/>
      <c r="I32" s="6"/>
    </row>
    <row r="33" spans="4:10" x14ac:dyDescent="0.25">
      <c r="D33" s="17" t="s">
        <v>27</v>
      </c>
      <c r="E33" s="18">
        <f>SUM(E12:E30)</f>
        <v>-7168111.5600000005</v>
      </c>
      <c r="G33" s="16"/>
      <c r="H33" s="13"/>
      <c r="I33" s="19">
        <f>SUM(I12:I26)</f>
        <v>-4</v>
      </c>
    </row>
    <row r="34" spans="4:10" x14ac:dyDescent="0.25">
      <c r="D34" s="17" t="s">
        <v>28</v>
      </c>
      <c r="E34" s="12">
        <v>7168107.5599999996</v>
      </c>
      <c r="G34" s="16"/>
      <c r="H34" s="13"/>
      <c r="J34" s="20"/>
    </row>
    <row r="35" spans="4:10" x14ac:dyDescent="0.25">
      <c r="D35" s="17" t="s">
        <v>29</v>
      </c>
      <c r="E35" s="18">
        <f>E33+E34</f>
        <v>-4.0000000009313226</v>
      </c>
      <c r="G35" s="16"/>
      <c r="H35" s="13"/>
    </row>
    <row r="36" spans="4:10" x14ac:dyDescent="0.25">
      <c r="D36" s="12"/>
      <c r="E36" s="12"/>
      <c r="G36" s="16"/>
      <c r="H36" s="13"/>
    </row>
    <row r="37" spans="4:10" x14ac:dyDescent="0.25">
      <c r="E37" s="3"/>
    </row>
    <row r="38" spans="4:10" x14ac:dyDescent="0.25">
      <c r="E38" s="14"/>
      <c r="H38" s="12"/>
    </row>
  </sheetData>
  <mergeCells count="4">
    <mergeCell ref="C3:J3"/>
    <mergeCell ref="C4:J4"/>
    <mergeCell ref="C5:J5"/>
    <mergeCell ref="C6:J6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sqref="A1:I22"/>
    </sheetView>
  </sheetViews>
  <sheetFormatPr baseColWidth="10" defaultRowHeight="15" x14ac:dyDescent="0.25"/>
  <cols>
    <col min="1" max="1" width="17.7109375" bestFit="1" customWidth="1"/>
    <col min="2" max="2" width="22.5703125" bestFit="1" customWidth="1"/>
    <col min="3" max="3" width="20.7109375" bestFit="1" customWidth="1"/>
    <col min="4" max="4" width="19.42578125" bestFit="1" customWidth="1"/>
    <col min="5" max="5" width="15.42578125" bestFit="1" customWidth="1"/>
    <col min="6" max="6" width="16.85546875" bestFit="1" customWidth="1"/>
    <col min="7" max="7" width="23.28515625" bestFit="1" customWidth="1"/>
    <col min="8" max="8" width="14.28515625" bestFit="1" customWidth="1"/>
    <col min="9" max="9" width="21.5703125" bestFit="1" customWidth="1"/>
  </cols>
  <sheetData>
    <row r="1" spans="1:9" x14ac:dyDescent="0.25">
      <c r="A1" t="s">
        <v>155</v>
      </c>
      <c r="B1" t="s">
        <v>156</v>
      </c>
      <c r="C1" t="s">
        <v>157</v>
      </c>
      <c r="D1" t="s">
        <v>158</v>
      </c>
      <c r="E1" t="s">
        <v>159</v>
      </c>
      <c r="F1" t="s">
        <v>160</v>
      </c>
      <c r="G1" t="s">
        <v>161</v>
      </c>
      <c r="H1" t="s">
        <v>162</v>
      </c>
      <c r="I1" t="s">
        <v>163</v>
      </c>
    </row>
    <row r="2" spans="1:9" x14ac:dyDescent="0.25">
      <c r="A2">
        <v>40001</v>
      </c>
      <c r="B2" t="s">
        <v>164</v>
      </c>
      <c r="C2">
        <v>261904</v>
      </c>
      <c r="D2" t="s">
        <v>73</v>
      </c>
      <c r="E2">
        <v>42872</v>
      </c>
      <c r="F2">
        <v>0</v>
      </c>
      <c r="G2">
        <v>546043.31999999995</v>
      </c>
      <c r="H2">
        <v>0</v>
      </c>
      <c r="I2" t="s">
        <v>172</v>
      </c>
    </row>
    <row r="3" spans="1:9" x14ac:dyDescent="0.25">
      <c r="A3">
        <v>40001</v>
      </c>
      <c r="B3" t="s">
        <v>164</v>
      </c>
      <c r="C3">
        <v>261905</v>
      </c>
      <c r="D3" t="s">
        <v>81</v>
      </c>
      <c r="E3">
        <v>42872</v>
      </c>
      <c r="F3">
        <v>0</v>
      </c>
      <c r="G3">
        <v>362435.04</v>
      </c>
      <c r="H3">
        <v>0</v>
      </c>
      <c r="I3" t="s">
        <v>165</v>
      </c>
    </row>
    <row r="4" spans="1:9" x14ac:dyDescent="0.25">
      <c r="A4">
        <v>40001</v>
      </c>
      <c r="B4" t="s">
        <v>164</v>
      </c>
      <c r="C4">
        <v>262385</v>
      </c>
      <c r="D4" t="s">
        <v>63</v>
      </c>
      <c r="E4">
        <v>42872</v>
      </c>
      <c r="F4">
        <v>0</v>
      </c>
      <c r="G4">
        <v>137600</v>
      </c>
      <c r="H4">
        <v>0</v>
      </c>
      <c r="I4" t="s">
        <v>173</v>
      </c>
    </row>
    <row r="5" spans="1:9" x14ac:dyDescent="0.25">
      <c r="A5">
        <v>40001</v>
      </c>
      <c r="B5" t="s">
        <v>164</v>
      </c>
      <c r="C5">
        <v>262386</v>
      </c>
      <c r="D5" t="s">
        <v>65</v>
      </c>
      <c r="E5">
        <v>42872</v>
      </c>
      <c r="F5">
        <v>0</v>
      </c>
      <c r="G5">
        <v>291120</v>
      </c>
      <c r="H5">
        <v>0</v>
      </c>
      <c r="I5" t="s">
        <v>174</v>
      </c>
    </row>
    <row r="6" spans="1:9" x14ac:dyDescent="0.25">
      <c r="A6">
        <v>40001</v>
      </c>
      <c r="B6" t="s">
        <v>164</v>
      </c>
      <c r="C6">
        <v>262387</v>
      </c>
      <c r="D6" t="s">
        <v>69</v>
      </c>
      <c r="E6">
        <v>42872</v>
      </c>
      <c r="F6">
        <v>0</v>
      </c>
      <c r="G6">
        <v>117600</v>
      </c>
      <c r="H6">
        <v>0</v>
      </c>
      <c r="I6" t="s">
        <v>175</v>
      </c>
    </row>
    <row r="7" spans="1:9" x14ac:dyDescent="0.25">
      <c r="A7">
        <v>40001</v>
      </c>
      <c r="B7" t="s">
        <v>164</v>
      </c>
      <c r="C7">
        <v>280141</v>
      </c>
      <c r="D7" s="12" t="s">
        <v>101</v>
      </c>
      <c r="E7" s="12">
        <v>42915</v>
      </c>
      <c r="F7" s="12">
        <v>0</v>
      </c>
      <c r="G7" s="12">
        <v>377812</v>
      </c>
      <c r="H7">
        <v>0</v>
      </c>
      <c r="I7" t="s">
        <v>176</v>
      </c>
    </row>
    <row r="8" spans="1:9" x14ac:dyDescent="0.25">
      <c r="A8">
        <v>40001</v>
      </c>
      <c r="B8" t="s">
        <v>164</v>
      </c>
      <c r="C8">
        <v>280142</v>
      </c>
      <c r="D8" s="12" t="s">
        <v>103</v>
      </c>
      <c r="E8">
        <v>42915</v>
      </c>
      <c r="F8">
        <v>0</v>
      </c>
      <c r="G8" s="12">
        <v>356530.64</v>
      </c>
      <c r="H8">
        <v>0</v>
      </c>
      <c r="I8" t="s">
        <v>177</v>
      </c>
    </row>
    <row r="9" spans="1:9" x14ac:dyDescent="0.25">
      <c r="A9">
        <v>40001</v>
      </c>
      <c r="B9" t="s">
        <v>164</v>
      </c>
      <c r="C9">
        <v>287475</v>
      </c>
      <c r="D9" s="12" t="s">
        <v>108</v>
      </c>
      <c r="E9">
        <v>42936</v>
      </c>
      <c r="F9">
        <v>0</v>
      </c>
      <c r="G9" s="12">
        <v>356530.64</v>
      </c>
      <c r="H9">
        <v>0</v>
      </c>
      <c r="I9" t="s">
        <v>177</v>
      </c>
    </row>
    <row r="10" spans="1:9" x14ac:dyDescent="0.25">
      <c r="A10">
        <v>40001</v>
      </c>
      <c r="B10" t="s">
        <v>164</v>
      </c>
      <c r="C10">
        <v>287476</v>
      </c>
      <c r="D10" s="12" t="s">
        <v>115</v>
      </c>
      <c r="E10">
        <v>42936</v>
      </c>
      <c r="F10">
        <v>0</v>
      </c>
      <c r="G10" s="12">
        <v>377812</v>
      </c>
      <c r="H10">
        <v>0</v>
      </c>
      <c r="I10" t="s">
        <v>176</v>
      </c>
    </row>
    <row r="11" spans="1:9" x14ac:dyDescent="0.25">
      <c r="A11">
        <v>40001</v>
      </c>
      <c r="B11" t="s">
        <v>164</v>
      </c>
      <c r="C11">
        <v>287477</v>
      </c>
      <c r="D11" s="12" t="s">
        <v>110</v>
      </c>
      <c r="E11">
        <v>42936</v>
      </c>
      <c r="F11">
        <v>0</v>
      </c>
      <c r="G11" s="12">
        <v>303224</v>
      </c>
      <c r="H11">
        <v>0</v>
      </c>
      <c r="I11" t="s">
        <v>178</v>
      </c>
    </row>
    <row r="12" spans="1:9" x14ac:dyDescent="0.25">
      <c r="A12">
        <v>40001</v>
      </c>
      <c r="B12" t="s">
        <v>164</v>
      </c>
      <c r="C12">
        <v>287478</v>
      </c>
      <c r="D12" s="12" t="s">
        <v>112</v>
      </c>
      <c r="E12" s="12">
        <v>42936</v>
      </c>
      <c r="F12">
        <v>0</v>
      </c>
      <c r="G12">
        <v>377812</v>
      </c>
      <c r="H12">
        <v>0</v>
      </c>
      <c r="I12" t="s">
        <v>176</v>
      </c>
    </row>
    <row r="13" spans="1:9" x14ac:dyDescent="0.25">
      <c r="A13">
        <v>40001</v>
      </c>
      <c r="B13" t="s">
        <v>164</v>
      </c>
      <c r="C13">
        <v>287479</v>
      </c>
      <c r="D13" s="12" t="s">
        <v>114</v>
      </c>
      <c r="E13">
        <v>42936</v>
      </c>
      <c r="F13">
        <v>0</v>
      </c>
      <c r="G13" s="12">
        <v>515918.12</v>
      </c>
      <c r="H13">
        <v>0</v>
      </c>
      <c r="I13" t="s">
        <v>166</v>
      </c>
    </row>
    <row r="14" spans="1:9" x14ac:dyDescent="0.25">
      <c r="A14">
        <v>40001</v>
      </c>
      <c r="B14" t="s">
        <v>164</v>
      </c>
      <c r="C14">
        <v>295595</v>
      </c>
      <c r="D14" s="12" t="s">
        <v>117</v>
      </c>
      <c r="E14" s="12">
        <v>42963</v>
      </c>
      <c r="F14">
        <v>0</v>
      </c>
      <c r="G14">
        <v>391462.88</v>
      </c>
      <c r="H14">
        <v>0</v>
      </c>
      <c r="I14" t="s">
        <v>179</v>
      </c>
    </row>
    <row r="15" spans="1:9" x14ac:dyDescent="0.25">
      <c r="A15">
        <v>40001</v>
      </c>
      <c r="B15" t="s">
        <v>164</v>
      </c>
      <c r="C15">
        <v>295596</v>
      </c>
      <c r="D15" s="12" t="s">
        <v>118</v>
      </c>
      <c r="E15">
        <v>42963</v>
      </c>
      <c r="F15">
        <v>0</v>
      </c>
      <c r="G15" s="12">
        <v>329030.52</v>
      </c>
      <c r="H15">
        <v>0</v>
      </c>
      <c r="I15" t="s">
        <v>180</v>
      </c>
    </row>
    <row r="16" spans="1:9" x14ac:dyDescent="0.25">
      <c r="A16">
        <v>40001</v>
      </c>
      <c r="B16" t="s">
        <v>164</v>
      </c>
      <c r="C16">
        <v>295597</v>
      </c>
      <c r="D16" s="12" t="s">
        <v>119</v>
      </c>
      <c r="E16" s="12">
        <v>42963</v>
      </c>
      <c r="F16">
        <v>0</v>
      </c>
      <c r="G16">
        <v>345570.44</v>
      </c>
      <c r="H16">
        <v>0</v>
      </c>
      <c r="I16" t="s">
        <v>180</v>
      </c>
    </row>
    <row r="17" spans="1:9" x14ac:dyDescent="0.25">
      <c r="A17">
        <v>40001</v>
      </c>
      <c r="B17" t="s">
        <v>164</v>
      </c>
      <c r="C17">
        <v>301913</v>
      </c>
      <c r="D17" s="12" t="s">
        <v>120</v>
      </c>
      <c r="E17">
        <v>42972</v>
      </c>
      <c r="F17">
        <v>0</v>
      </c>
      <c r="G17" s="12">
        <v>391462.88</v>
      </c>
      <c r="H17">
        <v>0</v>
      </c>
      <c r="I17" t="s">
        <v>181</v>
      </c>
    </row>
    <row r="18" spans="1:9" x14ac:dyDescent="0.25">
      <c r="A18">
        <v>40001</v>
      </c>
      <c r="B18" t="s">
        <v>164</v>
      </c>
      <c r="C18">
        <v>311822</v>
      </c>
      <c r="D18" s="12" t="s">
        <v>141</v>
      </c>
      <c r="E18" s="12">
        <v>42999</v>
      </c>
      <c r="F18">
        <v>0</v>
      </c>
      <c r="G18">
        <v>373197.52</v>
      </c>
      <c r="H18">
        <v>0</v>
      </c>
      <c r="I18" t="s">
        <v>183</v>
      </c>
    </row>
    <row r="19" spans="1:9" x14ac:dyDescent="0.25">
      <c r="A19">
        <v>40001</v>
      </c>
      <c r="B19" t="s">
        <v>164</v>
      </c>
      <c r="C19">
        <v>312241</v>
      </c>
      <c r="D19" s="12" t="s">
        <v>143</v>
      </c>
      <c r="E19">
        <v>43003</v>
      </c>
      <c r="F19">
        <v>0</v>
      </c>
      <c r="G19" s="12">
        <v>391462.88</v>
      </c>
      <c r="H19">
        <v>0</v>
      </c>
      <c r="I19" t="s">
        <v>184</v>
      </c>
    </row>
    <row r="20" spans="1:9" x14ac:dyDescent="0.25">
      <c r="A20">
        <v>40001</v>
      </c>
      <c r="B20" t="s">
        <v>164</v>
      </c>
      <c r="C20">
        <v>314243</v>
      </c>
      <c r="D20" s="12" t="s">
        <v>144</v>
      </c>
      <c r="E20" s="12">
        <v>43005</v>
      </c>
      <c r="F20">
        <v>0</v>
      </c>
      <c r="G20">
        <v>447815.67999999999</v>
      </c>
      <c r="H20">
        <v>0</v>
      </c>
      <c r="I20" t="s">
        <v>183</v>
      </c>
    </row>
    <row r="21" spans="1:9" x14ac:dyDescent="0.25">
      <c r="A21">
        <v>40001</v>
      </c>
      <c r="B21" t="s">
        <v>164</v>
      </c>
      <c r="C21">
        <v>314852</v>
      </c>
      <c r="D21" t="s">
        <v>132</v>
      </c>
      <c r="E21" s="12">
        <v>42972</v>
      </c>
      <c r="F21" s="12">
        <v>0</v>
      </c>
      <c r="G21">
        <v>345574.44</v>
      </c>
      <c r="H21">
        <v>0</v>
      </c>
      <c r="I21" t="s">
        <v>182</v>
      </c>
    </row>
    <row r="22" spans="1:9" x14ac:dyDescent="0.25">
      <c r="A22" t="s">
        <v>167</v>
      </c>
      <c r="F22" s="12">
        <v>0</v>
      </c>
      <c r="G22" s="12">
        <v>7136015</v>
      </c>
      <c r="H22">
        <v>0</v>
      </c>
    </row>
    <row r="23" spans="1:9" x14ac:dyDescent="0.25">
      <c r="D23" s="12"/>
      <c r="G23" s="12"/>
    </row>
    <row r="24" spans="1:9" x14ac:dyDescent="0.25">
      <c r="D24" s="12"/>
      <c r="G24" s="12"/>
    </row>
    <row r="25" spans="1:9" x14ac:dyDescent="0.25">
      <c r="D25" s="12"/>
      <c r="G25" s="12"/>
    </row>
    <row r="26" spans="1:9" x14ac:dyDescent="0.25">
      <c r="D26" s="12"/>
      <c r="G26" s="12"/>
    </row>
    <row r="27" spans="1:9" x14ac:dyDescent="0.25">
      <c r="D27" s="12"/>
      <c r="G27" s="12"/>
    </row>
    <row r="28" spans="1:9" x14ac:dyDescent="0.25">
      <c r="D28" s="12"/>
      <c r="G28" s="12"/>
    </row>
    <row r="29" spans="1:9" x14ac:dyDescent="0.25">
      <c r="D29" s="12"/>
      <c r="G29" s="12"/>
    </row>
    <row r="30" spans="1:9" x14ac:dyDescent="0.25">
      <c r="D30" s="12"/>
      <c r="E30" s="12"/>
    </row>
    <row r="31" spans="1:9" x14ac:dyDescent="0.25">
      <c r="F31" s="12"/>
      <c r="G31" s="12"/>
    </row>
    <row r="32" spans="1:9" x14ac:dyDescent="0.25">
      <c r="F32" s="12"/>
      <c r="G32" s="12"/>
    </row>
    <row r="33" spans="4:7" x14ac:dyDescent="0.25">
      <c r="F33" s="12"/>
      <c r="G33" s="12"/>
    </row>
    <row r="34" spans="4:7" x14ac:dyDescent="0.25">
      <c r="D34" s="12"/>
      <c r="E34" s="12"/>
    </row>
    <row r="35" spans="4:7" x14ac:dyDescent="0.25">
      <c r="D35" s="12"/>
      <c r="E35" s="12"/>
    </row>
    <row r="37" spans="4:7" x14ac:dyDescent="0.25">
      <c r="D37" s="12"/>
      <c r="E37" s="12"/>
      <c r="F37" s="12"/>
      <c r="G37" s="12"/>
    </row>
  </sheetData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0"/>
  <sheetViews>
    <sheetView workbookViewId="0">
      <selection activeCell="G28" sqref="G28"/>
    </sheetView>
  </sheetViews>
  <sheetFormatPr baseColWidth="10" defaultRowHeight="15" x14ac:dyDescent="0.25"/>
  <cols>
    <col min="1" max="1" width="4.7109375" customWidth="1"/>
    <col min="2" max="2" width="12.42578125" bestFit="1" customWidth="1"/>
    <col min="3" max="3" width="19.5703125" bestFit="1" customWidth="1"/>
    <col min="4" max="4" width="27.85546875" bestFit="1" customWidth="1"/>
    <col min="5" max="5" width="12.28515625" bestFit="1" customWidth="1"/>
    <col min="6" max="6" width="3.28515625" style="3" bestFit="1" customWidth="1"/>
    <col min="7" max="7" width="19.5703125" bestFit="1" customWidth="1"/>
    <col min="8" max="8" width="10.140625" bestFit="1" customWidth="1"/>
    <col min="9" max="9" width="11.5703125" bestFit="1" customWidth="1"/>
    <col min="10" max="10" width="13.85546875" bestFit="1" customWidth="1"/>
    <col min="258" max="258" width="12.42578125" bestFit="1" customWidth="1"/>
    <col min="259" max="259" width="25.5703125" customWidth="1"/>
    <col min="260" max="260" width="33.85546875" customWidth="1"/>
    <col min="261" max="261" width="18.140625" customWidth="1"/>
    <col min="262" max="262" width="3.28515625" bestFit="1" customWidth="1"/>
    <col min="263" max="263" width="20.42578125" bestFit="1" customWidth="1"/>
    <col min="264" max="265" width="12.85546875" bestFit="1" customWidth="1"/>
    <col min="266" max="266" width="44.140625" bestFit="1" customWidth="1"/>
    <col min="514" max="514" width="12.42578125" bestFit="1" customWidth="1"/>
    <col min="515" max="515" width="25.5703125" customWidth="1"/>
    <col min="516" max="516" width="33.85546875" customWidth="1"/>
    <col min="517" max="517" width="18.140625" customWidth="1"/>
    <col min="518" max="518" width="3.28515625" bestFit="1" customWidth="1"/>
    <col min="519" max="519" width="20.42578125" bestFit="1" customWidth="1"/>
    <col min="520" max="521" width="12.85546875" bestFit="1" customWidth="1"/>
    <col min="522" max="522" width="44.140625" bestFit="1" customWidth="1"/>
    <col min="770" max="770" width="12.42578125" bestFit="1" customWidth="1"/>
    <col min="771" max="771" width="25.5703125" customWidth="1"/>
    <col min="772" max="772" width="33.85546875" customWidth="1"/>
    <col min="773" max="773" width="18.140625" customWidth="1"/>
    <col min="774" max="774" width="3.28515625" bestFit="1" customWidth="1"/>
    <col min="775" max="775" width="20.42578125" bestFit="1" customWidth="1"/>
    <col min="776" max="777" width="12.85546875" bestFit="1" customWidth="1"/>
    <col min="778" max="778" width="44.140625" bestFit="1" customWidth="1"/>
    <col min="1026" max="1026" width="12.42578125" bestFit="1" customWidth="1"/>
    <col min="1027" max="1027" width="25.5703125" customWidth="1"/>
    <col min="1028" max="1028" width="33.85546875" customWidth="1"/>
    <col min="1029" max="1029" width="18.140625" customWidth="1"/>
    <col min="1030" max="1030" width="3.28515625" bestFit="1" customWidth="1"/>
    <col min="1031" max="1031" width="20.42578125" bestFit="1" customWidth="1"/>
    <col min="1032" max="1033" width="12.85546875" bestFit="1" customWidth="1"/>
    <col min="1034" max="1034" width="44.140625" bestFit="1" customWidth="1"/>
    <col min="1282" max="1282" width="12.42578125" bestFit="1" customWidth="1"/>
    <col min="1283" max="1283" width="25.5703125" customWidth="1"/>
    <col min="1284" max="1284" width="33.85546875" customWidth="1"/>
    <col min="1285" max="1285" width="18.140625" customWidth="1"/>
    <col min="1286" max="1286" width="3.28515625" bestFit="1" customWidth="1"/>
    <col min="1287" max="1287" width="20.42578125" bestFit="1" customWidth="1"/>
    <col min="1288" max="1289" width="12.85546875" bestFit="1" customWidth="1"/>
    <col min="1290" max="1290" width="44.140625" bestFit="1" customWidth="1"/>
    <col min="1538" max="1538" width="12.42578125" bestFit="1" customWidth="1"/>
    <col min="1539" max="1539" width="25.5703125" customWidth="1"/>
    <col min="1540" max="1540" width="33.85546875" customWidth="1"/>
    <col min="1541" max="1541" width="18.140625" customWidth="1"/>
    <col min="1542" max="1542" width="3.28515625" bestFit="1" customWidth="1"/>
    <col min="1543" max="1543" width="20.42578125" bestFit="1" customWidth="1"/>
    <col min="1544" max="1545" width="12.85546875" bestFit="1" customWidth="1"/>
    <col min="1546" max="1546" width="44.140625" bestFit="1" customWidth="1"/>
    <col min="1794" max="1794" width="12.42578125" bestFit="1" customWidth="1"/>
    <col min="1795" max="1795" width="25.5703125" customWidth="1"/>
    <col min="1796" max="1796" width="33.85546875" customWidth="1"/>
    <col min="1797" max="1797" width="18.140625" customWidth="1"/>
    <col min="1798" max="1798" width="3.28515625" bestFit="1" customWidth="1"/>
    <col min="1799" max="1799" width="20.42578125" bestFit="1" customWidth="1"/>
    <col min="1800" max="1801" width="12.85546875" bestFit="1" customWidth="1"/>
    <col min="1802" max="1802" width="44.140625" bestFit="1" customWidth="1"/>
    <col min="2050" max="2050" width="12.42578125" bestFit="1" customWidth="1"/>
    <col min="2051" max="2051" width="25.5703125" customWidth="1"/>
    <col min="2052" max="2052" width="33.85546875" customWidth="1"/>
    <col min="2053" max="2053" width="18.140625" customWidth="1"/>
    <col min="2054" max="2054" width="3.28515625" bestFit="1" customWidth="1"/>
    <col min="2055" max="2055" width="20.42578125" bestFit="1" customWidth="1"/>
    <col min="2056" max="2057" width="12.85546875" bestFit="1" customWidth="1"/>
    <col min="2058" max="2058" width="44.140625" bestFit="1" customWidth="1"/>
    <col min="2306" max="2306" width="12.42578125" bestFit="1" customWidth="1"/>
    <col min="2307" max="2307" width="25.5703125" customWidth="1"/>
    <col min="2308" max="2308" width="33.85546875" customWidth="1"/>
    <col min="2309" max="2309" width="18.140625" customWidth="1"/>
    <col min="2310" max="2310" width="3.28515625" bestFit="1" customWidth="1"/>
    <col min="2311" max="2311" width="20.42578125" bestFit="1" customWidth="1"/>
    <col min="2312" max="2313" width="12.85546875" bestFit="1" customWidth="1"/>
    <col min="2314" max="2314" width="44.140625" bestFit="1" customWidth="1"/>
    <col min="2562" max="2562" width="12.42578125" bestFit="1" customWidth="1"/>
    <col min="2563" max="2563" width="25.5703125" customWidth="1"/>
    <col min="2564" max="2564" width="33.85546875" customWidth="1"/>
    <col min="2565" max="2565" width="18.140625" customWidth="1"/>
    <col min="2566" max="2566" width="3.28515625" bestFit="1" customWidth="1"/>
    <col min="2567" max="2567" width="20.42578125" bestFit="1" customWidth="1"/>
    <col min="2568" max="2569" width="12.85546875" bestFit="1" customWidth="1"/>
    <col min="2570" max="2570" width="44.140625" bestFit="1" customWidth="1"/>
    <col min="2818" max="2818" width="12.42578125" bestFit="1" customWidth="1"/>
    <col min="2819" max="2819" width="25.5703125" customWidth="1"/>
    <col min="2820" max="2820" width="33.85546875" customWidth="1"/>
    <col min="2821" max="2821" width="18.140625" customWidth="1"/>
    <col min="2822" max="2822" width="3.28515625" bestFit="1" customWidth="1"/>
    <col min="2823" max="2823" width="20.42578125" bestFit="1" customWidth="1"/>
    <col min="2824" max="2825" width="12.85546875" bestFit="1" customWidth="1"/>
    <col min="2826" max="2826" width="44.140625" bestFit="1" customWidth="1"/>
    <col min="3074" max="3074" width="12.42578125" bestFit="1" customWidth="1"/>
    <col min="3075" max="3075" width="25.5703125" customWidth="1"/>
    <col min="3076" max="3076" width="33.85546875" customWidth="1"/>
    <col min="3077" max="3077" width="18.140625" customWidth="1"/>
    <col min="3078" max="3078" width="3.28515625" bestFit="1" customWidth="1"/>
    <col min="3079" max="3079" width="20.42578125" bestFit="1" customWidth="1"/>
    <col min="3080" max="3081" width="12.85546875" bestFit="1" customWidth="1"/>
    <col min="3082" max="3082" width="44.140625" bestFit="1" customWidth="1"/>
    <col min="3330" max="3330" width="12.42578125" bestFit="1" customWidth="1"/>
    <col min="3331" max="3331" width="25.5703125" customWidth="1"/>
    <col min="3332" max="3332" width="33.85546875" customWidth="1"/>
    <col min="3333" max="3333" width="18.140625" customWidth="1"/>
    <col min="3334" max="3334" width="3.28515625" bestFit="1" customWidth="1"/>
    <col min="3335" max="3335" width="20.42578125" bestFit="1" customWidth="1"/>
    <col min="3336" max="3337" width="12.85546875" bestFit="1" customWidth="1"/>
    <col min="3338" max="3338" width="44.140625" bestFit="1" customWidth="1"/>
    <col min="3586" max="3586" width="12.42578125" bestFit="1" customWidth="1"/>
    <col min="3587" max="3587" width="25.5703125" customWidth="1"/>
    <col min="3588" max="3588" width="33.85546875" customWidth="1"/>
    <col min="3589" max="3589" width="18.140625" customWidth="1"/>
    <col min="3590" max="3590" width="3.28515625" bestFit="1" customWidth="1"/>
    <col min="3591" max="3591" width="20.42578125" bestFit="1" customWidth="1"/>
    <col min="3592" max="3593" width="12.85546875" bestFit="1" customWidth="1"/>
    <col min="3594" max="3594" width="44.140625" bestFit="1" customWidth="1"/>
    <col min="3842" max="3842" width="12.42578125" bestFit="1" customWidth="1"/>
    <col min="3843" max="3843" width="25.5703125" customWidth="1"/>
    <col min="3844" max="3844" width="33.85546875" customWidth="1"/>
    <col min="3845" max="3845" width="18.140625" customWidth="1"/>
    <col min="3846" max="3846" width="3.28515625" bestFit="1" customWidth="1"/>
    <col min="3847" max="3847" width="20.42578125" bestFit="1" customWidth="1"/>
    <col min="3848" max="3849" width="12.85546875" bestFit="1" customWidth="1"/>
    <col min="3850" max="3850" width="44.140625" bestFit="1" customWidth="1"/>
    <col min="4098" max="4098" width="12.42578125" bestFit="1" customWidth="1"/>
    <col min="4099" max="4099" width="25.5703125" customWidth="1"/>
    <col min="4100" max="4100" width="33.85546875" customWidth="1"/>
    <col min="4101" max="4101" width="18.140625" customWidth="1"/>
    <col min="4102" max="4102" width="3.28515625" bestFit="1" customWidth="1"/>
    <col min="4103" max="4103" width="20.42578125" bestFit="1" customWidth="1"/>
    <col min="4104" max="4105" width="12.85546875" bestFit="1" customWidth="1"/>
    <col min="4106" max="4106" width="44.140625" bestFit="1" customWidth="1"/>
    <col min="4354" max="4354" width="12.42578125" bestFit="1" customWidth="1"/>
    <col min="4355" max="4355" width="25.5703125" customWidth="1"/>
    <col min="4356" max="4356" width="33.85546875" customWidth="1"/>
    <col min="4357" max="4357" width="18.140625" customWidth="1"/>
    <col min="4358" max="4358" width="3.28515625" bestFit="1" customWidth="1"/>
    <col min="4359" max="4359" width="20.42578125" bestFit="1" customWidth="1"/>
    <col min="4360" max="4361" width="12.85546875" bestFit="1" customWidth="1"/>
    <col min="4362" max="4362" width="44.140625" bestFit="1" customWidth="1"/>
    <col min="4610" max="4610" width="12.42578125" bestFit="1" customWidth="1"/>
    <col min="4611" max="4611" width="25.5703125" customWidth="1"/>
    <col min="4612" max="4612" width="33.85546875" customWidth="1"/>
    <col min="4613" max="4613" width="18.140625" customWidth="1"/>
    <col min="4614" max="4614" width="3.28515625" bestFit="1" customWidth="1"/>
    <col min="4615" max="4615" width="20.42578125" bestFit="1" customWidth="1"/>
    <col min="4616" max="4617" width="12.85546875" bestFit="1" customWidth="1"/>
    <col min="4618" max="4618" width="44.140625" bestFit="1" customWidth="1"/>
    <col min="4866" max="4866" width="12.42578125" bestFit="1" customWidth="1"/>
    <col min="4867" max="4867" width="25.5703125" customWidth="1"/>
    <col min="4868" max="4868" width="33.85546875" customWidth="1"/>
    <col min="4869" max="4869" width="18.140625" customWidth="1"/>
    <col min="4870" max="4870" width="3.28515625" bestFit="1" customWidth="1"/>
    <col min="4871" max="4871" width="20.42578125" bestFit="1" customWidth="1"/>
    <col min="4872" max="4873" width="12.85546875" bestFit="1" customWidth="1"/>
    <col min="4874" max="4874" width="44.140625" bestFit="1" customWidth="1"/>
    <col min="5122" max="5122" width="12.42578125" bestFit="1" customWidth="1"/>
    <col min="5123" max="5123" width="25.5703125" customWidth="1"/>
    <col min="5124" max="5124" width="33.85546875" customWidth="1"/>
    <col min="5125" max="5125" width="18.140625" customWidth="1"/>
    <col min="5126" max="5126" width="3.28515625" bestFit="1" customWidth="1"/>
    <col min="5127" max="5127" width="20.42578125" bestFit="1" customWidth="1"/>
    <col min="5128" max="5129" width="12.85546875" bestFit="1" customWidth="1"/>
    <col min="5130" max="5130" width="44.140625" bestFit="1" customWidth="1"/>
    <col min="5378" max="5378" width="12.42578125" bestFit="1" customWidth="1"/>
    <col min="5379" max="5379" width="25.5703125" customWidth="1"/>
    <col min="5380" max="5380" width="33.85546875" customWidth="1"/>
    <col min="5381" max="5381" width="18.140625" customWidth="1"/>
    <col min="5382" max="5382" width="3.28515625" bestFit="1" customWidth="1"/>
    <col min="5383" max="5383" width="20.42578125" bestFit="1" customWidth="1"/>
    <col min="5384" max="5385" width="12.85546875" bestFit="1" customWidth="1"/>
    <col min="5386" max="5386" width="44.140625" bestFit="1" customWidth="1"/>
    <col min="5634" max="5634" width="12.42578125" bestFit="1" customWidth="1"/>
    <col min="5635" max="5635" width="25.5703125" customWidth="1"/>
    <col min="5636" max="5636" width="33.85546875" customWidth="1"/>
    <col min="5637" max="5637" width="18.140625" customWidth="1"/>
    <col min="5638" max="5638" width="3.28515625" bestFit="1" customWidth="1"/>
    <col min="5639" max="5639" width="20.42578125" bestFit="1" customWidth="1"/>
    <col min="5640" max="5641" width="12.85546875" bestFit="1" customWidth="1"/>
    <col min="5642" max="5642" width="44.140625" bestFit="1" customWidth="1"/>
    <col min="5890" max="5890" width="12.42578125" bestFit="1" customWidth="1"/>
    <col min="5891" max="5891" width="25.5703125" customWidth="1"/>
    <col min="5892" max="5892" width="33.85546875" customWidth="1"/>
    <col min="5893" max="5893" width="18.140625" customWidth="1"/>
    <col min="5894" max="5894" width="3.28515625" bestFit="1" customWidth="1"/>
    <col min="5895" max="5895" width="20.42578125" bestFit="1" customWidth="1"/>
    <col min="5896" max="5897" width="12.85546875" bestFit="1" customWidth="1"/>
    <col min="5898" max="5898" width="44.140625" bestFit="1" customWidth="1"/>
    <col min="6146" max="6146" width="12.42578125" bestFit="1" customWidth="1"/>
    <col min="6147" max="6147" width="25.5703125" customWidth="1"/>
    <col min="6148" max="6148" width="33.85546875" customWidth="1"/>
    <col min="6149" max="6149" width="18.140625" customWidth="1"/>
    <col min="6150" max="6150" width="3.28515625" bestFit="1" customWidth="1"/>
    <col min="6151" max="6151" width="20.42578125" bestFit="1" customWidth="1"/>
    <col min="6152" max="6153" width="12.85546875" bestFit="1" customWidth="1"/>
    <col min="6154" max="6154" width="44.140625" bestFit="1" customWidth="1"/>
    <col min="6402" max="6402" width="12.42578125" bestFit="1" customWidth="1"/>
    <col min="6403" max="6403" width="25.5703125" customWidth="1"/>
    <col min="6404" max="6404" width="33.85546875" customWidth="1"/>
    <col min="6405" max="6405" width="18.140625" customWidth="1"/>
    <col min="6406" max="6406" width="3.28515625" bestFit="1" customWidth="1"/>
    <col min="6407" max="6407" width="20.42578125" bestFit="1" customWidth="1"/>
    <col min="6408" max="6409" width="12.85546875" bestFit="1" customWidth="1"/>
    <col min="6410" max="6410" width="44.140625" bestFit="1" customWidth="1"/>
    <col min="6658" max="6658" width="12.42578125" bestFit="1" customWidth="1"/>
    <col min="6659" max="6659" width="25.5703125" customWidth="1"/>
    <col min="6660" max="6660" width="33.85546875" customWidth="1"/>
    <col min="6661" max="6661" width="18.140625" customWidth="1"/>
    <col min="6662" max="6662" width="3.28515625" bestFit="1" customWidth="1"/>
    <col min="6663" max="6663" width="20.42578125" bestFit="1" customWidth="1"/>
    <col min="6664" max="6665" width="12.85546875" bestFit="1" customWidth="1"/>
    <col min="6666" max="6666" width="44.140625" bestFit="1" customWidth="1"/>
    <col min="6914" max="6914" width="12.42578125" bestFit="1" customWidth="1"/>
    <col min="6915" max="6915" width="25.5703125" customWidth="1"/>
    <col min="6916" max="6916" width="33.85546875" customWidth="1"/>
    <col min="6917" max="6917" width="18.140625" customWidth="1"/>
    <col min="6918" max="6918" width="3.28515625" bestFit="1" customWidth="1"/>
    <col min="6919" max="6919" width="20.42578125" bestFit="1" customWidth="1"/>
    <col min="6920" max="6921" width="12.85546875" bestFit="1" customWidth="1"/>
    <col min="6922" max="6922" width="44.140625" bestFit="1" customWidth="1"/>
    <col min="7170" max="7170" width="12.42578125" bestFit="1" customWidth="1"/>
    <col min="7171" max="7171" width="25.5703125" customWidth="1"/>
    <col min="7172" max="7172" width="33.85546875" customWidth="1"/>
    <col min="7173" max="7173" width="18.140625" customWidth="1"/>
    <col min="7174" max="7174" width="3.28515625" bestFit="1" customWidth="1"/>
    <col min="7175" max="7175" width="20.42578125" bestFit="1" customWidth="1"/>
    <col min="7176" max="7177" width="12.85546875" bestFit="1" customWidth="1"/>
    <col min="7178" max="7178" width="44.140625" bestFit="1" customWidth="1"/>
    <col min="7426" max="7426" width="12.42578125" bestFit="1" customWidth="1"/>
    <col min="7427" max="7427" width="25.5703125" customWidth="1"/>
    <col min="7428" max="7428" width="33.85546875" customWidth="1"/>
    <col min="7429" max="7429" width="18.140625" customWidth="1"/>
    <col min="7430" max="7430" width="3.28515625" bestFit="1" customWidth="1"/>
    <col min="7431" max="7431" width="20.42578125" bestFit="1" customWidth="1"/>
    <col min="7432" max="7433" width="12.85546875" bestFit="1" customWidth="1"/>
    <col min="7434" max="7434" width="44.140625" bestFit="1" customWidth="1"/>
    <col min="7682" max="7682" width="12.42578125" bestFit="1" customWidth="1"/>
    <col min="7683" max="7683" width="25.5703125" customWidth="1"/>
    <col min="7684" max="7684" width="33.85546875" customWidth="1"/>
    <col min="7685" max="7685" width="18.140625" customWidth="1"/>
    <col min="7686" max="7686" width="3.28515625" bestFit="1" customWidth="1"/>
    <col min="7687" max="7687" width="20.42578125" bestFit="1" customWidth="1"/>
    <col min="7688" max="7689" width="12.85546875" bestFit="1" customWidth="1"/>
    <col min="7690" max="7690" width="44.140625" bestFit="1" customWidth="1"/>
    <col min="7938" max="7938" width="12.42578125" bestFit="1" customWidth="1"/>
    <col min="7939" max="7939" width="25.5703125" customWidth="1"/>
    <col min="7940" max="7940" width="33.85546875" customWidth="1"/>
    <col min="7941" max="7941" width="18.140625" customWidth="1"/>
    <col min="7942" max="7942" width="3.28515625" bestFit="1" customWidth="1"/>
    <col min="7943" max="7943" width="20.42578125" bestFit="1" customWidth="1"/>
    <col min="7944" max="7945" width="12.85546875" bestFit="1" customWidth="1"/>
    <col min="7946" max="7946" width="44.140625" bestFit="1" customWidth="1"/>
    <col min="8194" max="8194" width="12.42578125" bestFit="1" customWidth="1"/>
    <col min="8195" max="8195" width="25.5703125" customWidth="1"/>
    <col min="8196" max="8196" width="33.85546875" customWidth="1"/>
    <col min="8197" max="8197" width="18.140625" customWidth="1"/>
    <col min="8198" max="8198" width="3.28515625" bestFit="1" customWidth="1"/>
    <col min="8199" max="8199" width="20.42578125" bestFit="1" customWidth="1"/>
    <col min="8200" max="8201" width="12.85546875" bestFit="1" customWidth="1"/>
    <col min="8202" max="8202" width="44.140625" bestFit="1" customWidth="1"/>
    <col min="8450" max="8450" width="12.42578125" bestFit="1" customWidth="1"/>
    <col min="8451" max="8451" width="25.5703125" customWidth="1"/>
    <col min="8452" max="8452" width="33.85546875" customWidth="1"/>
    <col min="8453" max="8453" width="18.140625" customWidth="1"/>
    <col min="8454" max="8454" width="3.28515625" bestFit="1" customWidth="1"/>
    <col min="8455" max="8455" width="20.42578125" bestFit="1" customWidth="1"/>
    <col min="8456" max="8457" width="12.85546875" bestFit="1" customWidth="1"/>
    <col min="8458" max="8458" width="44.140625" bestFit="1" customWidth="1"/>
    <col min="8706" max="8706" width="12.42578125" bestFit="1" customWidth="1"/>
    <col min="8707" max="8707" width="25.5703125" customWidth="1"/>
    <col min="8708" max="8708" width="33.85546875" customWidth="1"/>
    <col min="8709" max="8709" width="18.140625" customWidth="1"/>
    <col min="8710" max="8710" width="3.28515625" bestFit="1" customWidth="1"/>
    <col min="8711" max="8711" width="20.42578125" bestFit="1" customWidth="1"/>
    <col min="8712" max="8713" width="12.85546875" bestFit="1" customWidth="1"/>
    <col min="8714" max="8714" width="44.140625" bestFit="1" customWidth="1"/>
    <col min="8962" max="8962" width="12.42578125" bestFit="1" customWidth="1"/>
    <col min="8963" max="8963" width="25.5703125" customWidth="1"/>
    <col min="8964" max="8964" width="33.85546875" customWidth="1"/>
    <col min="8965" max="8965" width="18.140625" customWidth="1"/>
    <col min="8966" max="8966" width="3.28515625" bestFit="1" customWidth="1"/>
    <col min="8967" max="8967" width="20.42578125" bestFit="1" customWidth="1"/>
    <col min="8968" max="8969" width="12.85546875" bestFit="1" customWidth="1"/>
    <col min="8970" max="8970" width="44.140625" bestFit="1" customWidth="1"/>
    <col min="9218" max="9218" width="12.42578125" bestFit="1" customWidth="1"/>
    <col min="9219" max="9219" width="25.5703125" customWidth="1"/>
    <col min="9220" max="9220" width="33.85546875" customWidth="1"/>
    <col min="9221" max="9221" width="18.140625" customWidth="1"/>
    <col min="9222" max="9222" width="3.28515625" bestFit="1" customWidth="1"/>
    <col min="9223" max="9223" width="20.42578125" bestFit="1" customWidth="1"/>
    <col min="9224" max="9225" width="12.85546875" bestFit="1" customWidth="1"/>
    <col min="9226" max="9226" width="44.140625" bestFit="1" customWidth="1"/>
    <col min="9474" max="9474" width="12.42578125" bestFit="1" customWidth="1"/>
    <col min="9475" max="9475" width="25.5703125" customWidth="1"/>
    <col min="9476" max="9476" width="33.85546875" customWidth="1"/>
    <col min="9477" max="9477" width="18.140625" customWidth="1"/>
    <col min="9478" max="9478" width="3.28515625" bestFit="1" customWidth="1"/>
    <col min="9479" max="9479" width="20.42578125" bestFit="1" customWidth="1"/>
    <col min="9480" max="9481" width="12.85546875" bestFit="1" customWidth="1"/>
    <col min="9482" max="9482" width="44.140625" bestFit="1" customWidth="1"/>
    <col min="9730" max="9730" width="12.42578125" bestFit="1" customWidth="1"/>
    <col min="9731" max="9731" width="25.5703125" customWidth="1"/>
    <col min="9732" max="9732" width="33.85546875" customWidth="1"/>
    <col min="9733" max="9733" width="18.140625" customWidth="1"/>
    <col min="9734" max="9734" width="3.28515625" bestFit="1" customWidth="1"/>
    <col min="9735" max="9735" width="20.42578125" bestFit="1" customWidth="1"/>
    <col min="9736" max="9737" width="12.85546875" bestFit="1" customWidth="1"/>
    <col min="9738" max="9738" width="44.140625" bestFit="1" customWidth="1"/>
    <col min="9986" max="9986" width="12.42578125" bestFit="1" customWidth="1"/>
    <col min="9987" max="9987" width="25.5703125" customWidth="1"/>
    <col min="9988" max="9988" width="33.85546875" customWidth="1"/>
    <col min="9989" max="9989" width="18.140625" customWidth="1"/>
    <col min="9990" max="9990" width="3.28515625" bestFit="1" customWidth="1"/>
    <col min="9991" max="9991" width="20.42578125" bestFit="1" customWidth="1"/>
    <col min="9992" max="9993" width="12.85546875" bestFit="1" customWidth="1"/>
    <col min="9994" max="9994" width="44.140625" bestFit="1" customWidth="1"/>
    <col min="10242" max="10242" width="12.42578125" bestFit="1" customWidth="1"/>
    <col min="10243" max="10243" width="25.5703125" customWidth="1"/>
    <col min="10244" max="10244" width="33.85546875" customWidth="1"/>
    <col min="10245" max="10245" width="18.140625" customWidth="1"/>
    <col min="10246" max="10246" width="3.28515625" bestFit="1" customWidth="1"/>
    <col min="10247" max="10247" width="20.42578125" bestFit="1" customWidth="1"/>
    <col min="10248" max="10249" width="12.85546875" bestFit="1" customWidth="1"/>
    <col min="10250" max="10250" width="44.140625" bestFit="1" customWidth="1"/>
    <col min="10498" max="10498" width="12.42578125" bestFit="1" customWidth="1"/>
    <col min="10499" max="10499" width="25.5703125" customWidth="1"/>
    <col min="10500" max="10500" width="33.85546875" customWidth="1"/>
    <col min="10501" max="10501" width="18.140625" customWidth="1"/>
    <col min="10502" max="10502" width="3.28515625" bestFit="1" customWidth="1"/>
    <col min="10503" max="10503" width="20.42578125" bestFit="1" customWidth="1"/>
    <col min="10504" max="10505" width="12.85546875" bestFit="1" customWidth="1"/>
    <col min="10506" max="10506" width="44.140625" bestFit="1" customWidth="1"/>
    <col min="10754" max="10754" width="12.42578125" bestFit="1" customWidth="1"/>
    <col min="10755" max="10755" width="25.5703125" customWidth="1"/>
    <col min="10756" max="10756" width="33.85546875" customWidth="1"/>
    <col min="10757" max="10757" width="18.140625" customWidth="1"/>
    <col min="10758" max="10758" width="3.28515625" bestFit="1" customWidth="1"/>
    <col min="10759" max="10759" width="20.42578125" bestFit="1" customWidth="1"/>
    <col min="10760" max="10761" width="12.85546875" bestFit="1" customWidth="1"/>
    <col min="10762" max="10762" width="44.140625" bestFit="1" customWidth="1"/>
    <col min="11010" max="11010" width="12.42578125" bestFit="1" customWidth="1"/>
    <col min="11011" max="11011" width="25.5703125" customWidth="1"/>
    <col min="11012" max="11012" width="33.85546875" customWidth="1"/>
    <col min="11013" max="11013" width="18.140625" customWidth="1"/>
    <col min="11014" max="11014" width="3.28515625" bestFit="1" customWidth="1"/>
    <col min="11015" max="11015" width="20.42578125" bestFit="1" customWidth="1"/>
    <col min="11016" max="11017" width="12.85546875" bestFit="1" customWidth="1"/>
    <col min="11018" max="11018" width="44.140625" bestFit="1" customWidth="1"/>
    <col min="11266" max="11266" width="12.42578125" bestFit="1" customWidth="1"/>
    <col min="11267" max="11267" width="25.5703125" customWidth="1"/>
    <col min="11268" max="11268" width="33.85546875" customWidth="1"/>
    <col min="11269" max="11269" width="18.140625" customWidth="1"/>
    <col min="11270" max="11270" width="3.28515625" bestFit="1" customWidth="1"/>
    <col min="11271" max="11271" width="20.42578125" bestFit="1" customWidth="1"/>
    <col min="11272" max="11273" width="12.85546875" bestFit="1" customWidth="1"/>
    <col min="11274" max="11274" width="44.140625" bestFit="1" customWidth="1"/>
    <col min="11522" max="11522" width="12.42578125" bestFit="1" customWidth="1"/>
    <col min="11523" max="11523" width="25.5703125" customWidth="1"/>
    <col min="11524" max="11524" width="33.85546875" customWidth="1"/>
    <col min="11525" max="11525" width="18.140625" customWidth="1"/>
    <col min="11526" max="11526" width="3.28515625" bestFit="1" customWidth="1"/>
    <col min="11527" max="11527" width="20.42578125" bestFit="1" customWidth="1"/>
    <col min="11528" max="11529" width="12.85546875" bestFit="1" customWidth="1"/>
    <col min="11530" max="11530" width="44.140625" bestFit="1" customWidth="1"/>
    <col min="11778" max="11778" width="12.42578125" bestFit="1" customWidth="1"/>
    <col min="11779" max="11779" width="25.5703125" customWidth="1"/>
    <col min="11780" max="11780" width="33.85546875" customWidth="1"/>
    <col min="11781" max="11781" width="18.140625" customWidth="1"/>
    <col min="11782" max="11782" width="3.28515625" bestFit="1" customWidth="1"/>
    <col min="11783" max="11783" width="20.42578125" bestFit="1" customWidth="1"/>
    <col min="11784" max="11785" width="12.85546875" bestFit="1" customWidth="1"/>
    <col min="11786" max="11786" width="44.140625" bestFit="1" customWidth="1"/>
    <col min="12034" max="12034" width="12.42578125" bestFit="1" customWidth="1"/>
    <col min="12035" max="12035" width="25.5703125" customWidth="1"/>
    <col min="12036" max="12036" width="33.85546875" customWidth="1"/>
    <col min="12037" max="12037" width="18.140625" customWidth="1"/>
    <col min="12038" max="12038" width="3.28515625" bestFit="1" customWidth="1"/>
    <col min="12039" max="12039" width="20.42578125" bestFit="1" customWidth="1"/>
    <col min="12040" max="12041" width="12.85546875" bestFit="1" customWidth="1"/>
    <col min="12042" max="12042" width="44.140625" bestFit="1" customWidth="1"/>
    <col min="12290" max="12290" width="12.42578125" bestFit="1" customWidth="1"/>
    <col min="12291" max="12291" width="25.5703125" customWidth="1"/>
    <col min="12292" max="12292" width="33.85546875" customWidth="1"/>
    <col min="12293" max="12293" width="18.140625" customWidth="1"/>
    <col min="12294" max="12294" width="3.28515625" bestFit="1" customWidth="1"/>
    <col min="12295" max="12295" width="20.42578125" bestFit="1" customWidth="1"/>
    <col min="12296" max="12297" width="12.85546875" bestFit="1" customWidth="1"/>
    <col min="12298" max="12298" width="44.140625" bestFit="1" customWidth="1"/>
    <col min="12546" max="12546" width="12.42578125" bestFit="1" customWidth="1"/>
    <col min="12547" max="12547" width="25.5703125" customWidth="1"/>
    <col min="12548" max="12548" width="33.85546875" customWidth="1"/>
    <col min="12549" max="12549" width="18.140625" customWidth="1"/>
    <col min="12550" max="12550" width="3.28515625" bestFit="1" customWidth="1"/>
    <col min="12551" max="12551" width="20.42578125" bestFit="1" customWidth="1"/>
    <col min="12552" max="12553" width="12.85546875" bestFit="1" customWidth="1"/>
    <col min="12554" max="12554" width="44.140625" bestFit="1" customWidth="1"/>
    <col min="12802" max="12802" width="12.42578125" bestFit="1" customWidth="1"/>
    <col min="12803" max="12803" width="25.5703125" customWidth="1"/>
    <col min="12804" max="12804" width="33.85546875" customWidth="1"/>
    <col min="12805" max="12805" width="18.140625" customWidth="1"/>
    <col min="12806" max="12806" width="3.28515625" bestFit="1" customWidth="1"/>
    <col min="12807" max="12807" width="20.42578125" bestFit="1" customWidth="1"/>
    <col min="12808" max="12809" width="12.85546875" bestFit="1" customWidth="1"/>
    <col min="12810" max="12810" width="44.140625" bestFit="1" customWidth="1"/>
    <col min="13058" max="13058" width="12.42578125" bestFit="1" customWidth="1"/>
    <col min="13059" max="13059" width="25.5703125" customWidth="1"/>
    <col min="13060" max="13060" width="33.85546875" customWidth="1"/>
    <col min="13061" max="13061" width="18.140625" customWidth="1"/>
    <col min="13062" max="13062" width="3.28515625" bestFit="1" customWidth="1"/>
    <col min="13063" max="13063" width="20.42578125" bestFit="1" customWidth="1"/>
    <col min="13064" max="13065" width="12.85546875" bestFit="1" customWidth="1"/>
    <col min="13066" max="13066" width="44.140625" bestFit="1" customWidth="1"/>
    <col min="13314" max="13314" width="12.42578125" bestFit="1" customWidth="1"/>
    <col min="13315" max="13315" width="25.5703125" customWidth="1"/>
    <col min="13316" max="13316" width="33.85546875" customWidth="1"/>
    <col min="13317" max="13317" width="18.140625" customWidth="1"/>
    <col min="13318" max="13318" width="3.28515625" bestFit="1" customWidth="1"/>
    <col min="13319" max="13319" width="20.42578125" bestFit="1" customWidth="1"/>
    <col min="13320" max="13321" width="12.85546875" bestFit="1" customWidth="1"/>
    <col min="13322" max="13322" width="44.140625" bestFit="1" customWidth="1"/>
    <col min="13570" max="13570" width="12.42578125" bestFit="1" customWidth="1"/>
    <col min="13571" max="13571" width="25.5703125" customWidth="1"/>
    <col min="13572" max="13572" width="33.85546875" customWidth="1"/>
    <col min="13573" max="13573" width="18.140625" customWidth="1"/>
    <col min="13574" max="13574" width="3.28515625" bestFit="1" customWidth="1"/>
    <col min="13575" max="13575" width="20.42578125" bestFit="1" customWidth="1"/>
    <col min="13576" max="13577" width="12.85546875" bestFit="1" customWidth="1"/>
    <col min="13578" max="13578" width="44.140625" bestFit="1" customWidth="1"/>
    <col min="13826" max="13826" width="12.42578125" bestFit="1" customWidth="1"/>
    <col min="13827" max="13827" width="25.5703125" customWidth="1"/>
    <col min="13828" max="13828" width="33.85546875" customWidth="1"/>
    <col min="13829" max="13829" width="18.140625" customWidth="1"/>
    <col min="13830" max="13830" width="3.28515625" bestFit="1" customWidth="1"/>
    <col min="13831" max="13831" width="20.42578125" bestFit="1" customWidth="1"/>
    <col min="13832" max="13833" width="12.85546875" bestFit="1" customWidth="1"/>
    <col min="13834" max="13834" width="44.140625" bestFit="1" customWidth="1"/>
    <col min="14082" max="14082" width="12.42578125" bestFit="1" customWidth="1"/>
    <col min="14083" max="14083" width="25.5703125" customWidth="1"/>
    <col min="14084" max="14084" width="33.85546875" customWidth="1"/>
    <col min="14085" max="14085" width="18.140625" customWidth="1"/>
    <col min="14086" max="14086" width="3.28515625" bestFit="1" customWidth="1"/>
    <col min="14087" max="14087" width="20.42578125" bestFit="1" customWidth="1"/>
    <col min="14088" max="14089" width="12.85546875" bestFit="1" customWidth="1"/>
    <col min="14090" max="14090" width="44.140625" bestFit="1" customWidth="1"/>
    <col min="14338" max="14338" width="12.42578125" bestFit="1" customWidth="1"/>
    <col min="14339" max="14339" width="25.5703125" customWidth="1"/>
    <col min="14340" max="14340" width="33.85546875" customWidth="1"/>
    <col min="14341" max="14341" width="18.140625" customWidth="1"/>
    <col min="14342" max="14342" width="3.28515625" bestFit="1" customWidth="1"/>
    <col min="14343" max="14343" width="20.42578125" bestFit="1" customWidth="1"/>
    <col min="14344" max="14345" width="12.85546875" bestFit="1" customWidth="1"/>
    <col min="14346" max="14346" width="44.140625" bestFit="1" customWidth="1"/>
    <col min="14594" max="14594" width="12.42578125" bestFit="1" customWidth="1"/>
    <col min="14595" max="14595" width="25.5703125" customWidth="1"/>
    <col min="14596" max="14596" width="33.85546875" customWidth="1"/>
    <col min="14597" max="14597" width="18.140625" customWidth="1"/>
    <col min="14598" max="14598" width="3.28515625" bestFit="1" customWidth="1"/>
    <col min="14599" max="14599" width="20.42578125" bestFit="1" customWidth="1"/>
    <col min="14600" max="14601" width="12.85546875" bestFit="1" customWidth="1"/>
    <col min="14602" max="14602" width="44.140625" bestFit="1" customWidth="1"/>
    <col min="14850" max="14850" width="12.42578125" bestFit="1" customWidth="1"/>
    <col min="14851" max="14851" width="25.5703125" customWidth="1"/>
    <col min="14852" max="14852" width="33.85546875" customWidth="1"/>
    <col min="14853" max="14853" width="18.140625" customWidth="1"/>
    <col min="14854" max="14854" width="3.28515625" bestFit="1" customWidth="1"/>
    <col min="14855" max="14855" width="20.42578125" bestFit="1" customWidth="1"/>
    <col min="14856" max="14857" width="12.85546875" bestFit="1" customWidth="1"/>
    <col min="14858" max="14858" width="44.140625" bestFit="1" customWidth="1"/>
    <col min="15106" max="15106" width="12.42578125" bestFit="1" customWidth="1"/>
    <col min="15107" max="15107" width="25.5703125" customWidth="1"/>
    <col min="15108" max="15108" width="33.85546875" customWidth="1"/>
    <col min="15109" max="15109" width="18.140625" customWidth="1"/>
    <col min="15110" max="15110" width="3.28515625" bestFit="1" customWidth="1"/>
    <col min="15111" max="15111" width="20.42578125" bestFit="1" customWidth="1"/>
    <col min="15112" max="15113" width="12.85546875" bestFit="1" customWidth="1"/>
    <col min="15114" max="15114" width="44.140625" bestFit="1" customWidth="1"/>
    <col min="15362" max="15362" width="12.42578125" bestFit="1" customWidth="1"/>
    <col min="15363" max="15363" width="25.5703125" customWidth="1"/>
    <col min="15364" max="15364" width="33.85546875" customWidth="1"/>
    <col min="15365" max="15365" width="18.140625" customWidth="1"/>
    <col min="15366" max="15366" width="3.28515625" bestFit="1" customWidth="1"/>
    <col min="15367" max="15367" width="20.42578125" bestFit="1" customWidth="1"/>
    <col min="15368" max="15369" width="12.85546875" bestFit="1" customWidth="1"/>
    <col min="15370" max="15370" width="44.140625" bestFit="1" customWidth="1"/>
    <col min="15618" max="15618" width="12.42578125" bestFit="1" customWidth="1"/>
    <col min="15619" max="15619" width="25.5703125" customWidth="1"/>
    <col min="15620" max="15620" width="33.85546875" customWidth="1"/>
    <col min="15621" max="15621" width="18.140625" customWidth="1"/>
    <col min="15622" max="15622" width="3.28515625" bestFit="1" customWidth="1"/>
    <col min="15623" max="15623" width="20.42578125" bestFit="1" customWidth="1"/>
    <col min="15624" max="15625" width="12.85546875" bestFit="1" customWidth="1"/>
    <col min="15626" max="15626" width="44.140625" bestFit="1" customWidth="1"/>
    <col min="15874" max="15874" width="12.42578125" bestFit="1" customWidth="1"/>
    <col min="15875" max="15875" width="25.5703125" customWidth="1"/>
    <col min="15876" max="15876" width="33.85546875" customWidth="1"/>
    <col min="15877" max="15877" width="18.140625" customWidth="1"/>
    <col min="15878" max="15878" width="3.28515625" bestFit="1" customWidth="1"/>
    <col min="15879" max="15879" width="20.42578125" bestFit="1" customWidth="1"/>
    <col min="15880" max="15881" width="12.85546875" bestFit="1" customWidth="1"/>
    <col min="15882" max="15882" width="44.140625" bestFit="1" customWidth="1"/>
    <col min="16130" max="16130" width="12.42578125" bestFit="1" customWidth="1"/>
    <col min="16131" max="16131" width="25.5703125" customWidth="1"/>
    <col min="16132" max="16132" width="33.85546875" customWidth="1"/>
    <col min="16133" max="16133" width="18.140625" customWidth="1"/>
    <col min="16134" max="16134" width="3.28515625" bestFit="1" customWidth="1"/>
    <col min="16135" max="16135" width="20.42578125" bestFit="1" customWidth="1"/>
    <col min="16136" max="16137" width="12.85546875" bestFit="1" customWidth="1"/>
    <col min="16138" max="16138" width="44.140625" bestFit="1" customWidth="1"/>
  </cols>
  <sheetData>
    <row r="1" spans="2:10" x14ac:dyDescent="0.25">
      <c r="B1" s="1"/>
      <c r="C1" s="1"/>
      <c r="D1" s="1"/>
      <c r="E1" s="1"/>
      <c r="F1" s="2"/>
      <c r="G1" s="1"/>
      <c r="H1" s="1"/>
      <c r="I1" s="1"/>
      <c r="J1" s="1"/>
    </row>
    <row r="2" spans="2:10" x14ac:dyDescent="0.25">
      <c r="B2" s="1"/>
      <c r="C2" s="1"/>
      <c r="D2" s="1"/>
      <c r="E2" s="1"/>
      <c r="F2" s="2"/>
      <c r="G2" s="1"/>
      <c r="H2" s="1"/>
      <c r="I2" s="1"/>
      <c r="J2" s="1"/>
    </row>
    <row r="3" spans="2:10" x14ac:dyDescent="0.25">
      <c r="C3" s="22" t="s">
        <v>0</v>
      </c>
      <c r="D3" s="22"/>
      <c r="E3" s="22"/>
      <c r="F3" s="22"/>
      <c r="G3" s="22"/>
      <c r="H3" s="22"/>
      <c r="I3" s="22"/>
      <c r="J3" s="22"/>
    </row>
    <row r="4" spans="2:10" x14ac:dyDescent="0.25">
      <c r="C4" s="22" t="s">
        <v>1</v>
      </c>
      <c r="D4" s="22"/>
      <c r="E4" s="22"/>
      <c r="F4" s="22"/>
      <c r="G4" s="22"/>
      <c r="H4" s="22"/>
      <c r="I4" s="22"/>
      <c r="J4" s="22"/>
    </row>
    <row r="5" spans="2:10" x14ac:dyDescent="0.25">
      <c r="C5" s="22" t="s">
        <v>2</v>
      </c>
      <c r="D5" s="22"/>
      <c r="E5" s="22"/>
      <c r="F5" s="22"/>
      <c r="G5" s="22"/>
      <c r="H5" s="22"/>
      <c r="I5" s="22"/>
      <c r="J5" s="22"/>
    </row>
    <row r="6" spans="2:10" x14ac:dyDescent="0.25">
      <c r="C6" s="23" t="s">
        <v>40</v>
      </c>
      <c r="D6" s="23"/>
      <c r="E6" s="23"/>
      <c r="F6" s="23"/>
      <c r="G6" s="23"/>
      <c r="H6" s="23"/>
      <c r="I6" s="23"/>
      <c r="J6" s="23"/>
    </row>
    <row r="10" spans="2:10" ht="15.75" thickBot="1" x14ac:dyDescent="0.3"/>
    <row r="11" spans="2:10" ht="15.75" thickBot="1" x14ac:dyDescent="0.3">
      <c r="B11" s="4" t="s">
        <v>3</v>
      </c>
      <c r="C11" s="5" t="s">
        <v>4</v>
      </c>
      <c r="D11" s="5" t="s">
        <v>5</v>
      </c>
      <c r="E11" s="5" t="s">
        <v>6</v>
      </c>
      <c r="G11" s="4" t="s">
        <v>7</v>
      </c>
      <c r="H11" s="5" t="s">
        <v>8</v>
      </c>
      <c r="I11" s="5" t="s">
        <v>9</v>
      </c>
      <c r="J11" s="5" t="s">
        <v>10</v>
      </c>
    </row>
    <row r="12" spans="2:10" x14ac:dyDescent="0.25">
      <c r="B12" s="8"/>
      <c r="C12" s="9" t="s">
        <v>12</v>
      </c>
      <c r="D12" s="8"/>
      <c r="E12" s="10">
        <v>-362636.73</v>
      </c>
      <c r="G12" s="9" t="s">
        <v>12</v>
      </c>
      <c r="H12" s="11">
        <v>362636.73</v>
      </c>
      <c r="I12" s="6">
        <f t="shared" ref="I12:I23" si="0">E12+H12</f>
        <v>0</v>
      </c>
      <c r="J12" s="7"/>
    </row>
    <row r="13" spans="2:10" x14ac:dyDescent="0.25">
      <c r="B13" t="s">
        <v>13</v>
      </c>
      <c r="C13" t="s">
        <v>14</v>
      </c>
      <c r="D13" s="12" t="s">
        <v>15</v>
      </c>
      <c r="E13" s="13">
        <v>-405575.36</v>
      </c>
      <c r="G13" t="s">
        <v>14</v>
      </c>
      <c r="H13" s="14">
        <v>405575.36</v>
      </c>
      <c r="I13" s="6">
        <f t="shared" si="0"/>
        <v>0</v>
      </c>
      <c r="J13" s="15"/>
    </row>
    <row r="14" spans="2:10" x14ac:dyDescent="0.25">
      <c r="B14" t="s">
        <v>16</v>
      </c>
      <c r="C14" t="s">
        <v>17</v>
      </c>
      <c r="D14" s="12" t="s">
        <v>15</v>
      </c>
      <c r="E14" s="12">
        <v>-320973.88</v>
      </c>
      <c r="G14" t="s">
        <v>17</v>
      </c>
      <c r="H14" s="14">
        <v>320973.88</v>
      </c>
      <c r="I14" s="6">
        <f t="shared" si="0"/>
        <v>0</v>
      </c>
    </row>
    <row r="15" spans="2:10" x14ac:dyDescent="0.25">
      <c r="B15" t="s">
        <v>20</v>
      </c>
      <c r="C15" t="s">
        <v>21</v>
      </c>
      <c r="D15" s="12" t="s">
        <v>15</v>
      </c>
      <c r="E15" s="12">
        <v>-367398.65</v>
      </c>
      <c r="G15" t="s">
        <v>21</v>
      </c>
      <c r="H15" s="14">
        <v>367398.65</v>
      </c>
      <c r="I15" s="6">
        <f t="shared" si="0"/>
        <v>0</v>
      </c>
    </row>
    <row r="16" spans="2:10" x14ac:dyDescent="0.25">
      <c r="B16" t="s">
        <v>22</v>
      </c>
      <c r="C16" t="s">
        <v>23</v>
      </c>
      <c r="D16" s="12" t="s">
        <v>15</v>
      </c>
      <c r="E16" s="12">
        <v>-351210.88</v>
      </c>
      <c r="G16" t="s">
        <v>23</v>
      </c>
      <c r="H16" s="14">
        <v>351210.88</v>
      </c>
      <c r="I16" s="6">
        <f t="shared" si="0"/>
        <v>0</v>
      </c>
    </row>
    <row r="17" spans="2:9" x14ac:dyDescent="0.25">
      <c r="B17" t="s">
        <v>24</v>
      </c>
      <c r="C17" t="s">
        <v>25</v>
      </c>
      <c r="D17" t="s">
        <v>26</v>
      </c>
      <c r="E17" s="12">
        <v>-326144.44</v>
      </c>
      <c r="G17" t="s">
        <v>25</v>
      </c>
      <c r="H17" s="14">
        <v>326144.44</v>
      </c>
      <c r="I17" s="6">
        <f t="shared" si="0"/>
        <v>0</v>
      </c>
    </row>
    <row r="18" spans="2:9" x14ac:dyDescent="0.25">
      <c r="B18" t="s">
        <v>31</v>
      </c>
      <c r="C18" t="s">
        <v>32</v>
      </c>
      <c r="D18" s="12" t="s">
        <v>11</v>
      </c>
      <c r="E18" s="12">
        <v>-504254.64</v>
      </c>
      <c r="G18" t="str">
        <f>+C18</f>
        <v>JF1VA1L64H9805781</v>
      </c>
      <c r="H18" s="14">
        <f>-E18</f>
        <v>504254.64</v>
      </c>
      <c r="I18" s="6">
        <f t="shared" si="0"/>
        <v>0</v>
      </c>
    </row>
    <row r="19" spans="2:9" x14ac:dyDescent="0.25">
      <c r="B19" t="s">
        <v>33</v>
      </c>
      <c r="C19" t="s">
        <v>34</v>
      </c>
      <c r="D19" s="12" t="s">
        <v>11</v>
      </c>
      <c r="E19" s="12">
        <v>-360132.72</v>
      </c>
      <c r="G19" t="str">
        <f t="shared" ref="G19:G20" si="1">+C19</f>
        <v>JF2SJDDC3HH405981</v>
      </c>
      <c r="H19" s="14">
        <f t="shared" ref="H19:H20" si="2">-E19</f>
        <v>360132.72</v>
      </c>
      <c r="I19" s="6">
        <f t="shared" si="0"/>
        <v>0</v>
      </c>
    </row>
    <row r="20" spans="2:9" x14ac:dyDescent="0.25">
      <c r="B20" t="s">
        <v>35</v>
      </c>
      <c r="C20" t="s">
        <v>36</v>
      </c>
      <c r="D20" s="12" t="s">
        <v>11</v>
      </c>
      <c r="E20" s="12">
        <v>-405575.44</v>
      </c>
      <c r="G20" t="str">
        <f t="shared" si="1"/>
        <v>JF2SJDWC7GH514794</v>
      </c>
      <c r="H20" s="14">
        <f t="shared" si="2"/>
        <v>405575.44</v>
      </c>
      <c r="I20" s="6">
        <f t="shared" si="0"/>
        <v>0</v>
      </c>
    </row>
    <row r="21" spans="2:9" x14ac:dyDescent="0.25">
      <c r="B21" t="s">
        <v>41</v>
      </c>
      <c r="C21" t="s">
        <v>42</v>
      </c>
      <c r="D21" s="12" t="s">
        <v>11</v>
      </c>
      <c r="E21" s="12">
        <v>-511518.22</v>
      </c>
      <c r="G21" t="s">
        <v>42</v>
      </c>
      <c r="H21" s="12">
        <v>511518.22</v>
      </c>
      <c r="I21" s="6">
        <f t="shared" si="0"/>
        <v>0</v>
      </c>
    </row>
    <row r="22" spans="2:9" x14ac:dyDescent="0.25">
      <c r="B22" t="s">
        <v>43</v>
      </c>
      <c r="C22" t="s">
        <v>44</v>
      </c>
      <c r="D22" s="12" t="s">
        <v>11</v>
      </c>
      <c r="E22" s="12">
        <v>-367397.52</v>
      </c>
      <c r="G22" t="s">
        <v>44</v>
      </c>
      <c r="H22" s="12">
        <v>367397.52</v>
      </c>
      <c r="I22" s="6">
        <f t="shared" si="0"/>
        <v>0</v>
      </c>
    </row>
    <row r="23" spans="2:9" x14ac:dyDescent="0.25">
      <c r="D23" s="12"/>
      <c r="E23" s="12"/>
      <c r="G23" t="s">
        <v>45</v>
      </c>
      <c r="H23" s="12">
        <v>320973.15999999997</v>
      </c>
      <c r="I23" s="6">
        <f t="shared" si="0"/>
        <v>320973.15999999997</v>
      </c>
    </row>
    <row r="24" spans="2:9" x14ac:dyDescent="0.25">
      <c r="D24" s="12"/>
      <c r="E24" s="12"/>
      <c r="G24" s="16"/>
      <c r="H24" s="13"/>
    </row>
    <row r="25" spans="2:9" x14ac:dyDescent="0.25">
      <c r="D25" s="17" t="s">
        <v>27</v>
      </c>
      <c r="E25" s="18">
        <f>SUM(E12:E22)</f>
        <v>-4282818.4800000004</v>
      </c>
      <c r="G25" s="16"/>
      <c r="H25" s="13"/>
      <c r="I25" s="19">
        <f>SUM(I12:I20)</f>
        <v>0</v>
      </c>
    </row>
    <row r="26" spans="2:9" x14ac:dyDescent="0.25">
      <c r="D26" s="17" t="s">
        <v>28</v>
      </c>
      <c r="E26" s="12">
        <v>4603791.6399999997</v>
      </c>
      <c r="G26" s="16"/>
      <c r="H26" s="13"/>
    </row>
    <row r="27" spans="2:9" x14ac:dyDescent="0.25">
      <c r="D27" s="17" t="s">
        <v>29</v>
      </c>
      <c r="E27" s="18">
        <f>E25+E26</f>
        <v>320973.15999999922</v>
      </c>
      <c r="G27" s="16"/>
      <c r="H27" s="13"/>
    </row>
    <row r="28" spans="2:9" x14ac:dyDescent="0.25">
      <c r="D28" s="12"/>
      <c r="E28" s="12"/>
      <c r="G28" s="16"/>
      <c r="H28" s="13"/>
    </row>
    <row r="29" spans="2:9" x14ac:dyDescent="0.25">
      <c r="E29" s="3"/>
    </row>
    <row r="30" spans="2:9" x14ac:dyDescent="0.25">
      <c r="E30" s="14"/>
      <c r="H30" s="12"/>
    </row>
  </sheetData>
  <mergeCells count="4">
    <mergeCell ref="C3:J3"/>
    <mergeCell ref="C4:J4"/>
    <mergeCell ref="C5:J5"/>
    <mergeCell ref="C6:J6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workbookViewId="0">
      <selection activeCell="G22" sqref="G22:H23"/>
    </sheetView>
  </sheetViews>
  <sheetFormatPr baseColWidth="10" defaultRowHeight="15" x14ac:dyDescent="0.25"/>
  <cols>
    <col min="1" max="1" width="4.7109375" customWidth="1"/>
    <col min="2" max="2" width="12.42578125" bestFit="1" customWidth="1"/>
    <col min="3" max="3" width="19.5703125" bestFit="1" customWidth="1"/>
    <col min="4" max="4" width="27.85546875" bestFit="1" customWidth="1"/>
    <col min="5" max="5" width="12.28515625" bestFit="1" customWidth="1"/>
    <col min="6" max="6" width="3.28515625" style="3" bestFit="1" customWidth="1"/>
    <col min="7" max="7" width="19.5703125" bestFit="1" customWidth="1"/>
    <col min="8" max="8" width="12.85546875" bestFit="1" customWidth="1"/>
    <col min="9" max="9" width="11.42578125" bestFit="1" customWidth="1"/>
    <col min="10" max="10" width="13.85546875" bestFit="1" customWidth="1"/>
    <col min="258" max="258" width="12.42578125" bestFit="1" customWidth="1"/>
    <col min="259" max="259" width="25.5703125" customWidth="1"/>
    <col min="260" max="260" width="33.85546875" customWidth="1"/>
    <col min="261" max="261" width="18.140625" customWidth="1"/>
    <col min="262" max="262" width="3.28515625" bestFit="1" customWidth="1"/>
    <col min="263" max="263" width="20.42578125" bestFit="1" customWidth="1"/>
    <col min="264" max="265" width="12.85546875" bestFit="1" customWidth="1"/>
    <col min="266" max="266" width="44.140625" bestFit="1" customWidth="1"/>
    <col min="514" max="514" width="12.42578125" bestFit="1" customWidth="1"/>
    <col min="515" max="515" width="25.5703125" customWidth="1"/>
    <col min="516" max="516" width="33.85546875" customWidth="1"/>
    <col min="517" max="517" width="18.140625" customWidth="1"/>
    <col min="518" max="518" width="3.28515625" bestFit="1" customWidth="1"/>
    <col min="519" max="519" width="20.42578125" bestFit="1" customWidth="1"/>
    <col min="520" max="521" width="12.85546875" bestFit="1" customWidth="1"/>
    <col min="522" max="522" width="44.140625" bestFit="1" customWidth="1"/>
    <col min="770" max="770" width="12.42578125" bestFit="1" customWidth="1"/>
    <col min="771" max="771" width="25.5703125" customWidth="1"/>
    <col min="772" max="772" width="33.85546875" customWidth="1"/>
    <col min="773" max="773" width="18.140625" customWidth="1"/>
    <col min="774" max="774" width="3.28515625" bestFit="1" customWidth="1"/>
    <col min="775" max="775" width="20.42578125" bestFit="1" customWidth="1"/>
    <col min="776" max="777" width="12.85546875" bestFit="1" customWidth="1"/>
    <col min="778" max="778" width="44.140625" bestFit="1" customWidth="1"/>
    <col min="1026" max="1026" width="12.42578125" bestFit="1" customWidth="1"/>
    <col min="1027" max="1027" width="25.5703125" customWidth="1"/>
    <col min="1028" max="1028" width="33.85546875" customWidth="1"/>
    <col min="1029" max="1029" width="18.140625" customWidth="1"/>
    <col min="1030" max="1030" width="3.28515625" bestFit="1" customWidth="1"/>
    <col min="1031" max="1031" width="20.42578125" bestFit="1" customWidth="1"/>
    <col min="1032" max="1033" width="12.85546875" bestFit="1" customWidth="1"/>
    <col min="1034" max="1034" width="44.140625" bestFit="1" customWidth="1"/>
    <col min="1282" max="1282" width="12.42578125" bestFit="1" customWidth="1"/>
    <col min="1283" max="1283" width="25.5703125" customWidth="1"/>
    <col min="1284" max="1284" width="33.85546875" customWidth="1"/>
    <col min="1285" max="1285" width="18.140625" customWidth="1"/>
    <col min="1286" max="1286" width="3.28515625" bestFit="1" customWidth="1"/>
    <col min="1287" max="1287" width="20.42578125" bestFit="1" customWidth="1"/>
    <col min="1288" max="1289" width="12.85546875" bestFit="1" customWidth="1"/>
    <col min="1290" max="1290" width="44.140625" bestFit="1" customWidth="1"/>
    <col min="1538" max="1538" width="12.42578125" bestFit="1" customWidth="1"/>
    <col min="1539" max="1539" width="25.5703125" customWidth="1"/>
    <col min="1540" max="1540" width="33.85546875" customWidth="1"/>
    <col min="1541" max="1541" width="18.140625" customWidth="1"/>
    <col min="1542" max="1542" width="3.28515625" bestFit="1" customWidth="1"/>
    <col min="1543" max="1543" width="20.42578125" bestFit="1" customWidth="1"/>
    <col min="1544" max="1545" width="12.85546875" bestFit="1" customWidth="1"/>
    <col min="1546" max="1546" width="44.140625" bestFit="1" customWidth="1"/>
    <col min="1794" max="1794" width="12.42578125" bestFit="1" customWidth="1"/>
    <col min="1795" max="1795" width="25.5703125" customWidth="1"/>
    <col min="1796" max="1796" width="33.85546875" customWidth="1"/>
    <col min="1797" max="1797" width="18.140625" customWidth="1"/>
    <col min="1798" max="1798" width="3.28515625" bestFit="1" customWidth="1"/>
    <col min="1799" max="1799" width="20.42578125" bestFit="1" customWidth="1"/>
    <col min="1800" max="1801" width="12.85546875" bestFit="1" customWidth="1"/>
    <col min="1802" max="1802" width="44.140625" bestFit="1" customWidth="1"/>
    <col min="2050" max="2050" width="12.42578125" bestFit="1" customWidth="1"/>
    <col min="2051" max="2051" width="25.5703125" customWidth="1"/>
    <col min="2052" max="2052" width="33.85546875" customWidth="1"/>
    <col min="2053" max="2053" width="18.140625" customWidth="1"/>
    <col min="2054" max="2054" width="3.28515625" bestFit="1" customWidth="1"/>
    <col min="2055" max="2055" width="20.42578125" bestFit="1" customWidth="1"/>
    <col min="2056" max="2057" width="12.85546875" bestFit="1" customWidth="1"/>
    <col min="2058" max="2058" width="44.140625" bestFit="1" customWidth="1"/>
    <col min="2306" max="2306" width="12.42578125" bestFit="1" customWidth="1"/>
    <col min="2307" max="2307" width="25.5703125" customWidth="1"/>
    <col min="2308" max="2308" width="33.85546875" customWidth="1"/>
    <col min="2309" max="2309" width="18.140625" customWidth="1"/>
    <col min="2310" max="2310" width="3.28515625" bestFit="1" customWidth="1"/>
    <col min="2311" max="2311" width="20.42578125" bestFit="1" customWidth="1"/>
    <col min="2312" max="2313" width="12.85546875" bestFit="1" customWidth="1"/>
    <col min="2314" max="2314" width="44.140625" bestFit="1" customWidth="1"/>
    <col min="2562" max="2562" width="12.42578125" bestFit="1" customWidth="1"/>
    <col min="2563" max="2563" width="25.5703125" customWidth="1"/>
    <col min="2564" max="2564" width="33.85546875" customWidth="1"/>
    <col min="2565" max="2565" width="18.140625" customWidth="1"/>
    <col min="2566" max="2566" width="3.28515625" bestFit="1" customWidth="1"/>
    <col min="2567" max="2567" width="20.42578125" bestFit="1" customWidth="1"/>
    <col min="2568" max="2569" width="12.85546875" bestFit="1" customWidth="1"/>
    <col min="2570" max="2570" width="44.140625" bestFit="1" customWidth="1"/>
    <col min="2818" max="2818" width="12.42578125" bestFit="1" customWidth="1"/>
    <col min="2819" max="2819" width="25.5703125" customWidth="1"/>
    <col min="2820" max="2820" width="33.85546875" customWidth="1"/>
    <col min="2821" max="2821" width="18.140625" customWidth="1"/>
    <col min="2822" max="2822" width="3.28515625" bestFit="1" customWidth="1"/>
    <col min="2823" max="2823" width="20.42578125" bestFit="1" customWidth="1"/>
    <col min="2824" max="2825" width="12.85546875" bestFit="1" customWidth="1"/>
    <col min="2826" max="2826" width="44.140625" bestFit="1" customWidth="1"/>
    <col min="3074" max="3074" width="12.42578125" bestFit="1" customWidth="1"/>
    <col min="3075" max="3075" width="25.5703125" customWidth="1"/>
    <col min="3076" max="3076" width="33.85546875" customWidth="1"/>
    <col min="3077" max="3077" width="18.140625" customWidth="1"/>
    <col min="3078" max="3078" width="3.28515625" bestFit="1" customWidth="1"/>
    <col min="3079" max="3079" width="20.42578125" bestFit="1" customWidth="1"/>
    <col min="3080" max="3081" width="12.85546875" bestFit="1" customWidth="1"/>
    <col min="3082" max="3082" width="44.140625" bestFit="1" customWidth="1"/>
    <col min="3330" max="3330" width="12.42578125" bestFit="1" customWidth="1"/>
    <col min="3331" max="3331" width="25.5703125" customWidth="1"/>
    <col min="3332" max="3332" width="33.85546875" customWidth="1"/>
    <col min="3333" max="3333" width="18.140625" customWidth="1"/>
    <col min="3334" max="3334" width="3.28515625" bestFit="1" customWidth="1"/>
    <col min="3335" max="3335" width="20.42578125" bestFit="1" customWidth="1"/>
    <col min="3336" max="3337" width="12.85546875" bestFit="1" customWidth="1"/>
    <col min="3338" max="3338" width="44.140625" bestFit="1" customWidth="1"/>
    <col min="3586" max="3586" width="12.42578125" bestFit="1" customWidth="1"/>
    <col min="3587" max="3587" width="25.5703125" customWidth="1"/>
    <col min="3588" max="3588" width="33.85546875" customWidth="1"/>
    <col min="3589" max="3589" width="18.140625" customWidth="1"/>
    <col min="3590" max="3590" width="3.28515625" bestFit="1" customWidth="1"/>
    <col min="3591" max="3591" width="20.42578125" bestFit="1" customWidth="1"/>
    <col min="3592" max="3593" width="12.85546875" bestFit="1" customWidth="1"/>
    <col min="3594" max="3594" width="44.140625" bestFit="1" customWidth="1"/>
    <col min="3842" max="3842" width="12.42578125" bestFit="1" customWidth="1"/>
    <col min="3843" max="3843" width="25.5703125" customWidth="1"/>
    <col min="3844" max="3844" width="33.85546875" customWidth="1"/>
    <col min="3845" max="3845" width="18.140625" customWidth="1"/>
    <col min="3846" max="3846" width="3.28515625" bestFit="1" customWidth="1"/>
    <col min="3847" max="3847" width="20.42578125" bestFit="1" customWidth="1"/>
    <col min="3848" max="3849" width="12.85546875" bestFit="1" customWidth="1"/>
    <col min="3850" max="3850" width="44.140625" bestFit="1" customWidth="1"/>
    <col min="4098" max="4098" width="12.42578125" bestFit="1" customWidth="1"/>
    <col min="4099" max="4099" width="25.5703125" customWidth="1"/>
    <col min="4100" max="4100" width="33.85546875" customWidth="1"/>
    <col min="4101" max="4101" width="18.140625" customWidth="1"/>
    <col min="4102" max="4102" width="3.28515625" bestFit="1" customWidth="1"/>
    <col min="4103" max="4103" width="20.42578125" bestFit="1" customWidth="1"/>
    <col min="4104" max="4105" width="12.85546875" bestFit="1" customWidth="1"/>
    <col min="4106" max="4106" width="44.140625" bestFit="1" customWidth="1"/>
    <col min="4354" max="4354" width="12.42578125" bestFit="1" customWidth="1"/>
    <col min="4355" max="4355" width="25.5703125" customWidth="1"/>
    <col min="4356" max="4356" width="33.85546875" customWidth="1"/>
    <col min="4357" max="4357" width="18.140625" customWidth="1"/>
    <col min="4358" max="4358" width="3.28515625" bestFit="1" customWidth="1"/>
    <col min="4359" max="4359" width="20.42578125" bestFit="1" customWidth="1"/>
    <col min="4360" max="4361" width="12.85546875" bestFit="1" customWidth="1"/>
    <col min="4362" max="4362" width="44.140625" bestFit="1" customWidth="1"/>
    <col min="4610" max="4610" width="12.42578125" bestFit="1" customWidth="1"/>
    <col min="4611" max="4611" width="25.5703125" customWidth="1"/>
    <col min="4612" max="4612" width="33.85546875" customWidth="1"/>
    <col min="4613" max="4613" width="18.140625" customWidth="1"/>
    <col min="4614" max="4614" width="3.28515625" bestFit="1" customWidth="1"/>
    <col min="4615" max="4615" width="20.42578125" bestFit="1" customWidth="1"/>
    <col min="4616" max="4617" width="12.85546875" bestFit="1" customWidth="1"/>
    <col min="4618" max="4618" width="44.140625" bestFit="1" customWidth="1"/>
    <col min="4866" max="4866" width="12.42578125" bestFit="1" customWidth="1"/>
    <col min="4867" max="4867" width="25.5703125" customWidth="1"/>
    <col min="4868" max="4868" width="33.85546875" customWidth="1"/>
    <col min="4869" max="4869" width="18.140625" customWidth="1"/>
    <col min="4870" max="4870" width="3.28515625" bestFit="1" customWidth="1"/>
    <col min="4871" max="4871" width="20.42578125" bestFit="1" customWidth="1"/>
    <col min="4872" max="4873" width="12.85546875" bestFit="1" customWidth="1"/>
    <col min="4874" max="4874" width="44.140625" bestFit="1" customWidth="1"/>
    <col min="5122" max="5122" width="12.42578125" bestFit="1" customWidth="1"/>
    <col min="5123" max="5123" width="25.5703125" customWidth="1"/>
    <col min="5124" max="5124" width="33.85546875" customWidth="1"/>
    <col min="5125" max="5125" width="18.140625" customWidth="1"/>
    <col min="5126" max="5126" width="3.28515625" bestFit="1" customWidth="1"/>
    <col min="5127" max="5127" width="20.42578125" bestFit="1" customWidth="1"/>
    <col min="5128" max="5129" width="12.85546875" bestFit="1" customWidth="1"/>
    <col min="5130" max="5130" width="44.140625" bestFit="1" customWidth="1"/>
    <col min="5378" max="5378" width="12.42578125" bestFit="1" customWidth="1"/>
    <col min="5379" max="5379" width="25.5703125" customWidth="1"/>
    <col min="5380" max="5380" width="33.85546875" customWidth="1"/>
    <col min="5381" max="5381" width="18.140625" customWidth="1"/>
    <col min="5382" max="5382" width="3.28515625" bestFit="1" customWidth="1"/>
    <col min="5383" max="5383" width="20.42578125" bestFit="1" customWidth="1"/>
    <col min="5384" max="5385" width="12.85546875" bestFit="1" customWidth="1"/>
    <col min="5386" max="5386" width="44.140625" bestFit="1" customWidth="1"/>
    <col min="5634" max="5634" width="12.42578125" bestFit="1" customWidth="1"/>
    <col min="5635" max="5635" width="25.5703125" customWidth="1"/>
    <col min="5636" max="5636" width="33.85546875" customWidth="1"/>
    <col min="5637" max="5637" width="18.140625" customWidth="1"/>
    <col min="5638" max="5638" width="3.28515625" bestFit="1" customWidth="1"/>
    <col min="5639" max="5639" width="20.42578125" bestFit="1" customWidth="1"/>
    <col min="5640" max="5641" width="12.85546875" bestFit="1" customWidth="1"/>
    <col min="5642" max="5642" width="44.140625" bestFit="1" customWidth="1"/>
    <col min="5890" max="5890" width="12.42578125" bestFit="1" customWidth="1"/>
    <col min="5891" max="5891" width="25.5703125" customWidth="1"/>
    <col min="5892" max="5892" width="33.85546875" customWidth="1"/>
    <col min="5893" max="5893" width="18.140625" customWidth="1"/>
    <col min="5894" max="5894" width="3.28515625" bestFit="1" customWidth="1"/>
    <col min="5895" max="5895" width="20.42578125" bestFit="1" customWidth="1"/>
    <col min="5896" max="5897" width="12.85546875" bestFit="1" customWidth="1"/>
    <col min="5898" max="5898" width="44.140625" bestFit="1" customWidth="1"/>
    <col min="6146" max="6146" width="12.42578125" bestFit="1" customWidth="1"/>
    <col min="6147" max="6147" width="25.5703125" customWidth="1"/>
    <col min="6148" max="6148" width="33.85546875" customWidth="1"/>
    <col min="6149" max="6149" width="18.140625" customWidth="1"/>
    <col min="6150" max="6150" width="3.28515625" bestFit="1" customWidth="1"/>
    <col min="6151" max="6151" width="20.42578125" bestFit="1" customWidth="1"/>
    <col min="6152" max="6153" width="12.85546875" bestFit="1" customWidth="1"/>
    <col min="6154" max="6154" width="44.140625" bestFit="1" customWidth="1"/>
    <col min="6402" max="6402" width="12.42578125" bestFit="1" customWidth="1"/>
    <col min="6403" max="6403" width="25.5703125" customWidth="1"/>
    <col min="6404" max="6404" width="33.85546875" customWidth="1"/>
    <col min="6405" max="6405" width="18.140625" customWidth="1"/>
    <col min="6406" max="6406" width="3.28515625" bestFit="1" customWidth="1"/>
    <col min="6407" max="6407" width="20.42578125" bestFit="1" customWidth="1"/>
    <col min="6408" max="6409" width="12.85546875" bestFit="1" customWidth="1"/>
    <col min="6410" max="6410" width="44.140625" bestFit="1" customWidth="1"/>
    <col min="6658" max="6658" width="12.42578125" bestFit="1" customWidth="1"/>
    <col min="6659" max="6659" width="25.5703125" customWidth="1"/>
    <col min="6660" max="6660" width="33.85546875" customWidth="1"/>
    <col min="6661" max="6661" width="18.140625" customWidth="1"/>
    <col min="6662" max="6662" width="3.28515625" bestFit="1" customWidth="1"/>
    <col min="6663" max="6663" width="20.42578125" bestFit="1" customWidth="1"/>
    <col min="6664" max="6665" width="12.85546875" bestFit="1" customWidth="1"/>
    <col min="6666" max="6666" width="44.140625" bestFit="1" customWidth="1"/>
    <col min="6914" max="6914" width="12.42578125" bestFit="1" customWidth="1"/>
    <col min="6915" max="6915" width="25.5703125" customWidth="1"/>
    <col min="6916" max="6916" width="33.85546875" customWidth="1"/>
    <col min="6917" max="6917" width="18.140625" customWidth="1"/>
    <col min="6918" max="6918" width="3.28515625" bestFit="1" customWidth="1"/>
    <col min="6919" max="6919" width="20.42578125" bestFit="1" customWidth="1"/>
    <col min="6920" max="6921" width="12.85546875" bestFit="1" customWidth="1"/>
    <col min="6922" max="6922" width="44.140625" bestFit="1" customWidth="1"/>
    <col min="7170" max="7170" width="12.42578125" bestFit="1" customWidth="1"/>
    <col min="7171" max="7171" width="25.5703125" customWidth="1"/>
    <col min="7172" max="7172" width="33.85546875" customWidth="1"/>
    <col min="7173" max="7173" width="18.140625" customWidth="1"/>
    <col min="7174" max="7174" width="3.28515625" bestFit="1" customWidth="1"/>
    <col min="7175" max="7175" width="20.42578125" bestFit="1" customWidth="1"/>
    <col min="7176" max="7177" width="12.85546875" bestFit="1" customWidth="1"/>
    <col min="7178" max="7178" width="44.140625" bestFit="1" customWidth="1"/>
    <col min="7426" max="7426" width="12.42578125" bestFit="1" customWidth="1"/>
    <col min="7427" max="7427" width="25.5703125" customWidth="1"/>
    <col min="7428" max="7428" width="33.85546875" customWidth="1"/>
    <col min="7429" max="7429" width="18.140625" customWidth="1"/>
    <col min="7430" max="7430" width="3.28515625" bestFit="1" customWidth="1"/>
    <col min="7431" max="7431" width="20.42578125" bestFit="1" customWidth="1"/>
    <col min="7432" max="7433" width="12.85546875" bestFit="1" customWidth="1"/>
    <col min="7434" max="7434" width="44.140625" bestFit="1" customWidth="1"/>
    <col min="7682" max="7682" width="12.42578125" bestFit="1" customWidth="1"/>
    <col min="7683" max="7683" width="25.5703125" customWidth="1"/>
    <col min="7684" max="7684" width="33.85546875" customWidth="1"/>
    <col min="7685" max="7685" width="18.140625" customWidth="1"/>
    <col min="7686" max="7686" width="3.28515625" bestFit="1" customWidth="1"/>
    <col min="7687" max="7687" width="20.42578125" bestFit="1" customWidth="1"/>
    <col min="7688" max="7689" width="12.85546875" bestFit="1" customWidth="1"/>
    <col min="7690" max="7690" width="44.140625" bestFit="1" customWidth="1"/>
    <col min="7938" max="7938" width="12.42578125" bestFit="1" customWidth="1"/>
    <col min="7939" max="7939" width="25.5703125" customWidth="1"/>
    <col min="7940" max="7940" width="33.85546875" customWidth="1"/>
    <col min="7941" max="7941" width="18.140625" customWidth="1"/>
    <col min="7942" max="7942" width="3.28515625" bestFit="1" customWidth="1"/>
    <col min="7943" max="7943" width="20.42578125" bestFit="1" customWidth="1"/>
    <col min="7944" max="7945" width="12.85546875" bestFit="1" customWidth="1"/>
    <col min="7946" max="7946" width="44.140625" bestFit="1" customWidth="1"/>
    <col min="8194" max="8194" width="12.42578125" bestFit="1" customWidth="1"/>
    <col min="8195" max="8195" width="25.5703125" customWidth="1"/>
    <col min="8196" max="8196" width="33.85546875" customWidth="1"/>
    <col min="8197" max="8197" width="18.140625" customWidth="1"/>
    <col min="8198" max="8198" width="3.28515625" bestFit="1" customWidth="1"/>
    <col min="8199" max="8199" width="20.42578125" bestFit="1" customWidth="1"/>
    <col min="8200" max="8201" width="12.85546875" bestFit="1" customWidth="1"/>
    <col min="8202" max="8202" width="44.140625" bestFit="1" customWidth="1"/>
    <col min="8450" max="8450" width="12.42578125" bestFit="1" customWidth="1"/>
    <col min="8451" max="8451" width="25.5703125" customWidth="1"/>
    <col min="8452" max="8452" width="33.85546875" customWidth="1"/>
    <col min="8453" max="8453" width="18.140625" customWidth="1"/>
    <col min="8454" max="8454" width="3.28515625" bestFit="1" customWidth="1"/>
    <col min="8455" max="8455" width="20.42578125" bestFit="1" customWidth="1"/>
    <col min="8456" max="8457" width="12.85546875" bestFit="1" customWidth="1"/>
    <col min="8458" max="8458" width="44.140625" bestFit="1" customWidth="1"/>
    <col min="8706" max="8706" width="12.42578125" bestFit="1" customWidth="1"/>
    <col min="8707" max="8707" width="25.5703125" customWidth="1"/>
    <col min="8708" max="8708" width="33.85546875" customWidth="1"/>
    <col min="8709" max="8709" width="18.140625" customWidth="1"/>
    <col min="8710" max="8710" width="3.28515625" bestFit="1" customWidth="1"/>
    <col min="8711" max="8711" width="20.42578125" bestFit="1" customWidth="1"/>
    <col min="8712" max="8713" width="12.85546875" bestFit="1" customWidth="1"/>
    <col min="8714" max="8714" width="44.140625" bestFit="1" customWidth="1"/>
    <col min="8962" max="8962" width="12.42578125" bestFit="1" customWidth="1"/>
    <col min="8963" max="8963" width="25.5703125" customWidth="1"/>
    <col min="8964" max="8964" width="33.85546875" customWidth="1"/>
    <col min="8965" max="8965" width="18.140625" customWidth="1"/>
    <col min="8966" max="8966" width="3.28515625" bestFit="1" customWidth="1"/>
    <col min="8967" max="8967" width="20.42578125" bestFit="1" customWidth="1"/>
    <col min="8968" max="8969" width="12.85546875" bestFit="1" customWidth="1"/>
    <col min="8970" max="8970" width="44.140625" bestFit="1" customWidth="1"/>
    <col min="9218" max="9218" width="12.42578125" bestFit="1" customWidth="1"/>
    <col min="9219" max="9219" width="25.5703125" customWidth="1"/>
    <col min="9220" max="9220" width="33.85546875" customWidth="1"/>
    <col min="9221" max="9221" width="18.140625" customWidth="1"/>
    <col min="9222" max="9222" width="3.28515625" bestFit="1" customWidth="1"/>
    <col min="9223" max="9223" width="20.42578125" bestFit="1" customWidth="1"/>
    <col min="9224" max="9225" width="12.85546875" bestFit="1" customWidth="1"/>
    <col min="9226" max="9226" width="44.140625" bestFit="1" customWidth="1"/>
    <col min="9474" max="9474" width="12.42578125" bestFit="1" customWidth="1"/>
    <col min="9475" max="9475" width="25.5703125" customWidth="1"/>
    <col min="9476" max="9476" width="33.85546875" customWidth="1"/>
    <col min="9477" max="9477" width="18.140625" customWidth="1"/>
    <col min="9478" max="9478" width="3.28515625" bestFit="1" customWidth="1"/>
    <col min="9479" max="9479" width="20.42578125" bestFit="1" customWidth="1"/>
    <col min="9480" max="9481" width="12.85546875" bestFit="1" customWidth="1"/>
    <col min="9482" max="9482" width="44.140625" bestFit="1" customWidth="1"/>
    <col min="9730" max="9730" width="12.42578125" bestFit="1" customWidth="1"/>
    <col min="9731" max="9731" width="25.5703125" customWidth="1"/>
    <col min="9732" max="9732" width="33.85546875" customWidth="1"/>
    <col min="9733" max="9733" width="18.140625" customWidth="1"/>
    <col min="9734" max="9734" width="3.28515625" bestFit="1" customWidth="1"/>
    <col min="9735" max="9735" width="20.42578125" bestFit="1" customWidth="1"/>
    <col min="9736" max="9737" width="12.85546875" bestFit="1" customWidth="1"/>
    <col min="9738" max="9738" width="44.140625" bestFit="1" customWidth="1"/>
    <col min="9986" max="9986" width="12.42578125" bestFit="1" customWidth="1"/>
    <col min="9987" max="9987" width="25.5703125" customWidth="1"/>
    <col min="9988" max="9988" width="33.85546875" customWidth="1"/>
    <col min="9989" max="9989" width="18.140625" customWidth="1"/>
    <col min="9990" max="9990" width="3.28515625" bestFit="1" customWidth="1"/>
    <col min="9991" max="9991" width="20.42578125" bestFit="1" customWidth="1"/>
    <col min="9992" max="9993" width="12.85546875" bestFit="1" customWidth="1"/>
    <col min="9994" max="9994" width="44.140625" bestFit="1" customWidth="1"/>
    <col min="10242" max="10242" width="12.42578125" bestFit="1" customWidth="1"/>
    <col min="10243" max="10243" width="25.5703125" customWidth="1"/>
    <col min="10244" max="10244" width="33.85546875" customWidth="1"/>
    <col min="10245" max="10245" width="18.140625" customWidth="1"/>
    <col min="10246" max="10246" width="3.28515625" bestFit="1" customWidth="1"/>
    <col min="10247" max="10247" width="20.42578125" bestFit="1" customWidth="1"/>
    <col min="10248" max="10249" width="12.85546875" bestFit="1" customWidth="1"/>
    <col min="10250" max="10250" width="44.140625" bestFit="1" customWidth="1"/>
    <col min="10498" max="10498" width="12.42578125" bestFit="1" customWidth="1"/>
    <col min="10499" max="10499" width="25.5703125" customWidth="1"/>
    <col min="10500" max="10500" width="33.85546875" customWidth="1"/>
    <col min="10501" max="10501" width="18.140625" customWidth="1"/>
    <col min="10502" max="10502" width="3.28515625" bestFit="1" customWidth="1"/>
    <col min="10503" max="10503" width="20.42578125" bestFit="1" customWidth="1"/>
    <col min="10504" max="10505" width="12.85546875" bestFit="1" customWidth="1"/>
    <col min="10506" max="10506" width="44.140625" bestFit="1" customWidth="1"/>
    <col min="10754" max="10754" width="12.42578125" bestFit="1" customWidth="1"/>
    <col min="10755" max="10755" width="25.5703125" customWidth="1"/>
    <col min="10756" max="10756" width="33.85546875" customWidth="1"/>
    <col min="10757" max="10757" width="18.140625" customWidth="1"/>
    <col min="10758" max="10758" width="3.28515625" bestFit="1" customWidth="1"/>
    <col min="10759" max="10759" width="20.42578125" bestFit="1" customWidth="1"/>
    <col min="10760" max="10761" width="12.85546875" bestFit="1" customWidth="1"/>
    <col min="10762" max="10762" width="44.140625" bestFit="1" customWidth="1"/>
    <col min="11010" max="11010" width="12.42578125" bestFit="1" customWidth="1"/>
    <col min="11011" max="11011" width="25.5703125" customWidth="1"/>
    <col min="11012" max="11012" width="33.85546875" customWidth="1"/>
    <col min="11013" max="11013" width="18.140625" customWidth="1"/>
    <col min="11014" max="11014" width="3.28515625" bestFit="1" customWidth="1"/>
    <col min="11015" max="11015" width="20.42578125" bestFit="1" customWidth="1"/>
    <col min="11016" max="11017" width="12.85546875" bestFit="1" customWidth="1"/>
    <col min="11018" max="11018" width="44.140625" bestFit="1" customWidth="1"/>
    <col min="11266" max="11266" width="12.42578125" bestFit="1" customWidth="1"/>
    <col min="11267" max="11267" width="25.5703125" customWidth="1"/>
    <col min="11268" max="11268" width="33.85546875" customWidth="1"/>
    <col min="11269" max="11269" width="18.140625" customWidth="1"/>
    <col min="11270" max="11270" width="3.28515625" bestFit="1" customWidth="1"/>
    <col min="11271" max="11271" width="20.42578125" bestFit="1" customWidth="1"/>
    <col min="11272" max="11273" width="12.85546875" bestFit="1" customWidth="1"/>
    <col min="11274" max="11274" width="44.140625" bestFit="1" customWidth="1"/>
    <col min="11522" max="11522" width="12.42578125" bestFit="1" customWidth="1"/>
    <col min="11523" max="11523" width="25.5703125" customWidth="1"/>
    <col min="11524" max="11524" width="33.85546875" customWidth="1"/>
    <col min="11525" max="11525" width="18.140625" customWidth="1"/>
    <col min="11526" max="11526" width="3.28515625" bestFit="1" customWidth="1"/>
    <col min="11527" max="11527" width="20.42578125" bestFit="1" customWidth="1"/>
    <col min="11528" max="11529" width="12.85546875" bestFit="1" customWidth="1"/>
    <col min="11530" max="11530" width="44.140625" bestFit="1" customWidth="1"/>
    <col min="11778" max="11778" width="12.42578125" bestFit="1" customWidth="1"/>
    <col min="11779" max="11779" width="25.5703125" customWidth="1"/>
    <col min="11780" max="11780" width="33.85546875" customWidth="1"/>
    <col min="11781" max="11781" width="18.140625" customWidth="1"/>
    <col min="11782" max="11782" width="3.28515625" bestFit="1" customWidth="1"/>
    <col min="11783" max="11783" width="20.42578125" bestFit="1" customWidth="1"/>
    <col min="11784" max="11785" width="12.85546875" bestFit="1" customWidth="1"/>
    <col min="11786" max="11786" width="44.140625" bestFit="1" customWidth="1"/>
    <col min="12034" max="12034" width="12.42578125" bestFit="1" customWidth="1"/>
    <col min="12035" max="12035" width="25.5703125" customWidth="1"/>
    <col min="12036" max="12036" width="33.85546875" customWidth="1"/>
    <col min="12037" max="12037" width="18.140625" customWidth="1"/>
    <col min="12038" max="12038" width="3.28515625" bestFit="1" customWidth="1"/>
    <col min="12039" max="12039" width="20.42578125" bestFit="1" customWidth="1"/>
    <col min="12040" max="12041" width="12.85546875" bestFit="1" customWidth="1"/>
    <col min="12042" max="12042" width="44.140625" bestFit="1" customWidth="1"/>
    <col min="12290" max="12290" width="12.42578125" bestFit="1" customWidth="1"/>
    <col min="12291" max="12291" width="25.5703125" customWidth="1"/>
    <col min="12292" max="12292" width="33.85546875" customWidth="1"/>
    <col min="12293" max="12293" width="18.140625" customWidth="1"/>
    <col min="12294" max="12294" width="3.28515625" bestFit="1" customWidth="1"/>
    <col min="12295" max="12295" width="20.42578125" bestFit="1" customWidth="1"/>
    <col min="12296" max="12297" width="12.85546875" bestFit="1" customWidth="1"/>
    <col min="12298" max="12298" width="44.140625" bestFit="1" customWidth="1"/>
    <col min="12546" max="12546" width="12.42578125" bestFit="1" customWidth="1"/>
    <col min="12547" max="12547" width="25.5703125" customWidth="1"/>
    <col min="12548" max="12548" width="33.85546875" customWidth="1"/>
    <col min="12549" max="12549" width="18.140625" customWidth="1"/>
    <col min="12550" max="12550" width="3.28515625" bestFit="1" customWidth="1"/>
    <col min="12551" max="12551" width="20.42578125" bestFit="1" customWidth="1"/>
    <col min="12552" max="12553" width="12.85546875" bestFit="1" customWidth="1"/>
    <col min="12554" max="12554" width="44.140625" bestFit="1" customWidth="1"/>
    <col min="12802" max="12802" width="12.42578125" bestFit="1" customWidth="1"/>
    <col min="12803" max="12803" width="25.5703125" customWidth="1"/>
    <col min="12804" max="12804" width="33.85546875" customWidth="1"/>
    <col min="12805" max="12805" width="18.140625" customWidth="1"/>
    <col min="12806" max="12806" width="3.28515625" bestFit="1" customWidth="1"/>
    <col min="12807" max="12807" width="20.42578125" bestFit="1" customWidth="1"/>
    <col min="12808" max="12809" width="12.85546875" bestFit="1" customWidth="1"/>
    <col min="12810" max="12810" width="44.140625" bestFit="1" customWidth="1"/>
    <col min="13058" max="13058" width="12.42578125" bestFit="1" customWidth="1"/>
    <col min="13059" max="13059" width="25.5703125" customWidth="1"/>
    <col min="13060" max="13060" width="33.85546875" customWidth="1"/>
    <col min="13061" max="13061" width="18.140625" customWidth="1"/>
    <col min="13062" max="13062" width="3.28515625" bestFit="1" customWidth="1"/>
    <col min="13063" max="13063" width="20.42578125" bestFit="1" customWidth="1"/>
    <col min="13064" max="13065" width="12.85546875" bestFit="1" customWidth="1"/>
    <col min="13066" max="13066" width="44.140625" bestFit="1" customWidth="1"/>
    <col min="13314" max="13314" width="12.42578125" bestFit="1" customWidth="1"/>
    <col min="13315" max="13315" width="25.5703125" customWidth="1"/>
    <col min="13316" max="13316" width="33.85546875" customWidth="1"/>
    <col min="13317" max="13317" width="18.140625" customWidth="1"/>
    <col min="13318" max="13318" width="3.28515625" bestFit="1" customWidth="1"/>
    <col min="13319" max="13319" width="20.42578125" bestFit="1" customWidth="1"/>
    <col min="13320" max="13321" width="12.85546875" bestFit="1" customWidth="1"/>
    <col min="13322" max="13322" width="44.140625" bestFit="1" customWidth="1"/>
    <col min="13570" max="13570" width="12.42578125" bestFit="1" customWidth="1"/>
    <col min="13571" max="13571" width="25.5703125" customWidth="1"/>
    <col min="13572" max="13572" width="33.85546875" customWidth="1"/>
    <col min="13573" max="13573" width="18.140625" customWidth="1"/>
    <col min="13574" max="13574" width="3.28515625" bestFit="1" customWidth="1"/>
    <col min="13575" max="13575" width="20.42578125" bestFit="1" customWidth="1"/>
    <col min="13576" max="13577" width="12.85546875" bestFit="1" customWidth="1"/>
    <col min="13578" max="13578" width="44.140625" bestFit="1" customWidth="1"/>
    <col min="13826" max="13826" width="12.42578125" bestFit="1" customWidth="1"/>
    <col min="13827" max="13827" width="25.5703125" customWidth="1"/>
    <col min="13828" max="13828" width="33.85546875" customWidth="1"/>
    <col min="13829" max="13829" width="18.140625" customWidth="1"/>
    <col min="13830" max="13830" width="3.28515625" bestFit="1" customWidth="1"/>
    <col min="13831" max="13831" width="20.42578125" bestFit="1" customWidth="1"/>
    <col min="13832" max="13833" width="12.85546875" bestFit="1" customWidth="1"/>
    <col min="13834" max="13834" width="44.140625" bestFit="1" customWidth="1"/>
    <col min="14082" max="14082" width="12.42578125" bestFit="1" customWidth="1"/>
    <col min="14083" max="14083" width="25.5703125" customWidth="1"/>
    <col min="14084" max="14084" width="33.85546875" customWidth="1"/>
    <col min="14085" max="14085" width="18.140625" customWidth="1"/>
    <col min="14086" max="14086" width="3.28515625" bestFit="1" customWidth="1"/>
    <col min="14087" max="14087" width="20.42578125" bestFit="1" customWidth="1"/>
    <col min="14088" max="14089" width="12.85546875" bestFit="1" customWidth="1"/>
    <col min="14090" max="14090" width="44.140625" bestFit="1" customWidth="1"/>
    <col min="14338" max="14338" width="12.42578125" bestFit="1" customWidth="1"/>
    <col min="14339" max="14339" width="25.5703125" customWidth="1"/>
    <col min="14340" max="14340" width="33.85546875" customWidth="1"/>
    <col min="14341" max="14341" width="18.140625" customWidth="1"/>
    <col min="14342" max="14342" width="3.28515625" bestFit="1" customWidth="1"/>
    <col min="14343" max="14343" width="20.42578125" bestFit="1" customWidth="1"/>
    <col min="14344" max="14345" width="12.85546875" bestFit="1" customWidth="1"/>
    <col min="14346" max="14346" width="44.140625" bestFit="1" customWidth="1"/>
    <col min="14594" max="14594" width="12.42578125" bestFit="1" customWidth="1"/>
    <col min="14595" max="14595" width="25.5703125" customWidth="1"/>
    <col min="14596" max="14596" width="33.85546875" customWidth="1"/>
    <col min="14597" max="14597" width="18.140625" customWidth="1"/>
    <col min="14598" max="14598" width="3.28515625" bestFit="1" customWidth="1"/>
    <col min="14599" max="14599" width="20.42578125" bestFit="1" customWidth="1"/>
    <col min="14600" max="14601" width="12.85546875" bestFit="1" customWidth="1"/>
    <col min="14602" max="14602" width="44.140625" bestFit="1" customWidth="1"/>
    <col min="14850" max="14850" width="12.42578125" bestFit="1" customWidth="1"/>
    <col min="14851" max="14851" width="25.5703125" customWidth="1"/>
    <col min="14852" max="14852" width="33.85546875" customWidth="1"/>
    <col min="14853" max="14853" width="18.140625" customWidth="1"/>
    <col min="14854" max="14854" width="3.28515625" bestFit="1" customWidth="1"/>
    <col min="14855" max="14855" width="20.42578125" bestFit="1" customWidth="1"/>
    <col min="14856" max="14857" width="12.85546875" bestFit="1" customWidth="1"/>
    <col min="14858" max="14858" width="44.140625" bestFit="1" customWidth="1"/>
    <col min="15106" max="15106" width="12.42578125" bestFit="1" customWidth="1"/>
    <col min="15107" max="15107" width="25.5703125" customWidth="1"/>
    <col min="15108" max="15108" width="33.85546875" customWidth="1"/>
    <col min="15109" max="15109" width="18.140625" customWidth="1"/>
    <col min="15110" max="15110" width="3.28515625" bestFit="1" customWidth="1"/>
    <col min="15111" max="15111" width="20.42578125" bestFit="1" customWidth="1"/>
    <col min="15112" max="15113" width="12.85546875" bestFit="1" customWidth="1"/>
    <col min="15114" max="15114" width="44.140625" bestFit="1" customWidth="1"/>
    <col min="15362" max="15362" width="12.42578125" bestFit="1" customWidth="1"/>
    <col min="15363" max="15363" width="25.5703125" customWidth="1"/>
    <col min="15364" max="15364" width="33.85546875" customWidth="1"/>
    <col min="15365" max="15365" width="18.140625" customWidth="1"/>
    <col min="15366" max="15366" width="3.28515625" bestFit="1" customWidth="1"/>
    <col min="15367" max="15367" width="20.42578125" bestFit="1" customWidth="1"/>
    <col min="15368" max="15369" width="12.85546875" bestFit="1" customWidth="1"/>
    <col min="15370" max="15370" width="44.140625" bestFit="1" customWidth="1"/>
    <col min="15618" max="15618" width="12.42578125" bestFit="1" customWidth="1"/>
    <col min="15619" max="15619" width="25.5703125" customWidth="1"/>
    <col min="15620" max="15620" width="33.85546875" customWidth="1"/>
    <col min="15621" max="15621" width="18.140625" customWidth="1"/>
    <col min="15622" max="15622" width="3.28515625" bestFit="1" customWidth="1"/>
    <col min="15623" max="15623" width="20.42578125" bestFit="1" customWidth="1"/>
    <col min="15624" max="15625" width="12.85546875" bestFit="1" customWidth="1"/>
    <col min="15626" max="15626" width="44.140625" bestFit="1" customWidth="1"/>
    <col min="15874" max="15874" width="12.42578125" bestFit="1" customWidth="1"/>
    <col min="15875" max="15875" width="25.5703125" customWidth="1"/>
    <col min="15876" max="15876" width="33.85546875" customWidth="1"/>
    <col min="15877" max="15877" width="18.140625" customWidth="1"/>
    <col min="15878" max="15878" width="3.28515625" bestFit="1" customWidth="1"/>
    <col min="15879" max="15879" width="20.42578125" bestFit="1" customWidth="1"/>
    <col min="15880" max="15881" width="12.85546875" bestFit="1" customWidth="1"/>
    <col min="15882" max="15882" width="44.140625" bestFit="1" customWidth="1"/>
    <col min="16130" max="16130" width="12.42578125" bestFit="1" customWidth="1"/>
    <col min="16131" max="16131" width="25.5703125" customWidth="1"/>
    <col min="16132" max="16132" width="33.85546875" customWidth="1"/>
    <col min="16133" max="16133" width="18.140625" customWidth="1"/>
    <col min="16134" max="16134" width="3.28515625" bestFit="1" customWidth="1"/>
    <col min="16135" max="16135" width="20.42578125" bestFit="1" customWidth="1"/>
    <col min="16136" max="16137" width="12.85546875" bestFit="1" customWidth="1"/>
    <col min="16138" max="16138" width="44.140625" bestFit="1" customWidth="1"/>
  </cols>
  <sheetData>
    <row r="1" spans="2:10" x14ac:dyDescent="0.25">
      <c r="B1" s="1"/>
      <c r="C1" s="1"/>
      <c r="D1" s="1"/>
      <c r="E1" s="1"/>
      <c r="F1" s="2"/>
      <c r="G1" s="1"/>
      <c r="H1" s="1"/>
      <c r="I1" s="1"/>
      <c r="J1" s="1"/>
    </row>
    <row r="2" spans="2:10" x14ac:dyDescent="0.25">
      <c r="B2" s="1"/>
      <c r="C2" s="1"/>
      <c r="D2" s="1"/>
      <c r="E2" s="1"/>
      <c r="F2" s="2"/>
      <c r="G2" s="1"/>
      <c r="H2" s="1"/>
      <c r="I2" s="1"/>
      <c r="J2" s="1"/>
    </row>
    <row r="3" spans="2:10" x14ac:dyDescent="0.25">
      <c r="C3" s="22" t="s">
        <v>0</v>
      </c>
      <c r="D3" s="22"/>
      <c r="E3" s="22"/>
      <c r="F3" s="22"/>
      <c r="G3" s="22"/>
      <c r="H3" s="22"/>
      <c r="I3" s="22"/>
      <c r="J3" s="22"/>
    </row>
    <row r="4" spans="2:10" x14ac:dyDescent="0.25">
      <c r="C4" s="22" t="s">
        <v>1</v>
      </c>
      <c r="D4" s="22"/>
      <c r="E4" s="22"/>
      <c r="F4" s="22"/>
      <c r="G4" s="22"/>
      <c r="H4" s="22"/>
      <c r="I4" s="22"/>
      <c r="J4" s="22"/>
    </row>
    <row r="5" spans="2:10" x14ac:dyDescent="0.25">
      <c r="C5" s="22" t="s">
        <v>2</v>
      </c>
      <c r="D5" s="22"/>
      <c r="E5" s="22"/>
      <c r="F5" s="22"/>
      <c r="G5" s="22"/>
      <c r="H5" s="22"/>
      <c r="I5" s="22"/>
      <c r="J5" s="22"/>
    </row>
    <row r="6" spans="2:10" x14ac:dyDescent="0.25">
      <c r="C6" s="23" t="s">
        <v>46</v>
      </c>
      <c r="D6" s="23"/>
      <c r="E6" s="23"/>
      <c r="F6" s="23"/>
      <c r="G6" s="23"/>
      <c r="H6" s="23"/>
      <c r="I6" s="23"/>
      <c r="J6" s="23"/>
    </row>
    <row r="10" spans="2:10" ht="15.75" thickBot="1" x14ac:dyDescent="0.3"/>
    <row r="11" spans="2:10" ht="15.75" thickBot="1" x14ac:dyDescent="0.3">
      <c r="B11" s="4" t="s">
        <v>3</v>
      </c>
      <c r="C11" s="5" t="s">
        <v>4</v>
      </c>
      <c r="D11" s="5" t="s">
        <v>5</v>
      </c>
      <c r="E11" s="5" t="s">
        <v>6</v>
      </c>
      <c r="G11" s="4" t="s">
        <v>7</v>
      </c>
      <c r="H11" s="5" t="s">
        <v>8</v>
      </c>
      <c r="I11" s="5" t="s">
        <v>9</v>
      </c>
      <c r="J11" s="5" t="s">
        <v>10</v>
      </c>
    </row>
    <row r="12" spans="2:10" x14ac:dyDescent="0.25">
      <c r="B12" s="8"/>
      <c r="C12" s="9" t="s">
        <v>12</v>
      </c>
      <c r="D12" s="8"/>
      <c r="E12" s="10">
        <v>-362636.73</v>
      </c>
      <c r="G12" s="9" t="s">
        <v>12</v>
      </c>
      <c r="H12" s="11">
        <v>362636.73</v>
      </c>
      <c r="I12" s="6">
        <f t="shared" ref="I12:I22" si="0">E12+H12</f>
        <v>0</v>
      </c>
      <c r="J12" s="7"/>
    </row>
    <row r="13" spans="2:10" x14ac:dyDescent="0.25">
      <c r="B13" t="s">
        <v>13</v>
      </c>
      <c r="C13" t="s">
        <v>14</v>
      </c>
      <c r="D13" s="12" t="s">
        <v>15</v>
      </c>
      <c r="E13" s="13">
        <v>-405575.36</v>
      </c>
      <c r="G13" t="s">
        <v>14</v>
      </c>
      <c r="H13" s="14">
        <v>405575.36</v>
      </c>
      <c r="I13" s="6">
        <f t="shared" si="0"/>
        <v>0</v>
      </c>
      <c r="J13" s="15"/>
    </row>
    <row r="14" spans="2:10" x14ac:dyDescent="0.25">
      <c r="B14" t="s">
        <v>16</v>
      </c>
      <c r="C14" t="s">
        <v>17</v>
      </c>
      <c r="D14" s="12" t="s">
        <v>15</v>
      </c>
      <c r="E14" s="12">
        <v>-320973.88</v>
      </c>
      <c r="G14" t="s">
        <v>17</v>
      </c>
      <c r="H14" s="14">
        <v>320973.88</v>
      </c>
      <c r="I14" s="6">
        <f t="shared" si="0"/>
        <v>0</v>
      </c>
    </row>
    <row r="15" spans="2:10" x14ac:dyDescent="0.25">
      <c r="B15" t="s">
        <v>20</v>
      </c>
      <c r="C15" t="s">
        <v>21</v>
      </c>
      <c r="D15" s="12" t="s">
        <v>15</v>
      </c>
      <c r="E15" s="12">
        <v>-367398.65</v>
      </c>
      <c r="G15" t="s">
        <v>21</v>
      </c>
      <c r="H15" s="14">
        <v>367398.65</v>
      </c>
      <c r="I15" s="6">
        <f t="shared" si="0"/>
        <v>0</v>
      </c>
    </row>
    <row r="16" spans="2:10" x14ac:dyDescent="0.25">
      <c r="B16" t="s">
        <v>22</v>
      </c>
      <c r="C16" t="s">
        <v>23</v>
      </c>
      <c r="D16" s="12" t="s">
        <v>15</v>
      </c>
      <c r="E16" s="12">
        <v>-351210.88</v>
      </c>
      <c r="G16" t="s">
        <v>23</v>
      </c>
      <c r="H16" s="14">
        <v>351210.88</v>
      </c>
      <c r="I16" s="6">
        <f t="shared" si="0"/>
        <v>0</v>
      </c>
    </row>
    <row r="17" spans="2:9" x14ac:dyDescent="0.25">
      <c r="B17" t="s">
        <v>24</v>
      </c>
      <c r="C17" t="s">
        <v>25</v>
      </c>
      <c r="D17" t="s">
        <v>26</v>
      </c>
      <c r="E17" s="12">
        <v>-326144.44</v>
      </c>
      <c r="G17" t="s">
        <v>25</v>
      </c>
      <c r="H17" s="14">
        <v>326144.44</v>
      </c>
      <c r="I17" s="6">
        <f t="shared" si="0"/>
        <v>0</v>
      </c>
    </row>
    <row r="18" spans="2:9" x14ac:dyDescent="0.25">
      <c r="B18" t="s">
        <v>31</v>
      </c>
      <c r="C18" t="s">
        <v>32</v>
      </c>
      <c r="D18" s="12" t="s">
        <v>11</v>
      </c>
      <c r="E18" s="12">
        <v>-504254.64</v>
      </c>
      <c r="G18" t="str">
        <f>+C18</f>
        <v>JF1VA1L64H9805781</v>
      </c>
      <c r="H18" s="14">
        <f>-E18</f>
        <v>504254.64</v>
      </c>
      <c r="I18" s="6">
        <f t="shared" si="0"/>
        <v>0</v>
      </c>
    </row>
    <row r="19" spans="2:9" x14ac:dyDescent="0.25">
      <c r="B19" t="s">
        <v>33</v>
      </c>
      <c r="C19" t="s">
        <v>34</v>
      </c>
      <c r="D19" s="12" t="s">
        <v>11</v>
      </c>
      <c r="E19" s="12">
        <v>-360132.72</v>
      </c>
      <c r="G19" t="str">
        <f t="shared" ref="G19:G20" si="1">+C19</f>
        <v>JF2SJDDC3HH405981</v>
      </c>
      <c r="H19" s="14">
        <f t="shared" ref="H19:H20" si="2">-E19</f>
        <v>360132.72</v>
      </c>
      <c r="I19" s="6">
        <f t="shared" si="0"/>
        <v>0</v>
      </c>
    </row>
    <row r="20" spans="2:9" x14ac:dyDescent="0.25">
      <c r="B20" t="s">
        <v>47</v>
      </c>
      <c r="C20" t="s">
        <v>36</v>
      </c>
      <c r="D20" s="12" t="s">
        <v>11</v>
      </c>
      <c r="E20" s="12">
        <v>-405575.44</v>
      </c>
      <c r="G20" t="str">
        <f t="shared" si="1"/>
        <v>JF2SJDWC7GH514794</v>
      </c>
      <c r="H20" s="14">
        <f t="shared" si="2"/>
        <v>405575.44</v>
      </c>
      <c r="I20" s="6">
        <f t="shared" si="0"/>
        <v>0</v>
      </c>
    </row>
    <row r="21" spans="2:9" x14ac:dyDescent="0.25">
      <c r="B21" t="s">
        <v>41</v>
      </c>
      <c r="C21" t="s">
        <v>42</v>
      </c>
      <c r="D21" s="12" t="s">
        <v>11</v>
      </c>
      <c r="E21" s="12">
        <v>-511518.22</v>
      </c>
      <c r="G21" t="s">
        <v>42</v>
      </c>
      <c r="H21" s="12">
        <v>511518.22</v>
      </c>
      <c r="I21" s="6">
        <f t="shared" si="0"/>
        <v>0</v>
      </c>
    </row>
    <row r="22" spans="2:9" x14ac:dyDescent="0.25">
      <c r="D22" s="12"/>
      <c r="E22" s="12"/>
      <c r="H22" s="12"/>
      <c r="I22" s="6">
        <f t="shared" si="0"/>
        <v>0</v>
      </c>
    </row>
    <row r="23" spans="2:9" x14ac:dyDescent="0.25">
      <c r="D23" s="12"/>
      <c r="E23" s="12"/>
      <c r="G23" s="16"/>
      <c r="H23" s="13"/>
    </row>
    <row r="24" spans="2:9" x14ac:dyDescent="0.25">
      <c r="D24" s="17" t="s">
        <v>27</v>
      </c>
      <c r="E24" s="18">
        <f>SUM(E12:E21)</f>
        <v>-3915420.96</v>
      </c>
      <c r="G24" s="16"/>
      <c r="H24" s="13"/>
      <c r="I24" s="19">
        <f>SUM(I12:I20)</f>
        <v>0</v>
      </c>
    </row>
    <row r="25" spans="2:9" x14ac:dyDescent="0.25">
      <c r="D25" s="17" t="s">
        <v>28</v>
      </c>
      <c r="E25" s="12">
        <v>3915420.96</v>
      </c>
      <c r="G25" s="16"/>
      <c r="H25" s="13"/>
    </row>
    <row r="26" spans="2:9" x14ac:dyDescent="0.25">
      <c r="D26" s="17" t="s">
        <v>29</v>
      </c>
      <c r="E26" s="18">
        <f>E24+E25</f>
        <v>0</v>
      </c>
      <c r="G26" s="16"/>
      <c r="H26" s="13"/>
    </row>
    <row r="27" spans="2:9" x14ac:dyDescent="0.25">
      <c r="D27" s="12"/>
      <c r="E27" s="12"/>
      <c r="G27" s="16"/>
      <c r="H27" s="13"/>
    </row>
    <row r="28" spans="2:9" x14ac:dyDescent="0.25">
      <c r="E28" s="3"/>
    </row>
    <row r="29" spans="2:9" x14ac:dyDescent="0.25">
      <c r="E29" s="14"/>
      <c r="H29" s="12"/>
    </row>
  </sheetData>
  <mergeCells count="4">
    <mergeCell ref="C3:J3"/>
    <mergeCell ref="C4:J4"/>
    <mergeCell ref="C5:J5"/>
    <mergeCell ref="C6:J6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workbookViewId="0">
      <selection activeCell="D14" sqref="D14"/>
    </sheetView>
  </sheetViews>
  <sheetFormatPr baseColWidth="10" defaultRowHeight="15" x14ac:dyDescent="0.25"/>
  <cols>
    <col min="1" max="1" width="4.7109375" customWidth="1"/>
    <col min="2" max="2" width="12.42578125" bestFit="1" customWidth="1"/>
    <col min="3" max="3" width="19.5703125" bestFit="1" customWidth="1"/>
    <col min="4" max="4" width="27.85546875" bestFit="1" customWidth="1"/>
    <col min="5" max="5" width="12.28515625" bestFit="1" customWidth="1"/>
    <col min="6" max="6" width="3.28515625" style="3" bestFit="1" customWidth="1"/>
    <col min="7" max="7" width="19.5703125" bestFit="1" customWidth="1"/>
    <col min="8" max="8" width="10.140625" bestFit="1" customWidth="1"/>
    <col min="9" max="9" width="11.5703125" bestFit="1" customWidth="1"/>
    <col min="10" max="10" width="13.85546875" bestFit="1" customWidth="1"/>
    <col min="258" max="258" width="12.42578125" bestFit="1" customWidth="1"/>
    <col min="259" max="259" width="25.5703125" customWidth="1"/>
    <col min="260" max="260" width="33.85546875" customWidth="1"/>
    <col min="261" max="261" width="18.140625" customWidth="1"/>
    <col min="262" max="262" width="3.28515625" bestFit="1" customWidth="1"/>
    <col min="263" max="263" width="20.42578125" bestFit="1" customWidth="1"/>
    <col min="264" max="265" width="12.85546875" bestFit="1" customWidth="1"/>
    <col min="266" max="266" width="44.140625" bestFit="1" customWidth="1"/>
    <col min="514" max="514" width="12.42578125" bestFit="1" customWidth="1"/>
    <col min="515" max="515" width="25.5703125" customWidth="1"/>
    <col min="516" max="516" width="33.85546875" customWidth="1"/>
    <col min="517" max="517" width="18.140625" customWidth="1"/>
    <col min="518" max="518" width="3.28515625" bestFit="1" customWidth="1"/>
    <col min="519" max="519" width="20.42578125" bestFit="1" customWidth="1"/>
    <col min="520" max="521" width="12.85546875" bestFit="1" customWidth="1"/>
    <col min="522" max="522" width="44.140625" bestFit="1" customWidth="1"/>
    <col min="770" max="770" width="12.42578125" bestFit="1" customWidth="1"/>
    <col min="771" max="771" width="25.5703125" customWidth="1"/>
    <col min="772" max="772" width="33.85546875" customWidth="1"/>
    <col min="773" max="773" width="18.140625" customWidth="1"/>
    <col min="774" max="774" width="3.28515625" bestFit="1" customWidth="1"/>
    <col min="775" max="775" width="20.42578125" bestFit="1" customWidth="1"/>
    <col min="776" max="777" width="12.85546875" bestFit="1" customWidth="1"/>
    <col min="778" max="778" width="44.140625" bestFit="1" customWidth="1"/>
    <col min="1026" max="1026" width="12.42578125" bestFit="1" customWidth="1"/>
    <col min="1027" max="1027" width="25.5703125" customWidth="1"/>
    <col min="1028" max="1028" width="33.85546875" customWidth="1"/>
    <col min="1029" max="1029" width="18.140625" customWidth="1"/>
    <col min="1030" max="1030" width="3.28515625" bestFit="1" customWidth="1"/>
    <col min="1031" max="1031" width="20.42578125" bestFit="1" customWidth="1"/>
    <col min="1032" max="1033" width="12.85546875" bestFit="1" customWidth="1"/>
    <col min="1034" max="1034" width="44.140625" bestFit="1" customWidth="1"/>
    <col min="1282" max="1282" width="12.42578125" bestFit="1" customWidth="1"/>
    <col min="1283" max="1283" width="25.5703125" customWidth="1"/>
    <col min="1284" max="1284" width="33.85546875" customWidth="1"/>
    <col min="1285" max="1285" width="18.140625" customWidth="1"/>
    <col min="1286" max="1286" width="3.28515625" bestFit="1" customWidth="1"/>
    <col min="1287" max="1287" width="20.42578125" bestFit="1" customWidth="1"/>
    <col min="1288" max="1289" width="12.85546875" bestFit="1" customWidth="1"/>
    <col min="1290" max="1290" width="44.140625" bestFit="1" customWidth="1"/>
    <col min="1538" max="1538" width="12.42578125" bestFit="1" customWidth="1"/>
    <col min="1539" max="1539" width="25.5703125" customWidth="1"/>
    <col min="1540" max="1540" width="33.85546875" customWidth="1"/>
    <col min="1541" max="1541" width="18.140625" customWidth="1"/>
    <col min="1542" max="1542" width="3.28515625" bestFit="1" customWidth="1"/>
    <col min="1543" max="1543" width="20.42578125" bestFit="1" customWidth="1"/>
    <col min="1544" max="1545" width="12.85546875" bestFit="1" customWidth="1"/>
    <col min="1546" max="1546" width="44.140625" bestFit="1" customWidth="1"/>
    <col min="1794" max="1794" width="12.42578125" bestFit="1" customWidth="1"/>
    <col min="1795" max="1795" width="25.5703125" customWidth="1"/>
    <col min="1796" max="1796" width="33.85546875" customWidth="1"/>
    <col min="1797" max="1797" width="18.140625" customWidth="1"/>
    <col min="1798" max="1798" width="3.28515625" bestFit="1" customWidth="1"/>
    <col min="1799" max="1799" width="20.42578125" bestFit="1" customWidth="1"/>
    <col min="1800" max="1801" width="12.85546875" bestFit="1" customWidth="1"/>
    <col min="1802" max="1802" width="44.140625" bestFit="1" customWidth="1"/>
    <col min="2050" max="2050" width="12.42578125" bestFit="1" customWidth="1"/>
    <col min="2051" max="2051" width="25.5703125" customWidth="1"/>
    <col min="2052" max="2052" width="33.85546875" customWidth="1"/>
    <col min="2053" max="2053" width="18.140625" customWidth="1"/>
    <col min="2054" max="2054" width="3.28515625" bestFit="1" customWidth="1"/>
    <col min="2055" max="2055" width="20.42578125" bestFit="1" customWidth="1"/>
    <col min="2056" max="2057" width="12.85546875" bestFit="1" customWidth="1"/>
    <col min="2058" max="2058" width="44.140625" bestFit="1" customWidth="1"/>
    <col min="2306" max="2306" width="12.42578125" bestFit="1" customWidth="1"/>
    <col min="2307" max="2307" width="25.5703125" customWidth="1"/>
    <col min="2308" max="2308" width="33.85546875" customWidth="1"/>
    <col min="2309" max="2309" width="18.140625" customWidth="1"/>
    <col min="2310" max="2310" width="3.28515625" bestFit="1" customWidth="1"/>
    <col min="2311" max="2311" width="20.42578125" bestFit="1" customWidth="1"/>
    <col min="2312" max="2313" width="12.85546875" bestFit="1" customWidth="1"/>
    <col min="2314" max="2314" width="44.140625" bestFit="1" customWidth="1"/>
    <col min="2562" max="2562" width="12.42578125" bestFit="1" customWidth="1"/>
    <col min="2563" max="2563" width="25.5703125" customWidth="1"/>
    <col min="2564" max="2564" width="33.85546875" customWidth="1"/>
    <col min="2565" max="2565" width="18.140625" customWidth="1"/>
    <col min="2566" max="2566" width="3.28515625" bestFit="1" customWidth="1"/>
    <col min="2567" max="2567" width="20.42578125" bestFit="1" customWidth="1"/>
    <col min="2568" max="2569" width="12.85546875" bestFit="1" customWidth="1"/>
    <col min="2570" max="2570" width="44.140625" bestFit="1" customWidth="1"/>
    <col min="2818" max="2818" width="12.42578125" bestFit="1" customWidth="1"/>
    <col min="2819" max="2819" width="25.5703125" customWidth="1"/>
    <col min="2820" max="2820" width="33.85546875" customWidth="1"/>
    <col min="2821" max="2821" width="18.140625" customWidth="1"/>
    <col min="2822" max="2822" width="3.28515625" bestFit="1" customWidth="1"/>
    <col min="2823" max="2823" width="20.42578125" bestFit="1" customWidth="1"/>
    <col min="2824" max="2825" width="12.85546875" bestFit="1" customWidth="1"/>
    <col min="2826" max="2826" width="44.140625" bestFit="1" customWidth="1"/>
    <col min="3074" max="3074" width="12.42578125" bestFit="1" customWidth="1"/>
    <col min="3075" max="3075" width="25.5703125" customWidth="1"/>
    <col min="3076" max="3076" width="33.85546875" customWidth="1"/>
    <col min="3077" max="3077" width="18.140625" customWidth="1"/>
    <col min="3078" max="3078" width="3.28515625" bestFit="1" customWidth="1"/>
    <col min="3079" max="3079" width="20.42578125" bestFit="1" customWidth="1"/>
    <col min="3080" max="3081" width="12.85546875" bestFit="1" customWidth="1"/>
    <col min="3082" max="3082" width="44.140625" bestFit="1" customWidth="1"/>
    <col min="3330" max="3330" width="12.42578125" bestFit="1" customWidth="1"/>
    <col min="3331" max="3331" width="25.5703125" customWidth="1"/>
    <col min="3332" max="3332" width="33.85546875" customWidth="1"/>
    <col min="3333" max="3333" width="18.140625" customWidth="1"/>
    <col min="3334" max="3334" width="3.28515625" bestFit="1" customWidth="1"/>
    <col min="3335" max="3335" width="20.42578125" bestFit="1" customWidth="1"/>
    <col min="3336" max="3337" width="12.85546875" bestFit="1" customWidth="1"/>
    <col min="3338" max="3338" width="44.140625" bestFit="1" customWidth="1"/>
    <col min="3586" max="3586" width="12.42578125" bestFit="1" customWidth="1"/>
    <col min="3587" max="3587" width="25.5703125" customWidth="1"/>
    <col min="3588" max="3588" width="33.85546875" customWidth="1"/>
    <col min="3589" max="3589" width="18.140625" customWidth="1"/>
    <col min="3590" max="3590" width="3.28515625" bestFit="1" customWidth="1"/>
    <col min="3591" max="3591" width="20.42578125" bestFit="1" customWidth="1"/>
    <col min="3592" max="3593" width="12.85546875" bestFit="1" customWidth="1"/>
    <col min="3594" max="3594" width="44.140625" bestFit="1" customWidth="1"/>
    <col min="3842" max="3842" width="12.42578125" bestFit="1" customWidth="1"/>
    <col min="3843" max="3843" width="25.5703125" customWidth="1"/>
    <col min="3844" max="3844" width="33.85546875" customWidth="1"/>
    <col min="3845" max="3845" width="18.140625" customWidth="1"/>
    <col min="3846" max="3846" width="3.28515625" bestFit="1" customWidth="1"/>
    <col min="3847" max="3847" width="20.42578125" bestFit="1" customWidth="1"/>
    <col min="3848" max="3849" width="12.85546875" bestFit="1" customWidth="1"/>
    <col min="3850" max="3850" width="44.140625" bestFit="1" customWidth="1"/>
    <col min="4098" max="4098" width="12.42578125" bestFit="1" customWidth="1"/>
    <col min="4099" max="4099" width="25.5703125" customWidth="1"/>
    <col min="4100" max="4100" width="33.85546875" customWidth="1"/>
    <col min="4101" max="4101" width="18.140625" customWidth="1"/>
    <col min="4102" max="4102" width="3.28515625" bestFit="1" customWidth="1"/>
    <col min="4103" max="4103" width="20.42578125" bestFit="1" customWidth="1"/>
    <col min="4104" max="4105" width="12.85546875" bestFit="1" customWidth="1"/>
    <col min="4106" max="4106" width="44.140625" bestFit="1" customWidth="1"/>
    <col min="4354" max="4354" width="12.42578125" bestFit="1" customWidth="1"/>
    <col min="4355" max="4355" width="25.5703125" customWidth="1"/>
    <col min="4356" max="4356" width="33.85546875" customWidth="1"/>
    <col min="4357" max="4357" width="18.140625" customWidth="1"/>
    <col min="4358" max="4358" width="3.28515625" bestFit="1" customWidth="1"/>
    <col min="4359" max="4359" width="20.42578125" bestFit="1" customWidth="1"/>
    <col min="4360" max="4361" width="12.85546875" bestFit="1" customWidth="1"/>
    <col min="4362" max="4362" width="44.140625" bestFit="1" customWidth="1"/>
    <col min="4610" max="4610" width="12.42578125" bestFit="1" customWidth="1"/>
    <col min="4611" max="4611" width="25.5703125" customWidth="1"/>
    <col min="4612" max="4612" width="33.85546875" customWidth="1"/>
    <col min="4613" max="4613" width="18.140625" customWidth="1"/>
    <col min="4614" max="4614" width="3.28515625" bestFit="1" customWidth="1"/>
    <col min="4615" max="4615" width="20.42578125" bestFit="1" customWidth="1"/>
    <col min="4616" max="4617" width="12.85546875" bestFit="1" customWidth="1"/>
    <col min="4618" max="4618" width="44.140625" bestFit="1" customWidth="1"/>
    <col min="4866" max="4866" width="12.42578125" bestFit="1" customWidth="1"/>
    <col min="4867" max="4867" width="25.5703125" customWidth="1"/>
    <col min="4868" max="4868" width="33.85546875" customWidth="1"/>
    <col min="4869" max="4869" width="18.140625" customWidth="1"/>
    <col min="4870" max="4870" width="3.28515625" bestFit="1" customWidth="1"/>
    <col min="4871" max="4871" width="20.42578125" bestFit="1" customWidth="1"/>
    <col min="4872" max="4873" width="12.85546875" bestFit="1" customWidth="1"/>
    <col min="4874" max="4874" width="44.140625" bestFit="1" customWidth="1"/>
    <col min="5122" max="5122" width="12.42578125" bestFit="1" customWidth="1"/>
    <col min="5123" max="5123" width="25.5703125" customWidth="1"/>
    <col min="5124" max="5124" width="33.85546875" customWidth="1"/>
    <col min="5125" max="5125" width="18.140625" customWidth="1"/>
    <col min="5126" max="5126" width="3.28515625" bestFit="1" customWidth="1"/>
    <col min="5127" max="5127" width="20.42578125" bestFit="1" customWidth="1"/>
    <col min="5128" max="5129" width="12.85546875" bestFit="1" customWidth="1"/>
    <col min="5130" max="5130" width="44.140625" bestFit="1" customWidth="1"/>
    <col min="5378" max="5378" width="12.42578125" bestFit="1" customWidth="1"/>
    <col min="5379" max="5379" width="25.5703125" customWidth="1"/>
    <col min="5380" max="5380" width="33.85546875" customWidth="1"/>
    <col min="5381" max="5381" width="18.140625" customWidth="1"/>
    <col min="5382" max="5382" width="3.28515625" bestFit="1" customWidth="1"/>
    <col min="5383" max="5383" width="20.42578125" bestFit="1" customWidth="1"/>
    <col min="5384" max="5385" width="12.85546875" bestFit="1" customWidth="1"/>
    <col min="5386" max="5386" width="44.140625" bestFit="1" customWidth="1"/>
    <col min="5634" max="5634" width="12.42578125" bestFit="1" customWidth="1"/>
    <col min="5635" max="5635" width="25.5703125" customWidth="1"/>
    <col min="5636" max="5636" width="33.85546875" customWidth="1"/>
    <col min="5637" max="5637" width="18.140625" customWidth="1"/>
    <col min="5638" max="5638" width="3.28515625" bestFit="1" customWidth="1"/>
    <col min="5639" max="5639" width="20.42578125" bestFit="1" customWidth="1"/>
    <col min="5640" max="5641" width="12.85546875" bestFit="1" customWidth="1"/>
    <col min="5642" max="5642" width="44.140625" bestFit="1" customWidth="1"/>
    <col min="5890" max="5890" width="12.42578125" bestFit="1" customWidth="1"/>
    <col min="5891" max="5891" width="25.5703125" customWidth="1"/>
    <col min="5892" max="5892" width="33.85546875" customWidth="1"/>
    <col min="5893" max="5893" width="18.140625" customWidth="1"/>
    <col min="5894" max="5894" width="3.28515625" bestFit="1" customWidth="1"/>
    <col min="5895" max="5895" width="20.42578125" bestFit="1" customWidth="1"/>
    <col min="5896" max="5897" width="12.85546875" bestFit="1" customWidth="1"/>
    <col min="5898" max="5898" width="44.140625" bestFit="1" customWidth="1"/>
    <col min="6146" max="6146" width="12.42578125" bestFit="1" customWidth="1"/>
    <col min="6147" max="6147" width="25.5703125" customWidth="1"/>
    <col min="6148" max="6148" width="33.85546875" customWidth="1"/>
    <col min="6149" max="6149" width="18.140625" customWidth="1"/>
    <col min="6150" max="6150" width="3.28515625" bestFit="1" customWidth="1"/>
    <col min="6151" max="6151" width="20.42578125" bestFit="1" customWidth="1"/>
    <col min="6152" max="6153" width="12.85546875" bestFit="1" customWidth="1"/>
    <col min="6154" max="6154" width="44.140625" bestFit="1" customWidth="1"/>
    <col min="6402" max="6402" width="12.42578125" bestFit="1" customWidth="1"/>
    <col min="6403" max="6403" width="25.5703125" customWidth="1"/>
    <col min="6404" max="6404" width="33.85546875" customWidth="1"/>
    <col min="6405" max="6405" width="18.140625" customWidth="1"/>
    <col min="6406" max="6406" width="3.28515625" bestFit="1" customWidth="1"/>
    <col min="6407" max="6407" width="20.42578125" bestFit="1" customWidth="1"/>
    <col min="6408" max="6409" width="12.85546875" bestFit="1" customWidth="1"/>
    <col min="6410" max="6410" width="44.140625" bestFit="1" customWidth="1"/>
    <col min="6658" max="6658" width="12.42578125" bestFit="1" customWidth="1"/>
    <col min="6659" max="6659" width="25.5703125" customWidth="1"/>
    <col min="6660" max="6660" width="33.85546875" customWidth="1"/>
    <col min="6661" max="6661" width="18.140625" customWidth="1"/>
    <col min="6662" max="6662" width="3.28515625" bestFit="1" customWidth="1"/>
    <col min="6663" max="6663" width="20.42578125" bestFit="1" customWidth="1"/>
    <col min="6664" max="6665" width="12.85546875" bestFit="1" customWidth="1"/>
    <col min="6666" max="6666" width="44.140625" bestFit="1" customWidth="1"/>
    <col min="6914" max="6914" width="12.42578125" bestFit="1" customWidth="1"/>
    <col min="6915" max="6915" width="25.5703125" customWidth="1"/>
    <col min="6916" max="6916" width="33.85546875" customWidth="1"/>
    <col min="6917" max="6917" width="18.140625" customWidth="1"/>
    <col min="6918" max="6918" width="3.28515625" bestFit="1" customWidth="1"/>
    <col min="6919" max="6919" width="20.42578125" bestFit="1" customWidth="1"/>
    <col min="6920" max="6921" width="12.85546875" bestFit="1" customWidth="1"/>
    <col min="6922" max="6922" width="44.140625" bestFit="1" customWidth="1"/>
    <col min="7170" max="7170" width="12.42578125" bestFit="1" customWidth="1"/>
    <col min="7171" max="7171" width="25.5703125" customWidth="1"/>
    <col min="7172" max="7172" width="33.85546875" customWidth="1"/>
    <col min="7173" max="7173" width="18.140625" customWidth="1"/>
    <col min="7174" max="7174" width="3.28515625" bestFit="1" customWidth="1"/>
    <col min="7175" max="7175" width="20.42578125" bestFit="1" customWidth="1"/>
    <col min="7176" max="7177" width="12.85546875" bestFit="1" customWidth="1"/>
    <col min="7178" max="7178" width="44.140625" bestFit="1" customWidth="1"/>
    <col min="7426" max="7426" width="12.42578125" bestFit="1" customWidth="1"/>
    <col min="7427" max="7427" width="25.5703125" customWidth="1"/>
    <col min="7428" max="7428" width="33.85546875" customWidth="1"/>
    <col min="7429" max="7429" width="18.140625" customWidth="1"/>
    <col min="7430" max="7430" width="3.28515625" bestFit="1" customWidth="1"/>
    <col min="7431" max="7431" width="20.42578125" bestFit="1" customWidth="1"/>
    <col min="7432" max="7433" width="12.85546875" bestFit="1" customWidth="1"/>
    <col min="7434" max="7434" width="44.140625" bestFit="1" customWidth="1"/>
    <col min="7682" max="7682" width="12.42578125" bestFit="1" customWidth="1"/>
    <col min="7683" max="7683" width="25.5703125" customWidth="1"/>
    <col min="7684" max="7684" width="33.85546875" customWidth="1"/>
    <col min="7685" max="7685" width="18.140625" customWidth="1"/>
    <col min="7686" max="7686" width="3.28515625" bestFit="1" customWidth="1"/>
    <col min="7687" max="7687" width="20.42578125" bestFit="1" customWidth="1"/>
    <col min="7688" max="7689" width="12.85546875" bestFit="1" customWidth="1"/>
    <col min="7690" max="7690" width="44.140625" bestFit="1" customWidth="1"/>
    <col min="7938" max="7938" width="12.42578125" bestFit="1" customWidth="1"/>
    <col min="7939" max="7939" width="25.5703125" customWidth="1"/>
    <col min="7940" max="7940" width="33.85546875" customWidth="1"/>
    <col min="7941" max="7941" width="18.140625" customWidth="1"/>
    <col min="7942" max="7942" width="3.28515625" bestFit="1" customWidth="1"/>
    <col min="7943" max="7943" width="20.42578125" bestFit="1" customWidth="1"/>
    <col min="7944" max="7945" width="12.85546875" bestFit="1" customWidth="1"/>
    <col min="7946" max="7946" width="44.140625" bestFit="1" customWidth="1"/>
    <col min="8194" max="8194" width="12.42578125" bestFit="1" customWidth="1"/>
    <col min="8195" max="8195" width="25.5703125" customWidth="1"/>
    <col min="8196" max="8196" width="33.85546875" customWidth="1"/>
    <col min="8197" max="8197" width="18.140625" customWidth="1"/>
    <col min="8198" max="8198" width="3.28515625" bestFit="1" customWidth="1"/>
    <col min="8199" max="8199" width="20.42578125" bestFit="1" customWidth="1"/>
    <col min="8200" max="8201" width="12.85546875" bestFit="1" customWidth="1"/>
    <col min="8202" max="8202" width="44.140625" bestFit="1" customWidth="1"/>
    <col min="8450" max="8450" width="12.42578125" bestFit="1" customWidth="1"/>
    <col min="8451" max="8451" width="25.5703125" customWidth="1"/>
    <col min="8452" max="8452" width="33.85546875" customWidth="1"/>
    <col min="8453" max="8453" width="18.140625" customWidth="1"/>
    <col min="8454" max="8454" width="3.28515625" bestFit="1" customWidth="1"/>
    <col min="8455" max="8455" width="20.42578125" bestFit="1" customWidth="1"/>
    <col min="8456" max="8457" width="12.85546875" bestFit="1" customWidth="1"/>
    <col min="8458" max="8458" width="44.140625" bestFit="1" customWidth="1"/>
    <col min="8706" max="8706" width="12.42578125" bestFit="1" customWidth="1"/>
    <col min="8707" max="8707" width="25.5703125" customWidth="1"/>
    <col min="8708" max="8708" width="33.85546875" customWidth="1"/>
    <col min="8709" max="8709" width="18.140625" customWidth="1"/>
    <col min="8710" max="8710" width="3.28515625" bestFit="1" customWidth="1"/>
    <col min="8711" max="8711" width="20.42578125" bestFit="1" customWidth="1"/>
    <col min="8712" max="8713" width="12.85546875" bestFit="1" customWidth="1"/>
    <col min="8714" max="8714" width="44.140625" bestFit="1" customWidth="1"/>
    <col min="8962" max="8962" width="12.42578125" bestFit="1" customWidth="1"/>
    <col min="8963" max="8963" width="25.5703125" customWidth="1"/>
    <col min="8964" max="8964" width="33.85546875" customWidth="1"/>
    <col min="8965" max="8965" width="18.140625" customWidth="1"/>
    <col min="8966" max="8966" width="3.28515625" bestFit="1" customWidth="1"/>
    <col min="8967" max="8967" width="20.42578125" bestFit="1" customWidth="1"/>
    <col min="8968" max="8969" width="12.85546875" bestFit="1" customWidth="1"/>
    <col min="8970" max="8970" width="44.140625" bestFit="1" customWidth="1"/>
    <col min="9218" max="9218" width="12.42578125" bestFit="1" customWidth="1"/>
    <col min="9219" max="9219" width="25.5703125" customWidth="1"/>
    <col min="9220" max="9220" width="33.85546875" customWidth="1"/>
    <col min="9221" max="9221" width="18.140625" customWidth="1"/>
    <col min="9222" max="9222" width="3.28515625" bestFit="1" customWidth="1"/>
    <col min="9223" max="9223" width="20.42578125" bestFit="1" customWidth="1"/>
    <col min="9224" max="9225" width="12.85546875" bestFit="1" customWidth="1"/>
    <col min="9226" max="9226" width="44.140625" bestFit="1" customWidth="1"/>
    <col min="9474" max="9474" width="12.42578125" bestFit="1" customWidth="1"/>
    <col min="9475" max="9475" width="25.5703125" customWidth="1"/>
    <col min="9476" max="9476" width="33.85546875" customWidth="1"/>
    <col min="9477" max="9477" width="18.140625" customWidth="1"/>
    <col min="9478" max="9478" width="3.28515625" bestFit="1" customWidth="1"/>
    <col min="9479" max="9479" width="20.42578125" bestFit="1" customWidth="1"/>
    <col min="9480" max="9481" width="12.85546875" bestFit="1" customWidth="1"/>
    <col min="9482" max="9482" width="44.140625" bestFit="1" customWidth="1"/>
    <col min="9730" max="9730" width="12.42578125" bestFit="1" customWidth="1"/>
    <col min="9731" max="9731" width="25.5703125" customWidth="1"/>
    <col min="9732" max="9732" width="33.85546875" customWidth="1"/>
    <col min="9733" max="9733" width="18.140625" customWidth="1"/>
    <col min="9734" max="9734" width="3.28515625" bestFit="1" customWidth="1"/>
    <col min="9735" max="9735" width="20.42578125" bestFit="1" customWidth="1"/>
    <col min="9736" max="9737" width="12.85546875" bestFit="1" customWidth="1"/>
    <col min="9738" max="9738" width="44.140625" bestFit="1" customWidth="1"/>
    <col min="9986" max="9986" width="12.42578125" bestFit="1" customWidth="1"/>
    <col min="9987" max="9987" width="25.5703125" customWidth="1"/>
    <col min="9988" max="9988" width="33.85546875" customWidth="1"/>
    <col min="9989" max="9989" width="18.140625" customWidth="1"/>
    <col min="9990" max="9990" width="3.28515625" bestFit="1" customWidth="1"/>
    <col min="9991" max="9991" width="20.42578125" bestFit="1" customWidth="1"/>
    <col min="9992" max="9993" width="12.85546875" bestFit="1" customWidth="1"/>
    <col min="9994" max="9994" width="44.140625" bestFit="1" customWidth="1"/>
    <col min="10242" max="10242" width="12.42578125" bestFit="1" customWidth="1"/>
    <col min="10243" max="10243" width="25.5703125" customWidth="1"/>
    <col min="10244" max="10244" width="33.85546875" customWidth="1"/>
    <col min="10245" max="10245" width="18.140625" customWidth="1"/>
    <col min="10246" max="10246" width="3.28515625" bestFit="1" customWidth="1"/>
    <col min="10247" max="10247" width="20.42578125" bestFit="1" customWidth="1"/>
    <col min="10248" max="10249" width="12.85546875" bestFit="1" customWidth="1"/>
    <col min="10250" max="10250" width="44.140625" bestFit="1" customWidth="1"/>
    <col min="10498" max="10498" width="12.42578125" bestFit="1" customWidth="1"/>
    <col min="10499" max="10499" width="25.5703125" customWidth="1"/>
    <col min="10500" max="10500" width="33.85546875" customWidth="1"/>
    <col min="10501" max="10501" width="18.140625" customWidth="1"/>
    <col min="10502" max="10502" width="3.28515625" bestFit="1" customWidth="1"/>
    <col min="10503" max="10503" width="20.42578125" bestFit="1" customWidth="1"/>
    <col min="10504" max="10505" width="12.85546875" bestFit="1" customWidth="1"/>
    <col min="10506" max="10506" width="44.140625" bestFit="1" customWidth="1"/>
    <col min="10754" max="10754" width="12.42578125" bestFit="1" customWidth="1"/>
    <col min="10755" max="10755" width="25.5703125" customWidth="1"/>
    <col min="10756" max="10756" width="33.85546875" customWidth="1"/>
    <col min="10757" max="10757" width="18.140625" customWidth="1"/>
    <col min="10758" max="10758" width="3.28515625" bestFit="1" customWidth="1"/>
    <col min="10759" max="10759" width="20.42578125" bestFit="1" customWidth="1"/>
    <col min="10760" max="10761" width="12.85546875" bestFit="1" customWidth="1"/>
    <col min="10762" max="10762" width="44.140625" bestFit="1" customWidth="1"/>
    <col min="11010" max="11010" width="12.42578125" bestFit="1" customWidth="1"/>
    <col min="11011" max="11011" width="25.5703125" customWidth="1"/>
    <col min="11012" max="11012" width="33.85546875" customWidth="1"/>
    <col min="11013" max="11013" width="18.140625" customWidth="1"/>
    <col min="11014" max="11014" width="3.28515625" bestFit="1" customWidth="1"/>
    <col min="11015" max="11015" width="20.42578125" bestFit="1" customWidth="1"/>
    <col min="11016" max="11017" width="12.85546875" bestFit="1" customWidth="1"/>
    <col min="11018" max="11018" width="44.140625" bestFit="1" customWidth="1"/>
    <col min="11266" max="11266" width="12.42578125" bestFit="1" customWidth="1"/>
    <col min="11267" max="11267" width="25.5703125" customWidth="1"/>
    <col min="11268" max="11268" width="33.85546875" customWidth="1"/>
    <col min="11269" max="11269" width="18.140625" customWidth="1"/>
    <col min="11270" max="11270" width="3.28515625" bestFit="1" customWidth="1"/>
    <col min="11271" max="11271" width="20.42578125" bestFit="1" customWidth="1"/>
    <col min="11272" max="11273" width="12.85546875" bestFit="1" customWidth="1"/>
    <col min="11274" max="11274" width="44.140625" bestFit="1" customWidth="1"/>
    <col min="11522" max="11522" width="12.42578125" bestFit="1" customWidth="1"/>
    <col min="11523" max="11523" width="25.5703125" customWidth="1"/>
    <col min="11524" max="11524" width="33.85546875" customWidth="1"/>
    <col min="11525" max="11525" width="18.140625" customWidth="1"/>
    <col min="11526" max="11526" width="3.28515625" bestFit="1" customWidth="1"/>
    <col min="11527" max="11527" width="20.42578125" bestFit="1" customWidth="1"/>
    <col min="11528" max="11529" width="12.85546875" bestFit="1" customWidth="1"/>
    <col min="11530" max="11530" width="44.140625" bestFit="1" customWidth="1"/>
    <col min="11778" max="11778" width="12.42578125" bestFit="1" customWidth="1"/>
    <col min="11779" max="11779" width="25.5703125" customWidth="1"/>
    <col min="11780" max="11780" width="33.85546875" customWidth="1"/>
    <col min="11781" max="11781" width="18.140625" customWidth="1"/>
    <col min="11782" max="11782" width="3.28515625" bestFit="1" customWidth="1"/>
    <col min="11783" max="11783" width="20.42578125" bestFit="1" customWidth="1"/>
    <col min="11784" max="11785" width="12.85546875" bestFit="1" customWidth="1"/>
    <col min="11786" max="11786" width="44.140625" bestFit="1" customWidth="1"/>
    <col min="12034" max="12034" width="12.42578125" bestFit="1" customWidth="1"/>
    <col min="12035" max="12035" width="25.5703125" customWidth="1"/>
    <col min="12036" max="12036" width="33.85546875" customWidth="1"/>
    <col min="12037" max="12037" width="18.140625" customWidth="1"/>
    <col min="12038" max="12038" width="3.28515625" bestFit="1" customWidth="1"/>
    <col min="12039" max="12039" width="20.42578125" bestFit="1" customWidth="1"/>
    <col min="12040" max="12041" width="12.85546875" bestFit="1" customWidth="1"/>
    <col min="12042" max="12042" width="44.140625" bestFit="1" customWidth="1"/>
    <col min="12290" max="12290" width="12.42578125" bestFit="1" customWidth="1"/>
    <col min="12291" max="12291" width="25.5703125" customWidth="1"/>
    <col min="12292" max="12292" width="33.85546875" customWidth="1"/>
    <col min="12293" max="12293" width="18.140625" customWidth="1"/>
    <col min="12294" max="12294" width="3.28515625" bestFit="1" customWidth="1"/>
    <col min="12295" max="12295" width="20.42578125" bestFit="1" customWidth="1"/>
    <col min="12296" max="12297" width="12.85546875" bestFit="1" customWidth="1"/>
    <col min="12298" max="12298" width="44.140625" bestFit="1" customWidth="1"/>
    <col min="12546" max="12546" width="12.42578125" bestFit="1" customWidth="1"/>
    <col min="12547" max="12547" width="25.5703125" customWidth="1"/>
    <col min="12548" max="12548" width="33.85546875" customWidth="1"/>
    <col min="12549" max="12549" width="18.140625" customWidth="1"/>
    <col min="12550" max="12550" width="3.28515625" bestFit="1" customWidth="1"/>
    <col min="12551" max="12551" width="20.42578125" bestFit="1" customWidth="1"/>
    <col min="12552" max="12553" width="12.85546875" bestFit="1" customWidth="1"/>
    <col min="12554" max="12554" width="44.140625" bestFit="1" customWidth="1"/>
    <col min="12802" max="12802" width="12.42578125" bestFit="1" customWidth="1"/>
    <col min="12803" max="12803" width="25.5703125" customWidth="1"/>
    <col min="12804" max="12804" width="33.85546875" customWidth="1"/>
    <col min="12805" max="12805" width="18.140625" customWidth="1"/>
    <col min="12806" max="12806" width="3.28515625" bestFit="1" customWidth="1"/>
    <col min="12807" max="12807" width="20.42578125" bestFit="1" customWidth="1"/>
    <col min="12808" max="12809" width="12.85546875" bestFit="1" customWidth="1"/>
    <col min="12810" max="12810" width="44.140625" bestFit="1" customWidth="1"/>
    <col min="13058" max="13058" width="12.42578125" bestFit="1" customWidth="1"/>
    <col min="13059" max="13059" width="25.5703125" customWidth="1"/>
    <col min="13060" max="13060" width="33.85546875" customWidth="1"/>
    <col min="13061" max="13061" width="18.140625" customWidth="1"/>
    <col min="13062" max="13062" width="3.28515625" bestFit="1" customWidth="1"/>
    <col min="13063" max="13063" width="20.42578125" bestFit="1" customWidth="1"/>
    <col min="13064" max="13065" width="12.85546875" bestFit="1" customWidth="1"/>
    <col min="13066" max="13066" width="44.140625" bestFit="1" customWidth="1"/>
    <col min="13314" max="13314" width="12.42578125" bestFit="1" customWidth="1"/>
    <col min="13315" max="13315" width="25.5703125" customWidth="1"/>
    <col min="13316" max="13316" width="33.85546875" customWidth="1"/>
    <col min="13317" max="13317" width="18.140625" customWidth="1"/>
    <col min="13318" max="13318" width="3.28515625" bestFit="1" customWidth="1"/>
    <col min="13319" max="13319" width="20.42578125" bestFit="1" customWidth="1"/>
    <col min="13320" max="13321" width="12.85546875" bestFit="1" customWidth="1"/>
    <col min="13322" max="13322" width="44.140625" bestFit="1" customWidth="1"/>
    <col min="13570" max="13570" width="12.42578125" bestFit="1" customWidth="1"/>
    <col min="13571" max="13571" width="25.5703125" customWidth="1"/>
    <col min="13572" max="13572" width="33.85546875" customWidth="1"/>
    <col min="13573" max="13573" width="18.140625" customWidth="1"/>
    <col min="13574" max="13574" width="3.28515625" bestFit="1" customWidth="1"/>
    <col min="13575" max="13575" width="20.42578125" bestFit="1" customWidth="1"/>
    <col min="13576" max="13577" width="12.85546875" bestFit="1" customWidth="1"/>
    <col min="13578" max="13578" width="44.140625" bestFit="1" customWidth="1"/>
    <col min="13826" max="13826" width="12.42578125" bestFit="1" customWidth="1"/>
    <col min="13827" max="13827" width="25.5703125" customWidth="1"/>
    <col min="13828" max="13828" width="33.85546875" customWidth="1"/>
    <col min="13829" max="13829" width="18.140625" customWidth="1"/>
    <col min="13830" max="13830" width="3.28515625" bestFit="1" customWidth="1"/>
    <col min="13831" max="13831" width="20.42578125" bestFit="1" customWidth="1"/>
    <col min="13832" max="13833" width="12.85546875" bestFit="1" customWidth="1"/>
    <col min="13834" max="13834" width="44.140625" bestFit="1" customWidth="1"/>
    <col min="14082" max="14082" width="12.42578125" bestFit="1" customWidth="1"/>
    <col min="14083" max="14083" width="25.5703125" customWidth="1"/>
    <col min="14084" max="14084" width="33.85546875" customWidth="1"/>
    <col min="14085" max="14085" width="18.140625" customWidth="1"/>
    <col min="14086" max="14086" width="3.28515625" bestFit="1" customWidth="1"/>
    <col min="14087" max="14087" width="20.42578125" bestFit="1" customWidth="1"/>
    <col min="14088" max="14089" width="12.85546875" bestFit="1" customWidth="1"/>
    <col min="14090" max="14090" width="44.140625" bestFit="1" customWidth="1"/>
    <col min="14338" max="14338" width="12.42578125" bestFit="1" customWidth="1"/>
    <col min="14339" max="14339" width="25.5703125" customWidth="1"/>
    <col min="14340" max="14340" width="33.85546875" customWidth="1"/>
    <col min="14341" max="14341" width="18.140625" customWidth="1"/>
    <col min="14342" max="14342" width="3.28515625" bestFit="1" customWidth="1"/>
    <col min="14343" max="14343" width="20.42578125" bestFit="1" customWidth="1"/>
    <col min="14344" max="14345" width="12.85546875" bestFit="1" customWidth="1"/>
    <col min="14346" max="14346" width="44.140625" bestFit="1" customWidth="1"/>
    <col min="14594" max="14594" width="12.42578125" bestFit="1" customWidth="1"/>
    <col min="14595" max="14595" width="25.5703125" customWidth="1"/>
    <col min="14596" max="14596" width="33.85546875" customWidth="1"/>
    <col min="14597" max="14597" width="18.140625" customWidth="1"/>
    <col min="14598" max="14598" width="3.28515625" bestFit="1" customWidth="1"/>
    <col min="14599" max="14599" width="20.42578125" bestFit="1" customWidth="1"/>
    <col min="14600" max="14601" width="12.85546875" bestFit="1" customWidth="1"/>
    <col min="14602" max="14602" width="44.140625" bestFit="1" customWidth="1"/>
    <col min="14850" max="14850" width="12.42578125" bestFit="1" customWidth="1"/>
    <col min="14851" max="14851" width="25.5703125" customWidth="1"/>
    <col min="14852" max="14852" width="33.85546875" customWidth="1"/>
    <col min="14853" max="14853" width="18.140625" customWidth="1"/>
    <col min="14854" max="14854" width="3.28515625" bestFit="1" customWidth="1"/>
    <col min="14855" max="14855" width="20.42578125" bestFit="1" customWidth="1"/>
    <col min="14856" max="14857" width="12.85546875" bestFit="1" customWidth="1"/>
    <col min="14858" max="14858" width="44.140625" bestFit="1" customWidth="1"/>
    <col min="15106" max="15106" width="12.42578125" bestFit="1" customWidth="1"/>
    <col min="15107" max="15107" width="25.5703125" customWidth="1"/>
    <col min="15108" max="15108" width="33.85546875" customWidth="1"/>
    <col min="15109" max="15109" width="18.140625" customWidth="1"/>
    <col min="15110" max="15110" width="3.28515625" bestFit="1" customWidth="1"/>
    <col min="15111" max="15111" width="20.42578125" bestFit="1" customWidth="1"/>
    <col min="15112" max="15113" width="12.85546875" bestFit="1" customWidth="1"/>
    <col min="15114" max="15114" width="44.140625" bestFit="1" customWidth="1"/>
    <col min="15362" max="15362" width="12.42578125" bestFit="1" customWidth="1"/>
    <col min="15363" max="15363" width="25.5703125" customWidth="1"/>
    <col min="15364" max="15364" width="33.85546875" customWidth="1"/>
    <col min="15365" max="15365" width="18.140625" customWidth="1"/>
    <col min="15366" max="15366" width="3.28515625" bestFit="1" customWidth="1"/>
    <col min="15367" max="15367" width="20.42578125" bestFit="1" customWidth="1"/>
    <col min="15368" max="15369" width="12.85546875" bestFit="1" customWidth="1"/>
    <col min="15370" max="15370" width="44.140625" bestFit="1" customWidth="1"/>
    <col min="15618" max="15618" width="12.42578125" bestFit="1" customWidth="1"/>
    <col min="15619" max="15619" width="25.5703125" customWidth="1"/>
    <col min="15620" max="15620" width="33.85546875" customWidth="1"/>
    <col min="15621" max="15621" width="18.140625" customWidth="1"/>
    <col min="15622" max="15622" width="3.28515625" bestFit="1" customWidth="1"/>
    <col min="15623" max="15623" width="20.42578125" bestFit="1" customWidth="1"/>
    <col min="15624" max="15625" width="12.85546875" bestFit="1" customWidth="1"/>
    <col min="15626" max="15626" width="44.140625" bestFit="1" customWidth="1"/>
    <col min="15874" max="15874" width="12.42578125" bestFit="1" customWidth="1"/>
    <col min="15875" max="15875" width="25.5703125" customWidth="1"/>
    <col min="15876" max="15876" width="33.85546875" customWidth="1"/>
    <col min="15877" max="15877" width="18.140625" customWidth="1"/>
    <col min="15878" max="15878" width="3.28515625" bestFit="1" customWidth="1"/>
    <col min="15879" max="15879" width="20.42578125" bestFit="1" customWidth="1"/>
    <col min="15880" max="15881" width="12.85546875" bestFit="1" customWidth="1"/>
    <col min="15882" max="15882" width="44.140625" bestFit="1" customWidth="1"/>
    <col min="16130" max="16130" width="12.42578125" bestFit="1" customWidth="1"/>
    <col min="16131" max="16131" width="25.5703125" customWidth="1"/>
    <col min="16132" max="16132" width="33.85546875" customWidth="1"/>
    <col min="16133" max="16133" width="18.140625" customWidth="1"/>
    <col min="16134" max="16134" width="3.28515625" bestFit="1" customWidth="1"/>
    <col min="16135" max="16135" width="20.42578125" bestFit="1" customWidth="1"/>
    <col min="16136" max="16137" width="12.85546875" bestFit="1" customWidth="1"/>
    <col min="16138" max="16138" width="44.140625" bestFit="1" customWidth="1"/>
  </cols>
  <sheetData>
    <row r="1" spans="2:10" x14ac:dyDescent="0.25">
      <c r="B1" s="1"/>
      <c r="C1" s="1"/>
      <c r="D1" s="1"/>
      <c r="E1" s="1"/>
      <c r="F1" s="2"/>
      <c r="G1" s="1"/>
      <c r="H1" s="1"/>
      <c r="I1" s="1"/>
      <c r="J1" s="1"/>
    </row>
    <row r="2" spans="2:10" x14ac:dyDescent="0.25">
      <c r="B2" s="1"/>
      <c r="C2" s="1"/>
      <c r="D2" s="1"/>
      <c r="E2" s="1"/>
      <c r="F2" s="2"/>
      <c r="G2" s="1"/>
      <c r="H2" s="1"/>
      <c r="I2" s="1"/>
      <c r="J2" s="1"/>
    </row>
    <row r="3" spans="2:10" x14ac:dyDescent="0.25">
      <c r="C3" s="22" t="s">
        <v>0</v>
      </c>
      <c r="D3" s="22"/>
      <c r="E3" s="22"/>
      <c r="F3" s="22"/>
      <c r="G3" s="22"/>
      <c r="H3" s="22"/>
      <c r="I3" s="22"/>
      <c r="J3" s="22"/>
    </row>
    <row r="4" spans="2:10" x14ac:dyDescent="0.25">
      <c r="C4" s="22" t="s">
        <v>1</v>
      </c>
      <c r="D4" s="22"/>
      <c r="E4" s="22"/>
      <c r="F4" s="22"/>
      <c r="G4" s="22"/>
      <c r="H4" s="22"/>
      <c r="I4" s="22"/>
      <c r="J4" s="22"/>
    </row>
    <row r="5" spans="2:10" x14ac:dyDescent="0.25">
      <c r="C5" s="22" t="s">
        <v>2</v>
      </c>
      <c r="D5" s="22"/>
      <c r="E5" s="22"/>
      <c r="F5" s="22"/>
      <c r="G5" s="22"/>
      <c r="H5" s="22"/>
      <c r="I5" s="22"/>
      <c r="J5" s="22"/>
    </row>
    <row r="6" spans="2:10" x14ac:dyDescent="0.25">
      <c r="C6" s="23" t="s">
        <v>56</v>
      </c>
      <c r="D6" s="23"/>
      <c r="E6" s="23"/>
      <c r="F6" s="23"/>
      <c r="G6" s="23"/>
      <c r="H6" s="23"/>
      <c r="I6" s="23"/>
      <c r="J6" s="23"/>
    </row>
    <row r="10" spans="2:10" ht="15.75" thickBot="1" x14ac:dyDescent="0.3"/>
    <row r="11" spans="2:10" ht="15.75" thickBot="1" x14ac:dyDescent="0.3">
      <c r="B11" s="4" t="s">
        <v>3</v>
      </c>
      <c r="C11" s="5" t="s">
        <v>4</v>
      </c>
      <c r="D11" s="5" t="s">
        <v>5</v>
      </c>
      <c r="E11" s="5" t="s">
        <v>6</v>
      </c>
      <c r="G11" s="4" t="s">
        <v>7</v>
      </c>
      <c r="H11" s="5" t="s">
        <v>8</v>
      </c>
      <c r="I11" s="5" t="s">
        <v>9</v>
      </c>
      <c r="J11" s="5" t="s">
        <v>10</v>
      </c>
    </row>
    <row r="12" spans="2:10" x14ac:dyDescent="0.25">
      <c r="B12" s="8"/>
      <c r="C12" s="9" t="s">
        <v>12</v>
      </c>
      <c r="D12" s="8"/>
      <c r="E12" s="10">
        <v>-362636.73</v>
      </c>
      <c r="G12" s="9" t="s">
        <v>12</v>
      </c>
      <c r="H12" s="11">
        <v>362636.73</v>
      </c>
      <c r="I12" s="6">
        <f t="shared" ref="I12:I24" si="0">E12+H12</f>
        <v>0</v>
      </c>
      <c r="J12" s="7"/>
    </row>
    <row r="13" spans="2:10" x14ac:dyDescent="0.25">
      <c r="B13" t="s">
        <v>13</v>
      </c>
      <c r="C13" t="s">
        <v>14</v>
      </c>
      <c r="D13" s="12" t="s">
        <v>15</v>
      </c>
      <c r="E13" s="13">
        <v>-405575.36</v>
      </c>
      <c r="G13" t="s">
        <v>14</v>
      </c>
      <c r="H13" s="14">
        <v>405575.36</v>
      </c>
      <c r="I13" s="6">
        <f t="shared" si="0"/>
        <v>0</v>
      </c>
      <c r="J13" s="15"/>
    </row>
    <row r="14" spans="2:10" x14ac:dyDescent="0.25">
      <c r="B14" t="s">
        <v>16</v>
      </c>
      <c r="C14" t="s">
        <v>17</v>
      </c>
      <c r="D14" s="12" t="s">
        <v>15</v>
      </c>
      <c r="E14" s="12">
        <v>-320973.88</v>
      </c>
      <c r="G14" t="s">
        <v>17</v>
      </c>
      <c r="H14" s="14">
        <v>320973.88</v>
      </c>
      <c r="I14" s="6">
        <f t="shared" si="0"/>
        <v>0</v>
      </c>
    </row>
    <row r="15" spans="2:10" x14ac:dyDescent="0.25">
      <c r="B15" t="s">
        <v>20</v>
      </c>
      <c r="C15" t="s">
        <v>21</v>
      </c>
      <c r="D15" s="12" t="s">
        <v>15</v>
      </c>
      <c r="E15" s="12">
        <v>-367398.65</v>
      </c>
      <c r="G15" t="s">
        <v>21</v>
      </c>
      <c r="H15" s="14"/>
      <c r="I15" s="6">
        <f t="shared" si="0"/>
        <v>-367398.65</v>
      </c>
    </row>
    <row r="16" spans="2:10" x14ac:dyDescent="0.25">
      <c r="B16" t="s">
        <v>22</v>
      </c>
      <c r="C16" t="s">
        <v>23</v>
      </c>
      <c r="D16" s="12" t="s">
        <v>15</v>
      </c>
      <c r="E16" s="12">
        <v>-351210.88</v>
      </c>
      <c r="G16" t="s">
        <v>23</v>
      </c>
      <c r="H16" s="14">
        <v>351210.88</v>
      </c>
      <c r="I16" s="6">
        <f t="shared" si="0"/>
        <v>0</v>
      </c>
    </row>
    <row r="17" spans="2:10" x14ac:dyDescent="0.25">
      <c r="B17" t="s">
        <v>31</v>
      </c>
      <c r="C17" t="s">
        <v>32</v>
      </c>
      <c r="D17" s="12" t="s">
        <v>11</v>
      </c>
      <c r="E17" s="12">
        <v>-504254.64</v>
      </c>
      <c r="G17" t="str">
        <f>+C17</f>
        <v>JF1VA1L64H9805781</v>
      </c>
      <c r="H17" s="14">
        <f>-E17</f>
        <v>504254.64</v>
      </c>
      <c r="I17" s="6">
        <f t="shared" si="0"/>
        <v>0</v>
      </c>
    </row>
    <row r="18" spans="2:10" x14ac:dyDescent="0.25">
      <c r="B18" t="s">
        <v>33</v>
      </c>
      <c r="C18" t="s">
        <v>34</v>
      </c>
      <c r="D18" s="12" t="s">
        <v>11</v>
      </c>
      <c r="E18" s="12">
        <v>-360132.72</v>
      </c>
      <c r="G18" t="str">
        <f t="shared" ref="G18:G19" si="1">+C18</f>
        <v>JF2SJDDC3HH405981</v>
      </c>
      <c r="H18" s="14">
        <f t="shared" ref="H18:H19" si="2">-E18</f>
        <v>360132.72</v>
      </c>
      <c r="I18" s="6">
        <f t="shared" si="0"/>
        <v>0</v>
      </c>
    </row>
    <row r="19" spans="2:10" x14ac:dyDescent="0.25">
      <c r="B19" t="s">
        <v>47</v>
      </c>
      <c r="C19" t="s">
        <v>36</v>
      </c>
      <c r="D19" s="12" t="s">
        <v>11</v>
      </c>
      <c r="E19" s="12">
        <v>-405575.44</v>
      </c>
      <c r="G19" t="str">
        <f t="shared" si="1"/>
        <v>JF2SJDWC7GH514794</v>
      </c>
      <c r="H19" s="14">
        <f t="shared" si="2"/>
        <v>405575.44</v>
      </c>
      <c r="I19" s="6">
        <f t="shared" si="0"/>
        <v>0</v>
      </c>
    </row>
    <row r="20" spans="2:10" x14ac:dyDescent="0.25">
      <c r="B20" t="s">
        <v>41</v>
      </c>
      <c r="C20" t="s">
        <v>42</v>
      </c>
      <c r="D20" s="12" t="s">
        <v>11</v>
      </c>
      <c r="E20" s="12">
        <v>-511518.22</v>
      </c>
      <c r="G20" t="s">
        <v>42</v>
      </c>
      <c r="H20" s="12"/>
      <c r="I20" s="6">
        <f t="shared" si="0"/>
        <v>-511518.22</v>
      </c>
    </row>
    <row r="21" spans="2:10" x14ac:dyDescent="0.25">
      <c r="B21" t="s">
        <v>51</v>
      </c>
      <c r="C21" t="s">
        <v>48</v>
      </c>
      <c r="D21" s="12" t="s">
        <v>11</v>
      </c>
      <c r="E21" s="12">
        <v>-391848</v>
      </c>
      <c r="G21" t="s">
        <v>48</v>
      </c>
      <c r="H21" s="12">
        <v>391848</v>
      </c>
      <c r="I21" s="6">
        <f t="shared" si="0"/>
        <v>0</v>
      </c>
    </row>
    <row r="22" spans="2:10" x14ac:dyDescent="0.25">
      <c r="B22" t="s">
        <v>52</v>
      </c>
      <c r="C22" t="s">
        <v>49</v>
      </c>
      <c r="D22" s="12" t="s">
        <v>11</v>
      </c>
      <c r="E22" s="12">
        <v>-392006.92</v>
      </c>
      <c r="G22" t="s">
        <v>49</v>
      </c>
      <c r="H22" s="12">
        <v>392006.92</v>
      </c>
      <c r="I22" s="6">
        <f t="shared" si="0"/>
        <v>0</v>
      </c>
    </row>
    <row r="23" spans="2:10" x14ac:dyDescent="0.25">
      <c r="B23" t="s">
        <v>53</v>
      </c>
      <c r="C23" t="s">
        <v>50</v>
      </c>
      <c r="D23" s="12" t="s">
        <v>11</v>
      </c>
      <c r="E23" s="12">
        <v>-391847</v>
      </c>
      <c r="G23" t="s">
        <v>50</v>
      </c>
      <c r="H23" s="12">
        <v>391847</v>
      </c>
      <c r="I23" s="6">
        <f t="shared" si="0"/>
        <v>0</v>
      </c>
    </row>
    <row r="24" spans="2:10" x14ac:dyDescent="0.25">
      <c r="B24" t="s">
        <v>54</v>
      </c>
      <c r="C24" t="s">
        <v>55</v>
      </c>
      <c r="D24" s="12" t="s">
        <v>11</v>
      </c>
      <c r="E24" s="12">
        <v>-320973.15999999997</v>
      </c>
      <c r="G24" t="s">
        <v>55</v>
      </c>
      <c r="H24" s="12">
        <v>320973.15999999997</v>
      </c>
      <c r="I24" s="6">
        <f t="shared" si="0"/>
        <v>0</v>
      </c>
    </row>
    <row r="25" spans="2:10" x14ac:dyDescent="0.25">
      <c r="D25" s="12"/>
      <c r="E25" s="12"/>
      <c r="H25" s="12"/>
      <c r="I25" s="6"/>
    </row>
    <row r="26" spans="2:10" x14ac:dyDescent="0.25">
      <c r="D26" s="17" t="s">
        <v>27</v>
      </c>
      <c r="E26" s="18">
        <f>SUM(E12:E24)</f>
        <v>-5085951.6000000006</v>
      </c>
      <c r="G26" s="16"/>
      <c r="H26" s="13"/>
      <c r="I26" s="19">
        <f>SUM(I12:I24)</f>
        <v>-878916.87</v>
      </c>
    </row>
    <row r="27" spans="2:10" x14ac:dyDescent="0.25">
      <c r="D27" s="17" t="s">
        <v>28</v>
      </c>
      <c r="E27" s="12">
        <v>4207034.7299999995</v>
      </c>
      <c r="G27" s="16"/>
      <c r="H27" s="13"/>
      <c r="J27" s="20"/>
    </row>
    <row r="28" spans="2:10" x14ac:dyDescent="0.25">
      <c r="D28" s="17" t="s">
        <v>29</v>
      </c>
      <c r="E28" s="18">
        <f>E26+E27</f>
        <v>-878916.87000000104</v>
      </c>
      <c r="G28" s="16"/>
      <c r="H28" s="13"/>
    </row>
    <row r="29" spans="2:10" x14ac:dyDescent="0.25">
      <c r="D29" s="12"/>
      <c r="E29" s="12"/>
      <c r="G29" s="16"/>
      <c r="H29" s="13"/>
    </row>
    <row r="30" spans="2:10" x14ac:dyDescent="0.25">
      <c r="E30" s="3"/>
    </row>
    <row r="31" spans="2:10" x14ac:dyDescent="0.25">
      <c r="E31" s="14"/>
      <c r="H31" s="12"/>
    </row>
  </sheetData>
  <mergeCells count="4">
    <mergeCell ref="C3:J3"/>
    <mergeCell ref="C4:J4"/>
    <mergeCell ref="C5:J5"/>
    <mergeCell ref="C6:J6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4"/>
  <sheetViews>
    <sheetView topLeftCell="A25" workbookViewId="0">
      <selection activeCell="N23" sqref="N23"/>
    </sheetView>
  </sheetViews>
  <sheetFormatPr baseColWidth="10" defaultRowHeight="15" x14ac:dyDescent="0.25"/>
  <cols>
    <col min="1" max="1" width="4.7109375" customWidth="1"/>
    <col min="2" max="2" width="12.42578125" bestFit="1" customWidth="1"/>
    <col min="3" max="3" width="20.28515625" bestFit="1" customWidth="1"/>
    <col min="4" max="4" width="28.7109375" bestFit="1" customWidth="1"/>
    <col min="5" max="5" width="12.28515625" bestFit="1" customWidth="1"/>
    <col min="6" max="6" width="2.42578125" style="3" customWidth="1"/>
    <col min="7" max="7" width="20.28515625" bestFit="1" customWidth="1"/>
    <col min="8" max="8" width="10.140625" bestFit="1" customWidth="1"/>
    <col min="9" max="9" width="11.5703125" bestFit="1" customWidth="1"/>
    <col min="10" max="10" width="11" customWidth="1"/>
    <col min="258" max="258" width="12.42578125" bestFit="1" customWidth="1"/>
    <col min="259" max="259" width="25.5703125" customWidth="1"/>
    <col min="260" max="260" width="33.85546875" customWidth="1"/>
    <col min="261" max="261" width="18.140625" customWidth="1"/>
    <col min="262" max="262" width="3.28515625" bestFit="1" customWidth="1"/>
    <col min="263" max="263" width="20.42578125" bestFit="1" customWidth="1"/>
    <col min="264" max="265" width="12.85546875" bestFit="1" customWidth="1"/>
    <col min="266" max="266" width="44.140625" bestFit="1" customWidth="1"/>
    <col min="514" max="514" width="12.42578125" bestFit="1" customWidth="1"/>
    <col min="515" max="515" width="25.5703125" customWidth="1"/>
    <col min="516" max="516" width="33.85546875" customWidth="1"/>
    <col min="517" max="517" width="18.140625" customWidth="1"/>
    <col min="518" max="518" width="3.28515625" bestFit="1" customWidth="1"/>
    <col min="519" max="519" width="20.42578125" bestFit="1" customWidth="1"/>
    <col min="520" max="521" width="12.85546875" bestFit="1" customWidth="1"/>
    <col min="522" max="522" width="44.140625" bestFit="1" customWidth="1"/>
    <col min="770" max="770" width="12.42578125" bestFit="1" customWidth="1"/>
    <col min="771" max="771" width="25.5703125" customWidth="1"/>
    <col min="772" max="772" width="33.85546875" customWidth="1"/>
    <col min="773" max="773" width="18.140625" customWidth="1"/>
    <col min="774" max="774" width="3.28515625" bestFit="1" customWidth="1"/>
    <col min="775" max="775" width="20.42578125" bestFit="1" customWidth="1"/>
    <col min="776" max="777" width="12.85546875" bestFit="1" customWidth="1"/>
    <col min="778" max="778" width="44.140625" bestFit="1" customWidth="1"/>
    <col min="1026" max="1026" width="12.42578125" bestFit="1" customWidth="1"/>
    <col min="1027" max="1027" width="25.5703125" customWidth="1"/>
    <col min="1028" max="1028" width="33.85546875" customWidth="1"/>
    <col min="1029" max="1029" width="18.140625" customWidth="1"/>
    <col min="1030" max="1030" width="3.28515625" bestFit="1" customWidth="1"/>
    <col min="1031" max="1031" width="20.42578125" bestFit="1" customWidth="1"/>
    <col min="1032" max="1033" width="12.85546875" bestFit="1" customWidth="1"/>
    <col min="1034" max="1034" width="44.140625" bestFit="1" customWidth="1"/>
    <col min="1282" max="1282" width="12.42578125" bestFit="1" customWidth="1"/>
    <col min="1283" max="1283" width="25.5703125" customWidth="1"/>
    <col min="1284" max="1284" width="33.85546875" customWidth="1"/>
    <col min="1285" max="1285" width="18.140625" customWidth="1"/>
    <col min="1286" max="1286" width="3.28515625" bestFit="1" customWidth="1"/>
    <col min="1287" max="1287" width="20.42578125" bestFit="1" customWidth="1"/>
    <col min="1288" max="1289" width="12.85546875" bestFit="1" customWidth="1"/>
    <col min="1290" max="1290" width="44.140625" bestFit="1" customWidth="1"/>
    <col min="1538" max="1538" width="12.42578125" bestFit="1" customWidth="1"/>
    <col min="1539" max="1539" width="25.5703125" customWidth="1"/>
    <col min="1540" max="1540" width="33.85546875" customWidth="1"/>
    <col min="1541" max="1541" width="18.140625" customWidth="1"/>
    <col min="1542" max="1542" width="3.28515625" bestFit="1" customWidth="1"/>
    <col min="1543" max="1543" width="20.42578125" bestFit="1" customWidth="1"/>
    <col min="1544" max="1545" width="12.85546875" bestFit="1" customWidth="1"/>
    <col min="1546" max="1546" width="44.140625" bestFit="1" customWidth="1"/>
    <col min="1794" max="1794" width="12.42578125" bestFit="1" customWidth="1"/>
    <col min="1795" max="1795" width="25.5703125" customWidth="1"/>
    <col min="1796" max="1796" width="33.85546875" customWidth="1"/>
    <col min="1797" max="1797" width="18.140625" customWidth="1"/>
    <col min="1798" max="1798" width="3.28515625" bestFit="1" customWidth="1"/>
    <col min="1799" max="1799" width="20.42578125" bestFit="1" customWidth="1"/>
    <col min="1800" max="1801" width="12.85546875" bestFit="1" customWidth="1"/>
    <col min="1802" max="1802" width="44.140625" bestFit="1" customWidth="1"/>
    <col min="2050" max="2050" width="12.42578125" bestFit="1" customWidth="1"/>
    <col min="2051" max="2051" width="25.5703125" customWidth="1"/>
    <col min="2052" max="2052" width="33.85546875" customWidth="1"/>
    <col min="2053" max="2053" width="18.140625" customWidth="1"/>
    <col min="2054" max="2054" width="3.28515625" bestFit="1" customWidth="1"/>
    <col min="2055" max="2055" width="20.42578125" bestFit="1" customWidth="1"/>
    <col min="2056" max="2057" width="12.85546875" bestFit="1" customWidth="1"/>
    <col min="2058" max="2058" width="44.140625" bestFit="1" customWidth="1"/>
    <col min="2306" max="2306" width="12.42578125" bestFit="1" customWidth="1"/>
    <col min="2307" max="2307" width="25.5703125" customWidth="1"/>
    <col min="2308" max="2308" width="33.85546875" customWidth="1"/>
    <col min="2309" max="2309" width="18.140625" customWidth="1"/>
    <col min="2310" max="2310" width="3.28515625" bestFit="1" customWidth="1"/>
    <col min="2311" max="2311" width="20.42578125" bestFit="1" customWidth="1"/>
    <col min="2312" max="2313" width="12.85546875" bestFit="1" customWidth="1"/>
    <col min="2314" max="2314" width="44.140625" bestFit="1" customWidth="1"/>
    <col min="2562" max="2562" width="12.42578125" bestFit="1" customWidth="1"/>
    <col min="2563" max="2563" width="25.5703125" customWidth="1"/>
    <col min="2564" max="2564" width="33.85546875" customWidth="1"/>
    <col min="2565" max="2565" width="18.140625" customWidth="1"/>
    <col min="2566" max="2566" width="3.28515625" bestFit="1" customWidth="1"/>
    <col min="2567" max="2567" width="20.42578125" bestFit="1" customWidth="1"/>
    <col min="2568" max="2569" width="12.85546875" bestFit="1" customWidth="1"/>
    <col min="2570" max="2570" width="44.140625" bestFit="1" customWidth="1"/>
    <col min="2818" max="2818" width="12.42578125" bestFit="1" customWidth="1"/>
    <col min="2819" max="2819" width="25.5703125" customWidth="1"/>
    <col min="2820" max="2820" width="33.85546875" customWidth="1"/>
    <col min="2821" max="2821" width="18.140625" customWidth="1"/>
    <col min="2822" max="2822" width="3.28515625" bestFit="1" customWidth="1"/>
    <col min="2823" max="2823" width="20.42578125" bestFit="1" customWidth="1"/>
    <col min="2824" max="2825" width="12.85546875" bestFit="1" customWidth="1"/>
    <col min="2826" max="2826" width="44.140625" bestFit="1" customWidth="1"/>
    <col min="3074" max="3074" width="12.42578125" bestFit="1" customWidth="1"/>
    <col min="3075" max="3075" width="25.5703125" customWidth="1"/>
    <col min="3076" max="3076" width="33.85546875" customWidth="1"/>
    <col min="3077" max="3077" width="18.140625" customWidth="1"/>
    <col min="3078" max="3078" width="3.28515625" bestFit="1" customWidth="1"/>
    <col min="3079" max="3079" width="20.42578125" bestFit="1" customWidth="1"/>
    <col min="3080" max="3081" width="12.85546875" bestFit="1" customWidth="1"/>
    <col min="3082" max="3082" width="44.140625" bestFit="1" customWidth="1"/>
    <col min="3330" max="3330" width="12.42578125" bestFit="1" customWidth="1"/>
    <col min="3331" max="3331" width="25.5703125" customWidth="1"/>
    <col min="3332" max="3332" width="33.85546875" customWidth="1"/>
    <col min="3333" max="3333" width="18.140625" customWidth="1"/>
    <col min="3334" max="3334" width="3.28515625" bestFit="1" customWidth="1"/>
    <col min="3335" max="3335" width="20.42578125" bestFit="1" customWidth="1"/>
    <col min="3336" max="3337" width="12.85546875" bestFit="1" customWidth="1"/>
    <col min="3338" max="3338" width="44.140625" bestFit="1" customWidth="1"/>
    <col min="3586" max="3586" width="12.42578125" bestFit="1" customWidth="1"/>
    <col min="3587" max="3587" width="25.5703125" customWidth="1"/>
    <col min="3588" max="3588" width="33.85546875" customWidth="1"/>
    <col min="3589" max="3589" width="18.140625" customWidth="1"/>
    <col min="3590" max="3590" width="3.28515625" bestFit="1" customWidth="1"/>
    <col min="3591" max="3591" width="20.42578125" bestFit="1" customWidth="1"/>
    <col min="3592" max="3593" width="12.85546875" bestFit="1" customWidth="1"/>
    <col min="3594" max="3594" width="44.140625" bestFit="1" customWidth="1"/>
    <col min="3842" max="3842" width="12.42578125" bestFit="1" customWidth="1"/>
    <col min="3843" max="3843" width="25.5703125" customWidth="1"/>
    <col min="3844" max="3844" width="33.85546875" customWidth="1"/>
    <col min="3845" max="3845" width="18.140625" customWidth="1"/>
    <col min="3846" max="3846" width="3.28515625" bestFit="1" customWidth="1"/>
    <col min="3847" max="3847" width="20.42578125" bestFit="1" customWidth="1"/>
    <col min="3848" max="3849" width="12.85546875" bestFit="1" customWidth="1"/>
    <col min="3850" max="3850" width="44.140625" bestFit="1" customWidth="1"/>
    <col min="4098" max="4098" width="12.42578125" bestFit="1" customWidth="1"/>
    <col min="4099" max="4099" width="25.5703125" customWidth="1"/>
    <col min="4100" max="4100" width="33.85546875" customWidth="1"/>
    <col min="4101" max="4101" width="18.140625" customWidth="1"/>
    <col min="4102" max="4102" width="3.28515625" bestFit="1" customWidth="1"/>
    <col min="4103" max="4103" width="20.42578125" bestFit="1" customWidth="1"/>
    <col min="4104" max="4105" width="12.85546875" bestFit="1" customWidth="1"/>
    <col min="4106" max="4106" width="44.140625" bestFit="1" customWidth="1"/>
    <col min="4354" max="4354" width="12.42578125" bestFit="1" customWidth="1"/>
    <col min="4355" max="4355" width="25.5703125" customWidth="1"/>
    <col min="4356" max="4356" width="33.85546875" customWidth="1"/>
    <col min="4357" max="4357" width="18.140625" customWidth="1"/>
    <col min="4358" max="4358" width="3.28515625" bestFit="1" customWidth="1"/>
    <col min="4359" max="4359" width="20.42578125" bestFit="1" customWidth="1"/>
    <col min="4360" max="4361" width="12.85546875" bestFit="1" customWidth="1"/>
    <col min="4362" max="4362" width="44.140625" bestFit="1" customWidth="1"/>
    <col min="4610" max="4610" width="12.42578125" bestFit="1" customWidth="1"/>
    <col min="4611" max="4611" width="25.5703125" customWidth="1"/>
    <col min="4612" max="4612" width="33.85546875" customWidth="1"/>
    <col min="4613" max="4613" width="18.140625" customWidth="1"/>
    <col min="4614" max="4614" width="3.28515625" bestFit="1" customWidth="1"/>
    <col min="4615" max="4615" width="20.42578125" bestFit="1" customWidth="1"/>
    <col min="4616" max="4617" width="12.85546875" bestFit="1" customWidth="1"/>
    <col min="4618" max="4618" width="44.140625" bestFit="1" customWidth="1"/>
    <col min="4866" max="4866" width="12.42578125" bestFit="1" customWidth="1"/>
    <col min="4867" max="4867" width="25.5703125" customWidth="1"/>
    <col min="4868" max="4868" width="33.85546875" customWidth="1"/>
    <col min="4869" max="4869" width="18.140625" customWidth="1"/>
    <col min="4870" max="4870" width="3.28515625" bestFit="1" customWidth="1"/>
    <col min="4871" max="4871" width="20.42578125" bestFit="1" customWidth="1"/>
    <col min="4872" max="4873" width="12.85546875" bestFit="1" customWidth="1"/>
    <col min="4874" max="4874" width="44.140625" bestFit="1" customWidth="1"/>
    <col min="5122" max="5122" width="12.42578125" bestFit="1" customWidth="1"/>
    <col min="5123" max="5123" width="25.5703125" customWidth="1"/>
    <col min="5124" max="5124" width="33.85546875" customWidth="1"/>
    <col min="5125" max="5125" width="18.140625" customWidth="1"/>
    <col min="5126" max="5126" width="3.28515625" bestFit="1" customWidth="1"/>
    <col min="5127" max="5127" width="20.42578125" bestFit="1" customWidth="1"/>
    <col min="5128" max="5129" width="12.85546875" bestFit="1" customWidth="1"/>
    <col min="5130" max="5130" width="44.140625" bestFit="1" customWidth="1"/>
    <col min="5378" max="5378" width="12.42578125" bestFit="1" customWidth="1"/>
    <col min="5379" max="5379" width="25.5703125" customWidth="1"/>
    <col min="5380" max="5380" width="33.85546875" customWidth="1"/>
    <col min="5381" max="5381" width="18.140625" customWidth="1"/>
    <col min="5382" max="5382" width="3.28515625" bestFit="1" customWidth="1"/>
    <col min="5383" max="5383" width="20.42578125" bestFit="1" customWidth="1"/>
    <col min="5384" max="5385" width="12.85546875" bestFit="1" customWidth="1"/>
    <col min="5386" max="5386" width="44.140625" bestFit="1" customWidth="1"/>
    <col min="5634" max="5634" width="12.42578125" bestFit="1" customWidth="1"/>
    <col min="5635" max="5635" width="25.5703125" customWidth="1"/>
    <col min="5636" max="5636" width="33.85546875" customWidth="1"/>
    <col min="5637" max="5637" width="18.140625" customWidth="1"/>
    <col min="5638" max="5638" width="3.28515625" bestFit="1" customWidth="1"/>
    <col min="5639" max="5639" width="20.42578125" bestFit="1" customWidth="1"/>
    <col min="5640" max="5641" width="12.85546875" bestFit="1" customWidth="1"/>
    <col min="5642" max="5642" width="44.140625" bestFit="1" customWidth="1"/>
    <col min="5890" max="5890" width="12.42578125" bestFit="1" customWidth="1"/>
    <col min="5891" max="5891" width="25.5703125" customWidth="1"/>
    <col min="5892" max="5892" width="33.85546875" customWidth="1"/>
    <col min="5893" max="5893" width="18.140625" customWidth="1"/>
    <col min="5894" max="5894" width="3.28515625" bestFit="1" customWidth="1"/>
    <col min="5895" max="5895" width="20.42578125" bestFit="1" customWidth="1"/>
    <col min="5896" max="5897" width="12.85546875" bestFit="1" customWidth="1"/>
    <col min="5898" max="5898" width="44.140625" bestFit="1" customWidth="1"/>
    <col min="6146" max="6146" width="12.42578125" bestFit="1" customWidth="1"/>
    <col min="6147" max="6147" width="25.5703125" customWidth="1"/>
    <col min="6148" max="6148" width="33.85546875" customWidth="1"/>
    <col min="6149" max="6149" width="18.140625" customWidth="1"/>
    <col min="6150" max="6150" width="3.28515625" bestFit="1" customWidth="1"/>
    <col min="6151" max="6151" width="20.42578125" bestFit="1" customWidth="1"/>
    <col min="6152" max="6153" width="12.85546875" bestFit="1" customWidth="1"/>
    <col min="6154" max="6154" width="44.140625" bestFit="1" customWidth="1"/>
    <col min="6402" max="6402" width="12.42578125" bestFit="1" customWidth="1"/>
    <col min="6403" max="6403" width="25.5703125" customWidth="1"/>
    <col min="6404" max="6404" width="33.85546875" customWidth="1"/>
    <col min="6405" max="6405" width="18.140625" customWidth="1"/>
    <col min="6406" max="6406" width="3.28515625" bestFit="1" customWidth="1"/>
    <col min="6407" max="6407" width="20.42578125" bestFit="1" customWidth="1"/>
    <col min="6408" max="6409" width="12.85546875" bestFit="1" customWidth="1"/>
    <col min="6410" max="6410" width="44.140625" bestFit="1" customWidth="1"/>
    <col min="6658" max="6658" width="12.42578125" bestFit="1" customWidth="1"/>
    <col min="6659" max="6659" width="25.5703125" customWidth="1"/>
    <col min="6660" max="6660" width="33.85546875" customWidth="1"/>
    <col min="6661" max="6661" width="18.140625" customWidth="1"/>
    <col min="6662" max="6662" width="3.28515625" bestFit="1" customWidth="1"/>
    <col min="6663" max="6663" width="20.42578125" bestFit="1" customWidth="1"/>
    <col min="6664" max="6665" width="12.85546875" bestFit="1" customWidth="1"/>
    <col min="6666" max="6666" width="44.140625" bestFit="1" customWidth="1"/>
    <col min="6914" max="6914" width="12.42578125" bestFit="1" customWidth="1"/>
    <col min="6915" max="6915" width="25.5703125" customWidth="1"/>
    <col min="6916" max="6916" width="33.85546875" customWidth="1"/>
    <col min="6917" max="6917" width="18.140625" customWidth="1"/>
    <col min="6918" max="6918" width="3.28515625" bestFit="1" customWidth="1"/>
    <col min="6919" max="6919" width="20.42578125" bestFit="1" customWidth="1"/>
    <col min="6920" max="6921" width="12.85546875" bestFit="1" customWidth="1"/>
    <col min="6922" max="6922" width="44.140625" bestFit="1" customWidth="1"/>
    <col min="7170" max="7170" width="12.42578125" bestFit="1" customWidth="1"/>
    <col min="7171" max="7171" width="25.5703125" customWidth="1"/>
    <col min="7172" max="7172" width="33.85546875" customWidth="1"/>
    <col min="7173" max="7173" width="18.140625" customWidth="1"/>
    <col min="7174" max="7174" width="3.28515625" bestFit="1" customWidth="1"/>
    <col min="7175" max="7175" width="20.42578125" bestFit="1" customWidth="1"/>
    <col min="7176" max="7177" width="12.85546875" bestFit="1" customWidth="1"/>
    <col min="7178" max="7178" width="44.140625" bestFit="1" customWidth="1"/>
    <col min="7426" max="7426" width="12.42578125" bestFit="1" customWidth="1"/>
    <col min="7427" max="7427" width="25.5703125" customWidth="1"/>
    <col min="7428" max="7428" width="33.85546875" customWidth="1"/>
    <col min="7429" max="7429" width="18.140625" customWidth="1"/>
    <col min="7430" max="7430" width="3.28515625" bestFit="1" customWidth="1"/>
    <col min="7431" max="7431" width="20.42578125" bestFit="1" customWidth="1"/>
    <col min="7432" max="7433" width="12.85546875" bestFit="1" customWidth="1"/>
    <col min="7434" max="7434" width="44.140625" bestFit="1" customWidth="1"/>
    <col min="7682" max="7682" width="12.42578125" bestFit="1" customWidth="1"/>
    <col min="7683" max="7683" width="25.5703125" customWidth="1"/>
    <col min="7684" max="7684" width="33.85546875" customWidth="1"/>
    <col min="7685" max="7685" width="18.140625" customWidth="1"/>
    <col min="7686" max="7686" width="3.28515625" bestFit="1" customWidth="1"/>
    <col min="7687" max="7687" width="20.42578125" bestFit="1" customWidth="1"/>
    <col min="7688" max="7689" width="12.85546875" bestFit="1" customWidth="1"/>
    <col min="7690" max="7690" width="44.140625" bestFit="1" customWidth="1"/>
    <col min="7938" max="7938" width="12.42578125" bestFit="1" customWidth="1"/>
    <col min="7939" max="7939" width="25.5703125" customWidth="1"/>
    <col min="7940" max="7940" width="33.85546875" customWidth="1"/>
    <col min="7941" max="7941" width="18.140625" customWidth="1"/>
    <col min="7942" max="7942" width="3.28515625" bestFit="1" customWidth="1"/>
    <col min="7943" max="7943" width="20.42578125" bestFit="1" customWidth="1"/>
    <col min="7944" max="7945" width="12.85546875" bestFit="1" customWidth="1"/>
    <col min="7946" max="7946" width="44.140625" bestFit="1" customWidth="1"/>
    <col min="8194" max="8194" width="12.42578125" bestFit="1" customWidth="1"/>
    <col min="8195" max="8195" width="25.5703125" customWidth="1"/>
    <col min="8196" max="8196" width="33.85546875" customWidth="1"/>
    <col min="8197" max="8197" width="18.140625" customWidth="1"/>
    <col min="8198" max="8198" width="3.28515625" bestFit="1" customWidth="1"/>
    <col min="8199" max="8199" width="20.42578125" bestFit="1" customWidth="1"/>
    <col min="8200" max="8201" width="12.85546875" bestFit="1" customWidth="1"/>
    <col min="8202" max="8202" width="44.140625" bestFit="1" customWidth="1"/>
    <col min="8450" max="8450" width="12.42578125" bestFit="1" customWidth="1"/>
    <col min="8451" max="8451" width="25.5703125" customWidth="1"/>
    <col min="8452" max="8452" width="33.85546875" customWidth="1"/>
    <col min="8453" max="8453" width="18.140625" customWidth="1"/>
    <col min="8454" max="8454" width="3.28515625" bestFit="1" customWidth="1"/>
    <col min="8455" max="8455" width="20.42578125" bestFit="1" customWidth="1"/>
    <col min="8456" max="8457" width="12.85546875" bestFit="1" customWidth="1"/>
    <col min="8458" max="8458" width="44.140625" bestFit="1" customWidth="1"/>
    <col min="8706" max="8706" width="12.42578125" bestFit="1" customWidth="1"/>
    <col min="8707" max="8707" width="25.5703125" customWidth="1"/>
    <col min="8708" max="8708" width="33.85546875" customWidth="1"/>
    <col min="8709" max="8709" width="18.140625" customWidth="1"/>
    <col min="8710" max="8710" width="3.28515625" bestFit="1" customWidth="1"/>
    <col min="8711" max="8711" width="20.42578125" bestFit="1" customWidth="1"/>
    <col min="8712" max="8713" width="12.85546875" bestFit="1" customWidth="1"/>
    <col min="8714" max="8714" width="44.140625" bestFit="1" customWidth="1"/>
    <col min="8962" max="8962" width="12.42578125" bestFit="1" customWidth="1"/>
    <col min="8963" max="8963" width="25.5703125" customWidth="1"/>
    <col min="8964" max="8964" width="33.85546875" customWidth="1"/>
    <col min="8965" max="8965" width="18.140625" customWidth="1"/>
    <col min="8966" max="8966" width="3.28515625" bestFit="1" customWidth="1"/>
    <col min="8967" max="8967" width="20.42578125" bestFit="1" customWidth="1"/>
    <col min="8968" max="8969" width="12.85546875" bestFit="1" customWidth="1"/>
    <col min="8970" max="8970" width="44.140625" bestFit="1" customWidth="1"/>
    <col min="9218" max="9218" width="12.42578125" bestFit="1" customWidth="1"/>
    <col min="9219" max="9219" width="25.5703125" customWidth="1"/>
    <col min="9220" max="9220" width="33.85546875" customWidth="1"/>
    <col min="9221" max="9221" width="18.140625" customWidth="1"/>
    <col min="9222" max="9222" width="3.28515625" bestFit="1" customWidth="1"/>
    <col min="9223" max="9223" width="20.42578125" bestFit="1" customWidth="1"/>
    <col min="9224" max="9225" width="12.85546875" bestFit="1" customWidth="1"/>
    <col min="9226" max="9226" width="44.140625" bestFit="1" customWidth="1"/>
    <col min="9474" max="9474" width="12.42578125" bestFit="1" customWidth="1"/>
    <col min="9475" max="9475" width="25.5703125" customWidth="1"/>
    <col min="9476" max="9476" width="33.85546875" customWidth="1"/>
    <col min="9477" max="9477" width="18.140625" customWidth="1"/>
    <col min="9478" max="9478" width="3.28515625" bestFit="1" customWidth="1"/>
    <col min="9479" max="9479" width="20.42578125" bestFit="1" customWidth="1"/>
    <col min="9480" max="9481" width="12.85546875" bestFit="1" customWidth="1"/>
    <col min="9482" max="9482" width="44.140625" bestFit="1" customWidth="1"/>
    <col min="9730" max="9730" width="12.42578125" bestFit="1" customWidth="1"/>
    <col min="9731" max="9731" width="25.5703125" customWidth="1"/>
    <col min="9732" max="9732" width="33.85546875" customWidth="1"/>
    <col min="9733" max="9733" width="18.140625" customWidth="1"/>
    <col min="9734" max="9734" width="3.28515625" bestFit="1" customWidth="1"/>
    <col min="9735" max="9735" width="20.42578125" bestFit="1" customWidth="1"/>
    <col min="9736" max="9737" width="12.85546875" bestFit="1" customWidth="1"/>
    <col min="9738" max="9738" width="44.140625" bestFit="1" customWidth="1"/>
    <col min="9986" max="9986" width="12.42578125" bestFit="1" customWidth="1"/>
    <col min="9987" max="9987" width="25.5703125" customWidth="1"/>
    <col min="9988" max="9988" width="33.85546875" customWidth="1"/>
    <col min="9989" max="9989" width="18.140625" customWidth="1"/>
    <col min="9990" max="9990" width="3.28515625" bestFit="1" customWidth="1"/>
    <col min="9991" max="9991" width="20.42578125" bestFit="1" customWidth="1"/>
    <col min="9992" max="9993" width="12.85546875" bestFit="1" customWidth="1"/>
    <col min="9994" max="9994" width="44.140625" bestFit="1" customWidth="1"/>
    <col min="10242" max="10242" width="12.42578125" bestFit="1" customWidth="1"/>
    <col min="10243" max="10243" width="25.5703125" customWidth="1"/>
    <col min="10244" max="10244" width="33.85546875" customWidth="1"/>
    <col min="10245" max="10245" width="18.140625" customWidth="1"/>
    <col min="10246" max="10246" width="3.28515625" bestFit="1" customWidth="1"/>
    <col min="10247" max="10247" width="20.42578125" bestFit="1" customWidth="1"/>
    <col min="10248" max="10249" width="12.85546875" bestFit="1" customWidth="1"/>
    <col min="10250" max="10250" width="44.140625" bestFit="1" customWidth="1"/>
    <col min="10498" max="10498" width="12.42578125" bestFit="1" customWidth="1"/>
    <col min="10499" max="10499" width="25.5703125" customWidth="1"/>
    <col min="10500" max="10500" width="33.85546875" customWidth="1"/>
    <col min="10501" max="10501" width="18.140625" customWidth="1"/>
    <col min="10502" max="10502" width="3.28515625" bestFit="1" customWidth="1"/>
    <col min="10503" max="10503" width="20.42578125" bestFit="1" customWidth="1"/>
    <col min="10504" max="10505" width="12.85546875" bestFit="1" customWidth="1"/>
    <col min="10506" max="10506" width="44.140625" bestFit="1" customWidth="1"/>
    <col min="10754" max="10754" width="12.42578125" bestFit="1" customWidth="1"/>
    <col min="10755" max="10755" width="25.5703125" customWidth="1"/>
    <col min="10756" max="10756" width="33.85546875" customWidth="1"/>
    <col min="10757" max="10757" width="18.140625" customWidth="1"/>
    <col min="10758" max="10758" width="3.28515625" bestFit="1" customWidth="1"/>
    <col min="10759" max="10759" width="20.42578125" bestFit="1" customWidth="1"/>
    <col min="10760" max="10761" width="12.85546875" bestFit="1" customWidth="1"/>
    <col min="10762" max="10762" width="44.140625" bestFit="1" customWidth="1"/>
    <col min="11010" max="11010" width="12.42578125" bestFit="1" customWidth="1"/>
    <col min="11011" max="11011" width="25.5703125" customWidth="1"/>
    <col min="11012" max="11012" width="33.85546875" customWidth="1"/>
    <col min="11013" max="11013" width="18.140625" customWidth="1"/>
    <col min="11014" max="11014" width="3.28515625" bestFit="1" customWidth="1"/>
    <col min="11015" max="11015" width="20.42578125" bestFit="1" customWidth="1"/>
    <col min="11016" max="11017" width="12.85546875" bestFit="1" customWidth="1"/>
    <col min="11018" max="11018" width="44.140625" bestFit="1" customWidth="1"/>
    <col min="11266" max="11266" width="12.42578125" bestFit="1" customWidth="1"/>
    <col min="11267" max="11267" width="25.5703125" customWidth="1"/>
    <col min="11268" max="11268" width="33.85546875" customWidth="1"/>
    <col min="11269" max="11269" width="18.140625" customWidth="1"/>
    <col min="11270" max="11270" width="3.28515625" bestFit="1" customWidth="1"/>
    <col min="11271" max="11271" width="20.42578125" bestFit="1" customWidth="1"/>
    <col min="11272" max="11273" width="12.85546875" bestFit="1" customWidth="1"/>
    <col min="11274" max="11274" width="44.140625" bestFit="1" customWidth="1"/>
    <col min="11522" max="11522" width="12.42578125" bestFit="1" customWidth="1"/>
    <col min="11523" max="11523" width="25.5703125" customWidth="1"/>
    <col min="11524" max="11524" width="33.85546875" customWidth="1"/>
    <col min="11525" max="11525" width="18.140625" customWidth="1"/>
    <col min="11526" max="11526" width="3.28515625" bestFit="1" customWidth="1"/>
    <col min="11527" max="11527" width="20.42578125" bestFit="1" customWidth="1"/>
    <col min="11528" max="11529" width="12.85546875" bestFit="1" customWidth="1"/>
    <col min="11530" max="11530" width="44.140625" bestFit="1" customWidth="1"/>
    <col min="11778" max="11778" width="12.42578125" bestFit="1" customWidth="1"/>
    <col min="11779" max="11779" width="25.5703125" customWidth="1"/>
    <col min="11780" max="11780" width="33.85546875" customWidth="1"/>
    <col min="11781" max="11781" width="18.140625" customWidth="1"/>
    <col min="11782" max="11782" width="3.28515625" bestFit="1" customWidth="1"/>
    <col min="11783" max="11783" width="20.42578125" bestFit="1" customWidth="1"/>
    <col min="11784" max="11785" width="12.85546875" bestFit="1" customWidth="1"/>
    <col min="11786" max="11786" width="44.140625" bestFit="1" customWidth="1"/>
    <col min="12034" max="12034" width="12.42578125" bestFit="1" customWidth="1"/>
    <col min="12035" max="12035" width="25.5703125" customWidth="1"/>
    <col min="12036" max="12036" width="33.85546875" customWidth="1"/>
    <col min="12037" max="12037" width="18.140625" customWidth="1"/>
    <col min="12038" max="12038" width="3.28515625" bestFit="1" customWidth="1"/>
    <col min="12039" max="12039" width="20.42578125" bestFit="1" customWidth="1"/>
    <col min="12040" max="12041" width="12.85546875" bestFit="1" customWidth="1"/>
    <col min="12042" max="12042" width="44.140625" bestFit="1" customWidth="1"/>
    <col min="12290" max="12290" width="12.42578125" bestFit="1" customWidth="1"/>
    <col min="12291" max="12291" width="25.5703125" customWidth="1"/>
    <col min="12292" max="12292" width="33.85546875" customWidth="1"/>
    <col min="12293" max="12293" width="18.140625" customWidth="1"/>
    <col min="12294" max="12294" width="3.28515625" bestFit="1" customWidth="1"/>
    <col min="12295" max="12295" width="20.42578125" bestFit="1" customWidth="1"/>
    <col min="12296" max="12297" width="12.85546875" bestFit="1" customWidth="1"/>
    <col min="12298" max="12298" width="44.140625" bestFit="1" customWidth="1"/>
    <col min="12546" max="12546" width="12.42578125" bestFit="1" customWidth="1"/>
    <col min="12547" max="12547" width="25.5703125" customWidth="1"/>
    <col min="12548" max="12548" width="33.85546875" customWidth="1"/>
    <col min="12549" max="12549" width="18.140625" customWidth="1"/>
    <col min="12550" max="12550" width="3.28515625" bestFit="1" customWidth="1"/>
    <col min="12551" max="12551" width="20.42578125" bestFit="1" customWidth="1"/>
    <col min="12552" max="12553" width="12.85546875" bestFit="1" customWidth="1"/>
    <col min="12554" max="12554" width="44.140625" bestFit="1" customWidth="1"/>
    <col min="12802" max="12802" width="12.42578125" bestFit="1" customWidth="1"/>
    <col min="12803" max="12803" width="25.5703125" customWidth="1"/>
    <col min="12804" max="12804" width="33.85546875" customWidth="1"/>
    <col min="12805" max="12805" width="18.140625" customWidth="1"/>
    <col min="12806" max="12806" width="3.28515625" bestFit="1" customWidth="1"/>
    <col min="12807" max="12807" width="20.42578125" bestFit="1" customWidth="1"/>
    <col min="12808" max="12809" width="12.85546875" bestFit="1" customWidth="1"/>
    <col min="12810" max="12810" width="44.140625" bestFit="1" customWidth="1"/>
    <col min="13058" max="13058" width="12.42578125" bestFit="1" customWidth="1"/>
    <col min="13059" max="13059" width="25.5703125" customWidth="1"/>
    <col min="13060" max="13060" width="33.85546875" customWidth="1"/>
    <col min="13061" max="13061" width="18.140625" customWidth="1"/>
    <col min="13062" max="13062" width="3.28515625" bestFit="1" customWidth="1"/>
    <col min="13063" max="13063" width="20.42578125" bestFit="1" customWidth="1"/>
    <col min="13064" max="13065" width="12.85546875" bestFit="1" customWidth="1"/>
    <col min="13066" max="13066" width="44.140625" bestFit="1" customWidth="1"/>
    <col min="13314" max="13314" width="12.42578125" bestFit="1" customWidth="1"/>
    <col min="13315" max="13315" width="25.5703125" customWidth="1"/>
    <col min="13316" max="13316" width="33.85546875" customWidth="1"/>
    <col min="13317" max="13317" width="18.140625" customWidth="1"/>
    <col min="13318" max="13318" width="3.28515625" bestFit="1" customWidth="1"/>
    <col min="13319" max="13319" width="20.42578125" bestFit="1" customWidth="1"/>
    <col min="13320" max="13321" width="12.85546875" bestFit="1" customWidth="1"/>
    <col min="13322" max="13322" width="44.140625" bestFit="1" customWidth="1"/>
    <col min="13570" max="13570" width="12.42578125" bestFit="1" customWidth="1"/>
    <col min="13571" max="13571" width="25.5703125" customWidth="1"/>
    <col min="13572" max="13572" width="33.85546875" customWidth="1"/>
    <col min="13573" max="13573" width="18.140625" customWidth="1"/>
    <col min="13574" max="13574" width="3.28515625" bestFit="1" customWidth="1"/>
    <col min="13575" max="13575" width="20.42578125" bestFit="1" customWidth="1"/>
    <col min="13576" max="13577" width="12.85546875" bestFit="1" customWidth="1"/>
    <col min="13578" max="13578" width="44.140625" bestFit="1" customWidth="1"/>
    <col min="13826" max="13826" width="12.42578125" bestFit="1" customWidth="1"/>
    <col min="13827" max="13827" width="25.5703125" customWidth="1"/>
    <col min="13828" max="13828" width="33.85546875" customWidth="1"/>
    <col min="13829" max="13829" width="18.140625" customWidth="1"/>
    <col min="13830" max="13830" width="3.28515625" bestFit="1" customWidth="1"/>
    <col min="13831" max="13831" width="20.42578125" bestFit="1" customWidth="1"/>
    <col min="13832" max="13833" width="12.85546875" bestFit="1" customWidth="1"/>
    <col min="13834" max="13834" width="44.140625" bestFit="1" customWidth="1"/>
    <col min="14082" max="14082" width="12.42578125" bestFit="1" customWidth="1"/>
    <col min="14083" max="14083" width="25.5703125" customWidth="1"/>
    <col min="14084" max="14084" width="33.85546875" customWidth="1"/>
    <col min="14085" max="14085" width="18.140625" customWidth="1"/>
    <col min="14086" max="14086" width="3.28515625" bestFit="1" customWidth="1"/>
    <col min="14087" max="14087" width="20.42578125" bestFit="1" customWidth="1"/>
    <col min="14088" max="14089" width="12.85546875" bestFit="1" customWidth="1"/>
    <col min="14090" max="14090" width="44.140625" bestFit="1" customWidth="1"/>
    <col min="14338" max="14338" width="12.42578125" bestFit="1" customWidth="1"/>
    <col min="14339" max="14339" width="25.5703125" customWidth="1"/>
    <col min="14340" max="14340" width="33.85546875" customWidth="1"/>
    <col min="14341" max="14341" width="18.140625" customWidth="1"/>
    <col min="14342" max="14342" width="3.28515625" bestFit="1" customWidth="1"/>
    <col min="14343" max="14343" width="20.42578125" bestFit="1" customWidth="1"/>
    <col min="14344" max="14345" width="12.85546875" bestFit="1" customWidth="1"/>
    <col min="14346" max="14346" width="44.140625" bestFit="1" customWidth="1"/>
    <col min="14594" max="14594" width="12.42578125" bestFit="1" customWidth="1"/>
    <col min="14595" max="14595" width="25.5703125" customWidth="1"/>
    <col min="14596" max="14596" width="33.85546875" customWidth="1"/>
    <col min="14597" max="14597" width="18.140625" customWidth="1"/>
    <col min="14598" max="14598" width="3.28515625" bestFit="1" customWidth="1"/>
    <col min="14599" max="14599" width="20.42578125" bestFit="1" customWidth="1"/>
    <col min="14600" max="14601" width="12.85546875" bestFit="1" customWidth="1"/>
    <col min="14602" max="14602" width="44.140625" bestFit="1" customWidth="1"/>
    <col min="14850" max="14850" width="12.42578125" bestFit="1" customWidth="1"/>
    <col min="14851" max="14851" width="25.5703125" customWidth="1"/>
    <col min="14852" max="14852" width="33.85546875" customWidth="1"/>
    <col min="14853" max="14853" width="18.140625" customWidth="1"/>
    <col min="14854" max="14854" width="3.28515625" bestFit="1" customWidth="1"/>
    <col min="14855" max="14855" width="20.42578125" bestFit="1" customWidth="1"/>
    <col min="14856" max="14857" width="12.85546875" bestFit="1" customWidth="1"/>
    <col min="14858" max="14858" width="44.140625" bestFit="1" customWidth="1"/>
    <col min="15106" max="15106" width="12.42578125" bestFit="1" customWidth="1"/>
    <col min="15107" max="15107" width="25.5703125" customWidth="1"/>
    <col min="15108" max="15108" width="33.85546875" customWidth="1"/>
    <col min="15109" max="15109" width="18.140625" customWidth="1"/>
    <col min="15110" max="15110" width="3.28515625" bestFit="1" customWidth="1"/>
    <col min="15111" max="15111" width="20.42578125" bestFit="1" customWidth="1"/>
    <col min="15112" max="15113" width="12.85546875" bestFit="1" customWidth="1"/>
    <col min="15114" max="15114" width="44.140625" bestFit="1" customWidth="1"/>
    <col min="15362" max="15362" width="12.42578125" bestFit="1" customWidth="1"/>
    <col min="15363" max="15363" width="25.5703125" customWidth="1"/>
    <col min="15364" max="15364" width="33.85546875" customWidth="1"/>
    <col min="15365" max="15365" width="18.140625" customWidth="1"/>
    <col min="15366" max="15366" width="3.28515625" bestFit="1" customWidth="1"/>
    <col min="15367" max="15367" width="20.42578125" bestFit="1" customWidth="1"/>
    <col min="15368" max="15369" width="12.85546875" bestFit="1" customWidth="1"/>
    <col min="15370" max="15370" width="44.140625" bestFit="1" customWidth="1"/>
    <col min="15618" max="15618" width="12.42578125" bestFit="1" customWidth="1"/>
    <col min="15619" max="15619" width="25.5703125" customWidth="1"/>
    <col min="15620" max="15620" width="33.85546875" customWidth="1"/>
    <col min="15621" max="15621" width="18.140625" customWidth="1"/>
    <col min="15622" max="15622" width="3.28515625" bestFit="1" customWidth="1"/>
    <col min="15623" max="15623" width="20.42578125" bestFit="1" customWidth="1"/>
    <col min="15624" max="15625" width="12.85546875" bestFit="1" customWidth="1"/>
    <col min="15626" max="15626" width="44.140625" bestFit="1" customWidth="1"/>
    <col min="15874" max="15874" width="12.42578125" bestFit="1" customWidth="1"/>
    <col min="15875" max="15875" width="25.5703125" customWidth="1"/>
    <col min="15876" max="15876" width="33.85546875" customWidth="1"/>
    <col min="15877" max="15877" width="18.140625" customWidth="1"/>
    <col min="15878" max="15878" width="3.28515625" bestFit="1" customWidth="1"/>
    <col min="15879" max="15879" width="20.42578125" bestFit="1" customWidth="1"/>
    <col min="15880" max="15881" width="12.85546875" bestFit="1" customWidth="1"/>
    <col min="15882" max="15882" width="44.140625" bestFit="1" customWidth="1"/>
    <col min="16130" max="16130" width="12.42578125" bestFit="1" customWidth="1"/>
    <col min="16131" max="16131" width="25.5703125" customWidth="1"/>
    <col min="16132" max="16132" width="33.85546875" customWidth="1"/>
    <col min="16133" max="16133" width="18.140625" customWidth="1"/>
    <col min="16134" max="16134" width="3.28515625" bestFit="1" customWidth="1"/>
    <col min="16135" max="16135" width="20.42578125" bestFit="1" customWidth="1"/>
    <col min="16136" max="16137" width="12.85546875" bestFit="1" customWidth="1"/>
    <col min="16138" max="16138" width="44.140625" bestFit="1" customWidth="1"/>
  </cols>
  <sheetData>
    <row r="1" spans="2:10" x14ac:dyDescent="0.25">
      <c r="B1" s="1"/>
      <c r="C1" s="1"/>
      <c r="D1" s="1"/>
      <c r="E1" s="1"/>
      <c r="F1" s="2"/>
      <c r="G1" s="1"/>
      <c r="H1" s="1"/>
      <c r="I1" s="1"/>
      <c r="J1" s="1"/>
    </row>
    <row r="2" spans="2:10" x14ac:dyDescent="0.25">
      <c r="B2" s="1"/>
      <c r="C2" s="1"/>
      <c r="D2" s="1"/>
      <c r="E2" s="1"/>
      <c r="F2" s="2"/>
      <c r="G2" s="1"/>
      <c r="H2" s="1"/>
      <c r="I2" s="1"/>
      <c r="J2" s="1"/>
    </row>
    <row r="3" spans="2:10" x14ac:dyDescent="0.25">
      <c r="C3" s="22" t="s">
        <v>0</v>
      </c>
      <c r="D3" s="22"/>
      <c r="E3" s="22"/>
      <c r="F3" s="22"/>
      <c r="G3" s="22"/>
      <c r="H3" s="22"/>
      <c r="I3" s="22"/>
      <c r="J3" s="22"/>
    </row>
    <row r="4" spans="2:10" x14ac:dyDescent="0.25">
      <c r="C4" s="22" t="s">
        <v>1</v>
      </c>
      <c r="D4" s="22"/>
      <c r="E4" s="22"/>
      <c r="F4" s="22"/>
      <c r="G4" s="22"/>
      <c r="H4" s="22"/>
      <c r="I4" s="22"/>
      <c r="J4" s="22"/>
    </row>
    <row r="5" spans="2:10" x14ac:dyDescent="0.25">
      <c r="C5" s="22" t="s">
        <v>2</v>
      </c>
      <c r="D5" s="22"/>
      <c r="E5" s="22"/>
      <c r="F5" s="22"/>
      <c r="G5" s="22"/>
      <c r="H5" s="22"/>
      <c r="I5" s="22"/>
      <c r="J5" s="22"/>
    </row>
    <row r="6" spans="2:10" x14ac:dyDescent="0.25">
      <c r="C6" s="23" t="s">
        <v>57</v>
      </c>
      <c r="D6" s="23"/>
      <c r="E6" s="23"/>
      <c r="F6" s="23"/>
      <c r="G6" s="23"/>
      <c r="H6" s="23"/>
      <c r="I6" s="23"/>
      <c r="J6" s="23"/>
    </row>
    <row r="10" spans="2:10" ht="15.75" thickBot="1" x14ac:dyDescent="0.3"/>
    <row r="11" spans="2:10" ht="15.75" thickBot="1" x14ac:dyDescent="0.3">
      <c r="B11" s="4" t="s">
        <v>3</v>
      </c>
      <c r="C11" s="5" t="s">
        <v>4</v>
      </c>
      <c r="D11" s="5" t="s">
        <v>5</v>
      </c>
      <c r="E11" s="5" t="s">
        <v>6</v>
      </c>
      <c r="G11" s="4" t="s">
        <v>7</v>
      </c>
      <c r="H11" s="5" t="s">
        <v>8</v>
      </c>
      <c r="I11" s="5" t="s">
        <v>9</v>
      </c>
      <c r="J11" s="5" t="s">
        <v>168</v>
      </c>
    </row>
    <row r="12" spans="2:10" x14ac:dyDescent="0.25">
      <c r="B12" s="8"/>
      <c r="C12" s="9" t="s">
        <v>12</v>
      </c>
      <c r="D12" s="9" t="s">
        <v>11</v>
      </c>
      <c r="E12" s="10">
        <v>-362636.73</v>
      </c>
      <c r="G12" s="24" t="s">
        <v>12</v>
      </c>
      <c r="H12" s="11">
        <v>362636.73</v>
      </c>
      <c r="I12" s="6">
        <f t="shared" ref="I12:I36" si="0">E12+H12</f>
        <v>0</v>
      </c>
      <c r="J12" s="7"/>
    </row>
    <row r="13" spans="2:10" x14ac:dyDescent="0.25">
      <c r="B13" t="s">
        <v>22</v>
      </c>
      <c r="C13" t="s">
        <v>23</v>
      </c>
      <c r="D13" s="12" t="s">
        <v>11</v>
      </c>
      <c r="E13" s="12">
        <v>-351210.88</v>
      </c>
      <c r="G13" t="s">
        <v>23</v>
      </c>
      <c r="H13" s="14">
        <v>351210.88</v>
      </c>
      <c r="I13" s="6">
        <f t="shared" si="0"/>
        <v>0</v>
      </c>
    </row>
    <row r="14" spans="2:10" x14ac:dyDescent="0.25">
      <c r="B14" t="s">
        <v>31</v>
      </c>
      <c r="C14" t="s">
        <v>32</v>
      </c>
      <c r="D14" s="12" t="s">
        <v>11</v>
      </c>
      <c r="E14" s="12">
        <v>-504254.64</v>
      </c>
      <c r="G14" t="str">
        <f>+C14</f>
        <v>JF1VA1L64H9805781</v>
      </c>
      <c r="H14" s="14">
        <f>-E14</f>
        <v>504254.64</v>
      </c>
      <c r="I14" s="6">
        <f t="shared" si="0"/>
        <v>0</v>
      </c>
    </row>
    <row r="15" spans="2:10" x14ac:dyDescent="0.25">
      <c r="B15" t="s">
        <v>33</v>
      </c>
      <c r="C15" t="s">
        <v>34</v>
      </c>
      <c r="D15" s="12" t="s">
        <v>11</v>
      </c>
      <c r="E15" s="12">
        <v>-360132.72</v>
      </c>
      <c r="G15" t="str">
        <f t="shared" ref="G15:G16" si="1">+C15</f>
        <v>JF2SJDDC3HH405981</v>
      </c>
      <c r="H15" s="14">
        <f t="shared" ref="H15:H16" si="2">-E15</f>
        <v>360132.72</v>
      </c>
      <c r="I15" s="6">
        <f t="shared" si="0"/>
        <v>0</v>
      </c>
    </row>
    <row r="16" spans="2:10" x14ac:dyDescent="0.25">
      <c r="B16" t="s">
        <v>47</v>
      </c>
      <c r="C16" t="s">
        <v>36</v>
      </c>
      <c r="D16" s="12" t="s">
        <v>11</v>
      </c>
      <c r="E16" s="12">
        <v>-405575.44</v>
      </c>
      <c r="G16" t="str">
        <f t="shared" si="1"/>
        <v>JF2SJDWC7GH514794</v>
      </c>
      <c r="H16" s="14">
        <f t="shared" si="2"/>
        <v>405575.44</v>
      </c>
      <c r="I16" s="6">
        <f t="shared" si="0"/>
        <v>0</v>
      </c>
    </row>
    <row r="17" spans="2:9" x14ac:dyDescent="0.25">
      <c r="B17" t="s">
        <v>58</v>
      </c>
      <c r="C17" t="s">
        <v>59</v>
      </c>
      <c r="D17" s="12" t="s">
        <v>11</v>
      </c>
      <c r="E17" s="12">
        <v>-160800</v>
      </c>
      <c r="G17" t="s">
        <v>59</v>
      </c>
      <c r="H17" s="12">
        <v>160800</v>
      </c>
      <c r="I17" s="6">
        <f t="shared" si="0"/>
        <v>0</v>
      </c>
    </row>
    <row r="18" spans="2:9" x14ac:dyDescent="0.25">
      <c r="B18" t="s">
        <v>61</v>
      </c>
      <c r="C18" t="s">
        <v>60</v>
      </c>
      <c r="D18" s="12" t="s">
        <v>11</v>
      </c>
      <c r="E18" s="12">
        <v>-119200</v>
      </c>
      <c r="G18" t="s">
        <v>60</v>
      </c>
      <c r="H18" s="12"/>
      <c r="I18" s="6">
        <f t="shared" si="0"/>
        <v>-119200</v>
      </c>
    </row>
    <row r="19" spans="2:9" x14ac:dyDescent="0.25">
      <c r="B19" t="s">
        <v>62</v>
      </c>
      <c r="C19" t="s">
        <v>63</v>
      </c>
      <c r="D19" s="12" t="s">
        <v>11</v>
      </c>
      <c r="E19" s="12">
        <v>-137600</v>
      </c>
      <c r="G19" t="s">
        <v>63</v>
      </c>
      <c r="H19" s="12">
        <v>137600</v>
      </c>
      <c r="I19" s="6">
        <f t="shared" si="0"/>
        <v>0</v>
      </c>
    </row>
    <row r="20" spans="2:9" x14ac:dyDescent="0.25">
      <c r="B20" t="s">
        <v>64</v>
      </c>
      <c r="C20" t="s">
        <v>65</v>
      </c>
      <c r="D20" s="12" t="s">
        <v>11</v>
      </c>
      <c r="E20" s="12">
        <v>-291120</v>
      </c>
      <c r="G20" t="s">
        <v>65</v>
      </c>
      <c r="H20" s="12">
        <v>291120</v>
      </c>
      <c r="I20" s="6">
        <f t="shared" si="0"/>
        <v>0</v>
      </c>
    </row>
    <row r="21" spans="2:9" x14ac:dyDescent="0.25">
      <c r="B21" t="s">
        <v>66</v>
      </c>
      <c r="C21" t="s">
        <v>67</v>
      </c>
      <c r="D21" s="12" t="s">
        <v>11</v>
      </c>
      <c r="E21" s="12">
        <v>-445527</v>
      </c>
      <c r="G21" t="s">
        <v>67</v>
      </c>
      <c r="H21" s="12">
        <v>445527</v>
      </c>
      <c r="I21" s="6">
        <f t="shared" si="0"/>
        <v>0</v>
      </c>
    </row>
    <row r="22" spans="2:9" x14ac:dyDescent="0.25">
      <c r="B22" t="s">
        <v>68</v>
      </c>
      <c r="C22" t="s">
        <v>69</v>
      </c>
      <c r="D22" s="12" t="s">
        <v>11</v>
      </c>
      <c r="E22" s="12">
        <v>-117600</v>
      </c>
      <c r="G22" t="s">
        <v>69</v>
      </c>
      <c r="H22" s="12">
        <v>117600</v>
      </c>
      <c r="I22" s="6">
        <f t="shared" si="0"/>
        <v>0</v>
      </c>
    </row>
    <row r="23" spans="2:9" x14ac:dyDescent="0.25">
      <c r="B23" t="s">
        <v>70</v>
      </c>
      <c r="C23" t="s">
        <v>71</v>
      </c>
      <c r="D23" s="12" t="s">
        <v>11</v>
      </c>
      <c r="E23" s="12">
        <v>-445527</v>
      </c>
      <c r="G23" t="s">
        <v>71</v>
      </c>
      <c r="H23" s="12">
        <v>445527</v>
      </c>
      <c r="I23" s="6">
        <f t="shared" si="0"/>
        <v>0</v>
      </c>
    </row>
    <row r="24" spans="2:9" x14ac:dyDescent="0.25">
      <c r="B24" t="s">
        <v>72</v>
      </c>
      <c r="C24" t="s">
        <v>73</v>
      </c>
      <c r="D24" s="12" t="s">
        <v>11</v>
      </c>
      <c r="E24" s="12">
        <v>-546043.31999999995</v>
      </c>
      <c r="G24" t="s">
        <v>73</v>
      </c>
      <c r="H24" s="12">
        <v>546043.31999999995</v>
      </c>
      <c r="I24" s="6">
        <f t="shared" si="0"/>
        <v>0</v>
      </c>
    </row>
    <row r="25" spans="2:9" x14ac:dyDescent="0.25">
      <c r="B25" t="s">
        <v>74</v>
      </c>
      <c r="C25" t="s">
        <v>75</v>
      </c>
      <c r="D25" s="12" t="s">
        <v>11</v>
      </c>
      <c r="E25" s="12">
        <v>-270400</v>
      </c>
      <c r="G25" t="s">
        <v>75</v>
      </c>
      <c r="H25" s="12">
        <v>270400</v>
      </c>
      <c r="I25" s="6">
        <f t="shared" si="0"/>
        <v>0</v>
      </c>
    </row>
    <row r="26" spans="2:9" x14ac:dyDescent="0.25">
      <c r="B26" t="s">
        <v>76</v>
      </c>
      <c r="C26" t="s">
        <v>77</v>
      </c>
      <c r="D26" s="12" t="s">
        <v>11</v>
      </c>
      <c r="E26" s="12">
        <v>-323084.36</v>
      </c>
      <c r="G26" t="s">
        <v>77</v>
      </c>
      <c r="H26" s="12"/>
      <c r="I26" s="6">
        <f t="shared" si="0"/>
        <v>-323084.36</v>
      </c>
    </row>
    <row r="27" spans="2:9" x14ac:dyDescent="0.25">
      <c r="B27" t="s">
        <v>78</v>
      </c>
      <c r="C27" t="s">
        <v>79</v>
      </c>
      <c r="D27" s="12" t="s">
        <v>11</v>
      </c>
      <c r="E27" s="12">
        <v>-387673.16</v>
      </c>
      <c r="G27" t="s">
        <v>79</v>
      </c>
      <c r="H27" s="12">
        <v>387673.16</v>
      </c>
      <c r="I27" s="6">
        <f t="shared" si="0"/>
        <v>0</v>
      </c>
    </row>
    <row r="28" spans="2:9" x14ac:dyDescent="0.25">
      <c r="B28" t="s">
        <v>80</v>
      </c>
      <c r="C28" t="s">
        <v>81</v>
      </c>
      <c r="D28" s="12" t="s">
        <v>11</v>
      </c>
      <c r="E28" s="12">
        <v>-362435.04</v>
      </c>
      <c r="G28" t="s">
        <v>81</v>
      </c>
      <c r="H28" s="12">
        <v>362435.04</v>
      </c>
      <c r="I28" s="6">
        <f t="shared" si="0"/>
        <v>0</v>
      </c>
    </row>
    <row r="29" spans="2:9" x14ac:dyDescent="0.25">
      <c r="B29" t="s">
        <v>83</v>
      </c>
      <c r="C29" t="s">
        <v>82</v>
      </c>
      <c r="D29" s="12" t="s">
        <v>11</v>
      </c>
      <c r="E29" s="12">
        <v>-440050.64</v>
      </c>
      <c r="G29" t="s">
        <v>82</v>
      </c>
      <c r="H29" s="12">
        <v>440050.64</v>
      </c>
      <c r="I29" s="6">
        <f t="shared" si="0"/>
        <v>0</v>
      </c>
    </row>
    <row r="30" spans="2:9" x14ac:dyDescent="0.25">
      <c r="B30" t="s">
        <v>84</v>
      </c>
      <c r="C30" t="s">
        <v>85</v>
      </c>
      <c r="D30" s="12" t="s">
        <v>11</v>
      </c>
      <c r="E30" s="12">
        <v>-507596.28</v>
      </c>
      <c r="G30" t="s">
        <v>85</v>
      </c>
      <c r="H30" s="12">
        <v>507596.28</v>
      </c>
      <c r="I30" s="6">
        <f t="shared" si="0"/>
        <v>0</v>
      </c>
    </row>
    <row r="31" spans="2:9" x14ac:dyDescent="0.25">
      <c r="B31" t="s">
        <v>86</v>
      </c>
      <c r="C31" t="s">
        <v>87</v>
      </c>
      <c r="D31" s="12" t="s">
        <v>11</v>
      </c>
      <c r="E31" s="12">
        <v>-328900.59999999998</v>
      </c>
      <c r="G31" t="s">
        <v>87</v>
      </c>
      <c r="H31" s="12">
        <v>328900.59999999998</v>
      </c>
      <c r="I31" s="6">
        <f t="shared" si="0"/>
        <v>0</v>
      </c>
    </row>
    <row r="32" spans="2:9" x14ac:dyDescent="0.25">
      <c r="B32" t="s">
        <v>88</v>
      </c>
      <c r="C32" t="s">
        <v>89</v>
      </c>
      <c r="D32" s="12" t="s">
        <v>11</v>
      </c>
      <c r="E32" s="12">
        <v>-328900.59999999998</v>
      </c>
      <c r="G32" t="s">
        <v>89</v>
      </c>
      <c r="H32" s="12">
        <v>328900.59999999998</v>
      </c>
      <c r="I32" s="6">
        <f t="shared" si="0"/>
        <v>0</v>
      </c>
    </row>
    <row r="33" spans="2:10" x14ac:dyDescent="0.25">
      <c r="B33" t="s">
        <v>90</v>
      </c>
      <c r="C33" t="s">
        <v>91</v>
      </c>
      <c r="D33" s="12" t="s">
        <v>11</v>
      </c>
      <c r="E33" s="12">
        <v>-345350.56</v>
      </c>
      <c r="G33" t="s">
        <v>91</v>
      </c>
      <c r="H33" s="12">
        <v>345350.56</v>
      </c>
      <c r="I33" s="6">
        <f t="shared" si="0"/>
        <v>0</v>
      </c>
    </row>
    <row r="34" spans="2:10" x14ac:dyDescent="0.25">
      <c r="B34" t="s">
        <v>92</v>
      </c>
      <c r="C34" t="s">
        <v>93</v>
      </c>
      <c r="D34" s="12" t="s">
        <v>11</v>
      </c>
      <c r="E34" s="12">
        <v>-345350.56</v>
      </c>
      <c r="G34" t="s">
        <v>93</v>
      </c>
      <c r="H34" s="12">
        <v>345350.56</v>
      </c>
      <c r="I34" s="6">
        <f t="shared" si="0"/>
        <v>0</v>
      </c>
    </row>
    <row r="35" spans="2:10" x14ac:dyDescent="0.25">
      <c r="B35" t="s">
        <v>95</v>
      </c>
      <c r="C35" t="s">
        <v>94</v>
      </c>
      <c r="D35" s="12" t="s">
        <v>11</v>
      </c>
      <c r="E35" s="12">
        <v>-387673.16</v>
      </c>
      <c r="G35" t="s">
        <v>94</v>
      </c>
      <c r="H35" s="12">
        <v>387673.16</v>
      </c>
      <c r="I35" s="6">
        <f t="shared" si="0"/>
        <v>0</v>
      </c>
    </row>
    <row r="36" spans="2:10" x14ac:dyDescent="0.25">
      <c r="B36" t="s">
        <v>97</v>
      </c>
      <c r="C36" t="s">
        <v>96</v>
      </c>
      <c r="D36" s="12" t="s">
        <v>11</v>
      </c>
      <c r="E36" s="12">
        <v>-387673.16</v>
      </c>
      <c r="G36" t="s">
        <v>96</v>
      </c>
      <c r="H36" s="12">
        <v>387673.16</v>
      </c>
      <c r="I36" s="6">
        <f t="shared" si="0"/>
        <v>0</v>
      </c>
    </row>
    <row r="37" spans="2:10" x14ac:dyDescent="0.25">
      <c r="D37" s="12"/>
      <c r="E37" s="12"/>
      <c r="H37" s="12"/>
      <c r="I37" s="6"/>
    </row>
    <row r="38" spans="2:10" x14ac:dyDescent="0.25">
      <c r="D38" s="12"/>
      <c r="E38" s="12"/>
      <c r="H38" s="12"/>
      <c r="I38" s="6"/>
    </row>
    <row r="39" spans="2:10" x14ac:dyDescent="0.25">
      <c r="D39" s="17" t="s">
        <v>27</v>
      </c>
      <c r="E39" s="18">
        <f>SUM(E12:E36)</f>
        <v>-8662315.8499999996</v>
      </c>
      <c r="G39" s="16"/>
      <c r="H39" s="13"/>
      <c r="I39" s="19">
        <f>SUM(I12:I36)</f>
        <v>-442284.36</v>
      </c>
    </row>
    <row r="40" spans="2:10" x14ac:dyDescent="0.25">
      <c r="D40" s="17" t="s">
        <v>28</v>
      </c>
      <c r="E40" s="12">
        <v>8220031.4900000002</v>
      </c>
      <c r="G40" s="16"/>
      <c r="H40" s="13"/>
      <c r="J40" s="20"/>
    </row>
    <row r="41" spans="2:10" x14ac:dyDescent="0.25">
      <c r="D41" s="17" t="s">
        <v>29</v>
      </c>
      <c r="E41" s="18">
        <f>E39+E40</f>
        <v>-442284.3599999994</v>
      </c>
      <c r="G41" s="16"/>
      <c r="H41" s="13"/>
    </row>
    <row r="42" spans="2:10" x14ac:dyDescent="0.25">
      <c r="D42" s="12"/>
      <c r="E42" s="12"/>
      <c r="G42" s="16"/>
      <c r="H42" s="13"/>
    </row>
    <row r="43" spans="2:10" x14ac:dyDescent="0.25">
      <c r="E43" s="3"/>
    </row>
    <row r="44" spans="2:10" x14ac:dyDescent="0.25">
      <c r="E44" s="14"/>
      <c r="H44" s="12"/>
    </row>
  </sheetData>
  <mergeCells count="4">
    <mergeCell ref="C3:J3"/>
    <mergeCell ref="C4:J4"/>
    <mergeCell ref="C5:J5"/>
    <mergeCell ref="C6:J6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7"/>
  <sheetViews>
    <sheetView topLeftCell="A7" workbookViewId="0">
      <selection activeCell="A17" sqref="A17:XFD17"/>
    </sheetView>
  </sheetViews>
  <sheetFormatPr baseColWidth="10" defaultRowHeight="15" x14ac:dyDescent="0.25"/>
  <cols>
    <col min="1" max="1" width="4.7109375" customWidth="1"/>
    <col min="2" max="2" width="12.42578125" bestFit="1" customWidth="1"/>
    <col min="3" max="3" width="20.28515625" bestFit="1" customWidth="1"/>
    <col min="4" max="4" width="28.7109375" bestFit="1" customWidth="1"/>
    <col min="5" max="5" width="12.28515625" bestFit="1" customWidth="1"/>
    <col min="6" max="6" width="3.28515625" style="3" bestFit="1" customWidth="1"/>
    <col min="7" max="7" width="20.28515625" bestFit="1" customWidth="1"/>
    <col min="8" max="8" width="11.28515625" bestFit="1" customWidth="1"/>
    <col min="9" max="9" width="11.5703125" bestFit="1" customWidth="1"/>
    <col min="10" max="10" width="13.85546875" bestFit="1" customWidth="1"/>
    <col min="258" max="258" width="12.42578125" bestFit="1" customWidth="1"/>
    <col min="259" max="259" width="25.5703125" customWidth="1"/>
    <col min="260" max="260" width="33.85546875" customWidth="1"/>
    <col min="261" max="261" width="18.140625" customWidth="1"/>
    <col min="262" max="262" width="3.28515625" bestFit="1" customWidth="1"/>
    <col min="263" max="263" width="20.42578125" bestFit="1" customWidth="1"/>
    <col min="264" max="265" width="12.85546875" bestFit="1" customWidth="1"/>
    <col min="266" max="266" width="44.140625" bestFit="1" customWidth="1"/>
    <col min="514" max="514" width="12.42578125" bestFit="1" customWidth="1"/>
    <col min="515" max="515" width="25.5703125" customWidth="1"/>
    <col min="516" max="516" width="33.85546875" customWidth="1"/>
    <col min="517" max="517" width="18.140625" customWidth="1"/>
    <col min="518" max="518" width="3.28515625" bestFit="1" customWidth="1"/>
    <col min="519" max="519" width="20.42578125" bestFit="1" customWidth="1"/>
    <col min="520" max="521" width="12.85546875" bestFit="1" customWidth="1"/>
    <col min="522" max="522" width="44.140625" bestFit="1" customWidth="1"/>
    <col min="770" max="770" width="12.42578125" bestFit="1" customWidth="1"/>
    <col min="771" max="771" width="25.5703125" customWidth="1"/>
    <col min="772" max="772" width="33.85546875" customWidth="1"/>
    <col min="773" max="773" width="18.140625" customWidth="1"/>
    <col min="774" max="774" width="3.28515625" bestFit="1" customWidth="1"/>
    <col min="775" max="775" width="20.42578125" bestFit="1" customWidth="1"/>
    <col min="776" max="777" width="12.85546875" bestFit="1" customWidth="1"/>
    <col min="778" max="778" width="44.140625" bestFit="1" customWidth="1"/>
    <col min="1026" max="1026" width="12.42578125" bestFit="1" customWidth="1"/>
    <col min="1027" max="1027" width="25.5703125" customWidth="1"/>
    <col min="1028" max="1028" width="33.85546875" customWidth="1"/>
    <col min="1029" max="1029" width="18.140625" customWidth="1"/>
    <col min="1030" max="1030" width="3.28515625" bestFit="1" customWidth="1"/>
    <col min="1031" max="1031" width="20.42578125" bestFit="1" customWidth="1"/>
    <col min="1032" max="1033" width="12.85546875" bestFit="1" customWidth="1"/>
    <col min="1034" max="1034" width="44.140625" bestFit="1" customWidth="1"/>
    <col min="1282" max="1282" width="12.42578125" bestFit="1" customWidth="1"/>
    <col min="1283" max="1283" width="25.5703125" customWidth="1"/>
    <col min="1284" max="1284" width="33.85546875" customWidth="1"/>
    <col min="1285" max="1285" width="18.140625" customWidth="1"/>
    <col min="1286" max="1286" width="3.28515625" bestFit="1" customWidth="1"/>
    <col min="1287" max="1287" width="20.42578125" bestFit="1" customWidth="1"/>
    <col min="1288" max="1289" width="12.85546875" bestFit="1" customWidth="1"/>
    <col min="1290" max="1290" width="44.140625" bestFit="1" customWidth="1"/>
    <col min="1538" max="1538" width="12.42578125" bestFit="1" customWidth="1"/>
    <col min="1539" max="1539" width="25.5703125" customWidth="1"/>
    <col min="1540" max="1540" width="33.85546875" customWidth="1"/>
    <col min="1541" max="1541" width="18.140625" customWidth="1"/>
    <col min="1542" max="1542" width="3.28515625" bestFit="1" customWidth="1"/>
    <col min="1543" max="1543" width="20.42578125" bestFit="1" customWidth="1"/>
    <col min="1544" max="1545" width="12.85546875" bestFit="1" customWidth="1"/>
    <col min="1546" max="1546" width="44.140625" bestFit="1" customWidth="1"/>
    <col min="1794" max="1794" width="12.42578125" bestFit="1" customWidth="1"/>
    <col min="1795" max="1795" width="25.5703125" customWidth="1"/>
    <col min="1796" max="1796" width="33.85546875" customWidth="1"/>
    <col min="1797" max="1797" width="18.140625" customWidth="1"/>
    <col min="1798" max="1798" width="3.28515625" bestFit="1" customWidth="1"/>
    <col min="1799" max="1799" width="20.42578125" bestFit="1" customWidth="1"/>
    <col min="1800" max="1801" width="12.85546875" bestFit="1" customWidth="1"/>
    <col min="1802" max="1802" width="44.140625" bestFit="1" customWidth="1"/>
    <col min="2050" max="2050" width="12.42578125" bestFit="1" customWidth="1"/>
    <col min="2051" max="2051" width="25.5703125" customWidth="1"/>
    <col min="2052" max="2052" width="33.85546875" customWidth="1"/>
    <col min="2053" max="2053" width="18.140625" customWidth="1"/>
    <col min="2054" max="2054" width="3.28515625" bestFit="1" customWidth="1"/>
    <col min="2055" max="2055" width="20.42578125" bestFit="1" customWidth="1"/>
    <col min="2056" max="2057" width="12.85546875" bestFit="1" customWidth="1"/>
    <col min="2058" max="2058" width="44.140625" bestFit="1" customWidth="1"/>
    <col min="2306" max="2306" width="12.42578125" bestFit="1" customWidth="1"/>
    <col min="2307" max="2307" width="25.5703125" customWidth="1"/>
    <col min="2308" max="2308" width="33.85546875" customWidth="1"/>
    <col min="2309" max="2309" width="18.140625" customWidth="1"/>
    <col min="2310" max="2310" width="3.28515625" bestFit="1" customWidth="1"/>
    <col min="2311" max="2311" width="20.42578125" bestFit="1" customWidth="1"/>
    <col min="2312" max="2313" width="12.85546875" bestFit="1" customWidth="1"/>
    <col min="2314" max="2314" width="44.140625" bestFit="1" customWidth="1"/>
    <col min="2562" max="2562" width="12.42578125" bestFit="1" customWidth="1"/>
    <col min="2563" max="2563" width="25.5703125" customWidth="1"/>
    <col min="2564" max="2564" width="33.85546875" customWidth="1"/>
    <col min="2565" max="2565" width="18.140625" customWidth="1"/>
    <col min="2566" max="2566" width="3.28515625" bestFit="1" customWidth="1"/>
    <col min="2567" max="2567" width="20.42578125" bestFit="1" customWidth="1"/>
    <col min="2568" max="2569" width="12.85546875" bestFit="1" customWidth="1"/>
    <col min="2570" max="2570" width="44.140625" bestFit="1" customWidth="1"/>
    <col min="2818" max="2818" width="12.42578125" bestFit="1" customWidth="1"/>
    <col min="2819" max="2819" width="25.5703125" customWidth="1"/>
    <col min="2820" max="2820" width="33.85546875" customWidth="1"/>
    <col min="2821" max="2821" width="18.140625" customWidth="1"/>
    <col min="2822" max="2822" width="3.28515625" bestFit="1" customWidth="1"/>
    <col min="2823" max="2823" width="20.42578125" bestFit="1" customWidth="1"/>
    <col min="2824" max="2825" width="12.85546875" bestFit="1" customWidth="1"/>
    <col min="2826" max="2826" width="44.140625" bestFit="1" customWidth="1"/>
    <col min="3074" max="3074" width="12.42578125" bestFit="1" customWidth="1"/>
    <col min="3075" max="3075" width="25.5703125" customWidth="1"/>
    <col min="3076" max="3076" width="33.85546875" customWidth="1"/>
    <col min="3077" max="3077" width="18.140625" customWidth="1"/>
    <col min="3078" max="3078" width="3.28515625" bestFit="1" customWidth="1"/>
    <col min="3079" max="3079" width="20.42578125" bestFit="1" customWidth="1"/>
    <col min="3080" max="3081" width="12.85546875" bestFit="1" customWidth="1"/>
    <col min="3082" max="3082" width="44.140625" bestFit="1" customWidth="1"/>
    <col min="3330" max="3330" width="12.42578125" bestFit="1" customWidth="1"/>
    <col min="3331" max="3331" width="25.5703125" customWidth="1"/>
    <col min="3332" max="3332" width="33.85546875" customWidth="1"/>
    <col min="3333" max="3333" width="18.140625" customWidth="1"/>
    <col min="3334" max="3334" width="3.28515625" bestFit="1" customWidth="1"/>
    <col min="3335" max="3335" width="20.42578125" bestFit="1" customWidth="1"/>
    <col min="3336" max="3337" width="12.85546875" bestFit="1" customWidth="1"/>
    <col min="3338" max="3338" width="44.140625" bestFit="1" customWidth="1"/>
    <col min="3586" max="3586" width="12.42578125" bestFit="1" customWidth="1"/>
    <col min="3587" max="3587" width="25.5703125" customWidth="1"/>
    <col min="3588" max="3588" width="33.85546875" customWidth="1"/>
    <col min="3589" max="3589" width="18.140625" customWidth="1"/>
    <col min="3590" max="3590" width="3.28515625" bestFit="1" customWidth="1"/>
    <col min="3591" max="3591" width="20.42578125" bestFit="1" customWidth="1"/>
    <col min="3592" max="3593" width="12.85546875" bestFit="1" customWidth="1"/>
    <col min="3594" max="3594" width="44.140625" bestFit="1" customWidth="1"/>
    <col min="3842" max="3842" width="12.42578125" bestFit="1" customWidth="1"/>
    <col min="3843" max="3843" width="25.5703125" customWidth="1"/>
    <col min="3844" max="3844" width="33.85546875" customWidth="1"/>
    <col min="3845" max="3845" width="18.140625" customWidth="1"/>
    <col min="3846" max="3846" width="3.28515625" bestFit="1" customWidth="1"/>
    <col min="3847" max="3847" width="20.42578125" bestFit="1" customWidth="1"/>
    <col min="3848" max="3849" width="12.85546875" bestFit="1" customWidth="1"/>
    <col min="3850" max="3850" width="44.140625" bestFit="1" customWidth="1"/>
    <col min="4098" max="4098" width="12.42578125" bestFit="1" customWidth="1"/>
    <col min="4099" max="4099" width="25.5703125" customWidth="1"/>
    <col min="4100" max="4100" width="33.85546875" customWidth="1"/>
    <col min="4101" max="4101" width="18.140625" customWidth="1"/>
    <col min="4102" max="4102" width="3.28515625" bestFit="1" customWidth="1"/>
    <col min="4103" max="4103" width="20.42578125" bestFit="1" customWidth="1"/>
    <col min="4104" max="4105" width="12.85546875" bestFit="1" customWidth="1"/>
    <col min="4106" max="4106" width="44.140625" bestFit="1" customWidth="1"/>
    <col min="4354" max="4354" width="12.42578125" bestFit="1" customWidth="1"/>
    <col min="4355" max="4355" width="25.5703125" customWidth="1"/>
    <col min="4356" max="4356" width="33.85546875" customWidth="1"/>
    <col min="4357" max="4357" width="18.140625" customWidth="1"/>
    <col min="4358" max="4358" width="3.28515625" bestFit="1" customWidth="1"/>
    <col min="4359" max="4359" width="20.42578125" bestFit="1" customWidth="1"/>
    <col min="4360" max="4361" width="12.85546875" bestFit="1" customWidth="1"/>
    <col min="4362" max="4362" width="44.140625" bestFit="1" customWidth="1"/>
    <col min="4610" max="4610" width="12.42578125" bestFit="1" customWidth="1"/>
    <col min="4611" max="4611" width="25.5703125" customWidth="1"/>
    <col min="4612" max="4612" width="33.85546875" customWidth="1"/>
    <col min="4613" max="4613" width="18.140625" customWidth="1"/>
    <col min="4614" max="4614" width="3.28515625" bestFit="1" customWidth="1"/>
    <col min="4615" max="4615" width="20.42578125" bestFit="1" customWidth="1"/>
    <col min="4616" max="4617" width="12.85546875" bestFit="1" customWidth="1"/>
    <col min="4618" max="4618" width="44.140625" bestFit="1" customWidth="1"/>
    <col min="4866" max="4866" width="12.42578125" bestFit="1" customWidth="1"/>
    <col min="4867" max="4867" width="25.5703125" customWidth="1"/>
    <col min="4868" max="4868" width="33.85546875" customWidth="1"/>
    <col min="4869" max="4869" width="18.140625" customWidth="1"/>
    <col min="4870" max="4870" width="3.28515625" bestFit="1" customWidth="1"/>
    <col min="4871" max="4871" width="20.42578125" bestFit="1" customWidth="1"/>
    <col min="4872" max="4873" width="12.85546875" bestFit="1" customWidth="1"/>
    <col min="4874" max="4874" width="44.140625" bestFit="1" customWidth="1"/>
    <col min="5122" max="5122" width="12.42578125" bestFit="1" customWidth="1"/>
    <col min="5123" max="5123" width="25.5703125" customWidth="1"/>
    <col min="5124" max="5124" width="33.85546875" customWidth="1"/>
    <col min="5125" max="5125" width="18.140625" customWidth="1"/>
    <col min="5126" max="5126" width="3.28515625" bestFit="1" customWidth="1"/>
    <col min="5127" max="5127" width="20.42578125" bestFit="1" customWidth="1"/>
    <col min="5128" max="5129" width="12.85546875" bestFit="1" customWidth="1"/>
    <col min="5130" max="5130" width="44.140625" bestFit="1" customWidth="1"/>
    <col min="5378" max="5378" width="12.42578125" bestFit="1" customWidth="1"/>
    <col min="5379" max="5379" width="25.5703125" customWidth="1"/>
    <col min="5380" max="5380" width="33.85546875" customWidth="1"/>
    <col min="5381" max="5381" width="18.140625" customWidth="1"/>
    <col min="5382" max="5382" width="3.28515625" bestFit="1" customWidth="1"/>
    <col min="5383" max="5383" width="20.42578125" bestFit="1" customWidth="1"/>
    <col min="5384" max="5385" width="12.85546875" bestFit="1" customWidth="1"/>
    <col min="5386" max="5386" width="44.140625" bestFit="1" customWidth="1"/>
    <col min="5634" max="5634" width="12.42578125" bestFit="1" customWidth="1"/>
    <col min="5635" max="5635" width="25.5703125" customWidth="1"/>
    <col min="5636" max="5636" width="33.85546875" customWidth="1"/>
    <col min="5637" max="5637" width="18.140625" customWidth="1"/>
    <col min="5638" max="5638" width="3.28515625" bestFit="1" customWidth="1"/>
    <col min="5639" max="5639" width="20.42578125" bestFit="1" customWidth="1"/>
    <col min="5640" max="5641" width="12.85546875" bestFit="1" customWidth="1"/>
    <col min="5642" max="5642" width="44.140625" bestFit="1" customWidth="1"/>
    <col min="5890" max="5890" width="12.42578125" bestFit="1" customWidth="1"/>
    <col min="5891" max="5891" width="25.5703125" customWidth="1"/>
    <col min="5892" max="5892" width="33.85546875" customWidth="1"/>
    <col min="5893" max="5893" width="18.140625" customWidth="1"/>
    <col min="5894" max="5894" width="3.28515625" bestFit="1" customWidth="1"/>
    <col min="5895" max="5895" width="20.42578125" bestFit="1" customWidth="1"/>
    <col min="5896" max="5897" width="12.85546875" bestFit="1" customWidth="1"/>
    <col min="5898" max="5898" width="44.140625" bestFit="1" customWidth="1"/>
    <col min="6146" max="6146" width="12.42578125" bestFit="1" customWidth="1"/>
    <col min="6147" max="6147" width="25.5703125" customWidth="1"/>
    <col min="6148" max="6148" width="33.85546875" customWidth="1"/>
    <col min="6149" max="6149" width="18.140625" customWidth="1"/>
    <col min="6150" max="6150" width="3.28515625" bestFit="1" customWidth="1"/>
    <col min="6151" max="6151" width="20.42578125" bestFit="1" customWidth="1"/>
    <col min="6152" max="6153" width="12.85546875" bestFit="1" customWidth="1"/>
    <col min="6154" max="6154" width="44.140625" bestFit="1" customWidth="1"/>
    <col min="6402" max="6402" width="12.42578125" bestFit="1" customWidth="1"/>
    <col min="6403" max="6403" width="25.5703125" customWidth="1"/>
    <col min="6404" max="6404" width="33.85546875" customWidth="1"/>
    <col min="6405" max="6405" width="18.140625" customWidth="1"/>
    <col min="6406" max="6406" width="3.28515625" bestFit="1" customWidth="1"/>
    <col min="6407" max="6407" width="20.42578125" bestFit="1" customWidth="1"/>
    <col min="6408" max="6409" width="12.85546875" bestFit="1" customWidth="1"/>
    <col min="6410" max="6410" width="44.140625" bestFit="1" customWidth="1"/>
    <col min="6658" max="6658" width="12.42578125" bestFit="1" customWidth="1"/>
    <col min="6659" max="6659" width="25.5703125" customWidth="1"/>
    <col min="6660" max="6660" width="33.85546875" customWidth="1"/>
    <col min="6661" max="6661" width="18.140625" customWidth="1"/>
    <col min="6662" max="6662" width="3.28515625" bestFit="1" customWidth="1"/>
    <col min="6663" max="6663" width="20.42578125" bestFit="1" customWidth="1"/>
    <col min="6664" max="6665" width="12.85546875" bestFit="1" customWidth="1"/>
    <col min="6666" max="6666" width="44.140625" bestFit="1" customWidth="1"/>
    <col min="6914" max="6914" width="12.42578125" bestFit="1" customWidth="1"/>
    <col min="6915" max="6915" width="25.5703125" customWidth="1"/>
    <col min="6916" max="6916" width="33.85546875" customWidth="1"/>
    <col min="6917" max="6917" width="18.140625" customWidth="1"/>
    <col min="6918" max="6918" width="3.28515625" bestFit="1" customWidth="1"/>
    <col min="6919" max="6919" width="20.42578125" bestFit="1" customWidth="1"/>
    <col min="6920" max="6921" width="12.85546875" bestFit="1" customWidth="1"/>
    <col min="6922" max="6922" width="44.140625" bestFit="1" customWidth="1"/>
    <col min="7170" max="7170" width="12.42578125" bestFit="1" customWidth="1"/>
    <col min="7171" max="7171" width="25.5703125" customWidth="1"/>
    <col min="7172" max="7172" width="33.85546875" customWidth="1"/>
    <col min="7173" max="7173" width="18.140625" customWidth="1"/>
    <col min="7174" max="7174" width="3.28515625" bestFit="1" customWidth="1"/>
    <col min="7175" max="7175" width="20.42578125" bestFit="1" customWidth="1"/>
    <col min="7176" max="7177" width="12.85546875" bestFit="1" customWidth="1"/>
    <col min="7178" max="7178" width="44.140625" bestFit="1" customWidth="1"/>
    <col min="7426" max="7426" width="12.42578125" bestFit="1" customWidth="1"/>
    <col min="7427" max="7427" width="25.5703125" customWidth="1"/>
    <col min="7428" max="7428" width="33.85546875" customWidth="1"/>
    <col min="7429" max="7429" width="18.140625" customWidth="1"/>
    <col min="7430" max="7430" width="3.28515625" bestFit="1" customWidth="1"/>
    <col min="7431" max="7431" width="20.42578125" bestFit="1" customWidth="1"/>
    <col min="7432" max="7433" width="12.85546875" bestFit="1" customWidth="1"/>
    <col min="7434" max="7434" width="44.140625" bestFit="1" customWidth="1"/>
    <col min="7682" max="7682" width="12.42578125" bestFit="1" customWidth="1"/>
    <col min="7683" max="7683" width="25.5703125" customWidth="1"/>
    <col min="7684" max="7684" width="33.85546875" customWidth="1"/>
    <col min="7685" max="7685" width="18.140625" customWidth="1"/>
    <col min="7686" max="7686" width="3.28515625" bestFit="1" customWidth="1"/>
    <col min="7687" max="7687" width="20.42578125" bestFit="1" customWidth="1"/>
    <col min="7688" max="7689" width="12.85546875" bestFit="1" customWidth="1"/>
    <col min="7690" max="7690" width="44.140625" bestFit="1" customWidth="1"/>
    <col min="7938" max="7938" width="12.42578125" bestFit="1" customWidth="1"/>
    <col min="7939" max="7939" width="25.5703125" customWidth="1"/>
    <col min="7940" max="7940" width="33.85546875" customWidth="1"/>
    <col min="7941" max="7941" width="18.140625" customWidth="1"/>
    <col min="7942" max="7942" width="3.28515625" bestFit="1" customWidth="1"/>
    <col min="7943" max="7943" width="20.42578125" bestFit="1" customWidth="1"/>
    <col min="7944" max="7945" width="12.85546875" bestFit="1" customWidth="1"/>
    <col min="7946" max="7946" width="44.140625" bestFit="1" customWidth="1"/>
    <col min="8194" max="8194" width="12.42578125" bestFit="1" customWidth="1"/>
    <col min="8195" max="8195" width="25.5703125" customWidth="1"/>
    <col min="8196" max="8196" width="33.85546875" customWidth="1"/>
    <col min="8197" max="8197" width="18.140625" customWidth="1"/>
    <col min="8198" max="8198" width="3.28515625" bestFit="1" customWidth="1"/>
    <col min="8199" max="8199" width="20.42578125" bestFit="1" customWidth="1"/>
    <col min="8200" max="8201" width="12.85546875" bestFit="1" customWidth="1"/>
    <col min="8202" max="8202" width="44.140625" bestFit="1" customWidth="1"/>
    <col min="8450" max="8450" width="12.42578125" bestFit="1" customWidth="1"/>
    <col min="8451" max="8451" width="25.5703125" customWidth="1"/>
    <col min="8452" max="8452" width="33.85546875" customWidth="1"/>
    <col min="8453" max="8453" width="18.140625" customWidth="1"/>
    <col min="8454" max="8454" width="3.28515625" bestFit="1" customWidth="1"/>
    <col min="8455" max="8455" width="20.42578125" bestFit="1" customWidth="1"/>
    <col min="8456" max="8457" width="12.85546875" bestFit="1" customWidth="1"/>
    <col min="8458" max="8458" width="44.140625" bestFit="1" customWidth="1"/>
    <col min="8706" max="8706" width="12.42578125" bestFit="1" customWidth="1"/>
    <col min="8707" max="8707" width="25.5703125" customWidth="1"/>
    <col min="8708" max="8708" width="33.85546875" customWidth="1"/>
    <col min="8709" max="8709" width="18.140625" customWidth="1"/>
    <col min="8710" max="8710" width="3.28515625" bestFit="1" customWidth="1"/>
    <col min="8711" max="8711" width="20.42578125" bestFit="1" customWidth="1"/>
    <col min="8712" max="8713" width="12.85546875" bestFit="1" customWidth="1"/>
    <col min="8714" max="8714" width="44.140625" bestFit="1" customWidth="1"/>
    <col min="8962" max="8962" width="12.42578125" bestFit="1" customWidth="1"/>
    <col min="8963" max="8963" width="25.5703125" customWidth="1"/>
    <col min="8964" max="8964" width="33.85546875" customWidth="1"/>
    <col min="8965" max="8965" width="18.140625" customWidth="1"/>
    <col min="8966" max="8966" width="3.28515625" bestFit="1" customWidth="1"/>
    <col min="8967" max="8967" width="20.42578125" bestFit="1" customWidth="1"/>
    <col min="8968" max="8969" width="12.85546875" bestFit="1" customWidth="1"/>
    <col min="8970" max="8970" width="44.140625" bestFit="1" customWidth="1"/>
    <col min="9218" max="9218" width="12.42578125" bestFit="1" customWidth="1"/>
    <col min="9219" max="9219" width="25.5703125" customWidth="1"/>
    <col min="9220" max="9220" width="33.85546875" customWidth="1"/>
    <col min="9221" max="9221" width="18.140625" customWidth="1"/>
    <col min="9222" max="9222" width="3.28515625" bestFit="1" customWidth="1"/>
    <col min="9223" max="9223" width="20.42578125" bestFit="1" customWidth="1"/>
    <col min="9224" max="9225" width="12.85546875" bestFit="1" customWidth="1"/>
    <col min="9226" max="9226" width="44.140625" bestFit="1" customWidth="1"/>
    <col min="9474" max="9474" width="12.42578125" bestFit="1" customWidth="1"/>
    <col min="9475" max="9475" width="25.5703125" customWidth="1"/>
    <col min="9476" max="9476" width="33.85546875" customWidth="1"/>
    <col min="9477" max="9477" width="18.140625" customWidth="1"/>
    <col min="9478" max="9478" width="3.28515625" bestFit="1" customWidth="1"/>
    <col min="9479" max="9479" width="20.42578125" bestFit="1" customWidth="1"/>
    <col min="9480" max="9481" width="12.85546875" bestFit="1" customWidth="1"/>
    <col min="9482" max="9482" width="44.140625" bestFit="1" customWidth="1"/>
    <col min="9730" max="9730" width="12.42578125" bestFit="1" customWidth="1"/>
    <col min="9731" max="9731" width="25.5703125" customWidth="1"/>
    <col min="9732" max="9732" width="33.85546875" customWidth="1"/>
    <col min="9733" max="9733" width="18.140625" customWidth="1"/>
    <col min="9734" max="9734" width="3.28515625" bestFit="1" customWidth="1"/>
    <col min="9735" max="9735" width="20.42578125" bestFit="1" customWidth="1"/>
    <col min="9736" max="9737" width="12.85546875" bestFit="1" customWidth="1"/>
    <col min="9738" max="9738" width="44.140625" bestFit="1" customWidth="1"/>
    <col min="9986" max="9986" width="12.42578125" bestFit="1" customWidth="1"/>
    <col min="9987" max="9987" width="25.5703125" customWidth="1"/>
    <col min="9988" max="9988" width="33.85546875" customWidth="1"/>
    <col min="9989" max="9989" width="18.140625" customWidth="1"/>
    <col min="9990" max="9990" width="3.28515625" bestFit="1" customWidth="1"/>
    <col min="9991" max="9991" width="20.42578125" bestFit="1" customWidth="1"/>
    <col min="9992" max="9993" width="12.85546875" bestFit="1" customWidth="1"/>
    <col min="9994" max="9994" width="44.140625" bestFit="1" customWidth="1"/>
    <col min="10242" max="10242" width="12.42578125" bestFit="1" customWidth="1"/>
    <col min="10243" max="10243" width="25.5703125" customWidth="1"/>
    <col min="10244" max="10244" width="33.85546875" customWidth="1"/>
    <col min="10245" max="10245" width="18.140625" customWidth="1"/>
    <col min="10246" max="10246" width="3.28515625" bestFit="1" customWidth="1"/>
    <col min="10247" max="10247" width="20.42578125" bestFit="1" customWidth="1"/>
    <col min="10248" max="10249" width="12.85546875" bestFit="1" customWidth="1"/>
    <col min="10250" max="10250" width="44.140625" bestFit="1" customWidth="1"/>
    <col min="10498" max="10498" width="12.42578125" bestFit="1" customWidth="1"/>
    <col min="10499" max="10499" width="25.5703125" customWidth="1"/>
    <col min="10500" max="10500" width="33.85546875" customWidth="1"/>
    <col min="10501" max="10501" width="18.140625" customWidth="1"/>
    <col min="10502" max="10502" width="3.28515625" bestFit="1" customWidth="1"/>
    <col min="10503" max="10503" width="20.42578125" bestFit="1" customWidth="1"/>
    <col min="10504" max="10505" width="12.85546875" bestFit="1" customWidth="1"/>
    <col min="10506" max="10506" width="44.140625" bestFit="1" customWidth="1"/>
    <col min="10754" max="10754" width="12.42578125" bestFit="1" customWidth="1"/>
    <col min="10755" max="10755" width="25.5703125" customWidth="1"/>
    <col min="10756" max="10756" width="33.85546875" customWidth="1"/>
    <col min="10757" max="10757" width="18.140625" customWidth="1"/>
    <col min="10758" max="10758" width="3.28515625" bestFit="1" customWidth="1"/>
    <col min="10759" max="10759" width="20.42578125" bestFit="1" customWidth="1"/>
    <col min="10760" max="10761" width="12.85546875" bestFit="1" customWidth="1"/>
    <col min="10762" max="10762" width="44.140625" bestFit="1" customWidth="1"/>
    <col min="11010" max="11010" width="12.42578125" bestFit="1" customWidth="1"/>
    <col min="11011" max="11011" width="25.5703125" customWidth="1"/>
    <col min="11012" max="11012" width="33.85546875" customWidth="1"/>
    <col min="11013" max="11013" width="18.140625" customWidth="1"/>
    <col min="11014" max="11014" width="3.28515625" bestFit="1" customWidth="1"/>
    <col min="11015" max="11015" width="20.42578125" bestFit="1" customWidth="1"/>
    <col min="11016" max="11017" width="12.85546875" bestFit="1" customWidth="1"/>
    <col min="11018" max="11018" width="44.140625" bestFit="1" customWidth="1"/>
    <col min="11266" max="11266" width="12.42578125" bestFit="1" customWidth="1"/>
    <col min="11267" max="11267" width="25.5703125" customWidth="1"/>
    <col min="11268" max="11268" width="33.85546875" customWidth="1"/>
    <col min="11269" max="11269" width="18.140625" customWidth="1"/>
    <col min="11270" max="11270" width="3.28515625" bestFit="1" customWidth="1"/>
    <col min="11271" max="11271" width="20.42578125" bestFit="1" customWidth="1"/>
    <col min="11272" max="11273" width="12.85546875" bestFit="1" customWidth="1"/>
    <col min="11274" max="11274" width="44.140625" bestFit="1" customWidth="1"/>
    <col min="11522" max="11522" width="12.42578125" bestFit="1" customWidth="1"/>
    <col min="11523" max="11523" width="25.5703125" customWidth="1"/>
    <col min="11524" max="11524" width="33.85546875" customWidth="1"/>
    <col min="11525" max="11525" width="18.140625" customWidth="1"/>
    <col min="11526" max="11526" width="3.28515625" bestFit="1" customWidth="1"/>
    <col min="11527" max="11527" width="20.42578125" bestFit="1" customWidth="1"/>
    <col min="11528" max="11529" width="12.85546875" bestFit="1" customWidth="1"/>
    <col min="11530" max="11530" width="44.140625" bestFit="1" customWidth="1"/>
    <col min="11778" max="11778" width="12.42578125" bestFit="1" customWidth="1"/>
    <col min="11779" max="11779" width="25.5703125" customWidth="1"/>
    <col min="11780" max="11780" width="33.85546875" customWidth="1"/>
    <col min="11781" max="11781" width="18.140625" customWidth="1"/>
    <col min="11782" max="11782" width="3.28515625" bestFit="1" customWidth="1"/>
    <col min="11783" max="11783" width="20.42578125" bestFit="1" customWidth="1"/>
    <col min="11784" max="11785" width="12.85546875" bestFit="1" customWidth="1"/>
    <col min="11786" max="11786" width="44.140625" bestFit="1" customWidth="1"/>
    <col min="12034" max="12034" width="12.42578125" bestFit="1" customWidth="1"/>
    <col min="12035" max="12035" width="25.5703125" customWidth="1"/>
    <col min="12036" max="12036" width="33.85546875" customWidth="1"/>
    <col min="12037" max="12037" width="18.140625" customWidth="1"/>
    <col min="12038" max="12038" width="3.28515625" bestFit="1" customWidth="1"/>
    <col min="12039" max="12039" width="20.42578125" bestFit="1" customWidth="1"/>
    <col min="12040" max="12041" width="12.85546875" bestFit="1" customWidth="1"/>
    <col min="12042" max="12042" width="44.140625" bestFit="1" customWidth="1"/>
    <col min="12290" max="12290" width="12.42578125" bestFit="1" customWidth="1"/>
    <col min="12291" max="12291" width="25.5703125" customWidth="1"/>
    <col min="12292" max="12292" width="33.85546875" customWidth="1"/>
    <col min="12293" max="12293" width="18.140625" customWidth="1"/>
    <col min="12294" max="12294" width="3.28515625" bestFit="1" customWidth="1"/>
    <col min="12295" max="12295" width="20.42578125" bestFit="1" customWidth="1"/>
    <col min="12296" max="12297" width="12.85546875" bestFit="1" customWidth="1"/>
    <col min="12298" max="12298" width="44.140625" bestFit="1" customWidth="1"/>
    <col min="12546" max="12546" width="12.42578125" bestFit="1" customWidth="1"/>
    <col min="12547" max="12547" width="25.5703125" customWidth="1"/>
    <col min="12548" max="12548" width="33.85546875" customWidth="1"/>
    <col min="12549" max="12549" width="18.140625" customWidth="1"/>
    <col min="12550" max="12550" width="3.28515625" bestFit="1" customWidth="1"/>
    <col min="12551" max="12551" width="20.42578125" bestFit="1" customWidth="1"/>
    <col min="12552" max="12553" width="12.85546875" bestFit="1" customWidth="1"/>
    <col min="12554" max="12554" width="44.140625" bestFit="1" customWidth="1"/>
    <col min="12802" max="12802" width="12.42578125" bestFit="1" customWidth="1"/>
    <col min="12803" max="12803" width="25.5703125" customWidth="1"/>
    <col min="12804" max="12804" width="33.85546875" customWidth="1"/>
    <col min="12805" max="12805" width="18.140625" customWidth="1"/>
    <col min="12806" max="12806" width="3.28515625" bestFit="1" customWidth="1"/>
    <col min="12807" max="12807" width="20.42578125" bestFit="1" customWidth="1"/>
    <col min="12808" max="12809" width="12.85546875" bestFit="1" customWidth="1"/>
    <col min="12810" max="12810" width="44.140625" bestFit="1" customWidth="1"/>
    <col min="13058" max="13058" width="12.42578125" bestFit="1" customWidth="1"/>
    <col min="13059" max="13059" width="25.5703125" customWidth="1"/>
    <col min="13060" max="13060" width="33.85546875" customWidth="1"/>
    <col min="13061" max="13061" width="18.140625" customWidth="1"/>
    <col min="13062" max="13062" width="3.28515625" bestFit="1" customWidth="1"/>
    <col min="13063" max="13063" width="20.42578125" bestFit="1" customWidth="1"/>
    <col min="13064" max="13065" width="12.85546875" bestFit="1" customWidth="1"/>
    <col min="13066" max="13066" width="44.140625" bestFit="1" customWidth="1"/>
    <col min="13314" max="13314" width="12.42578125" bestFit="1" customWidth="1"/>
    <col min="13315" max="13315" width="25.5703125" customWidth="1"/>
    <col min="13316" max="13316" width="33.85546875" customWidth="1"/>
    <col min="13317" max="13317" width="18.140625" customWidth="1"/>
    <col min="13318" max="13318" width="3.28515625" bestFit="1" customWidth="1"/>
    <col min="13319" max="13319" width="20.42578125" bestFit="1" customWidth="1"/>
    <col min="13320" max="13321" width="12.85546875" bestFit="1" customWidth="1"/>
    <col min="13322" max="13322" width="44.140625" bestFit="1" customWidth="1"/>
    <col min="13570" max="13570" width="12.42578125" bestFit="1" customWidth="1"/>
    <col min="13571" max="13571" width="25.5703125" customWidth="1"/>
    <col min="13572" max="13572" width="33.85546875" customWidth="1"/>
    <col min="13573" max="13573" width="18.140625" customWidth="1"/>
    <col min="13574" max="13574" width="3.28515625" bestFit="1" customWidth="1"/>
    <col min="13575" max="13575" width="20.42578125" bestFit="1" customWidth="1"/>
    <col min="13576" max="13577" width="12.85546875" bestFit="1" customWidth="1"/>
    <col min="13578" max="13578" width="44.140625" bestFit="1" customWidth="1"/>
    <col min="13826" max="13826" width="12.42578125" bestFit="1" customWidth="1"/>
    <col min="13827" max="13827" width="25.5703125" customWidth="1"/>
    <col min="13828" max="13828" width="33.85546875" customWidth="1"/>
    <col min="13829" max="13829" width="18.140625" customWidth="1"/>
    <col min="13830" max="13830" width="3.28515625" bestFit="1" customWidth="1"/>
    <col min="13831" max="13831" width="20.42578125" bestFit="1" customWidth="1"/>
    <col min="13832" max="13833" width="12.85546875" bestFit="1" customWidth="1"/>
    <col min="13834" max="13834" width="44.140625" bestFit="1" customWidth="1"/>
    <col min="14082" max="14082" width="12.42578125" bestFit="1" customWidth="1"/>
    <col min="14083" max="14083" width="25.5703125" customWidth="1"/>
    <col min="14084" max="14084" width="33.85546875" customWidth="1"/>
    <col min="14085" max="14085" width="18.140625" customWidth="1"/>
    <col min="14086" max="14086" width="3.28515625" bestFit="1" customWidth="1"/>
    <col min="14087" max="14087" width="20.42578125" bestFit="1" customWidth="1"/>
    <col min="14088" max="14089" width="12.85546875" bestFit="1" customWidth="1"/>
    <col min="14090" max="14090" width="44.140625" bestFit="1" customWidth="1"/>
    <col min="14338" max="14338" width="12.42578125" bestFit="1" customWidth="1"/>
    <col min="14339" max="14339" width="25.5703125" customWidth="1"/>
    <col min="14340" max="14340" width="33.85546875" customWidth="1"/>
    <col min="14341" max="14341" width="18.140625" customWidth="1"/>
    <col min="14342" max="14342" width="3.28515625" bestFit="1" customWidth="1"/>
    <col min="14343" max="14343" width="20.42578125" bestFit="1" customWidth="1"/>
    <col min="14344" max="14345" width="12.85546875" bestFit="1" customWidth="1"/>
    <col min="14346" max="14346" width="44.140625" bestFit="1" customWidth="1"/>
    <col min="14594" max="14594" width="12.42578125" bestFit="1" customWidth="1"/>
    <col min="14595" max="14595" width="25.5703125" customWidth="1"/>
    <col min="14596" max="14596" width="33.85546875" customWidth="1"/>
    <col min="14597" max="14597" width="18.140625" customWidth="1"/>
    <col min="14598" max="14598" width="3.28515625" bestFit="1" customWidth="1"/>
    <col min="14599" max="14599" width="20.42578125" bestFit="1" customWidth="1"/>
    <col min="14600" max="14601" width="12.85546875" bestFit="1" customWidth="1"/>
    <col min="14602" max="14602" width="44.140625" bestFit="1" customWidth="1"/>
    <col min="14850" max="14850" width="12.42578125" bestFit="1" customWidth="1"/>
    <col min="14851" max="14851" width="25.5703125" customWidth="1"/>
    <col min="14852" max="14852" width="33.85546875" customWidth="1"/>
    <col min="14853" max="14853" width="18.140625" customWidth="1"/>
    <col min="14854" max="14854" width="3.28515625" bestFit="1" customWidth="1"/>
    <col min="14855" max="14855" width="20.42578125" bestFit="1" customWidth="1"/>
    <col min="14856" max="14857" width="12.85546875" bestFit="1" customWidth="1"/>
    <col min="14858" max="14858" width="44.140625" bestFit="1" customWidth="1"/>
    <col min="15106" max="15106" width="12.42578125" bestFit="1" customWidth="1"/>
    <col min="15107" max="15107" width="25.5703125" customWidth="1"/>
    <col min="15108" max="15108" width="33.85546875" customWidth="1"/>
    <col min="15109" max="15109" width="18.140625" customWidth="1"/>
    <col min="15110" max="15110" width="3.28515625" bestFit="1" customWidth="1"/>
    <col min="15111" max="15111" width="20.42578125" bestFit="1" customWidth="1"/>
    <col min="15112" max="15113" width="12.85546875" bestFit="1" customWidth="1"/>
    <col min="15114" max="15114" width="44.140625" bestFit="1" customWidth="1"/>
    <col min="15362" max="15362" width="12.42578125" bestFit="1" customWidth="1"/>
    <col min="15363" max="15363" width="25.5703125" customWidth="1"/>
    <col min="15364" max="15364" width="33.85546875" customWidth="1"/>
    <col min="15365" max="15365" width="18.140625" customWidth="1"/>
    <col min="15366" max="15366" width="3.28515625" bestFit="1" customWidth="1"/>
    <col min="15367" max="15367" width="20.42578125" bestFit="1" customWidth="1"/>
    <col min="15368" max="15369" width="12.85546875" bestFit="1" customWidth="1"/>
    <col min="15370" max="15370" width="44.140625" bestFit="1" customWidth="1"/>
    <col min="15618" max="15618" width="12.42578125" bestFit="1" customWidth="1"/>
    <col min="15619" max="15619" width="25.5703125" customWidth="1"/>
    <col min="15620" max="15620" width="33.85546875" customWidth="1"/>
    <col min="15621" max="15621" width="18.140625" customWidth="1"/>
    <col min="15622" max="15622" width="3.28515625" bestFit="1" customWidth="1"/>
    <col min="15623" max="15623" width="20.42578125" bestFit="1" customWidth="1"/>
    <col min="15624" max="15625" width="12.85546875" bestFit="1" customWidth="1"/>
    <col min="15626" max="15626" width="44.140625" bestFit="1" customWidth="1"/>
    <col min="15874" max="15874" width="12.42578125" bestFit="1" customWidth="1"/>
    <col min="15875" max="15875" width="25.5703125" customWidth="1"/>
    <col min="15876" max="15876" width="33.85546875" customWidth="1"/>
    <col min="15877" max="15877" width="18.140625" customWidth="1"/>
    <col min="15878" max="15878" width="3.28515625" bestFit="1" customWidth="1"/>
    <col min="15879" max="15879" width="20.42578125" bestFit="1" customWidth="1"/>
    <col min="15880" max="15881" width="12.85546875" bestFit="1" customWidth="1"/>
    <col min="15882" max="15882" width="44.140625" bestFit="1" customWidth="1"/>
    <col min="16130" max="16130" width="12.42578125" bestFit="1" customWidth="1"/>
    <col min="16131" max="16131" width="25.5703125" customWidth="1"/>
    <col min="16132" max="16132" width="33.85546875" customWidth="1"/>
    <col min="16133" max="16133" width="18.140625" customWidth="1"/>
    <col min="16134" max="16134" width="3.28515625" bestFit="1" customWidth="1"/>
    <col min="16135" max="16135" width="20.42578125" bestFit="1" customWidth="1"/>
    <col min="16136" max="16137" width="12.85546875" bestFit="1" customWidth="1"/>
    <col min="16138" max="16138" width="44.140625" bestFit="1" customWidth="1"/>
  </cols>
  <sheetData>
    <row r="1" spans="2:10" x14ac:dyDescent="0.25">
      <c r="B1" s="1"/>
      <c r="C1" s="1"/>
      <c r="D1" s="1"/>
      <c r="E1" s="1"/>
      <c r="F1" s="2"/>
      <c r="G1" s="1"/>
      <c r="H1" s="1"/>
      <c r="I1" s="1"/>
      <c r="J1" s="1"/>
    </row>
    <row r="2" spans="2:10" x14ac:dyDescent="0.25">
      <c r="B2" s="1"/>
      <c r="C2" s="1"/>
      <c r="D2" s="1"/>
      <c r="E2" s="1"/>
      <c r="F2" s="2"/>
      <c r="G2" s="1"/>
      <c r="H2" s="1"/>
      <c r="I2" s="1"/>
      <c r="J2" s="1"/>
    </row>
    <row r="3" spans="2:10" x14ac:dyDescent="0.25">
      <c r="C3" s="22" t="s">
        <v>0</v>
      </c>
      <c r="D3" s="22"/>
      <c r="E3" s="22"/>
      <c r="F3" s="22"/>
      <c r="G3" s="22"/>
      <c r="H3" s="22"/>
      <c r="I3" s="22"/>
      <c r="J3" s="22"/>
    </row>
    <row r="4" spans="2:10" x14ac:dyDescent="0.25">
      <c r="C4" s="22" t="s">
        <v>1</v>
      </c>
      <c r="D4" s="22"/>
      <c r="E4" s="22"/>
      <c r="F4" s="22"/>
      <c r="G4" s="22"/>
      <c r="H4" s="22"/>
      <c r="I4" s="22"/>
      <c r="J4" s="22"/>
    </row>
    <row r="5" spans="2:10" x14ac:dyDescent="0.25">
      <c r="C5" s="22" t="s">
        <v>2</v>
      </c>
      <c r="D5" s="22"/>
      <c r="E5" s="22"/>
      <c r="F5" s="22"/>
      <c r="G5" s="22"/>
      <c r="H5" s="22"/>
      <c r="I5" s="22"/>
      <c r="J5" s="22"/>
    </row>
    <row r="6" spans="2:10" x14ac:dyDescent="0.25">
      <c r="C6" s="23" t="s">
        <v>106</v>
      </c>
      <c r="D6" s="23"/>
      <c r="E6" s="23"/>
      <c r="F6" s="23"/>
      <c r="G6" s="23"/>
      <c r="H6" s="23"/>
      <c r="I6" s="23"/>
      <c r="J6" s="23"/>
    </row>
    <row r="10" spans="2:10" ht="15.75" thickBot="1" x14ac:dyDescent="0.3"/>
    <row r="11" spans="2:10" ht="15.75" thickBot="1" x14ac:dyDescent="0.3">
      <c r="B11" s="4" t="s">
        <v>3</v>
      </c>
      <c r="C11" s="5" t="s">
        <v>4</v>
      </c>
      <c r="D11" s="5" t="s">
        <v>5</v>
      </c>
      <c r="E11" s="5" t="s">
        <v>6</v>
      </c>
      <c r="G11" s="4" t="s">
        <v>7</v>
      </c>
      <c r="H11" s="5" t="s">
        <v>8</v>
      </c>
      <c r="I11" s="5" t="s">
        <v>9</v>
      </c>
      <c r="J11" s="5" t="s">
        <v>10</v>
      </c>
    </row>
    <row r="12" spans="2:10" x14ac:dyDescent="0.25">
      <c r="B12" s="8"/>
      <c r="C12" s="9" t="s">
        <v>12</v>
      </c>
      <c r="D12" s="9" t="s">
        <v>11</v>
      </c>
      <c r="E12" s="10"/>
      <c r="G12" s="9" t="s">
        <v>12</v>
      </c>
      <c r="H12" s="11">
        <v>362636.73</v>
      </c>
      <c r="I12" s="6">
        <f t="shared" ref="I12:I34" si="0">E12+H12</f>
        <v>362636.73</v>
      </c>
      <c r="J12" s="7"/>
    </row>
    <row r="13" spans="2:10" x14ac:dyDescent="0.25">
      <c r="B13" t="s">
        <v>22</v>
      </c>
      <c r="C13" t="s">
        <v>23</v>
      </c>
      <c r="D13" s="12" t="s">
        <v>11</v>
      </c>
      <c r="E13" s="12"/>
      <c r="G13" t="s">
        <v>23</v>
      </c>
      <c r="H13" s="14">
        <v>351210.88</v>
      </c>
      <c r="I13" s="6">
        <f t="shared" si="0"/>
        <v>351210.88</v>
      </c>
    </row>
    <row r="14" spans="2:10" x14ac:dyDescent="0.25">
      <c r="B14" t="s">
        <v>31</v>
      </c>
      <c r="C14" t="s">
        <v>32</v>
      </c>
      <c r="D14" s="12" t="s">
        <v>11</v>
      </c>
      <c r="E14" s="12">
        <v>-504254.64</v>
      </c>
      <c r="G14" t="str">
        <f>+C14</f>
        <v>JF1VA1L64H9805781</v>
      </c>
      <c r="H14" s="14">
        <v>504254.64</v>
      </c>
      <c r="I14" s="6">
        <f t="shared" si="0"/>
        <v>0</v>
      </c>
    </row>
    <row r="15" spans="2:10" x14ac:dyDescent="0.25">
      <c r="B15" t="s">
        <v>33</v>
      </c>
      <c r="C15" t="s">
        <v>34</v>
      </c>
      <c r="D15" s="12" t="s">
        <v>11</v>
      </c>
      <c r="E15" s="12">
        <v>-360132.72</v>
      </c>
      <c r="G15" t="str">
        <f t="shared" ref="G15:G16" si="1">+C15</f>
        <v>JF2SJDDC3HH405981</v>
      </c>
      <c r="H15" s="14">
        <f t="shared" ref="H15" si="2">-E15</f>
        <v>360132.72</v>
      </c>
      <c r="I15" s="6">
        <f t="shared" si="0"/>
        <v>0</v>
      </c>
    </row>
    <row r="16" spans="2:10" x14ac:dyDescent="0.25">
      <c r="B16" t="s">
        <v>47</v>
      </c>
      <c r="C16" t="s">
        <v>36</v>
      </c>
      <c r="D16" s="12" t="s">
        <v>11</v>
      </c>
      <c r="E16" s="12">
        <v>-14251.11</v>
      </c>
      <c r="G16" t="str">
        <f t="shared" si="1"/>
        <v>JF2SJDWC7GH514794</v>
      </c>
      <c r="H16" s="12">
        <v>405575.44</v>
      </c>
      <c r="I16" s="6">
        <f t="shared" si="0"/>
        <v>391324.33</v>
      </c>
    </row>
    <row r="17" spans="2:9" x14ac:dyDescent="0.25">
      <c r="B17" t="s">
        <v>58</v>
      </c>
      <c r="C17" t="s">
        <v>59</v>
      </c>
      <c r="D17" s="12" t="s">
        <v>11</v>
      </c>
      <c r="E17" s="21">
        <v>-160800</v>
      </c>
      <c r="G17" t="s">
        <v>59</v>
      </c>
      <c r="H17" s="14">
        <v>160800</v>
      </c>
      <c r="I17" s="6">
        <f t="shared" si="0"/>
        <v>0</v>
      </c>
    </row>
    <row r="18" spans="2:9" x14ac:dyDescent="0.25">
      <c r="B18" t="s">
        <v>62</v>
      </c>
      <c r="C18" t="s">
        <v>63</v>
      </c>
      <c r="D18" s="12" t="s">
        <v>11</v>
      </c>
      <c r="E18" s="12">
        <v>-137600</v>
      </c>
      <c r="G18" t="s">
        <v>63</v>
      </c>
      <c r="H18" s="14">
        <v>137600</v>
      </c>
      <c r="I18" s="6">
        <f t="shared" si="0"/>
        <v>0</v>
      </c>
    </row>
    <row r="19" spans="2:9" x14ac:dyDescent="0.25">
      <c r="B19" t="s">
        <v>64</v>
      </c>
      <c r="C19" t="s">
        <v>65</v>
      </c>
      <c r="D19" s="12" t="s">
        <v>11</v>
      </c>
      <c r="E19" s="12">
        <v>-291120</v>
      </c>
      <c r="G19" t="s">
        <v>65</v>
      </c>
      <c r="H19" s="14">
        <v>291120</v>
      </c>
      <c r="I19" s="6">
        <f t="shared" si="0"/>
        <v>0</v>
      </c>
    </row>
    <row r="20" spans="2:9" x14ac:dyDescent="0.25">
      <c r="B20" t="s">
        <v>66</v>
      </c>
      <c r="C20" t="s">
        <v>67</v>
      </c>
      <c r="D20" s="12" t="s">
        <v>11</v>
      </c>
      <c r="E20" s="12">
        <v>-445527</v>
      </c>
      <c r="G20" t="s">
        <v>67</v>
      </c>
      <c r="H20" s="12">
        <v>445527</v>
      </c>
      <c r="I20" s="6">
        <f t="shared" si="0"/>
        <v>0</v>
      </c>
    </row>
    <row r="21" spans="2:9" x14ac:dyDescent="0.25">
      <c r="B21" t="s">
        <v>68</v>
      </c>
      <c r="C21" t="s">
        <v>69</v>
      </c>
      <c r="D21" s="12" t="s">
        <v>11</v>
      </c>
      <c r="E21" s="12">
        <v>-117600</v>
      </c>
      <c r="G21" t="s">
        <v>69</v>
      </c>
      <c r="H21" s="14">
        <v>117600</v>
      </c>
      <c r="I21" s="6">
        <f t="shared" si="0"/>
        <v>0</v>
      </c>
    </row>
    <row r="22" spans="2:9" x14ac:dyDescent="0.25">
      <c r="B22" t="s">
        <v>70</v>
      </c>
      <c r="C22" t="s">
        <v>71</v>
      </c>
      <c r="D22" s="12" t="s">
        <v>11</v>
      </c>
      <c r="E22" s="12">
        <v>-445527</v>
      </c>
      <c r="G22" t="s">
        <v>71</v>
      </c>
      <c r="H22" s="12">
        <v>445527</v>
      </c>
      <c r="I22" s="6">
        <f t="shared" si="0"/>
        <v>0</v>
      </c>
    </row>
    <row r="23" spans="2:9" x14ac:dyDescent="0.25">
      <c r="B23" t="s">
        <v>72</v>
      </c>
      <c r="C23" t="s">
        <v>73</v>
      </c>
      <c r="D23" s="12" t="s">
        <v>11</v>
      </c>
      <c r="E23" s="12">
        <v>-546043.31999999995</v>
      </c>
      <c r="G23" t="s">
        <v>73</v>
      </c>
      <c r="H23" s="12">
        <v>546043.31999999995</v>
      </c>
      <c r="I23" s="6">
        <f t="shared" si="0"/>
        <v>0</v>
      </c>
    </row>
    <row r="24" spans="2:9" x14ac:dyDescent="0.25">
      <c r="B24" t="s">
        <v>74</v>
      </c>
      <c r="C24" t="s">
        <v>75</v>
      </c>
      <c r="D24" s="12" t="s">
        <v>11</v>
      </c>
      <c r="E24" s="12">
        <v>-270400</v>
      </c>
      <c r="G24" t="s">
        <v>75</v>
      </c>
      <c r="H24" s="12">
        <v>270400</v>
      </c>
      <c r="I24" s="6">
        <f t="shared" si="0"/>
        <v>0</v>
      </c>
    </row>
    <row r="25" spans="2:9" x14ac:dyDescent="0.25">
      <c r="B25" t="s">
        <v>78</v>
      </c>
      <c r="C25" t="s">
        <v>79</v>
      </c>
      <c r="D25" s="12" t="s">
        <v>11</v>
      </c>
      <c r="E25" s="12">
        <v>-387673.16</v>
      </c>
      <c r="G25" t="s">
        <v>79</v>
      </c>
      <c r="H25" s="12">
        <v>387673.16</v>
      </c>
      <c r="I25" s="6">
        <f t="shared" si="0"/>
        <v>0</v>
      </c>
    </row>
    <row r="26" spans="2:9" x14ac:dyDescent="0.25">
      <c r="B26" t="s">
        <v>80</v>
      </c>
      <c r="C26" t="s">
        <v>81</v>
      </c>
      <c r="D26" s="12" t="s">
        <v>11</v>
      </c>
      <c r="E26" s="12">
        <v>-362435.04</v>
      </c>
      <c r="G26" t="s">
        <v>81</v>
      </c>
      <c r="H26" s="12">
        <v>362435.04</v>
      </c>
      <c r="I26" s="6">
        <f t="shared" si="0"/>
        <v>0</v>
      </c>
    </row>
    <row r="27" spans="2:9" x14ac:dyDescent="0.25">
      <c r="B27" t="s">
        <v>83</v>
      </c>
      <c r="C27" t="s">
        <v>82</v>
      </c>
      <c r="D27" s="12" t="s">
        <v>11</v>
      </c>
      <c r="E27" s="12"/>
      <c r="G27" t="s">
        <v>82</v>
      </c>
      <c r="H27" s="12">
        <v>440050.64</v>
      </c>
      <c r="I27" s="6">
        <f t="shared" si="0"/>
        <v>440050.64</v>
      </c>
    </row>
    <row r="28" spans="2:9" x14ac:dyDescent="0.25">
      <c r="B28" t="s">
        <v>84</v>
      </c>
      <c r="C28" t="s">
        <v>85</v>
      </c>
      <c r="D28" s="12" t="s">
        <v>11</v>
      </c>
      <c r="E28" s="12">
        <v>-507596.28</v>
      </c>
      <c r="G28" t="s">
        <v>85</v>
      </c>
      <c r="H28" s="12">
        <v>507596.28</v>
      </c>
      <c r="I28" s="6">
        <f t="shared" si="0"/>
        <v>0</v>
      </c>
    </row>
    <row r="29" spans="2:9" x14ac:dyDescent="0.25">
      <c r="B29" t="s">
        <v>86</v>
      </c>
      <c r="C29" t="s">
        <v>87</v>
      </c>
      <c r="D29" s="12" t="s">
        <v>11</v>
      </c>
      <c r="E29" s="12">
        <v>-328900.59999999998</v>
      </c>
      <c r="G29" t="s">
        <v>87</v>
      </c>
      <c r="H29" s="12">
        <v>328900.59999999998</v>
      </c>
      <c r="I29" s="6">
        <f t="shared" si="0"/>
        <v>0</v>
      </c>
    </row>
    <row r="30" spans="2:9" x14ac:dyDescent="0.25">
      <c r="B30" t="s">
        <v>88</v>
      </c>
      <c r="C30" t="s">
        <v>89</v>
      </c>
      <c r="D30" s="12" t="s">
        <v>11</v>
      </c>
      <c r="E30" s="12">
        <v>-328900.59999999998</v>
      </c>
      <c r="G30" t="s">
        <v>89</v>
      </c>
      <c r="H30" s="12">
        <v>328900.59999999998</v>
      </c>
      <c r="I30" s="6">
        <f t="shared" si="0"/>
        <v>0</v>
      </c>
    </row>
    <row r="31" spans="2:9" x14ac:dyDescent="0.25">
      <c r="B31" t="s">
        <v>90</v>
      </c>
      <c r="C31" t="s">
        <v>91</v>
      </c>
      <c r="D31" s="12" t="s">
        <v>11</v>
      </c>
      <c r="E31" s="12">
        <v>-345350.56</v>
      </c>
      <c r="G31" t="s">
        <v>91</v>
      </c>
      <c r="H31" s="12">
        <v>345350.56</v>
      </c>
      <c r="I31" s="6">
        <f t="shared" si="0"/>
        <v>0</v>
      </c>
    </row>
    <row r="32" spans="2:9" x14ac:dyDescent="0.25">
      <c r="B32" t="s">
        <v>92</v>
      </c>
      <c r="C32" t="s">
        <v>93</v>
      </c>
      <c r="D32" s="12" t="s">
        <v>11</v>
      </c>
      <c r="E32" s="12"/>
      <c r="G32" t="s">
        <v>93</v>
      </c>
      <c r="H32" s="12">
        <v>345350.56</v>
      </c>
      <c r="I32" s="6">
        <f t="shared" si="0"/>
        <v>345350.56</v>
      </c>
    </row>
    <row r="33" spans="2:10" x14ac:dyDescent="0.25">
      <c r="B33" t="s">
        <v>95</v>
      </c>
      <c r="C33" t="s">
        <v>94</v>
      </c>
      <c r="D33" s="12" t="s">
        <v>11</v>
      </c>
      <c r="E33" s="12">
        <v>-387673.16</v>
      </c>
      <c r="G33" t="s">
        <v>94</v>
      </c>
      <c r="H33" s="12">
        <v>387673.16</v>
      </c>
      <c r="I33" s="6">
        <f t="shared" si="0"/>
        <v>0</v>
      </c>
    </row>
    <row r="34" spans="2:10" x14ac:dyDescent="0.25">
      <c r="B34" t="s">
        <v>97</v>
      </c>
      <c r="C34" t="s">
        <v>96</v>
      </c>
      <c r="D34" s="12" t="s">
        <v>11</v>
      </c>
      <c r="E34" s="12">
        <v>-387673.16</v>
      </c>
      <c r="G34" t="s">
        <v>96</v>
      </c>
      <c r="H34" s="12">
        <v>387673.16</v>
      </c>
      <c r="I34" s="6">
        <f t="shared" si="0"/>
        <v>0</v>
      </c>
    </row>
    <row r="35" spans="2:10" x14ac:dyDescent="0.25">
      <c r="B35" t="s">
        <v>98</v>
      </c>
      <c r="C35" t="s">
        <v>99</v>
      </c>
      <c r="D35" s="12" t="s">
        <v>11</v>
      </c>
      <c r="E35" s="12">
        <v>-377812</v>
      </c>
      <c r="H35" s="12"/>
      <c r="I35" s="6">
        <f>E35+H35</f>
        <v>-377812</v>
      </c>
    </row>
    <row r="36" spans="2:10" x14ac:dyDescent="0.25">
      <c r="B36" t="s">
        <v>100</v>
      </c>
      <c r="C36" t="s">
        <v>101</v>
      </c>
      <c r="D36" s="12" t="s">
        <v>11</v>
      </c>
      <c r="E36" s="12">
        <v>-377812</v>
      </c>
      <c r="H36" s="12"/>
      <c r="I36" s="6">
        <f>E36+H36</f>
        <v>-377812</v>
      </c>
    </row>
    <row r="37" spans="2:10" x14ac:dyDescent="0.25">
      <c r="B37" t="s">
        <v>102</v>
      </c>
      <c r="C37" t="s">
        <v>103</v>
      </c>
      <c r="D37" s="12" t="s">
        <v>11</v>
      </c>
      <c r="E37" s="12">
        <v>-356530.64</v>
      </c>
      <c r="H37" s="12"/>
      <c r="I37" s="6">
        <f>E37+H37</f>
        <v>-356530.64</v>
      </c>
    </row>
    <row r="38" spans="2:10" x14ac:dyDescent="0.25">
      <c r="B38" t="s">
        <v>104</v>
      </c>
      <c r="C38" t="s">
        <v>105</v>
      </c>
      <c r="D38" s="12" t="s">
        <v>11</v>
      </c>
      <c r="E38" s="12">
        <v>-381645.8</v>
      </c>
      <c r="H38" s="12"/>
      <c r="I38" s="6">
        <f>E38+H38</f>
        <v>-381645.8</v>
      </c>
    </row>
    <row r="39" spans="2:10" x14ac:dyDescent="0.25">
      <c r="D39" s="12"/>
      <c r="E39" s="12"/>
      <c r="F39"/>
    </row>
    <row r="40" spans="2:10" x14ac:dyDescent="0.25">
      <c r="D40" s="12"/>
      <c r="E40" s="12"/>
      <c r="F40"/>
    </row>
    <row r="41" spans="2:10" x14ac:dyDescent="0.25">
      <c r="D41" s="12"/>
      <c r="E41" s="12"/>
      <c r="H41" s="12"/>
      <c r="I41" s="6"/>
    </row>
    <row r="42" spans="2:10" x14ac:dyDescent="0.25">
      <c r="D42" s="17" t="s">
        <v>27</v>
      </c>
      <c r="E42" s="18">
        <f>SUM(E12:E40)</f>
        <v>-7823258.7899999982</v>
      </c>
      <c r="G42" s="16"/>
      <c r="H42" s="25">
        <f>SUM(H12:H40)</f>
        <v>8220031.4899999993</v>
      </c>
      <c r="I42" s="19">
        <f>SUM(I12:I38)</f>
        <v>396772.70000000013</v>
      </c>
    </row>
    <row r="43" spans="2:10" x14ac:dyDescent="0.25">
      <c r="D43" s="17" t="s">
        <v>28</v>
      </c>
      <c r="E43" s="12">
        <v>8220031.4900000002</v>
      </c>
      <c r="G43" s="16"/>
      <c r="H43" s="13"/>
      <c r="J43" s="20"/>
    </row>
    <row r="44" spans="2:10" x14ac:dyDescent="0.25">
      <c r="D44" s="17" t="s">
        <v>29</v>
      </c>
      <c r="E44" s="18">
        <f>E42+E43</f>
        <v>396772.70000000205</v>
      </c>
      <c r="G44" s="16"/>
      <c r="H44" s="13"/>
    </row>
    <row r="45" spans="2:10" x14ac:dyDescent="0.25">
      <c r="D45" s="12"/>
      <c r="E45" s="12"/>
      <c r="G45" s="16"/>
      <c r="H45" s="13"/>
    </row>
    <row r="46" spans="2:10" x14ac:dyDescent="0.25">
      <c r="E46" s="3"/>
    </row>
    <row r="47" spans="2:10" x14ac:dyDescent="0.25">
      <c r="E47" s="14"/>
      <c r="H47" s="12"/>
    </row>
  </sheetData>
  <mergeCells count="4">
    <mergeCell ref="C3:J3"/>
    <mergeCell ref="C4:J4"/>
    <mergeCell ref="C5:J5"/>
    <mergeCell ref="C6:J6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2"/>
  <sheetViews>
    <sheetView topLeftCell="A10" workbookViewId="0">
      <selection activeCell="A10" sqref="A10"/>
    </sheetView>
  </sheetViews>
  <sheetFormatPr baseColWidth="10" defaultRowHeight="15" x14ac:dyDescent="0.25"/>
  <cols>
    <col min="1" max="1" width="1.5703125" customWidth="1"/>
    <col min="2" max="2" width="12.42578125" bestFit="1" customWidth="1"/>
    <col min="3" max="3" width="20.28515625" bestFit="1" customWidth="1"/>
    <col min="4" max="4" width="27.85546875" bestFit="1" customWidth="1"/>
    <col min="5" max="5" width="12.28515625" bestFit="1" customWidth="1"/>
    <col min="6" max="6" width="2" style="3" customWidth="1"/>
    <col min="7" max="7" width="20.28515625" bestFit="1" customWidth="1"/>
    <col min="8" max="8" width="10.140625" bestFit="1" customWidth="1"/>
    <col min="9" max="9" width="11.5703125" bestFit="1" customWidth="1"/>
    <col min="10" max="10" width="13.85546875" bestFit="1" customWidth="1"/>
    <col min="258" max="258" width="12.42578125" bestFit="1" customWidth="1"/>
    <col min="259" max="259" width="25.5703125" customWidth="1"/>
    <col min="260" max="260" width="33.85546875" customWidth="1"/>
    <col min="261" max="261" width="18.140625" customWidth="1"/>
    <col min="262" max="262" width="3.28515625" bestFit="1" customWidth="1"/>
    <col min="263" max="263" width="20.42578125" bestFit="1" customWidth="1"/>
    <col min="264" max="265" width="12.85546875" bestFit="1" customWidth="1"/>
    <col min="266" max="266" width="44.140625" bestFit="1" customWidth="1"/>
    <col min="514" max="514" width="12.42578125" bestFit="1" customWidth="1"/>
    <col min="515" max="515" width="25.5703125" customWidth="1"/>
    <col min="516" max="516" width="33.85546875" customWidth="1"/>
    <col min="517" max="517" width="18.140625" customWidth="1"/>
    <col min="518" max="518" width="3.28515625" bestFit="1" customWidth="1"/>
    <col min="519" max="519" width="20.42578125" bestFit="1" customWidth="1"/>
    <col min="520" max="521" width="12.85546875" bestFit="1" customWidth="1"/>
    <col min="522" max="522" width="44.140625" bestFit="1" customWidth="1"/>
    <col min="770" max="770" width="12.42578125" bestFit="1" customWidth="1"/>
    <col min="771" max="771" width="25.5703125" customWidth="1"/>
    <col min="772" max="772" width="33.85546875" customWidth="1"/>
    <col min="773" max="773" width="18.140625" customWidth="1"/>
    <col min="774" max="774" width="3.28515625" bestFit="1" customWidth="1"/>
    <col min="775" max="775" width="20.42578125" bestFit="1" customWidth="1"/>
    <col min="776" max="777" width="12.85546875" bestFit="1" customWidth="1"/>
    <col min="778" max="778" width="44.140625" bestFit="1" customWidth="1"/>
    <col min="1026" max="1026" width="12.42578125" bestFit="1" customWidth="1"/>
    <col min="1027" max="1027" width="25.5703125" customWidth="1"/>
    <col min="1028" max="1028" width="33.85546875" customWidth="1"/>
    <col min="1029" max="1029" width="18.140625" customWidth="1"/>
    <col min="1030" max="1030" width="3.28515625" bestFit="1" customWidth="1"/>
    <col min="1031" max="1031" width="20.42578125" bestFit="1" customWidth="1"/>
    <col min="1032" max="1033" width="12.85546875" bestFit="1" customWidth="1"/>
    <col min="1034" max="1034" width="44.140625" bestFit="1" customWidth="1"/>
    <col min="1282" max="1282" width="12.42578125" bestFit="1" customWidth="1"/>
    <col min="1283" max="1283" width="25.5703125" customWidth="1"/>
    <col min="1284" max="1284" width="33.85546875" customWidth="1"/>
    <col min="1285" max="1285" width="18.140625" customWidth="1"/>
    <col min="1286" max="1286" width="3.28515625" bestFit="1" customWidth="1"/>
    <col min="1287" max="1287" width="20.42578125" bestFit="1" customWidth="1"/>
    <col min="1288" max="1289" width="12.85546875" bestFit="1" customWidth="1"/>
    <col min="1290" max="1290" width="44.140625" bestFit="1" customWidth="1"/>
    <col min="1538" max="1538" width="12.42578125" bestFit="1" customWidth="1"/>
    <col min="1539" max="1539" width="25.5703125" customWidth="1"/>
    <col min="1540" max="1540" width="33.85546875" customWidth="1"/>
    <col min="1541" max="1541" width="18.140625" customWidth="1"/>
    <col min="1542" max="1542" width="3.28515625" bestFit="1" customWidth="1"/>
    <col min="1543" max="1543" width="20.42578125" bestFit="1" customWidth="1"/>
    <col min="1544" max="1545" width="12.85546875" bestFit="1" customWidth="1"/>
    <col min="1546" max="1546" width="44.140625" bestFit="1" customWidth="1"/>
    <col min="1794" max="1794" width="12.42578125" bestFit="1" customWidth="1"/>
    <col min="1795" max="1795" width="25.5703125" customWidth="1"/>
    <col min="1796" max="1796" width="33.85546875" customWidth="1"/>
    <col min="1797" max="1797" width="18.140625" customWidth="1"/>
    <col min="1798" max="1798" width="3.28515625" bestFit="1" customWidth="1"/>
    <col min="1799" max="1799" width="20.42578125" bestFit="1" customWidth="1"/>
    <col min="1800" max="1801" width="12.85546875" bestFit="1" customWidth="1"/>
    <col min="1802" max="1802" width="44.140625" bestFit="1" customWidth="1"/>
    <col min="2050" max="2050" width="12.42578125" bestFit="1" customWidth="1"/>
    <col min="2051" max="2051" width="25.5703125" customWidth="1"/>
    <col min="2052" max="2052" width="33.85546875" customWidth="1"/>
    <col min="2053" max="2053" width="18.140625" customWidth="1"/>
    <col min="2054" max="2054" width="3.28515625" bestFit="1" customWidth="1"/>
    <col min="2055" max="2055" width="20.42578125" bestFit="1" customWidth="1"/>
    <col min="2056" max="2057" width="12.85546875" bestFit="1" customWidth="1"/>
    <col min="2058" max="2058" width="44.140625" bestFit="1" customWidth="1"/>
    <col min="2306" max="2306" width="12.42578125" bestFit="1" customWidth="1"/>
    <col min="2307" max="2307" width="25.5703125" customWidth="1"/>
    <col min="2308" max="2308" width="33.85546875" customWidth="1"/>
    <col min="2309" max="2309" width="18.140625" customWidth="1"/>
    <col min="2310" max="2310" width="3.28515625" bestFit="1" customWidth="1"/>
    <col min="2311" max="2311" width="20.42578125" bestFit="1" customWidth="1"/>
    <col min="2312" max="2313" width="12.85546875" bestFit="1" customWidth="1"/>
    <col min="2314" max="2314" width="44.140625" bestFit="1" customWidth="1"/>
    <col min="2562" max="2562" width="12.42578125" bestFit="1" customWidth="1"/>
    <col min="2563" max="2563" width="25.5703125" customWidth="1"/>
    <col min="2564" max="2564" width="33.85546875" customWidth="1"/>
    <col min="2565" max="2565" width="18.140625" customWidth="1"/>
    <col min="2566" max="2566" width="3.28515625" bestFit="1" customWidth="1"/>
    <col min="2567" max="2567" width="20.42578125" bestFit="1" customWidth="1"/>
    <col min="2568" max="2569" width="12.85546875" bestFit="1" customWidth="1"/>
    <col min="2570" max="2570" width="44.140625" bestFit="1" customWidth="1"/>
    <col min="2818" max="2818" width="12.42578125" bestFit="1" customWidth="1"/>
    <col min="2819" max="2819" width="25.5703125" customWidth="1"/>
    <col min="2820" max="2820" width="33.85546875" customWidth="1"/>
    <col min="2821" max="2821" width="18.140625" customWidth="1"/>
    <col min="2822" max="2822" width="3.28515625" bestFit="1" customWidth="1"/>
    <col min="2823" max="2823" width="20.42578125" bestFit="1" customWidth="1"/>
    <col min="2824" max="2825" width="12.85546875" bestFit="1" customWidth="1"/>
    <col min="2826" max="2826" width="44.140625" bestFit="1" customWidth="1"/>
    <col min="3074" max="3074" width="12.42578125" bestFit="1" customWidth="1"/>
    <col min="3075" max="3075" width="25.5703125" customWidth="1"/>
    <col min="3076" max="3076" width="33.85546875" customWidth="1"/>
    <col min="3077" max="3077" width="18.140625" customWidth="1"/>
    <col min="3078" max="3078" width="3.28515625" bestFit="1" customWidth="1"/>
    <col min="3079" max="3079" width="20.42578125" bestFit="1" customWidth="1"/>
    <col min="3080" max="3081" width="12.85546875" bestFit="1" customWidth="1"/>
    <col min="3082" max="3082" width="44.140625" bestFit="1" customWidth="1"/>
    <col min="3330" max="3330" width="12.42578125" bestFit="1" customWidth="1"/>
    <col min="3331" max="3331" width="25.5703125" customWidth="1"/>
    <col min="3332" max="3332" width="33.85546875" customWidth="1"/>
    <col min="3333" max="3333" width="18.140625" customWidth="1"/>
    <col min="3334" max="3334" width="3.28515625" bestFit="1" customWidth="1"/>
    <col min="3335" max="3335" width="20.42578125" bestFit="1" customWidth="1"/>
    <col min="3336" max="3337" width="12.85546875" bestFit="1" customWidth="1"/>
    <col min="3338" max="3338" width="44.140625" bestFit="1" customWidth="1"/>
    <col min="3586" max="3586" width="12.42578125" bestFit="1" customWidth="1"/>
    <col min="3587" max="3587" width="25.5703125" customWidth="1"/>
    <col min="3588" max="3588" width="33.85546875" customWidth="1"/>
    <col min="3589" max="3589" width="18.140625" customWidth="1"/>
    <col min="3590" max="3590" width="3.28515625" bestFit="1" customWidth="1"/>
    <col min="3591" max="3591" width="20.42578125" bestFit="1" customWidth="1"/>
    <col min="3592" max="3593" width="12.85546875" bestFit="1" customWidth="1"/>
    <col min="3594" max="3594" width="44.140625" bestFit="1" customWidth="1"/>
    <col min="3842" max="3842" width="12.42578125" bestFit="1" customWidth="1"/>
    <col min="3843" max="3843" width="25.5703125" customWidth="1"/>
    <col min="3844" max="3844" width="33.85546875" customWidth="1"/>
    <col min="3845" max="3845" width="18.140625" customWidth="1"/>
    <col min="3846" max="3846" width="3.28515625" bestFit="1" customWidth="1"/>
    <col min="3847" max="3847" width="20.42578125" bestFit="1" customWidth="1"/>
    <col min="3848" max="3849" width="12.85546875" bestFit="1" customWidth="1"/>
    <col min="3850" max="3850" width="44.140625" bestFit="1" customWidth="1"/>
    <col min="4098" max="4098" width="12.42578125" bestFit="1" customWidth="1"/>
    <col min="4099" max="4099" width="25.5703125" customWidth="1"/>
    <col min="4100" max="4100" width="33.85546875" customWidth="1"/>
    <col min="4101" max="4101" width="18.140625" customWidth="1"/>
    <col min="4102" max="4102" width="3.28515625" bestFit="1" customWidth="1"/>
    <col min="4103" max="4103" width="20.42578125" bestFit="1" customWidth="1"/>
    <col min="4104" max="4105" width="12.85546875" bestFit="1" customWidth="1"/>
    <col min="4106" max="4106" width="44.140625" bestFit="1" customWidth="1"/>
    <col min="4354" max="4354" width="12.42578125" bestFit="1" customWidth="1"/>
    <col min="4355" max="4355" width="25.5703125" customWidth="1"/>
    <col min="4356" max="4356" width="33.85546875" customWidth="1"/>
    <col min="4357" max="4357" width="18.140625" customWidth="1"/>
    <col min="4358" max="4358" width="3.28515625" bestFit="1" customWidth="1"/>
    <col min="4359" max="4359" width="20.42578125" bestFit="1" customWidth="1"/>
    <col min="4360" max="4361" width="12.85546875" bestFit="1" customWidth="1"/>
    <col min="4362" max="4362" width="44.140625" bestFit="1" customWidth="1"/>
    <col min="4610" max="4610" width="12.42578125" bestFit="1" customWidth="1"/>
    <col min="4611" max="4611" width="25.5703125" customWidth="1"/>
    <col min="4612" max="4612" width="33.85546875" customWidth="1"/>
    <col min="4613" max="4613" width="18.140625" customWidth="1"/>
    <col min="4614" max="4614" width="3.28515625" bestFit="1" customWidth="1"/>
    <col min="4615" max="4615" width="20.42578125" bestFit="1" customWidth="1"/>
    <col min="4616" max="4617" width="12.85546875" bestFit="1" customWidth="1"/>
    <col min="4618" max="4618" width="44.140625" bestFit="1" customWidth="1"/>
    <col min="4866" max="4866" width="12.42578125" bestFit="1" customWidth="1"/>
    <col min="4867" max="4867" width="25.5703125" customWidth="1"/>
    <col min="4868" max="4868" width="33.85546875" customWidth="1"/>
    <col min="4869" max="4869" width="18.140625" customWidth="1"/>
    <col min="4870" max="4870" width="3.28515625" bestFit="1" customWidth="1"/>
    <col min="4871" max="4871" width="20.42578125" bestFit="1" customWidth="1"/>
    <col min="4872" max="4873" width="12.85546875" bestFit="1" customWidth="1"/>
    <col min="4874" max="4874" width="44.140625" bestFit="1" customWidth="1"/>
    <col min="5122" max="5122" width="12.42578125" bestFit="1" customWidth="1"/>
    <col min="5123" max="5123" width="25.5703125" customWidth="1"/>
    <col min="5124" max="5124" width="33.85546875" customWidth="1"/>
    <col min="5125" max="5125" width="18.140625" customWidth="1"/>
    <col min="5126" max="5126" width="3.28515625" bestFit="1" customWidth="1"/>
    <col min="5127" max="5127" width="20.42578125" bestFit="1" customWidth="1"/>
    <col min="5128" max="5129" width="12.85546875" bestFit="1" customWidth="1"/>
    <col min="5130" max="5130" width="44.140625" bestFit="1" customWidth="1"/>
    <col min="5378" max="5378" width="12.42578125" bestFit="1" customWidth="1"/>
    <col min="5379" max="5379" width="25.5703125" customWidth="1"/>
    <col min="5380" max="5380" width="33.85546875" customWidth="1"/>
    <col min="5381" max="5381" width="18.140625" customWidth="1"/>
    <col min="5382" max="5382" width="3.28515625" bestFit="1" customWidth="1"/>
    <col min="5383" max="5383" width="20.42578125" bestFit="1" customWidth="1"/>
    <col min="5384" max="5385" width="12.85546875" bestFit="1" customWidth="1"/>
    <col min="5386" max="5386" width="44.140625" bestFit="1" customWidth="1"/>
    <col min="5634" max="5634" width="12.42578125" bestFit="1" customWidth="1"/>
    <col min="5635" max="5635" width="25.5703125" customWidth="1"/>
    <col min="5636" max="5636" width="33.85546875" customWidth="1"/>
    <col min="5637" max="5637" width="18.140625" customWidth="1"/>
    <col min="5638" max="5638" width="3.28515625" bestFit="1" customWidth="1"/>
    <col min="5639" max="5639" width="20.42578125" bestFit="1" customWidth="1"/>
    <col min="5640" max="5641" width="12.85546875" bestFit="1" customWidth="1"/>
    <col min="5642" max="5642" width="44.140625" bestFit="1" customWidth="1"/>
    <col min="5890" max="5890" width="12.42578125" bestFit="1" customWidth="1"/>
    <col min="5891" max="5891" width="25.5703125" customWidth="1"/>
    <col min="5892" max="5892" width="33.85546875" customWidth="1"/>
    <col min="5893" max="5893" width="18.140625" customWidth="1"/>
    <col min="5894" max="5894" width="3.28515625" bestFit="1" customWidth="1"/>
    <col min="5895" max="5895" width="20.42578125" bestFit="1" customWidth="1"/>
    <col min="5896" max="5897" width="12.85546875" bestFit="1" customWidth="1"/>
    <col min="5898" max="5898" width="44.140625" bestFit="1" customWidth="1"/>
    <col min="6146" max="6146" width="12.42578125" bestFit="1" customWidth="1"/>
    <col min="6147" max="6147" width="25.5703125" customWidth="1"/>
    <col min="6148" max="6148" width="33.85546875" customWidth="1"/>
    <col min="6149" max="6149" width="18.140625" customWidth="1"/>
    <col min="6150" max="6150" width="3.28515625" bestFit="1" customWidth="1"/>
    <col min="6151" max="6151" width="20.42578125" bestFit="1" customWidth="1"/>
    <col min="6152" max="6153" width="12.85546875" bestFit="1" customWidth="1"/>
    <col min="6154" max="6154" width="44.140625" bestFit="1" customWidth="1"/>
    <col min="6402" max="6402" width="12.42578125" bestFit="1" customWidth="1"/>
    <col min="6403" max="6403" width="25.5703125" customWidth="1"/>
    <col min="6404" max="6404" width="33.85546875" customWidth="1"/>
    <col min="6405" max="6405" width="18.140625" customWidth="1"/>
    <col min="6406" max="6406" width="3.28515625" bestFit="1" customWidth="1"/>
    <col min="6407" max="6407" width="20.42578125" bestFit="1" customWidth="1"/>
    <col min="6408" max="6409" width="12.85546875" bestFit="1" customWidth="1"/>
    <col min="6410" max="6410" width="44.140625" bestFit="1" customWidth="1"/>
    <col min="6658" max="6658" width="12.42578125" bestFit="1" customWidth="1"/>
    <col min="6659" max="6659" width="25.5703125" customWidth="1"/>
    <col min="6660" max="6660" width="33.85546875" customWidth="1"/>
    <col min="6661" max="6661" width="18.140625" customWidth="1"/>
    <col min="6662" max="6662" width="3.28515625" bestFit="1" customWidth="1"/>
    <col min="6663" max="6663" width="20.42578125" bestFit="1" customWidth="1"/>
    <col min="6664" max="6665" width="12.85546875" bestFit="1" customWidth="1"/>
    <col min="6666" max="6666" width="44.140625" bestFit="1" customWidth="1"/>
    <col min="6914" max="6914" width="12.42578125" bestFit="1" customWidth="1"/>
    <col min="6915" max="6915" width="25.5703125" customWidth="1"/>
    <col min="6916" max="6916" width="33.85546875" customWidth="1"/>
    <col min="6917" max="6917" width="18.140625" customWidth="1"/>
    <col min="6918" max="6918" width="3.28515625" bestFit="1" customWidth="1"/>
    <col min="6919" max="6919" width="20.42578125" bestFit="1" customWidth="1"/>
    <col min="6920" max="6921" width="12.85546875" bestFit="1" customWidth="1"/>
    <col min="6922" max="6922" width="44.140625" bestFit="1" customWidth="1"/>
    <col min="7170" max="7170" width="12.42578125" bestFit="1" customWidth="1"/>
    <col min="7171" max="7171" width="25.5703125" customWidth="1"/>
    <col min="7172" max="7172" width="33.85546875" customWidth="1"/>
    <col min="7173" max="7173" width="18.140625" customWidth="1"/>
    <col min="7174" max="7174" width="3.28515625" bestFit="1" customWidth="1"/>
    <col min="7175" max="7175" width="20.42578125" bestFit="1" customWidth="1"/>
    <col min="7176" max="7177" width="12.85546875" bestFit="1" customWidth="1"/>
    <col min="7178" max="7178" width="44.140625" bestFit="1" customWidth="1"/>
    <col min="7426" max="7426" width="12.42578125" bestFit="1" customWidth="1"/>
    <col min="7427" max="7427" width="25.5703125" customWidth="1"/>
    <col min="7428" max="7428" width="33.85546875" customWidth="1"/>
    <col min="7429" max="7429" width="18.140625" customWidth="1"/>
    <col min="7430" max="7430" width="3.28515625" bestFit="1" customWidth="1"/>
    <col min="7431" max="7431" width="20.42578125" bestFit="1" customWidth="1"/>
    <col min="7432" max="7433" width="12.85546875" bestFit="1" customWidth="1"/>
    <col min="7434" max="7434" width="44.140625" bestFit="1" customWidth="1"/>
    <col min="7682" max="7682" width="12.42578125" bestFit="1" customWidth="1"/>
    <col min="7683" max="7683" width="25.5703125" customWidth="1"/>
    <col min="7684" max="7684" width="33.85546875" customWidth="1"/>
    <col min="7685" max="7685" width="18.140625" customWidth="1"/>
    <col min="7686" max="7686" width="3.28515625" bestFit="1" customWidth="1"/>
    <col min="7687" max="7687" width="20.42578125" bestFit="1" customWidth="1"/>
    <col min="7688" max="7689" width="12.85546875" bestFit="1" customWidth="1"/>
    <col min="7690" max="7690" width="44.140625" bestFit="1" customWidth="1"/>
    <col min="7938" max="7938" width="12.42578125" bestFit="1" customWidth="1"/>
    <col min="7939" max="7939" width="25.5703125" customWidth="1"/>
    <col min="7940" max="7940" width="33.85546875" customWidth="1"/>
    <col min="7941" max="7941" width="18.140625" customWidth="1"/>
    <col min="7942" max="7942" width="3.28515625" bestFit="1" customWidth="1"/>
    <col min="7943" max="7943" width="20.42578125" bestFit="1" customWidth="1"/>
    <col min="7944" max="7945" width="12.85546875" bestFit="1" customWidth="1"/>
    <col min="7946" max="7946" width="44.140625" bestFit="1" customWidth="1"/>
    <col min="8194" max="8194" width="12.42578125" bestFit="1" customWidth="1"/>
    <col min="8195" max="8195" width="25.5703125" customWidth="1"/>
    <col min="8196" max="8196" width="33.85546875" customWidth="1"/>
    <col min="8197" max="8197" width="18.140625" customWidth="1"/>
    <col min="8198" max="8198" width="3.28515625" bestFit="1" customWidth="1"/>
    <col min="8199" max="8199" width="20.42578125" bestFit="1" customWidth="1"/>
    <col min="8200" max="8201" width="12.85546875" bestFit="1" customWidth="1"/>
    <col min="8202" max="8202" width="44.140625" bestFit="1" customWidth="1"/>
    <col min="8450" max="8450" width="12.42578125" bestFit="1" customWidth="1"/>
    <col min="8451" max="8451" width="25.5703125" customWidth="1"/>
    <col min="8452" max="8452" width="33.85546875" customWidth="1"/>
    <col min="8453" max="8453" width="18.140625" customWidth="1"/>
    <col min="8454" max="8454" width="3.28515625" bestFit="1" customWidth="1"/>
    <col min="8455" max="8455" width="20.42578125" bestFit="1" customWidth="1"/>
    <col min="8456" max="8457" width="12.85546875" bestFit="1" customWidth="1"/>
    <col min="8458" max="8458" width="44.140625" bestFit="1" customWidth="1"/>
    <col min="8706" max="8706" width="12.42578125" bestFit="1" customWidth="1"/>
    <col min="8707" max="8707" width="25.5703125" customWidth="1"/>
    <col min="8708" max="8708" width="33.85546875" customWidth="1"/>
    <col min="8709" max="8709" width="18.140625" customWidth="1"/>
    <col min="8710" max="8710" width="3.28515625" bestFit="1" customWidth="1"/>
    <col min="8711" max="8711" width="20.42578125" bestFit="1" customWidth="1"/>
    <col min="8712" max="8713" width="12.85546875" bestFit="1" customWidth="1"/>
    <col min="8714" max="8714" width="44.140625" bestFit="1" customWidth="1"/>
    <col min="8962" max="8962" width="12.42578125" bestFit="1" customWidth="1"/>
    <col min="8963" max="8963" width="25.5703125" customWidth="1"/>
    <col min="8964" max="8964" width="33.85546875" customWidth="1"/>
    <col min="8965" max="8965" width="18.140625" customWidth="1"/>
    <col min="8966" max="8966" width="3.28515625" bestFit="1" customWidth="1"/>
    <col min="8967" max="8967" width="20.42578125" bestFit="1" customWidth="1"/>
    <col min="8968" max="8969" width="12.85546875" bestFit="1" customWidth="1"/>
    <col min="8970" max="8970" width="44.140625" bestFit="1" customWidth="1"/>
    <col min="9218" max="9218" width="12.42578125" bestFit="1" customWidth="1"/>
    <col min="9219" max="9219" width="25.5703125" customWidth="1"/>
    <col min="9220" max="9220" width="33.85546875" customWidth="1"/>
    <col min="9221" max="9221" width="18.140625" customWidth="1"/>
    <col min="9222" max="9222" width="3.28515625" bestFit="1" customWidth="1"/>
    <col min="9223" max="9223" width="20.42578125" bestFit="1" customWidth="1"/>
    <col min="9224" max="9225" width="12.85546875" bestFit="1" customWidth="1"/>
    <col min="9226" max="9226" width="44.140625" bestFit="1" customWidth="1"/>
    <col min="9474" max="9474" width="12.42578125" bestFit="1" customWidth="1"/>
    <col min="9475" max="9475" width="25.5703125" customWidth="1"/>
    <col min="9476" max="9476" width="33.85546875" customWidth="1"/>
    <col min="9477" max="9477" width="18.140625" customWidth="1"/>
    <col min="9478" max="9478" width="3.28515625" bestFit="1" customWidth="1"/>
    <col min="9479" max="9479" width="20.42578125" bestFit="1" customWidth="1"/>
    <col min="9480" max="9481" width="12.85546875" bestFit="1" customWidth="1"/>
    <col min="9482" max="9482" width="44.140625" bestFit="1" customWidth="1"/>
    <col min="9730" max="9730" width="12.42578125" bestFit="1" customWidth="1"/>
    <col min="9731" max="9731" width="25.5703125" customWidth="1"/>
    <col min="9732" max="9732" width="33.85546875" customWidth="1"/>
    <col min="9733" max="9733" width="18.140625" customWidth="1"/>
    <col min="9734" max="9734" width="3.28515625" bestFit="1" customWidth="1"/>
    <col min="9735" max="9735" width="20.42578125" bestFit="1" customWidth="1"/>
    <col min="9736" max="9737" width="12.85546875" bestFit="1" customWidth="1"/>
    <col min="9738" max="9738" width="44.140625" bestFit="1" customWidth="1"/>
    <col min="9986" max="9986" width="12.42578125" bestFit="1" customWidth="1"/>
    <col min="9987" max="9987" width="25.5703125" customWidth="1"/>
    <col min="9988" max="9988" width="33.85546875" customWidth="1"/>
    <col min="9989" max="9989" width="18.140625" customWidth="1"/>
    <col min="9990" max="9990" width="3.28515625" bestFit="1" customWidth="1"/>
    <col min="9991" max="9991" width="20.42578125" bestFit="1" customWidth="1"/>
    <col min="9992" max="9993" width="12.85546875" bestFit="1" customWidth="1"/>
    <col min="9994" max="9994" width="44.140625" bestFit="1" customWidth="1"/>
    <col min="10242" max="10242" width="12.42578125" bestFit="1" customWidth="1"/>
    <col min="10243" max="10243" width="25.5703125" customWidth="1"/>
    <col min="10244" max="10244" width="33.85546875" customWidth="1"/>
    <col min="10245" max="10245" width="18.140625" customWidth="1"/>
    <col min="10246" max="10246" width="3.28515625" bestFit="1" customWidth="1"/>
    <col min="10247" max="10247" width="20.42578125" bestFit="1" customWidth="1"/>
    <col min="10248" max="10249" width="12.85546875" bestFit="1" customWidth="1"/>
    <col min="10250" max="10250" width="44.140625" bestFit="1" customWidth="1"/>
    <col min="10498" max="10498" width="12.42578125" bestFit="1" customWidth="1"/>
    <col min="10499" max="10499" width="25.5703125" customWidth="1"/>
    <col min="10500" max="10500" width="33.85546875" customWidth="1"/>
    <col min="10501" max="10501" width="18.140625" customWidth="1"/>
    <col min="10502" max="10502" width="3.28515625" bestFit="1" customWidth="1"/>
    <col min="10503" max="10503" width="20.42578125" bestFit="1" customWidth="1"/>
    <col min="10504" max="10505" width="12.85546875" bestFit="1" customWidth="1"/>
    <col min="10506" max="10506" width="44.140625" bestFit="1" customWidth="1"/>
    <col min="10754" max="10754" width="12.42578125" bestFit="1" customWidth="1"/>
    <col min="10755" max="10755" width="25.5703125" customWidth="1"/>
    <col min="10756" max="10756" width="33.85546875" customWidth="1"/>
    <col min="10757" max="10757" width="18.140625" customWidth="1"/>
    <col min="10758" max="10758" width="3.28515625" bestFit="1" customWidth="1"/>
    <col min="10759" max="10759" width="20.42578125" bestFit="1" customWidth="1"/>
    <col min="10760" max="10761" width="12.85546875" bestFit="1" customWidth="1"/>
    <col min="10762" max="10762" width="44.140625" bestFit="1" customWidth="1"/>
    <col min="11010" max="11010" width="12.42578125" bestFit="1" customWidth="1"/>
    <col min="11011" max="11011" width="25.5703125" customWidth="1"/>
    <col min="11012" max="11012" width="33.85546875" customWidth="1"/>
    <col min="11013" max="11013" width="18.140625" customWidth="1"/>
    <col min="11014" max="11014" width="3.28515625" bestFit="1" customWidth="1"/>
    <col min="11015" max="11015" width="20.42578125" bestFit="1" customWidth="1"/>
    <col min="11016" max="11017" width="12.85546875" bestFit="1" customWidth="1"/>
    <col min="11018" max="11018" width="44.140625" bestFit="1" customWidth="1"/>
    <col min="11266" max="11266" width="12.42578125" bestFit="1" customWidth="1"/>
    <col min="11267" max="11267" width="25.5703125" customWidth="1"/>
    <col min="11268" max="11268" width="33.85546875" customWidth="1"/>
    <col min="11269" max="11269" width="18.140625" customWidth="1"/>
    <col min="11270" max="11270" width="3.28515625" bestFit="1" customWidth="1"/>
    <col min="11271" max="11271" width="20.42578125" bestFit="1" customWidth="1"/>
    <col min="11272" max="11273" width="12.85546875" bestFit="1" customWidth="1"/>
    <col min="11274" max="11274" width="44.140625" bestFit="1" customWidth="1"/>
    <col min="11522" max="11522" width="12.42578125" bestFit="1" customWidth="1"/>
    <col min="11523" max="11523" width="25.5703125" customWidth="1"/>
    <col min="11524" max="11524" width="33.85546875" customWidth="1"/>
    <col min="11525" max="11525" width="18.140625" customWidth="1"/>
    <col min="11526" max="11526" width="3.28515625" bestFit="1" customWidth="1"/>
    <col min="11527" max="11527" width="20.42578125" bestFit="1" customWidth="1"/>
    <col min="11528" max="11529" width="12.85546875" bestFit="1" customWidth="1"/>
    <col min="11530" max="11530" width="44.140625" bestFit="1" customWidth="1"/>
    <col min="11778" max="11778" width="12.42578125" bestFit="1" customWidth="1"/>
    <col min="11779" max="11779" width="25.5703125" customWidth="1"/>
    <col min="11780" max="11780" width="33.85546875" customWidth="1"/>
    <col min="11781" max="11781" width="18.140625" customWidth="1"/>
    <col min="11782" max="11782" width="3.28515625" bestFit="1" customWidth="1"/>
    <col min="11783" max="11783" width="20.42578125" bestFit="1" customWidth="1"/>
    <col min="11784" max="11785" width="12.85546875" bestFit="1" customWidth="1"/>
    <col min="11786" max="11786" width="44.140625" bestFit="1" customWidth="1"/>
    <col min="12034" max="12034" width="12.42578125" bestFit="1" customWidth="1"/>
    <col min="12035" max="12035" width="25.5703125" customWidth="1"/>
    <col min="12036" max="12036" width="33.85546875" customWidth="1"/>
    <col min="12037" max="12037" width="18.140625" customWidth="1"/>
    <col min="12038" max="12038" width="3.28515625" bestFit="1" customWidth="1"/>
    <col min="12039" max="12039" width="20.42578125" bestFit="1" customWidth="1"/>
    <col min="12040" max="12041" width="12.85546875" bestFit="1" customWidth="1"/>
    <col min="12042" max="12042" width="44.140625" bestFit="1" customWidth="1"/>
    <col min="12290" max="12290" width="12.42578125" bestFit="1" customWidth="1"/>
    <col min="12291" max="12291" width="25.5703125" customWidth="1"/>
    <col min="12292" max="12292" width="33.85546875" customWidth="1"/>
    <col min="12293" max="12293" width="18.140625" customWidth="1"/>
    <col min="12294" max="12294" width="3.28515625" bestFit="1" customWidth="1"/>
    <col min="12295" max="12295" width="20.42578125" bestFit="1" customWidth="1"/>
    <col min="12296" max="12297" width="12.85546875" bestFit="1" customWidth="1"/>
    <col min="12298" max="12298" width="44.140625" bestFit="1" customWidth="1"/>
    <col min="12546" max="12546" width="12.42578125" bestFit="1" customWidth="1"/>
    <col min="12547" max="12547" width="25.5703125" customWidth="1"/>
    <col min="12548" max="12548" width="33.85546875" customWidth="1"/>
    <col min="12549" max="12549" width="18.140625" customWidth="1"/>
    <col min="12550" max="12550" width="3.28515625" bestFit="1" customWidth="1"/>
    <col min="12551" max="12551" width="20.42578125" bestFit="1" customWidth="1"/>
    <col min="12552" max="12553" width="12.85546875" bestFit="1" customWidth="1"/>
    <col min="12554" max="12554" width="44.140625" bestFit="1" customWidth="1"/>
    <col min="12802" max="12802" width="12.42578125" bestFit="1" customWidth="1"/>
    <col min="12803" max="12803" width="25.5703125" customWidth="1"/>
    <col min="12804" max="12804" width="33.85546875" customWidth="1"/>
    <col min="12805" max="12805" width="18.140625" customWidth="1"/>
    <col min="12806" max="12806" width="3.28515625" bestFit="1" customWidth="1"/>
    <col min="12807" max="12807" width="20.42578125" bestFit="1" customWidth="1"/>
    <col min="12808" max="12809" width="12.85546875" bestFit="1" customWidth="1"/>
    <col min="12810" max="12810" width="44.140625" bestFit="1" customWidth="1"/>
    <col min="13058" max="13058" width="12.42578125" bestFit="1" customWidth="1"/>
    <col min="13059" max="13059" width="25.5703125" customWidth="1"/>
    <col min="13060" max="13060" width="33.85546875" customWidth="1"/>
    <col min="13061" max="13061" width="18.140625" customWidth="1"/>
    <col min="13062" max="13062" width="3.28515625" bestFit="1" customWidth="1"/>
    <col min="13063" max="13063" width="20.42578125" bestFit="1" customWidth="1"/>
    <col min="13064" max="13065" width="12.85546875" bestFit="1" customWidth="1"/>
    <col min="13066" max="13066" width="44.140625" bestFit="1" customWidth="1"/>
    <col min="13314" max="13314" width="12.42578125" bestFit="1" customWidth="1"/>
    <col min="13315" max="13315" width="25.5703125" customWidth="1"/>
    <col min="13316" max="13316" width="33.85546875" customWidth="1"/>
    <col min="13317" max="13317" width="18.140625" customWidth="1"/>
    <col min="13318" max="13318" width="3.28515625" bestFit="1" customWidth="1"/>
    <col min="13319" max="13319" width="20.42578125" bestFit="1" customWidth="1"/>
    <col min="13320" max="13321" width="12.85546875" bestFit="1" customWidth="1"/>
    <col min="13322" max="13322" width="44.140625" bestFit="1" customWidth="1"/>
    <col min="13570" max="13570" width="12.42578125" bestFit="1" customWidth="1"/>
    <col min="13571" max="13571" width="25.5703125" customWidth="1"/>
    <col min="13572" max="13572" width="33.85546875" customWidth="1"/>
    <col min="13573" max="13573" width="18.140625" customWidth="1"/>
    <col min="13574" max="13574" width="3.28515625" bestFit="1" customWidth="1"/>
    <col min="13575" max="13575" width="20.42578125" bestFit="1" customWidth="1"/>
    <col min="13576" max="13577" width="12.85546875" bestFit="1" customWidth="1"/>
    <col min="13578" max="13578" width="44.140625" bestFit="1" customWidth="1"/>
    <col min="13826" max="13826" width="12.42578125" bestFit="1" customWidth="1"/>
    <col min="13827" max="13827" width="25.5703125" customWidth="1"/>
    <col min="13828" max="13828" width="33.85546875" customWidth="1"/>
    <col min="13829" max="13829" width="18.140625" customWidth="1"/>
    <col min="13830" max="13830" width="3.28515625" bestFit="1" customWidth="1"/>
    <col min="13831" max="13831" width="20.42578125" bestFit="1" customWidth="1"/>
    <col min="13832" max="13833" width="12.85546875" bestFit="1" customWidth="1"/>
    <col min="13834" max="13834" width="44.140625" bestFit="1" customWidth="1"/>
    <col min="14082" max="14082" width="12.42578125" bestFit="1" customWidth="1"/>
    <col min="14083" max="14083" width="25.5703125" customWidth="1"/>
    <col min="14084" max="14084" width="33.85546875" customWidth="1"/>
    <col min="14085" max="14085" width="18.140625" customWidth="1"/>
    <col min="14086" max="14086" width="3.28515625" bestFit="1" customWidth="1"/>
    <col min="14087" max="14087" width="20.42578125" bestFit="1" customWidth="1"/>
    <col min="14088" max="14089" width="12.85546875" bestFit="1" customWidth="1"/>
    <col min="14090" max="14090" width="44.140625" bestFit="1" customWidth="1"/>
    <col min="14338" max="14338" width="12.42578125" bestFit="1" customWidth="1"/>
    <col min="14339" max="14339" width="25.5703125" customWidth="1"/>
    <col min="14340" max="14340" width="33.85546875" customWidth="1"/>
    <col min="14341" max="14341" width="18.140625" customWidth="1"/>
    <col min="14342" max="14342" width="3.28515625" bestFit="1" customWidth="1"/>
    <col min="14343" max="14343" width="20.42578125" bestFit="1" customWidth="1"/>
    <col min="14344" max="14345" width="12.85546875" bestFit="1" customWidth="1"/>
    <col min="14346" max="14346" width="44.140625" bestFit="1" customWidth="1"/>
    <col min="14594" max="14594" width="12.42578125" bestFit="1" customWidth="1"/>
    <col min="14595" max="14595" width="25.5703125" customWidth="1"/>
    <col min="14596" max="14596" width="33.85546875" customWidth="1"/>
    <col min="14597" max="14597" width="18.140625" customWidth="1"/>
    <col min="14598" max="14598" width="3.28515625" bestFit="1" customWidth="1"/>
    <col min="14599" max="14599" width="20.42578125" bestFit="1" customWidth="1"/>
    <col min="14600" max="14601" width="12.85546875" bestFit="1" customWidth="1"/>
    <col min="14602" max="14602" width="44.140625" bestFit="1" customWidth="1"/>
    <col min="14850" max="14850" width="12.42578125" bestFit="1" customWidth="1"/>
    <col min="14851" max="14851" width="25.5703125" customWidth="1"/>
    <col min="14852" max="14852" width="33.85546875" customWidth="1"/>
    <col min="14853" max="14853" width="18.140625" customWidth="1"/>
    <col min="14854" max="14854" width="3.28515625" bestFit="1" customWidth="1"/>
    <col min="14855" max="14855" width="20.42578125" bestFit="1" customWidth="1"/>
    <col min="14856" max="14857" width="12.85546875" bestFit="1" customWidth="1"/>
    <col min="14858" max="14858" width="44.140625" bestFit="1" customWidth="1"/>
    <col min="15106" max="15106" width="12.42578125" bestFit="1" customWidth="1"/>
    <col min="15107" max="15107" width="25.5703125" customWidth="1"/>
    <col min="15108" max="15108" width="33.85546875" customWidth="1"/>
    <col min="15109" max="15109" width="18.140625" customWidth="1"/>
    <col min="15110" max="15110" width="3.28515625" bestFit="1" customWidth="1"/>
    <col min="15111" max="15111" width="20.42578125" bestFit="1" customWidth="1"/>
    <col min="15112" max="15113" width="12.85546875" bestFit="1" customWidth="1"/>
    <col min="15114" max="15114" width="44.140625" bestFit="1" customWidth="1"/>
    <col min="15362" max="15362" width="12.42578125" bestFit="1" customWidth="1"/>
    <col min="15363" max="15363" width="25.5703125" customWidth="1"/>
    <col min="15364" max="15364" width="33.85546875" customWidth="1"/>
    <col min="15365" max="15365" width="18.140625" customWidth="1"/>
    <col min="15366" max="15366" width="3.28515625" bestFit="1" customWidth="1"/>
    <col min="15367" max="15367" width="20.42578125" bestFit="1" customWidth="1"/>
    <col min="15368" max="15369" width="12.85546875" bestFit="1" customWidth="1"/>
    <col min="15370" max="15370" width="44.140625" bestFit="1" customWidth="1"/>
    <col min="15618" max="15618" width="12.42578125" bestFit="1" customWidth="1"/>
    <col min="15619" max="15619" width="25.5703125" customWidth="1"/>
    <col min="15620" max="15620" width="33.85546875" customWidth="1"/>
    <col min="15621" max="15621" width="18.140625" customWidth="1"/>
    <col min="15622" max="15622" width="3.28515625" bestFit="1" customWidth="1"/>
    <col min="15623" max="15623" width="20.42578125" bestFit="1" customWidth="1"/>
    <col min="15624" max="15625" width="12.85546875" bestFit="1" customWidth="1"/>
    <col min="15626" max="15626" width="44.140625" bestFit="1" customWidth="1"/>
    <col min="15874" max="15874" width="12.42578125" bestFit="1" customWidth="1"/>
    <col min="15875" max="15875" width="25.5703125" customWidth="1"/>
    <col min="15876" max="15876" width="33.85546875" customWidth="1"/>
    <col min="15877" max="15877" width="18.140625" customWidth="1"/>
    <col min="15878" max="15878" width="3.28515625" bestFit="1" customWidth="1"/>
    <col min="15879" max="15879" width="20.42578125" bestFit="1" customWidth="1"/>
    <col min="15880" max="15881" width="12.85546875" bestFit="1" customWidth="1"/>
    <col min="15882" max="15882" width="44.140625" bestFit="1" customWidth="1"/>
    <col min="16130" max="16130" width="12.42578125" bestFit="1" customWidth="1"/>
    <col min="16131" max="16131" width="25.5703125" customWidth="1"/>
    <col min="16132" max="16132" width="33.85546875" customWidth="1"/>
    <col min="16133" max="16133" width="18.140625" customWidth="1"/>
    <col min="16134" max="16134" width="3.28515625" bestFit="1" customWidth="1"/>
    <col min="16135" max="16135" width="20.42578125" bestFit="1" customWidth="1"/>
    <col min="16136" max="16137" width="12.85546875" bestFit="1" customWidth="1"/>
    <col min="16138" max="16138" width="44.140625" bestFit="1" customWidth="1"/>
  </cols>
  <sheetData>
    <row r="1" spans="2:12" x14ac:dyDescent="0.25">
      <c r="B1" s="1"/>
      <c r="C1" s="1"/>
      <c r="D1" s="1"/>
      <c r="E1" s="1"/>
      <c r="F1" s="2"/>
      <c r="G1" s="1"/>
      <c r="H1" s="1"/>
      <c r="I1" s="1"/>
      <c r="J1" s="1"/>
    </row>
    <row r="2" spans="2:12" x14ac:dyDescent="0.25">
      <c r="B2" s="1"/>
      <c r="C2" s="1"/>
      <c r="D2" s="1"/>
      <c r="E2" s="1"/>
      <c r="F2" s="2"/>
      <c r="G2" s="1"/>
      <c r="H2" s="1"/>
      <c r="I2" s="1"/>
      <c r="J2" s="1"/>
    </row>
    <row r="3" spans="2:12" x14ac:dyDescent="0.25">
      <c r="C3" s="22" t="s">
        <v>0</v>
      </c>
      <c r="D3" s="22"/>
      <c r="E3" s="22"/>
      <c r="F3" s="22"/>
      <c r="G3" s="22"/>
      <c r="H3" s="22"/>
      <c r="I3" s="22"/>
      <c r="J3" s="22"/>
    </row>
    <row r="4" spans="2:12" x14ac:dyDescent="0.25">
      <c r="C4" s="22" t="s">
        <v>1</v>
      </c>
      <c r="D4" s="22"/>
      <c r="E4" s="22"/>
      <c r="F4" s="22"/>
      <c r="G4" s="22"/>
      <c r="H4" s="22"/>
      <c r="I4" s="22"/>
      <c r="J4" s="22"/>
    </row>
    <row r="5" spans="2:12" x14ac:dyDescent="0.25">
      <c r="C5" s="22" t="s">
        <v>2</v>
      </c>
      <c r="D5" s="22"/>
      <c r="E5" s="22"/>
      <c r="F5" s="22"/>
      <c r="G5" s="22"/>
      <c r="H5" s="22"/>
      <c r="I5" s="22"/>
      <c r="J5" s="22"/>
    </row>
    <row r="6" spans="2:12" x14ac:dyDescent="0.25">
      <c r="C6" s="23" t="s">
        <v>170</v>
      </c>
      <c r="D6" s="23"/>
      <c r="E6" s="23"/>
      <c r="F6" s="23"/>
      <c r="G6" s="23"/>
      <c r="H6" s="23"/>
      <c r="I6" s="23"/>
      <c r="J6" s="23"/>
    </row>
    <row r="10" spans="2:12" ht="15.75" thickBot="1" x14ac:dyDescent="0.3"/>
    <row r="11" spans="2:12" ht="15.75" thickBot="1" x14ac:dyDescent="0.3">
      <c r="B11" s="4" t="s">
        <v>3</v>
      </c>
      <c r="C11" s="5" t="s">
        <v>4</v>
      </c>
      <c r="D11" s="5" t="s">
        <v>5</v>
      </c>
      <c r="E11" s="5" t="s">
        <v>6</v>
      </c>
      <c r="G11" s="4" t="s">
        <v>7</v>
      </c>
      <c r="H11" s="5" t="s">
        <v>8</v>
      </c>
      <c r="I11" s="5" t="s">
        <v>9</v>
      </c>
      <c r="J11" s="5" t="s">
        <v>10</v>
      </c>
    </row>
    <row r="12" spans="2:12" x14ac:dyDescent="0.25">
      <c r="B12" t="s">
        <v>33</v>
      </c>
      <c r="C12" t="s">
        <v>34</v>
      </c>
      <c r="D12" s="12" t="s">
        <v>11</v>
      </c>
      <c r="E12" s="12">
        <v>-360132.72</v>
      </c>
      <c r="G12" t="str">
        <f t="shared" ref="G12" si="0">+C12</f>
        <v>JF2SJDDC3HH405981</v>
      </c>
      <c r="H12" s="14">
        <f t="shared" ref="H12" si="1">-E12</f>
        <v>360132.72</v>
      </c>
      <c r="I12" s="6">
        <f t="shared" ref="I12:I34" si="2">E12+H12</f>
        <v>0</v>
      </c>
      <c r="L12" s="3"/>
    </row>
    <row r="13" spans="2:12" x14ac:dyDescent="0.25">
      <c r="B13" t="s">
        <v>58</v>
      </c>
      <c r="C13" t="s">
        <v>59</v>
      </c>
      <c r="D13" s="12" t="s">
        <v>11</v>
      </c>
      <c r="E13" s="21">
        <v>175000</v>
      </c>
      <c r="G13" t="s">
        <v>59</v>
      </c>
      <c r="H13" s="14"/>
      <c r="I13" s="6">
        <f t="shared" si="2"/>
        <v>175000</v>
      </c>
    </row>
    <row r="14" spans="2:12" x14ac:dyDescent="0.25">
      <c r="B14" t="s">
        <v>62</v>
      </c>
      <c r="C14" t="s">
        <v>63</v>
      </c>
      <c r="D14" s="12" t="s">
        <v>11</v>
      </c>
      <c r="E14" s="12">
        <v>-137600</v>
      </c>
      <c r="G14" t="s">
        <v>63</v>
      </c>
      <c r="H14" s="14">
        <v>137600</v>
      </c>
      <c r="I14" s="6">
        <f t="shared" si="2"/>
        <v>0</v>
      </c>
      <c r="L14" s="3"/>
    </row>
    <row r="15" spans="2:12" x14ac:dyDescent="0.25">
      <c r="B15" t="s">
        <v>64</v>
      </c>
      <c r="C15" t="s">
        <v>65</v>
      </c>
      <c r="D15" s="12" t="s">
        <v>11</v>
      </c>
      <c r="E15" s="12">
        <v>-291120</v>
      </c>
      <c r="G15" t="s">
        <v>65</v>
      </c>
      <c r="H15" s="14">
        <v>291120</v>
      </c>
      <c r="I15" s="6">
        <f t="shared" si="2"/>
        <v>0</v>
      </c>
      <c r="L15" s="3"/>
    </row>
    <row r="16" spans="2:12" x14ac:dyDescent="0.25">
      <c r="B16" t="s">
        <v>66</v>
      </c>
      <c r="C16" t="s">
        <v>67</v>
      </c>
      <c r="D16" s="12" t="s">
        <v>11</v>
      </c>
      <c r="E16" s="12">
        <v>-445527</v>
      </c>
      <c r="G16" t="s">
        <v>67</v>
      </c>
      <c r="H16" s="14">
        <v>445527</v>
      </c>
      <c r="I16" s="6">
        <f t="shared" si="2"/>
        <v>0</v>
      </c>
      <c r="L16" s="3"/>
    </row>
    <row r="17" spans="2:12" x14ac:dyDescent="0.25">
      <c r="B17" t="s">
        <v>68</v>
      </c>
      <c r="C17" t="s">
        <v>69</v>
      </c>
      <c r="D17" s="12" t="s">
        <v>11</v>
      </c>
      <c r="E17" s="12">
        <v>-117600</v>
      </c>
      <c r="G17" t="s">
        <v>69</v>
      </c>
      <c r="H17" s="14">
        <v>117600</v>
      </c>
      <c r="I17" s="6">
        <f t="shared" si="2"/>
        <v>0</v>
      </c>
      <c r="L17" s="3"/>
    </row>
    <row r="18" spans="2:12" x14ac:dyDescent="0.25">
      <c r="B18" t="s">
        <v>72</v>
      </c>
      <c r="C18" t="s">
        <v>73</v>
      </c>
      <c r="D18" s="12" t="s">
        <v>11</v>
      </c>
      <c r="E18" s="12">
        <v>-546043.31999999995</v>
      </c>
      <c r="G18" t="s">
        <v>73</v>
      </c>
      <c r="H18" s="14">
        <v>546043.31999999995</v>
      </c>
      <c r="I18" s="6">
        <f t="shared" si="2"/>
        <v>0</v>
      </c>
      <c r="L18" s="3"/>
    </row>
    <row r="19" spans="2:12" x14ac:dyDescent="0.25">
      <c r="B19" t="s">
        <v>78</v>
      </c>
      <c r="C19" t="s">
        <v>79</v>
      </c>
      <c r="D19" s="12" t="s">
        <v>11</v>
      </c>
      <c r="E19" s="12">
        <v>-387673.16</v>
      </c>
      <c r="G19" t="s">
        <v>79</v>
      </c>
      <c r="H19" s="14">
        <v>387673.16</v>
      </c>
      <c r="I19" s="6">
        <f t="shared" si="2"/>
        <v>0</v>
      </c>
      <c r="L19" s="3"/>
    </row>
    <row r="20" spans="2:12" x14ac:dyDescent="0.25">
      <c r="B20" t="s">
        <v>80</v>
      </c>
      <c r="C20" t="s">
        <v>81</v>
      </c>
      <c r="D20" s="12" t="s">
        <v>11</v>
      </c>
      <c r="E20" s="12">
        <v>-362435.04</v>
      </c>
      <c r="G20" t="s">
        <v>81</v>
      </c>
      <c r="H20" s="14">
        <v>362435.04</v>
      </c>
      <c r="I20" s="6">
        <f t="shared" si="2"/>
        <v>0</v>
      </c>
      <c r="L20" s="3"/>
    </row>
    <row r="21" spans="2:12" x14ac:dyDescent="0.25">
      <c r="B21" t="s">
        <v>88</v>
      </c>
      <c r="C21" t="s">
        <v>89</v>
      </c>
      <c r="D21" s="12" t="s">
        <v>11</v>
      </c>
      <c r="E21" s="12">
        <v>-328900.59999999998</v>
      </c>
      <c r="G21" t="s">
        <v>89</v>
      </c>
      <c r="H21" s="14">
        <v>328900.59999999998</v>
      </c>
      <c r="I21" s="6">
        <f t="shared" si="2"/>
        <v>0</v>
      </c>
      <c r="L21" s="3"/>
    </row>
    <row r="22" spans="2:12" x14ac:dyDescent="0.25">
      <c r="B22" t="s">
        <v>90</v>
      </c>
      <c r="C22" t="s">
        <v>91</v>
      </c>
      <c r="D22" s="12" t="s">
        <v>11</v>
      </c>
      <c r="E22" s="12">
        <v>-345350.56</v>
      </c>
      <c r="G22" t="s">
        <v>91</v>
      </c>
      <c r="H22" s="14">
        <v>345350.56</v>
      </c>
      <c r="I22" s="6">
        <f t="shared" si="2"/>
        <v>0</v>
      </c>
      <c r="L22" s="3"/>
    </row>
    <row r="23" spans="2:12" x14ac:dyDescent="0.25">
      <c r="B23" t="s">
        <v>95</v>
      </c>
      <c r="C23" t="s">
        <v>94</v>
      </c>
      <c r="D23" s="12" t="s">
        <v>11</v>
      </c>
      <c r="E23" s="12">
        <v>-387673.16</v>
      </c>
      <c r="G23" t="s">
        <v>94</v>
      </c>
      <c r="H23" s="14">
        <v>387673.16</v>
      </c>
      <c r="I23" s="6">
        <f t="shared" si="2"/>
        <v>0</v>
      </c>
      <c r="L23" s="3"/>
    </row>
    <row r="24" spans="2:12" x14ac:dyDescent="0.25">
      <c r="B24" t="s">
        <v>97</v>
      </c>
      <c r="C24" t="s">
        <v>96</v>
      </c>
      <c r="D24" s="12" t="s">
        <v>11</v>
      </c>
      <c r="E24" s="12">
        <v>-387673.16</v>
      </c>
      <c r="G24" t="s">
        <v>96</v>
      </c>
      <c r="H24" s="14">
        <v>387673.16</v>
      </c>
      <c r="I24" s="6">
        <f t="shared" si="2"/>
        <v>0</v>
      </c>
      <c r="L24" s="3"/>
    </row>
    <row r="25" spans="2:12" x14ac:dyDescent="0.25">
      <c r="B25" t="s">
        <v>98</v>
      </c>
      <c r="C25" t="s">
        <v>99</v>
      </c>
      <c r="D25" s="12" t="s">
        <v>11</v>
      </c>
      <c r="E25" s="12">
        <v>-377812</v>
      </c>
      <c r="G25" t="s">
        <v>99</v>
      </c>
      <c r="H25" s="14">
        <v>377812</v>
      </c>
      <c r="I25" s="6">
        <f t="shared" si="2"/>
        <v>0</v>
      </c>
      <c r="L25" s="3"/>
    </row>
    <row r="26" spans="2:12" x14ac:dyDescent="0.25">
      <c r="B26" t="s">
        <v>100</v>
      </c>
      <c r="C26" t="s">
        <v>101</v>
      </c>
      <c r="D26" s="12" t="s">
        <v>11</v>
      </c>
      <c r="E26" s="12">
        <v>-377812</v>
      </c>
      <c r="G26" t="s">
        <v>101</v>
      </c>
      <c r="H26" s="14">
        <v>377812</v>
      </c>
      <c r="I26" s="6">
        <f t="shared" si="2"/>
        <v>0</v>
      </c>
      <c r="L26" s="3"/>
    </row>
    <row r="27" spans="2:12" x14ac:dyDescent="0.25">
      <c r="B27" t="s">
        <v>102</v>
      </c>
      <c r="C27" t="s">
        <v>103</v>
      </c>
      <c r="D27" s="12" t="s">
        <v>11</v>
      </c>
      <c r="E27" s="12">
        <v>-356530.64</v>
      </c>
      <c r="G27" t="s">
        <v>103</v>
      </c>
      <c r="H27" s="14">
        <v>356530.64</v>
      </c>
      <c r="I27" s="6">
        <f t="shared" si="2"/>
        <v>0</v>
      </c>
      <c r="L27" s="3"/>
    </row>
    <row r="28" spans="2:12" x14ac:dyDescent="0.25">
      <c r="B28" t="s">
        <v>104</v>
      </c>
      <c r="C28" t="s">
        <v>105</v>
      </c>
      <c r="D28" s="12" t="s">
        <v>11</v>
      </c>
      <c r="E28" s="12">
        <v>-381645.8</v>
      </c>
      <c r="G28" t="s">
        <v>105</v>
      </c>
      <c r="H28" s="14">
        <v>381645.8</v>
      </c>
      <c r="I28" s="6">
        <f t="shared" si="2"/>
        <v>0</v>
      </c>
      <c r="L28" s="3"/>
    </row>
    <row r="29" spans="2:12" x14ac:dyDescent="0.25">
      <c r="B29" t="s">
        <v>107</v>
      </c>
      <c r="C29" t="s">
        <v>108</v>
      </c>
      <c r="D29" s="12" t="s">
        <v>11</v>
      </c>
      <c r="E29" s="12">
        <v>-356530.64</v>
      </c>
      <c r="F29"/>
      <c r="G29" t="s">
        <v>108</v>
      </c>
      <c r="H29" s="14">
        <v>356530.64</v>
      </c>
      <c r="I29" s="6">
        <f t="shared" si="2"/>
        <v>0</v>
      </c>
      <c r="L29" s="3"/>
    </row>
    <row r="30" spans="2:12" x14ac:dyDescent="0.25">
      <c r="B30" t="s">
        <v>109</v>
      </c>
      <c r="C30" t="s">
        <v>110</v>
      </c>
      <c r="D30" s="12" t="s">
        <v>11</v>
      </c>
      <c r="E30" s="12">
        <v>-303224</v>
      </c>
      <c r="F30"/>
      <c r="G30" t="s">
        <v>110</v>
      </c>
      <c r="H30" s="14">
        <v>303224</v>
      </c>
      <c r="I30" s="6">
        <f t="shared" si="2"/>
        <v>0</v>
      </c>
      <c r="L30" s="3"/>
    </row>
    <row r="31" spans="2:12" x14ac:dyDescent="0.25">
      <c r="B31" t="s">
        <v>111</v>
      </c>
      <c r="C31" t="s">
        <v>112</v>
      </c>
      <c r="D31" s="12" t="s">
        <v>11</v>
      </c>
      <c r="E31" s="12">
        <v>-377812</v>
      </c>
      <c r="F31"/>
      <c r="G31" t="s">
        <v>112</v>
      </c>
      <c r="H31" s="14">
        <v>377812</v>
      </c>
      <c r="I31" s="6">
        <f t="shared" si="2"/>
        <v>0</v>
      </c>
      <c r="L31" s="3"/>
    </row>
    <row r="32" spans="2:12" x14ac:dyDescent="0.25">
      <c r="B32" t="s">
        <v>113</v>
      </c>
      <c r="C32" t="s">
        <v>114</v>
      </c>
      <c r="D32" s="12" t="s">
        <v>11</v>
      </c>
      <c r="E32" s="12">
        <v>-515918.12</v>
      </c>
      <c r="F32"/>
      <c r="G32" t="s">
        <v>114</v>
      </c>
      <c r="H32" s="14">
        <v>515918.12</v>
      </c>
      <c r="I32" s="6">
        <f t="shared" si="2"/>
        <v>0</v>
      </c>
      <c r="L32" s="3"/>
    </row>
    <row r="33" spans="2:12" x14ac:dyDescent="0.25">
      <c r="B33" t="s">
        <v>124</v>
      </c>
      <c r="C33" t="s">
        <v>115</v>
      </c>
      <c r="D33" s="12" t="s">
        <v>11</v>
      </c>
      <c r="E33" s="6">
        <v>-377812</v>
      </c>
      <c r="F33"/>
      <c r="G33" t="s">
        <v>115</v>
      </c>
      <c r="H33" s="14">
        <v>377812</v>
      </c>
      <c r="I33" s="6">
        <f t="shared" si="2"/>
        <v>0</v>
      </c>
      <c r="L33" s="3"/>
    </row>
    <row r="34" spans="2:12" x14ac:dyDescent="0.25">
      <c r="B34" t="s">
        <v>169</v>
      </c>
      <c r="C34" t="s">
        <v>116</v>
      </c>
      <c r="D34" s="12" t="s">
        <v>11</v>
      </c>
      <c r="E34" s="12">
        <v>-507596.28</v>
      </c>
      <c r="F34"/>
      <c r="G34" t="s">
        <v>116</v>
      </c>
      <c r="H34" s="14">
        <v>507596.28</v>
      </c>
      <c r="I34" s="6">
        <f t="shared" si="2"/>
        <v>0</v>
      </c>
    </row>
    <row r="35" spans="2:12" x14ac:dyDescent="0.25">
      <c r="D35" s="12"/>
      <c r="E35" s="12"/>
      <c r="F35"/>
      <c r="H35" s="12"/>
      <c r="I35" s="6"/>
    </row>
    <row r="36" spans="2:12" x14ac:dyDescent="0.25">
      <c r="D36" s="12"/>
      <c r="E36" s="12"/>
      <c r="F36"/>
      <c r="H36" s="12"/>
      <c r="I36" s="6"/>
    </row>
    <row r="37" spans="2:12" x14ac:dyDescent="0.25">
      <c r="D37" s="17" t="s">
        <v>27</v>
      </c>
      <c r="E37" s="18">
        <f>SUM(E12:E34)</f>
        <v>-7855422.2000000002</v>
      </c>
      <c r="G37" s="16"/>
      <c r="H37" s="13"/>
      <c r="I37" s="19">
        <f>SUM(I12:I34)</f>
        <v>175000</v>
      </c>
    </row>
    <row r="38" spans="2:12" x14ac:dyDescent="0.25">
      <c r="D38" s="17" t="s">
        <v>28</v>
      </c>
      <c r="E38" s="12">
        <v>8030422.2000000002</v>
      </c>
      <c r="G38" s="16"/>
      <c r="H38" s="13"/>
      <c r="J38" s="20"/>
    </row>
    <row r="39" spans="2:12" x14ac:dyDescent="0.25">
      <c r="D39" s="17" t="s">
        <v>29</v>
      </c>
      <c r="E39" s="18">
        <f>E37+E38</f>
        <v>175000</v>
      </c>
      <c r="G39" s="16"/>
      <c r="H39" s="13"/>
    </row>
    <row r="40" spans="2:12" x14ac:dyDescent="0.25">
      <c r="D40" s="12"/>
      <c r="E40" s="12"/>
      <c r="G40" s="16"/>
      <c r="H40" s="13"/>
    </row>
    <row r="41" spans="2:12" x14ac:dyDescent="0.25">
      <c r="E41" s="3"/>
    </row>
    <row r="42" spans="2:12" x14ac:dyDescent="0.25">
      <c r="E42" s="14"/>
      <c r="H42" s="12"/>
    </row>
  </sheetData>
  <mergeCells count="4">
    <mergeCell ref="C3:J3"/>
    <mergeCell ref="C4:J4"/>
    <mergeCell ref="C5:J5"/>
    <mergeCell ref="C6:J6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9"/>
  <sheetViews>
    <sheetView topLeftCell="A10" workbookViewId="0">
      <selection activeCell="L16" sqref="L16"/>
    </sheetView>
  </sheetViews>
  <sheetFormatPr baseColWidth="10" defaultRowHeight="15" x14ac:dyDescent="0.25"/>
  <cols>
    <col min="1" max="1" width="1.140625" customWidth="1"/>
    <col min="2" max="2" width="12.42578125" bestFit="1" customWidth="1"/>
    <col min="3" max="3" width="20.28515625" bestFit="1" customWidth="1"/>
    <col min="4" max="4" width="27.85546875" bestFit="1" customWidth="1"/>
    <col min="5" max="5" width="12.28515625" bestFit="1" customWidth="1"/>
    <col min="6" max="6" width="3.28515625" style="3" bestFit="1" customWidth="1"/>
    <col min="7" max="7" width="20.28515625" bestFit="1" customWidth="1"/>
    <col min="8" max="8" width="10.140625" bestFit="1" customWidth="1"/>
    <col min="9" max="9" width="11.42578125" bestFit="1" customWidth="1"/>
    <col min="10" max="10" width="13.85546875" bestFit="1" customWidth="1"/>
    <col min="258" max="258" width="12.42578125" bestFit="1" customWidth="1"/>
    <col min="259" max="259" width="25.5703125" customWidth="1"/>
    <col min="260" max="260" width="33.85546875" customWidth="1"/>
    <col min="261" max="261" width="18.140625" customWidth="1"/>
    <col min="262" max="262" width="3.28515625" bestFit="1" customWidth="1"/>
    <col min="263" max="263" width="20.42578125" bestFit="1" customWidth="1"/>
    <col min="264" max="265" width="12.85546875" bestFit="1" customWidth="1"/>
    <col min="266" max="266" width="44.140625" bestFit="1" customWidth="1"/>
    <col min="514" max="514" width="12.42578125" bestFit="1" customWidth="1"/>
    <col min="515" max="515" width="25.5703125" customWidth="1"/>
    <col min="516" max="516" width="33.85546875" customWidth="1"/>
    <col min="517" max="517" width="18.140625" customWidth="1"/>
    <col min="518" max="518" width="3.28515625" bestFit="1" customWidth="1"/>
    <col min="519" max="519" width="20.42578125" bestFit="1" customWidth="1"/>
    <col min="520" max="521" width="12.85546875" bestFit="1" customWidth="1"/>
    <col min="522" max="522" width="44.140625" bestFit="1" customWidth="1"/>
    <col min="770" max="770" width="12.42578125" bestFit="1" customWidth="1"/>
    <col min="771" max="771" width="25.5703125" customWidth="1"/>
    <col min="772" max="772" width="33.85546875" customWidth="1"/>
    <col min="773" max="773" width="18.140625" customWidth="1"/>
    <col min="774" max="774" width="3.28515625" bestFit="1" customWidth="1"/>
    <col min="775" max="775" width="20.42578125" bestFit="1" customWidth="1"/>
    <col min="776" max="777" width="12.85546875" bestFit="1" customWidth="1"/>
    <col min="778" max="778" width="44.140625" bestFit="1" customWidth="1"/>
    <col min="1026" max="1026" width="12.42578125" bestFit="1" customWidth="1"/>
    <col min="1027" max="1027" width="25.5703125" customWidth="1"/>
    <col min="1028" max="1028" width="33.85546875" customWidth="1"/>
    <col min="1029" max="1029" width="18.140625" customWidth="1"/>
    <col min="1030" max="1030" width="3.28515625" bestFit="1" customWidth="1"/>
    <col min="1031" max="1031" width="20.42578125" bestFit="1" customWidth="1"/>
    <col min="1032" max="1033" width="12.85546875" bestFit="1" customWidth="1"/>
    <col min="1034" max="1034" width="44.140625" bestFit="1" customWidth="1"/>
    <col min="1282" max="1282" width="12.42578125" bestFit="1" customWidth="1"/>
    <col min="1283" max="1283" width="25.5703125" customWidth="1"/>
    <col min="1284" max="1284" width="33.85546875" customWidth="1"/>
    <col min="1285" max="1285" width="18.140625" customWidth="1"/>
    <col min="1286" max="1286" width="3.28515625" bestFit="1" customWidth="1"/>
    <col min="1287" max="1287" width="20.42578125" bestFit="1" customWidth="1"/>
    <col min="1288" max="1289" width="12.85546875" bestFit="1" customWidth="1"/>
    <col min="1290" max="1290" width="44.140625" bestFit="1" customWidth="1"/>
    <col min="1538" max="1538" width="12.42578125" bestFit="1" customWidth="1"/>
    <col min="1539" max="1539" width="25.5703125" customWidth="1"/>
    <col min="1540" max="1540" width="33.85546875" customWidth="1"/>
    <col min="1541" max="1541" width="18.140625" customWidth="1"/>
    <col min="1542" max="1542" width="3.28515625" bestFit="1" customWidth="1"/>
    <col min="1543" max="1543" width="20.42578125" bestFit="1" customWidth="1"/>
    <col min="1544" max="1545" width="12.85546875" bestFit="1" customWidth="1"/>
    <col min="1546" max="1546" width="44.140625" bestFit="1" customWidth="1"/>
    <col min="1794" max="1794" width="12.42578125" bestFit="1" customWidth="1"/>
    <col min="1795" max="1795" width="25.5703125" customWidth="1"/>
    <col min="1796" max="1796" width="33.85546875" customWidth="1"/>
    <col min="1797" max="1797" width="18.140625" customWidth="1"/>
    <col min="1798" max="1798" width="3.28515625" bestFit="1" customWidth="1"/>
    <col min="1799" max="1799" width="20.42578125" bestFit="1" customWidth="1"/>
    <col min="1800" max="1801" width="12.85546875" bestFit="1" customWidth="1"/>
    <col min="1802" max="1802" width="44.140625" bestFit="1" customWidth="1"/>
    <col min="2050" max="2050" width="12.42578125" bestFit="1" customWidth="1"/>
    <col min="2051" max="2051" width="25.5703125" customWidth="1"/>
    <col min="2052" max="2052" width="33.85546875" customWidth="1"/>
    <col min="2053" max="2053" width="18.140625" customWidth="1"/>
    <col min="2054" max="2054" width="3.28515625" bestFit="1" customWidth="1"/>
    <col min="2055" max="2055" width="20.42578125" bestFit="1" customWidth="1"/>
    <col min="2056" max="2057" width="12.85546875" bestFit="1" customWidth="1"/>
    <col min="2058" max="2058" width="44.140625" bestFit="1" customWidth="1"/>
    <col min="2306" max="2306" width="12.42578125" bestFit="1" customWidth="1"/>
    <col min="2307" max="2307" width="25.5703125" customWidth="1"/>
    <col min="2308" max="2308" width="33.85546875" customWidth="1"/>
    <col min="2309" max="2309" width="18.140625" customWidth="1"/>
    <col min="2310" max="2310" width="3.28515625" bestFit="1" customWidth="1"/>
    <col min="2311" max="2311" width="20.42578125" bestFit="1" customWidth="1"/>
    <col min="2312" max="2313" width="12.85546875" bestFit="1" customWidth="1"/>
    <col min="2314" max="2314" width="44.140625" bestFit="1" customWidth="1"/>
    <col min="2562" max="2562" width="12.42578125" bestFit="1" customWidth="1"/>
    <col min="2563" max="2563" width="25.5703125" customWidth="1"/>
    <col min="2564" max="2564" width="33.85546875" customWidth="1"/>
    <col min="2565" max="2565" width="18.140625" customWidth="1"/>
    <col min="2566" max="2566" width="3.28515625" bestFit="1" customWidth="1"/>
    <col min="2567" max="2567" width="20.42578125" bestFit="1" customWidth="1"/>
    <col min="2568" max="2569" width="12.85546875" bestFit="1" customWidth="1"/>
    <col min="2570" max="2570" width="44.140625" bestFit="1" customWidth="1"/>
    <col min="2818" max="2818" width="12.42578125" bestFit="1" customWidth="1"/>
    <col min="2819" max="2819" width="25.5703125" customWidth="1"/>
    <col min="2820" max="2820" width="33.85546875" customWidth="1"/>
    <col min="2821" max="2821" width="18.140625" customWidth="1"/>
    <col min="2822" max="2822" width="3.28515625" bestFit="1" customWidth="1"/>
    <col min="2823" max="2823" width="20.42578125" bestFit="1" customWidth="1"/>
    <col min="2824" max="2825" width="12.85546875" bestFit="1" customWidth="1"/>
    <col min="2826" max="2826" width="44.140625" bestFit="1" customWidth="1"/>
    <col min="3074" max="3074" width="12.42578125" bestFit="1" customWidth="1"/>
    <col min="3075" max="3075" width="25.5703125" customWidth="1"/>
    <col min="3076" max="3076" width="33.85546875" customWidth="1"/>
    <col min="3077" max="3077" width="18.140625" customWidth="1"/>
    <col min="3078" max="3078" width="3.28515625" bestFit="1" customWidth="1"/>
    <col min="3079" max="3079" width="20.42578125" bestFit="1" customWidth="1"/>
    <col min="3080" max="3081" width="12.85546875" bestFit="1" customWidth="1"/>
    <col min="3082" max="3082" width="44.140625" bestFit="1" customWidth="1"/>
    <col min="3330" max="3330" width="12.42578125" bestFit="1" customWidth="1"/>
    <col min="3331" max="3331" width="25.5703125" customWidth="1"/>
    <col min="3332" max="3332" width="33.85546875" customWidth="1"/>
    <col min="3333" max="3333" width="18.140625" customWidth="1"/>
    <col min="3334" max="3334" width="3.28515625" bestFit="1" customWidth="1"/>
    <col min="3335" max="3335" width="20.42578125" bestFit="1" customWidth="1"/>
    <col min="3336" max="3337" width="12.85546875" bestFit="1" customWidth="1"/>
    <col min="3338" max="3338" width="44.140625" bestFit="1" customWidth="1"/>
    <col min="3586" max="3586" width="12.42578125" bestFit="1" customWidth="1"/>
    <col min="3587" max="3587" width="25.5703125" customWidth="1"/>
    <col min="3588" max="3588" width="33.85546875" customWidth="1"/>
    <col min="3589" max="3589" width="18.140625" customWidth="1"/>
    <col min="3590" max="3590" width="3.28515625" bestFit="1" customWidth="1"/>
    <col min="3591" max="3591" width="20.42578125" bestFit="1" customWidth="1"/>
    <col min="3592" max="3593" width="12.85546875" bestFit="1" customWidth="1"/>
    <col min="3594" max="3594" width="44.140625" bestFit="1" customWidth="1"/>
    <col min="3842" max="3842" width="12.42578125" bestFit="1" customWidth="1"/>
    <col min="3843" max="3843" width="25.5703125" customWidth="1"/>
    <col min="3844" max="3844" width="33.85546875" customWidth="1"/>
    <col min="3845" max="3845" width="18.140625" customWidth="1"/>
    <col min="3846" max="3846" width="3.28515625" bestFit="1" customWidth="1"/>
    <col min="3847" max="3847" width="20.42578125" bestFit="1" customWidth="1"/>
    <col min="3848" max="3849" width="12.85546875" bestFit="1" customWidth="1"/>
    <col min="3850" max="3850" width="44.140625" bestFit="1" customWidth="1"/>
    <col min="4098" max="4098" width="12.42578125" bestFit="1" customWidth="1"/>
    <col min="4099" max="4099" width="25.5703125" customWidth="1"/>
    <col min="4100" max="4100" width="33.85546875" customWidth="1"/>
    <col min="4101" max="4101" width="18.140625" customWidth="1"/>
    <col min="4102" max="4102" width="3.28515625" bestFit="1" customWidth="1"/>
    <col min="4103" max="4103" width="20.42578125" bestFit="1" customWidth="1"/>
    <col min="4104" max="4105" width="12.85546875" bestFit="1" customWidth="1"/>
    <col min="4106" max="4106" width="44.140625" bestFit="1" customWidth="1"/>
    <col min="4354" max="4354" width="12.42578125" bestFit="1" customWidth="1"/>
    <col min="4355" max="4355" width="25.5703125" customWidth="1"/>
    <col min="4356" max="4356" width="33.85546875" customWidth="1"/>
    <col min="4357" max="4357" width="18.140625" customWidth="1"/>
    <col min="4358" max="4358" width="3.28515625" bestFit="1" customWidth="1"/>
    <col min="4359" max="4359" width="20.42578125" bestFit="1" customWidth="1"/>
    <col min="4360" max="4361" width="12.85546875" bestFit="1" customWidth="1"/>
    <col min="4362" max="4362" width="44.140625" bestFit="1" customWidth="1"/>
    <col min="4610" max="4610" width="12.42578125" bestFit="1" customWidth="1"/>
    <col min="4611" max="4611" width="25.5703125" customWidth="1"/>
    <col min="4612" max="4612" width="33.85546875" customWidth="1"/>
    <col min="4613" max="4613" width="18.140625" customWidth="1"/>
    <col min="4614" max="4614" width="3.28515625" bestFit="1" customWidth="1"/>
    <col min="4615" max="4615" width="20.42578125" bestFit="1" customWidth="1"/>
    <col min="4616" max="4617" width="12.85546875" bestFit="1" customWidth="1"/>
    <col min="4618" max="4618" width="44.140625" bestFit="1" customWidth="1"/>
    <col min="4866" max="4866" width="12.42578125" bestFit="1" customWidth="1"/>
    <col min="4867" max="4867" width="25.5703125" customWidth="1"/>
    <col min="4868" max="4868" width="33.85546875" customWidth="1"/>
    <col min="4869" max="4869" width="18.140625" customWidth="1"/>
    <col min="4870" max="4870" width="3.28515625" bestFit="1" customWidth="1"/>
    <col min="4871" max="4871" width="20.42578125" bestFit="1" customWidth="1"/>
    <col min="4872" max="4873" width="12.85546875" bestFit="1" customWidth="1"/>
    <col min="4874" max="4874" width="44.140625" bestFit="1" customWidth="1"/>
    <col min="5122" max="5122" width="12.42578125" bestFit="1" customWidth="1"/>
    <col min="5123" max="5123" width="25.5703125" customWidth="1"/>
    <col min="5124" max="5124" width="33.85546875" customWidth="1"/>
    <col min="5125" max="5125" width="18.140625" customWidth="1"/>
    <col min="5126" max="5126" width="3.28515625" bestFit="1" customWidth="1"/>
    <col min="5127" max="5127" width="20.42578125" bestFit="1" customWidth="1"/>
    <col min="5128" max="5129" width="12.85546875" bestFit="1" customWidth="1"/>
    <col min="5130" max="5130" width="44.140625" bestFit="1" customWidth="1"/>
    <col min="5378" max="5378" width="12.42578125" bestFit="1" customWidth="1"/>
    <col min="5379" max="5379" width="25.5703125" customWidth="1"/>
    <col min="5380" max="5380" width="33.85546875" customWidth="1"/>
    <col min="5381" max="5381" width="18.140625" customWidth="1"/>
    <col min="5382" max="5382" width="3.28515625" bestFit="1" customWidth="1"/>
    <col min="5383" max="5383" width="20.42578125" bestFit="1" customWidth="1"/>
    <col min="5384" max="5385" width="12.85546875" bestFit="1" customWidth="1"/>
    <col min="5386" max="5386" width="44.140625" bestFit="1" customWidth="1"/>
    <col min="5634" max="5634" width="12.42578125" bestFit="1" customWidth="1"/>
    <col min="5635" max="5635" width="25.5703125" customWidth="1"/>
    <col min="5636" max="5636" width="33.85546875" customWidth="1"/>
    <col min="5637" max="5637" width="18.140625" customWidth="1"/>
    <col min="5638" max="5638" width="3.28515625" bestFit="1" customWidth="1"/>
    <col min="5639" max="5639" width="20.42578125" bestFit="1" customWidth="1"/>
    <col min="5640" max="5641" width="12.85546875" bestFit="1" customWidth="1"/>
    <col min="5642" max="5642" width="44.140625" bestFit="1" customWidth="1"/>
    <col min="5890" max="5890" width="12.42578125" bestFit="1" customWidth="1"/>
    <col min="5891" max="5891" width="25.5703125" customWidth="1"/>
    <col min="5892" max="5892" width="33.85546875" customWidth="1"/>
    <col min="5893" max="5893" width="18.140625" customWidth="1"/>
    <col min="5894" max="5894" width="3.28515625" bestFit="1" customWidth="1"/>
    <col min="5895" max="5895" width="20.42578125" bestFit="1" customWidth="1"/>
    <col min="5896" max="5897" width="12.85546875" bestFit="1" customWidth="1"/>
    <col min="5898" max="5898" width="44.140625" bestFit="1" customWidth="1"/>
    <col min="6146" max="6146" width="12.42578125" bestFit="1" customWidth="1"/>
    <col min="6147" max="6147" width="25.5703125" customWidth="1"/>
    <col min="6148" max="6148" width="33.85546875" customWidth="1"/>
    <col min="6149" max="6149" width="18.140625" customWidth="1"/>
    <col min="6150" max="6150" width="3.28515625" bestFit="1" customWidth="1"/>
    <col min="6151" max="6151" width="20.42578125" bestFit="1" customWidth="1"/>
    <col min="6152" max="6153" width="12.85546875" bestFit="1" customWidth="1"/>
    <col min="6154" max="6154" width="44.140625" bestFit="1" customWidth="1"/>
    <col min="6402" max="6402" width="12.42578125" bestFit="1" customWidth="1"/>
    <col min="6403" max="6403" width="25.5703125" customWidth="1"/>
    <col min="6404" max="6404" width="33.85546875" customWidth="1"/>
    <col min="6405" max="6405" width="18.140625" customWidth="1"/>
    <col min="6406" max="6406" width="3.28515625" bestFit="1" customWidth="1"/>
    <col min="6407" max="6407" width="20.42578125" bestFit="1" customWidth="1"/>
    <col min="6408" max="6409" width="12.85546875" bestFit="1" customWidth="1"/>
    <col min="6410" max="6410" width="44.140625" bestFit="1" customWidth="1"/>
    <col min="6658" max="6658" width="12.42578125" bestFit="1" customWidth="1"/>
    <col min="6659" max="6659" width="25.5703125" customWidth="1"/>
    <col min="6660" max="6660" width="33.85546875" customWidth="1"/>
    <col min="6661" max="6661" width="18.140625" customWidth="1"/>
    <col min="6662" max="6662" width="3.28515625" bestFit="1" customWidth="1"/>
    <col min="6663" max="6663" width="20.42578125" bestFit="1" customWidth="1"/>
    <col min="6664" max="6665" width="12.85546875" bestFit="1" customWidth="1"/>
    <col min="6666" max="6666" width="44.140625" bestFit="1" customWidth="1"/>
    <col min="6914" max="6914" width="12.42578125" bestFit="1" customWidth="1"/>
    <col min="6915" max="6915" width="25.5703125" customWidth="1"/>
    <col min="6916" max="6916" width="33.85546875" customWidth="1"/>
    <col min="6917" max="6917" width="18.140625" customWidth="1"/>
    <col min="6918" max="6918" width="3.28515625" bestFit="1" customWidth="1"/>
    <col min="6919" max="6919" width="20.42578125" bestFit="1" customWidth="1"/>
    <col min="6920" max="6921" width="12.85546875" bestFit="1" customWidth="1"/>
    <col min="6922" max="6922" width="44.140625" bestFit="1" customWidth="1"/>
    <col min="7170" max="7170" width="12.42578125" bestFit="1" customWidth="1"/>
    <col min="7171" max="7171" width="25.5703125" customWidth="1"/>
    <col min="7172" max="7172" width="33.85546875" customWidth="1"/>
    <col min="7173" max="7173" width="18.140625" customWidth="1"/>
    <col min="7174" max="7174" width="3.28515625" bestFit="1" customWidth="1"/>
    <col min="7175" max="7175" width="20.42578125" bestFit="1" customWidth="1"/>
    <col min="7176" max="7177" width="12.85546875" bestFit="1" customWidth="1"/>
    <col min="7178" max="7178" width="44.140625" bestFit="1" customWidth="1"/>
    <col min="7426" max="7426" width="12.42578125" bestFit="1" customWidth="1"/>
    <col min="7427" max="7427" width="25.5703125" customWidth="1"/>
    <col min="7428" max="7428" width="33.85546875" customWidth="1"/>
    <col min="7429" max="7429" width="18.140625" customWidth="1"/>
    <col min="7430" max="7430" width="3.28515625" bestFit="1" customWidth="1"/>
    <col min="7431" max="7431" width="20.42578125" bestFit="1" customWidth="1"/>
    <col min="7432" max="7433" width="12.85546875" bestFit="1" customWidth="1"/>
    <col min="7434" max="7434" width="44.140625" bestFit="1" customWidth="1"/>
    <col min="7682" max="7682" width="12.42578125" bestFit="1" customWidth="1"/>
    <col min="7683" max="7683" width="25.5703125" customWidth="1"/>
    <col min="7684" max="7684" width="33.85546875" customWidth="1"/>
    <col min="7685" max="7685" width="18.140625" customWidth="1"/>
    <col min="7686" max="7686" width="3.28515625" bestFit="1" customWidth="1"/>
    <col min="7687" max="7687" width="20.42578125" bestFit="1" customWidth="1"/>
    <col min="7688" max="7689" width="12.85546875" bestFit="1" customWidth="1"/>
    <col min="7690" max="7690" width="44.140625" bestFit="1" customWidth="1"/>
    <col min="7938" max="7938" width="12.42578125" bestFit="1" customWidth="1"/>
    <col min="7939" max="7939" width="25.5703125" customWidth="1"/>
    <col min="7940" max="7940" width="33.85546875" customWidth="1"/>
    <col min="7941" max="7941" width="18.140625" customWidth="1"/>
    <col min="7942" max="7942" width="3.28515625" bestFit="1" customWidth="1"/>
    <col min="7943" max="7943" width="20.42578125" bestFit="1" customWidth="1"/>
    <col min="7944" max="7945" width="12.85546875" bestFit="1" customWidth="1"/>
    <col min="7946" max="7946" width="44.140625" bestFit="1" customWidth="1"/>
    <col min="8194" max="8194" width="12.42578125" bestFit="1" customWidth="1"/>
    <col min="8195" max="8195" width="25.5703125" customWidth="1"/>
    <col min="8196" max="8196" width="33.85546875" customWidth="1"/>
    <col min="8197" max="8197" width="18.140625" customWidth="1"/>
    <col min="8198" max="8198" width="3.28515625" bestFit="1" customWidth="1"/>
    <col min="8199" max="8199" width="20.42578125" bestFit="1" customWidth="1"/>
    <col min="8200" max="8201" width="12.85546875" bestFit="1" customWidth="1"/>
    <col min="8202" max="8202" width="44.140625" bestFit="1" customWidth="1"/>
    <col min="8450" max="8450" width="12.42578125" bestFit="1" customWidth="1"/>
    <col min="8451" max="8451" width="25.5703125" customWidth="1"/>
    <col min="8452" max="8452" width="33.85546875" customWidth="1"/>
    <col min="8453" max="8453" width="18.140625" customWidth="1"/>
    <col min="8454" max="8454" width="3.28515625" bestFit="1" customWidth="1"/>
    <col min="8455" max="8455" width="20.42578125" bestFit="1" customWidth="1"/>
    <col min="8456" max="8457" width="12.85546875" bestFit="1" customWidth="1"/>
    <col min="8458" max="8458" width="44.140625" bestFit="1" customWidth="1"/>
    <col min="8706" max="8706" width="12.42578125" bestFit="1" customWidth="1"/>
    <col min="8707" max="8707" width="25.5703125" customWidth="1"/>
    <col min="8708" max="8708" width="33.85546875" customWidth="1"/>
    <col min="8709" max="8709" width="18.140625" customWidth="1"/>
    <col min="8710" max="8710" width="3.28515625" bestFit="1" customWidth="1"/>
    <col min="8711" max="8711" width="20.42578125" bestFit="1" customWidth="1"/>
    <col min="8712" max="8713" width="12.85546875" bestFit="1" customWidth="1"/>
    <col min="8714" max="8714" width="44.140625" bestFit="1" customWidth="1"/>
    <col min="8962" max="8962" width="12.42578125" bestFit="1" customWidth="1"/>
    <col min="8963" max="8963" width="25.5703125" customWidth="1"/>
    <col min="8964" max="8964" width="33.85546875" customWidth="1"/>
    <col min="8965" max="8965" width="18.140625" customWidth="1"/>
    <col min="8966" max="8966" width="3.28515625" bestFit="1" customWidth="1"/>
    <col min="8967" max="8967" width="20.42578125" bestFit="1" customWidth="1"/>
    <col min="8968" max="8969" width="12.85546875" bestFit="1" customWidth="1"/>
    <col min="8970" max="8970" width="44.140625" bestFit="1" customWidth="1"/>
    <col min="9218" max="9218" width="12.42578125" bestFit="1" customWidth="1"/>
    <col min="9219" max="9219" width="25.5703125" customWidth="1"/>
    <col min="9220" max="9220" width="33.85546875" customWidth="1"/>
    <col min="9221" max="9221" width="18.140625" customWidth="1"/>
    <col min="9222" max="9222" width="3.28515625" bestFit="1" customWidth="1"/>
    <col min="9223" max="9223" width="20.42578125" bestFit="1" customWidth="1"/>
    <col min="9224" max="9225" width="12.85546875" bestFit="1" customWidth="1"/>
    <col min="9226" max="9226" width="44.140625" bestFit="1" customWidth="1"/>
    <col min="9474" max="9474" width="12.42578125" bestFit="1" customWidth="1"/>
    <col min="9475" max="9475" width="25.5703125" customWidth="1"/>
    <col min="9476" max="9476" width="33.85546875" customWidth="1"/>
    <col min="9477" max="9477" width="18.140625" customWidth="1"/>
    <col min="9478" max="9478" width="3.28515625" bestFit="1" customWidth="1"/>
    <col min="9479" max="9479" width="20.42578125" bestFit="1" customWidth="1"/>
    <col min="9480" max="9481" width="12.85546875" bestFit="1" customWidth="1"/>
    <col min="9482" max="9482" width="44.140625" bestFit="1" customWidth="1"/>
    <col min="9730" max="9730" width="12.42578125" bestFit="1" customWidth="1"/>
    <col min="9731" max="9731" width="25.5703125" customWidth="1"/>
    <col min="9732" max="9732" width="33.85546875" customWidth="1"/>
    <col min="9733" max="9733" width="18.140625" customWidth="1"/>
    <col min="9734" max="9734" width="3.28515625" bestFit="1" customWidth="1"/>
    <col min="9735" max="9735" width="20.42578125" bestFit="1" customWidth="1"/>
    <col min="9736" max="9737" width="12.85546875" bestFit="1" customWidth="1"/>
    <col min="9738" max="9738" width="44.140625" bestFit="1" customWidth="1"/>
    <col min="9986" max="9986" width="12.42578125" bestFit="1" customWidth="1"/>
    <col min="9987" max="9987" width="25.5703125" customWidth="1"/>
    <col min="9988" max="9988" width="33.85546875" customWidth="1"/>
    <col min="9989" max="9989" width="18.140625" customWidth="1"/>
    <col min="9990" max="9990" width="3.28515625" bestFit="1" customWidth="1"/>
    <col min="9991" max="9991" width="20.42578125" bestFit="1" customWidth="1"/>
    <col min="9992" max="9993" width="12.85546875" bestFit="1" customWidth="1"/>
    <col min="9994" max="9994" width="44.140625" bestFit="1" customWidth="1"/>
    <col min="10242" max="10242" width="12.42578125" bestFit="1" customWidth="1"/>
    <col min="10243" max="10243" width="25.5703125" customWidth="1"/>
    <col min="10244" max="10244" width="33.85546875" customWidth="1"/>
    <col min="10245" max="10245" width="18.140625" customWidth="1"/>
    <col min="10246" max="10246" width="3.28515625" bestFit="1" customWidth="1"/>
    <col min="10247" max="10247" width="20.42578125" bestFit="1" customWidth="1"/>
    <col min="10248" max="10249" width="12.85546875" bestFit="1" customWidth="1"/>
    <col min="10250" max="10250" width="44.140625" bestFit="1" customWidth="1"/>
    <col min="10498" max="10498" width="12.42578125" bestFit="1" customWidth="1"/>
    <col min="10499" max="10499" width="25.5703125" customWidth="1"/>
    <col min="10500" max="10500" width="33.85546875" customWidth="1"/>
    <col min="10501" max="10501" width="18.140625" customWidth="1"/>
    <col min="10502" max="10502" width="3.28515625" bestFit="1" customWidth="1"/>
    <col min="10503" max="10503" width="20.42578125" bestFit="1" customWidth="1"/>
    <col min="10504" max="10505" width="12.85546875" bestFit="1" customWidth="1"/>
    <col min="10506" max="10506" width="44.140625" bestFit="1" customWidth="1"/>
    <col min="10754" max="10754" width="12.42578125" bestFit="1" customWidth="1"/>
    <col min="10755" max="10755" width="25.5703125" customWidth="1"/>
    <col min="10756" max="10756" width="33.85546875" customWidth="1"/>
    <col min="10757" max="10757" width="18.140625" customWidth="1"/>
    <col min="10758" max="10758" width="3.28515625" bestFit="1" customWidth="1"/>
    <col min="10759" max="10759" width="20.42578125" bestFit="1" customWidth="1"/>
    <col min="10760" max="10761" width="12.85546875" bestFit="1" customWidth="1"/>
    <col min="10762" max="10762" width="44.140625" bestFit="1" customWidth="1"/>
    <col min="11010" max="11010" width="12.42578125" bestFit="1" customWidth="1"/>
    <col min="11011" max="11011" width="25.5703125" customWidth="1"/>
    <col min="11012" max="11012" width="33.85546875" customWidth="1"/>
    <col min="11013" max="11013" width="18.140625" customWidth="1"/>
    <col min="11014" max="11014" width="3.28515625" bestFit="1" customWidth="1"/>
    <col min="11015" max="11015" width="20.42578125" bestFit="1" customWidth="1"/>
    <col min="11016" max="11017" width="12.85546875" bestFit="1" customWidth="1"/>
    <col min="11018" max="11018" width="44.140625" bestFit="1" customWidth="1"/>
    <col min="11266" max="11266" width="12.42578125" bestFit="1" customWidth="1"/>
    <col min="11267" max="11267" width="25.5703125" customWidth="1"/>
    <col min="11268" max="11268" width="33.85546875" customWidth="1"/>
    <col min="11269" max="11269" width="18.140625" customWidth="1"/>
    <col min="11270" max="11270" width="3.28515625" bestFit="1" customWidth="1"/>
    <col min="11271" max="11271" width="20.42578125" bestFit="1" customWidth="1"/>
    <col min="11272" max="11273" width="12.85546875" bestFit="1" customWidth="1"/>
    <col min="11274" max="11274" width="44.140625" bestFit="1" customWidth="1"/>
    <col min="11522" max="11522" width="12.42578125" bestFit="1" customWidth="1"/>
    <col min="11523" max="11523" width="25.5703125" customWidth="1"/>
    <col min="11524" max="11524" width="33.85546875" customWidth="1"/>
    <col min="11525" max="11525" width="18.140625" customWidth="1"/>
    <col min="11526" max="11526" width="3.28515625" bestFit="1" customWidth="1"/>
    <col min="11527" max="11527" width="20.42578125" bestFit="1" customWidth="1"/>
    <col min="11528" max="11529" width="12.85546875" bestFit="1" customWidth="1"/>
    <col min="11530" max="11530" width="44.140625" bestFit="1" customWidth="1"/>
    <col min="11778" max="11778" width="12.42578125" bestFit="1" customWidth="1"/>
    <col min="11779" max="11779" width="25.5703125" customWidth="1"/>
    <col min="11780" max="11780" width="33.85546875" customWidth="1"/>
    <col min="11781" max="11781" width="18.140625" customWidth="1"/>
    <col min="11782" max="11782" width="3.28515625" bestFit="1" customWidth="1"/>
    <col min="11783" max="11783" width="20.42578125" bestFit="1" customWidth="1"/>
    <col min="11784" max="11785" width="12.85546875" bestFit="1" customWidth="1"/>
    <col min="11786" max="11786" width="44.140625" bestFit="1" customWidth="1"/>
    <col min="12034" max="12034" width="12.42578125" bestFit="1" customWidth="1"/>
    <col min="12035" max="12035" width="25.5703125" customWidth="1"/>
    <col min="12036" max="12036" width="33.85546875" customWidth="1"/>
    <col min="12037" max="12037" width="18.140625" customWidth="1"/>
    <col min="12038" max="12038" width="3.28515625" bestFit="1" customWidth="1"/>
    <col min="12039" max="12039" width="20.42578125" bestFit="1" customWidth="1"/>
    <col min="12040" max="12041" width="12.85546875" bestFit="1" customWidth="1"/>
    <col min="12042" max="12042" width="44.140625" bestFit="1" customWidth="1"/>
    <col min="12290" max="12290" width="12.42578125" bestFit="1" customWidth="1"/>
    <col min="12291" max="12291" width="25.5703125" customWidth="1"/>
    <col min="12292" max="12292" width="33.85546875" customWidth="1"/>
    <col min="12293" max="12293" width="18.140625" customWidth="1"/>
    <col min="12294" max="12294" width="3.28515625" bestFit="1" customWidth="1"/>
    <col min="12295" max="12295" width="20.42578125" bestFit="1" customWidth="1"/>
    <col min="12296" max="12297" width="12.85546875" bestFit="1" customWidth="1"/>
    <col min="12298" max="12298" width="44.140625" bestFit="1" customWidth="1"/>
    <col min="12546" max="12546" width="12.42578125" bestFit="1" customWidth="1"/>
    <col min="12547" max="12547" width="25.5703125" customWidth="1"/>
    <col min="12548" max="12548" width="33.85546875" customWidth="1"/>
    <col min="12549" max="12549" width="18.140625" customWidth="1"/>
    <col min="12550" max="12550" width="3.28515625" bestFit="1" customWidth="1"/>
    <col min="12551" max="12551" width="20.42578125" bestFit="1" customWidth="1"/>
    <col min="12552" max="12553" width="12.85546875" bestFit="1" customWidth="1"/>
    <col min="12554" max="12554" width="44.140625" bestFit="1" customWidth="1"/>
    <col min="12802" max="12802" width="12.42578125" bestFit="1" customWidth="1"/>
    <col min="12803" max="12803" width="25.5703125" customWidth="1"/>
    <col min="12804" max="12804" width="33.85546875" customWidth="1"/>
    <col min="12805" max="12805" width="18.140625" customWidth="1"/>
    <col min="12806" max="12806" width="3.28515625" bestFit="1" customWidth="1"/>
    <col min="12807" max="12807" width="20.42578125" bestFit="1" customWidth="1"/>
    <col min="12808" max="12809" width="12.85546875" bestFit="1" customWidth="1"/>
    <col min="12810" max="12810" width="44.140625" bestFit="1" customWidth="1"/>
    <col min="13058" max="13058" width="12.42578125" bestFit="1" customWidth="1"/>
    <col min="13059" max="13059" width="25.5703125" customWidth="1"/>
    <col min="13060" max="13060" width="33.85546875" customWidth="1"/>
    <col min="13061" max="13061" width="18.140625" customWidth="1"/>
    <col min="13062" max="13062" width="3.28515625" bestFit="1" customWidth="1"/>
    <col min="13063" max="13063" width="20.42578125" bestFit="1" customWidth="1"/>
    <col min="13064" max="13065" width="12.85546875" bestFit="1" customWidth="1"/>
    <col min="13066" max="13066" width="44.140625" bestFit="1" customWidth="1"/>
    <col min="13314" max="13314" width="12.42578125" bestFit="1" customWidth="1"/>
    <col min="13315" max="13315" width="25.5703125" customWidth="1"/>
    <col min="13316" max="13316" width="33.85546875" customWidth="1"/>
    <col min="13317" max="13317" width="18.140625" customWidth="1"/>
    <col min="13318" max="13318" width="3.28515625" bestFit="1" customWidth="1"/>
    <col min="13319" max="13319" width="20.42578125" bestFit="1" customWidth="1"/>
    <col min="13320" max="13321" width="12.85546875" bestFit="1" customWidth="1"/>
    <col min="13322" max="13322" width="44.140625" bestFit="1" customWidth="1"/>
    <col min="13570" max="13570" width="12.42578125" bestFit="1" customWidth="1"/>
    <col min="13571" max="13571" width="25.5703125" customWidth="1"/>
    <col min="13572" max="13572" width="33.85546875" customWidth="1"/>
    <col min="13573" max="13573" width="18.140625" customWidth="1"/>
    <col min="13574" max="13574" width="3.28515625" bestFit="1" customWidth="1"/>
    <col min="13575" max="13575" width="20.42578125" bestFit="1" customWidth="1"/>
    <col min="13576" max="13577" width="12.85546875" bestFit="1" customWidth="1"/>
    <col min="13578" max="13578" width="44.140625" bestFit="1" customWidth="1"/>
    <col min="13826" max="13826" width="12.42578125" bestFit="1" customWidth="1"/>
    <col min="13827" max="13827" width="25.5703125" customWidth="1"/>
    <col min="13828" max="13828" width="33.85546875" customWidth="1"/>
    <col min="13829" max="13829" width="18.140625" customWidth="1"/>
    <col min="13830" max="13830" width="3.28515625" bestFit="1" customWidth="1"/>
    <col min="13831" max="13831" width="20.42578125" bestFit="1" customWidth="1"/>
    <col min="13832" max="13833" width="12.85546875" bestFit="1" customWidth="1"/>
    <col min="13834" max="13834" width="44.140625" bestFit="1" customWidth="1"/>
    <col min="14082" max="14082" width="12.42578125" bestFit="1" customWidth="1"/>
    <col min="14083" max="14083" width="25.5703125" customWidth="1"/>
    <col min="14084" max="14084" width="33.85546875" customWidth="1"/>
    <col min="14085" max="14085" width="18.140625" customWidth="1"/>
    <col min="14086" max="14086" width="3.28515625" bestFit="1" customWidth="1"/>
    <col min="14087" max="14087" width="20.42578125" bestFit="1" customWidth="1"/>
    <col min="14088" max="14089" width="12.85546875" bestFit="1" customWidth="1"/>
    <col min="14090" max="14090" width="44.140625" bestFit="1" customWidth="1"/>
    <col min="14338" max="14338" width="12.42578125" bestFit="1" customWidth="1"/>
    <col min="14339" max="14339" width="25.5703125" customWidth="1"/>
    <col min="14340" max="14340" width="33.85546875" customWidth="1"/>
    <col min="14341" max="14341" width="18.140625" customWidth="1"/>
    <col min="14342" max="14342" width="3.28515625" bestFit="1" customWidth="1"/>
    <col min="14343" max="14343" width="20.42578125" bestFit="1" customWidth="1"/>
    <col min="14344" max="14345" width="12.85546875" bestFit="1" customWidth="1"/>
    <col min="14346" max="14346" width="44.140625" bestFit="1" customWidth="1"/>
    <col min="14594" max="14594" width="12.42578125" bestFit="1" customWidth="1"/>
    <col min="14595" max="14595" width="25.5703125" customWidth="1"/>
    <col min="14596" max="14596" width="33.85546875" customWidth="1"/>
    <col min="14597" max="14597" width="18.140625" customWidth="1"/>
    <col min="14598" max="14598" width="3.28515625" bestFit="1" customWidth="1"/>
    <col min="14599" max="14599" width="20.42578125" bestFit="1" customWidth="1"/>
    <col min="14600" max="14601" width="12.85546875" bestFit="1" customWidth="1"/>
    <col min="14602" max="14602" width="44.140625" bestFit="1" customWidth="1"/>
    <col min="14850" max="14850" width="12.42578125" bestFit="1" customWidth="1"/>
    <col min="14851" max="14851" width="25.5703125" customWidth="1"/>
    <col min="14852" max="14852" width="33.85546875" customWidth="1"/>
    <col min="14853" max="14853" width="18.140625" customWidth="1"/>
    <col min="14854" max="14854" width="3.28515625" bestFit="1" customWidth="1"/>
    <col min="14855" max="14855" width="20.42578125" bestFit="1" customWidth="1"/>
    <col min="14856" max="14857" width="12.85546875" bestFit="1" customWidth="1"/>
    <col min="14858" max="14858" width="44.140625" bestFit="1" customWidth="1"/>
    <col min="15106" max="15106" width="12.42578125" bestFit="1" customWidth="1"/>
    <col min="15107" max="15107" width="25.5703125" customWidth="1"/>
    <col min="15108" max="15108" width="33.85546875" customWidth="1"/>
    <col min="15109" max="15109" width="18.140625" customWidth="1"/>
    <col min="15110" max="15110" width="3.28515625" bestFit="1" customWidth="1"/>
    <col min="15111" max="15111" width="20.42578125" bestFit="1" customWidth="1"/>
    <col min="15112" max="15113" width="12.85546875" bestFit="1" customWidth="1"/>
    <col min="15114" max="15114" width="44.140625" bestFit="1" customWidth="1"/>
    <col min="15362" max="15362" width="12.42578125" bestFit="1" customWidth="1"/>
    <col min="15363" max="15363" width="25.5703125" customWidth="1"/>
    <col min="15364" max="15364" width="33.85546875" customWidth="1"/>
    <col min="15365" max="15365" width="18.140625" customWidth="1"/>
    <col min="15366" max="15366" width="3.28515625" bestFit="1" customWidth="1"/>
    <col min="15367" max="15367" width="20.42578125" bestFit="1" customWidth="1"/>
    <col min="15368" max="15369" width="12.85546875" bestFit="1" customWidth="1"/>
    <col min="15370" max="15370" width="44.140625" bestFit="1" customWidth="1"/>
    <col min="15618" max="15618" width="12.42578125" bestFit="1" customWidth="1"/>
    <col min="15619" max="15619" width="25.5703125" customWidth="1"/>
    <col min="15620" max="15620" width="33.85546875" customWidth="1"/>
    <col min="15621" max="15621" width="18.140625" customWidth="1"/>
    <col min="15622" max="15622" width="3.28515625" bestFit="1" customWidth="1"/>
    <col min="15623" max="15623" width="20.42578125" bestFit="1" customWidth="1"/>
    <col min="15624" max="15625" width="12.85546875" bestFit="1" customWidth="1"/>
    <col min="15626" max="15626" width="44.140625" bestFit="1" customWidth="1"/>
    <col min="15874" max="15874" width="12.42578125" bestFit="1" customWidth="1"/>
    <col min="15875" max="15875" width="25.5703125" customWidth="1"/>
    <col min="15876" max="15876" width="33.85546875" customWidth="1"/>
    <col min="15877" max="15877" width="18.140625" customWidth="1"/>
    <col min="15878" max="15878" width="3.28515625" bestFit="1" customWidth="1"/>
    <col min="15879" max="15879" width="20.42578125" bestFit="1" customWidth="1"/>
    <col min="15880" max="15881" width="12.85546875" bestFit="1" customWidth="1"/>
    <col min="15882" max="15882" width="44.140625" bestFit="1" customWidth="1"/>
    <col min="16130" max="16130" width="12.42578125" bestFit="1" customWidth="1"/>
    <col min="16131" max="16131" width="25.5703125" customWidth="1"/>
    <col min="16132" max="16132" width="33.85546875" customWidth="1"/>
    <col min="16133" max="16133" width="18.140625" customWidth="1"/>
    <col min="16134" max="16134" width="3.28515625" bestFit="1" customWidth="1"/>
    <col min="16135" max="16135" width="20.42578125" bestFit="1" customWidth="1"/>
    <col min="16136" max="16137" width="12.85546875" bestFit="1" customWidth="1"/>
    <col min="16138" max="16138" width="44.140625" bestFit="1" customWidth="1"/>
  </cols>
  <sheetData>
    <row r="1" spans="2:12" x14ac:dyDescent="0.25">
      <c r="B1" s="1"/>
      <c r="C1" s="1"/>
      <c r="D1" s="1"/>
      <c r="E1" s="1"/>
      <c r="F1" s="2"/>
      <c r="G1" s="1"/>
      <c r="H1" s="1"/>
      <c r="I1" s="1"/>
      <c r="J1" s="1"/>
    </row>
    <row r="2" spans="2:12" x14ac:dyDescent="0.25">
      <c r="B2" s="1"/>
      <c r="C2" s="1"/>
      <c r="D2" s="1"/>
      <c r="E2" s="1"/>
      <c r="F2" s="2"/>
      <c r="G2" s="1"/>
      <c r="H2" s="1"/>
      <c r="I2" s="1"/>
      <c r="J2" s="1"/>
    </row>
    <row r="3" spans="2:12" x14ac:dyDescent="0.25">
      <c r="C3" s="22" t="s">
        <v>0</v>
      </c>
      <c r="D3" s="22"/>
      <c r="E3" s="22"/>
      <c r="F3" s="22"/>
      <c r="G3" s="22"/>
      <c r="H3" s="22"/>
      <c r="I3" s="22"/>
      <c r="J3" s="22"/>
    </row>
    <row r="4" spans="2:12" x14ac:dyDescent="0.25">
      <c r="C4" s="22" t="s">
        <v>1</v>
      </c>
      <c r="D4" s="22"/>
      <c r="E4" s="22"/>
      <c r="F4" s="22"/>
      <c r="G4" s="22"/>
      <c r="H4" s="22"/>
      <c r="I4" s="22"/>
      <c r="J4" s="22"/>
    </row>
    <row r="5" spans="2:12" x14ac:dyDescent="0.25">
      <c r="C5" s="22" t="s">
        <v>2</v>
      </c>
      <c r="D5" s="22"/>
      <c r="E5" s="22"/>
      <c r="F5" s="22"/>
      <c r="G5" s="22"/>
      <c r="H5" s="22"/>
      <c r="I5" s="22"/>
      <c r="J5" s="22"/>
    </row>
    <row r="6" spans="2:12" x14ac:dyDescent="0.25">
      <c r="C6" s="23" t="s">
        <v>171</v>
      </c>
      <c r="D6" s="23"/>
      <c r="E6" s="23"/>
      <c r="F6" s="23"/>
      <c r="G6" s="23"/>
      <c r="H6" s="23"/>
      <c r="I6" s="23"/>
      <c r="J6" s="23"/>
    </row>
    <row r="10" spans="2:12" ht="15.75" thickBot="1" x14ac:dyDescent="0.3"/>
    <row r="11" spans="2:12" ht="15.75" thickBot="1" x14ac:dyDescent="0.3">
      <c r="B11" s="4" t="s">
        <v>3</v>
      </c>
      <c r="C11" s="5" t="s">
        <v>4</v>
      </c>
      <c r="D11" s="5" t="s">
        <v>5</v>
      </c>
      <c r="E11" s="5" t="s">
        <v>6</v>
      </c>
      <c r="G11" s="4" t="s">
        <v>7</v>
      </c>
      <c r="H11" s="5" t="s">
        <v>8</v>
      </c>
      <c r="I11" s="5" t="s">
        <v>9</v>
      </c>
      <c r="J11" s="5" t="s">
        <v>10</v>
      </c>
    </row>
    <row r="12" spans="2:12" x14ac:dyDescent="0.25">
      <c r="B12" t="s">
        <v>62</v>
      </c>
      <c r="C12" t="s">
        <v>63</v>
      </c>
      <c r="D12" s="12" t="s">
        <v>11</v>
      </c>
      <c r="E12" s="12">
        <v>-137600</v>
      </c>
      <c r="G12" t="s">
        <v>63</v>
      </c>
      <c r="H12" s="12">
        <v>137600</v>
      </c>
      <c r="I12" s="6">
        <f t="shared" ref="I12:I32" si="0">E12+H12</f>
        <v>0</v>
      </c>
      <c r="L12" s="3"/>
    </row>
    <row r="13" spans="2:12" x14ac:dyDescent="0.25">
      <c r="B13" t="s">
        <v>64</v>
      </c>
      <c r="C13" t="s">
        <v>65</v>
      </c>
      <c r="D13" s="12" t="s">
        <v>11</v>
      </c>
      <c r="E13" s="12">
        <v>-291120</v>
      </c>
      <c r="G13" t="s">
        <v>65</v>
      </c>
      <c r="H13" s="12">
        <v>291120</v>
      </c>
      <c r="I13" s="6">
        <f t="shared" si="0"/>
        <v>0</v>
      </c>
      <c r="L13" s="3"/>
    </row>
    <row r="14" spans="2:12" x14ac:dyDescent="0.25">
      <c r="B14" t="s">
        <v>66</v>
      </c>
      <c r="C14" t="s">
        <v>67</v>
      </c>
      <c r="D14" s="12" t="s">
        <v>11</v>
      </c>
      <c r="E14" s="12">
        <v>-445527</v>
      </c>
      <c r="G14" t="s">
        <v>67</v>
      </c>
      <c r="H14" s="12">
        <v>445527</v>
      </c>
      <c r="I14" s="6">
        <f t="shared" si="0"/>
        <v>0</v>
      </c>
      <c r="L14" s="3"/>
    </row>
    <row r="15" spans="2:12" x14ac:dyDescent="0.25">
      <c r="B15" t="s">
        <v>68</v>
      </c>
      <c r="C15" t="s">
        <v>69</v>
      </c>
      <c r="D15" s="12" t="s">
        <v>11</v>
      </c>
      <c r="E15" s="12">
        <v>-117600</v>
      </c>
      <c r="G15" t="s">
        <v>69</v>
      </c>
      <c r="H15" s="12">
        <v>117600</v>
      </c>
      <c r="I15" s="6">
        <f t="shared" si="0"/>
        <v>0</v>
      </c>
      <c r="L15" s="3"/>
    </row>
    <row r="16" spans="2:12" x14ac:dyDescent="0.25">
      <c r="B16" t="s">
        <v>72</v>
      </c>
      <c r="C16" t="s">
        <v>73</v>
      </c>
      <c r="D16" s="12" t="s">
        <v>11</v>
      </c>
      <c r="E16" s="12">
        <v>-546043.31999999995</v>
      </c>
      <c r="G16" t="s">
        <v>73</v>
      </c>
      <c r="H16" s="12">
        <v>546043.31999999995</v>
      </c>
      <c r="I16" s="6">
        <f t="shared" si="0"/>
        <v>0</v>
      </c>
      <c r="L16" s="3"/>
    </row>
    <row r="17" spans="2:12" x14ac:dyDescent="0.25">
      <c r="B17" t="s">
        <v>80</v>
      </c>
      <c r="C17" t="s">
        <v>81</v>
      </c>
      <c r="D17" s="12" t="s">
        <v>11</v>
      </c>
      <c r="E17" s="12">
        <v>-362435.04</v>
      </c>
      <c r="G17" t="s">
        <v>81</v>
      </c>
      <c r="H17" s="12">
        <v>362435.04</v>
      </c>
      <c r="I17" s="6">
        <f t="shared" si="0"/>
        <v>0</v>
      </c>
      <c r="L17" s="3"/>
    </row>
    <row r="18" spans="2:12" x14ac:dyDescent="0.25">
      <c r="B18" t="s">
        <v>88</v>
      </c>
      <c r="C18" t="s">
        <v>89</v>
      </c>
      <c r="D18" s="12" t="s">
        <v>11</v>
      </c>
      <c r="E18" s="12">
        <v>-328900.59999999998</v>
      </c>
      <c r="G18" t="s">
        <v>89</v>
      </c>
      <c r="H18" s="12">
        <v>328900.59999999998</v>
      </c>
      <c r="I18" s="6">
        <f t="shared" si="0"/>
        <v>0</v>
      </c>
      <c r="L18" s="3"/>
    </row>
    <row r="19" spans="2:12" x14ac:dyDescent="0.25">
      <c r="B19" t="s">
        <v>100</v>
      </c>
      <c r="C19" t="s">
        <v>101</v>
      </c>
      <c r="D19" s="12" t="s">
        <v>11</v>
      </c>
      <c r="E19" s="12">
        <v>-377812</v>
      </c>
      <c r="G19" t="s">
        <v>101</v>
      </c>
      <c r="H19" s="12">
        <v>377812</v>
      </c>
      <c r="I19" s="6">
        <f t="shared" si="0"/>
        <v>0</v>
      </c>
      <c r="L19" s="3"/>
    </row>
    <row r="20" spans="2:12" x14ac:dyDescent="0.25">
      <c r="B20" t="s">
        <v>102</v>
      </c>
      <c r="C20" t="s">
        <v>103</v>
      </c>
      <c r="D20" s="12" t="s">
        <v>11</v>
      </c>
      <c r="E20" s="12">
        <v>-356530.64</v>
      </c>
      <c r="G20" t="s">
        <v>103</v>
      </c>
      <c r="H20" s="12">
        <v>356530.64</v>
      </c>
      <c r="I20" s="6">
        <f t="shared" si="0"/>
        <v>0</v>
      </c>
      <c r="L20" s="3"/>
    </row>
    <row r="21" spans="2:12" x14ac:dyDescent="0.25">
      <c r="B21" t="s">
        <v>107</v>
      </c>
      <c r="C21" t="s">
        <v>108</v>
      </c>
      <c r="D21" s="12" t="s">
        <v>11</v>
      </c>
      <c r="E21" s="12">
        <v>-356530.64</v>
      </c>
      <c r="F21"/>
      <c r="G21" t="s">
        <v>108</v>
      </c>
      <c r="H21" s="12">
        <v>356530.64</v>
      </c>
      <c r="I21" s="6">
        <f t="shared" si="0"/>
        <v>0</v>
      </c>
      <c r="L21" s="3"/>
    </row>
    <row r="22" spans="2:12" x14ac:dyDescent="0.25">
      <c r="B22" t="s">
        <v>109</v>
      </c>
      <c r="C22" t="s">
        <v>110</v>
      </c>
      <c r="D22" s="12" t="s">
        <v>11</v>
      </c>
      <c r="E22" s="12">
        <v>-303224</v>
      </c>
      <c r="F22"/>
      <c r="G22" t="s">
        <v>110</v>
      </c>
      <c r="H22" s="12">
        <v>303224</v>
      </c>
      <c r="I22" s="6">
        <f t="shared" si="0"/>
        <v>0</v>
      </c>
      <c r="L22" s="3"/>
    </row>
    <row r="23" spans="2:12" x14ac:dyDescent="0.25">
      <c r="B23" t="s">
        <v>111</v>
      </c>
      <c r="C23" t="s">
        <v>112</v>
      </c>
      <c r="D23" s="12" t="s">
        <v>11</v>
      </c>
      <c r="E23" s="12">
        <v>-377812</v>
      </c>
      <c r="F23"/>
      <c r="G23" t="s">
        <v>112</v>
      </c>
      <c r="H23" s="12">
        <v>377812</v>
      </c>
      <c r="I23" s="6">
        <f t="shared" si="0"/>
        <v>0</v>
      </c>
      <c r="L23" s="3"/>
    </row>
    <row r="24" spans="2:12" x14ac:dyDescent="0.25">
      <c r="B24" t="s">
        <v>113</v>
      </c>
      <c r="C24" t="s">
        <v>114</v>
      </c>
      <c r="D24" s="12" t="s">
        <v>11</v>
      </c>
      <c r="E24" s="12">
        <v>-515918.12</v>
      </c>
      <c r="F24"/>
      <c r="G24" t="s">
        <v>114</v>
      </c>
      <c r="H24" s="12">
        <v>515918.12</v>
      </c>
      <c r="I24" s="6">
        <f t="shared" si="0"/>
        <v>0</v>
      </c>
      <c r="L24" s="3"/>
    </row>
    <row r="25" spans="2:12" x14ac:dyDescent="0.25">
      <c r="B25" t="s">
        <v>124</v>
      </c>
      <c r="C25" t="s">
        <v>115</v>
      </c>
      <c r="D25" s="12" t="s">
        <v>11</v>
      </c>
      <c r="E25" s="6">
        <v>-377812</v>
      </c>
      <c r="F25"/>
      <c r="G25" t="s">
        <v>115</v>
      </c>
      <c r="H25" s="12">
        <v>377812</v>
      </c>
      <c r="I25" s="6">
        <f t="shared" si="0"/>
        <v>0</v>
      </c>
      <c r="L25" s="3"/>
    </row>
    <row r="26" spans="2:12" x14ac:dyDescent="0.25">
      <c r="B26" t="s">
        <v>127</v>
      </c>
      <c r="C26" t="s">
        <v>117</v>
      </c>
      <c r="D26" s="12" t="s">
        <v>11</v>
      </c>
      <c r="E26" s="12">
        <v>-391462.88</v>
      </c>
      <c r="F26"/>
      <c r="G26" t="s">
        <v>117</v>
      </c>
      <c r="H26" s="12">
        <v>391462.88</v>
      </c>
      <c r="I26" s="6">
        <f t="shared" si="0"/>
        <v>0</v>
      </c>
    </row>
    <row r="27" spans="2:12" x14ac:dyDescent="0.25">
      <c r="B27" t="s">
        <v>125</v>
      </c>
      <c r="C27" t="s">
        <v>118</v>
      </c>
      <c r="D27" s="12" t="s">
        <v>11</v>
      </c>
      <c r="E27" s="12">
        <v>-329030.52</v>
      </c>
      <c r="F27"/>
      <c r="G27" t="s">
        <v>118</v>
      </c>
      <c r="H27" s="12">
        <v>329030.52</v>
      </c>
      <c r="I27" s="6">
        <f t="shared" si="0"/>
        <v>0</v>
      </c>
    </row>
    <row r="28" spans="2:12" x14ac:dyDescent="0.25">
      <c r="B28" t="s">
        <v>126</v>
      </c>
      <c r="C28" t="s">
        <v>119</v>
      </c>
      <c r="D28" s="12" t="s">
        <v>11</v>
      </c>
      <c r="E28" s="12">
        <v>-345574.44</v>
      </c>
      <c r="F28"/>
      <c r="G28" t="s">
        <v>119</v>
      </c>
      <c r="H28" s="12">
        <v>345570.44</v>
      </c>
      <c r="I28" s="6">
        <f t="shared" si="0"/>
        <v>-4</v>
      </c>
    </row>
    <row r="29" spans="2:12" x14ac:dyDescent="0.25">
      <c r="B29" t="s">
        <v>128</v>
      </c>
      <c r="C29" t="s">
        <v>120</v>
      </c>
      <c r="D29" s="12" t="s">
        <v>11</v>
      </c>
      <c r="E29" s="12">
        <v>-391462.88</v>
      </c>
      <c r="F29"/>
      <c r="G29" t="s">
        <v>120</v>
      </c>
      <c r="H29" s="12">
        <v>391462.88</v>
      </c>
      <c r="I29" s="6">
        <f t="shared" si="0"/>
        <v>0</v>
      </c>
    </row>
    <row r="30" spans="2:12" x14ac:dyDescent="0.25">
      <c r="B30" t="s">
        <v>129</v>
      </c>
      <c r="C30" t="s">
        <v>121</v>
      </c>
      <c r="D30" s="12" t="s">
        <v>11</v>
      </c>
      <c r="E30" s="12">
        <v>-329030.52</v>
      </c>
      <c r="F30"/>
      <c r="G30" t="s">
        <v>121</v>
      </c>
      <c r="H30" s="12">
        <v>329030.52</v>
      </c>
      <c r="I30" s="6">
        <f t="shared" si="0"/>
        <v>0</v>
      </c>
    </row>
    <row r="31" spans="2:12" x14ac:dyDescent="0.25">
      <c r="B31" t="s">
        <v>130</v>
      </c>
      <c r="C31" t="s">
        <v>122</v>
      </c>
      <c r="D31" s="12" t="s">
        <v>11</v>
      </c>
      <c r="E31" s="12">
        <v>-345574.44</v>
      </c>
      <c r="F31"/>
      <c r="G31" t="s">
        <v>122</v>
      </c>
      <c r="H31" s="12">
        <v>345574.44</v>
      </c>
      <c r="I31" s="6">
        <f t="shared" si="0"/>
        <v>0</v>
      </c>
    </row>
    <row r="32" spans="2:12" x14ac:dyDescent="0.25">
      <c r="B32" t="s">
        <v>131</v>
      </c>
      <c r="C32" t="s">
        <v>123</v>
      </c>
      <c r="D32" s="12" t="s">
        <v>11</v>
      </c>
      <c r="E32" s="12">
        <v>-344190.56</v>
      </c>
      <c r="G32" t="s">
        <v>123</v>
      </c>
      <c r="H32" s="12">
        <v>344190.56</v>
      </c>
      <c r="I32" s="6">
        <f t="shared" si="0"/>
        <v>0</v>
      </c>
    </row>
    <row r="33" spans="4:10" x14ac:dyDescent="0.25">
      <c r="D33" s="12"/>
      <c r="E33" s="12"/>
      <c r="H33" s="12"/>
      <c r="I33" s="6"/>
    </row>
    <row r="34" spans="4:10" x14ac:dyDescent="0.25">
      <c r="D34" s="17" t="s">
        <v>27</v>
      </c>
      <c r="E34" s="18">
        <f>SUM(E12:E32)</f>
        <v>-7371191.5999999996</v>
      </c>
      <c r="G34" s="16"/>
      <c r="H34" s="13"/>
      <c r="I34" s="19">
        <f>SUM(I12:I32)</f>
        <v>-4</v>
      </c>
    </row>
    <row r="35" spans="4:10" x14ac:dyDescent="0.25">
      <c r="D35" s="17" t="s">
        <v>28</v>
      </c>
      <c r="E35" s="12">
        <v>7371187.5999999996</v>
      </c>
      <c r="G35" s="16"/>
      <c r="H35" s="13"/>
      <c r="J35" s="20"/>
    </row>
    <row r="36" spans="4:10" x14ac:dyDescent="0.25">
      <c r="D36" s="17" t="s">
        <v>29</v>
      </c>
      <c r="E36" s="18">
        <f>E34+E35</f>
        <v>-4</v>
      </c>
      <c r="G36" s="16"/>
      <c r="H36" s="13"/>
    </row>
    <row r="37" spans="4:10" x14ac:dyDescent="0.25">
      <c r="D37" s="12"/>
      <c r="E37" s="12"/>
      <c r="G37" s="16"/>
      <c r="H37" s="13"/>
    </row>
    <row r="38" spans="4:10" x14ac:dyDescent="0.25">
      <c r="E38" s="3"/>
    </row>
    <row r="39" spans="4:10" x14ac:dyDescent="0.25">
      <c r="E39" s="14"/>
      <c r="H39" s="12"/>
    </row>
  </sheetData>
  <mergeCells count="4">
    <mergeCell ref="C3:J3"/>
    <mergeCell ref="C4:J4"/>
    <mergeCell ref="C5:J5"/>
    <mergeCell ref="C6:J6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4"/>
  <sheetViews>
    <sheetView workbookViewId="0">
      <selection activeCell="L15" sqref="L15"/>
    </sheetView>
  </sheetViews>
  <sheetFormatPr baseColWidth="10" defaultRowHeight="15" x14ac:dyDescent="0.25"/>
  <cols>
    <col min="1" max="1" width="1.140625" customWidth="1"/>
    <col min="2" max="2" width="12.42578125" bestFit="1" customWidth="1"/>
    <col min="3" max="3" width="20.28515625" bestFit="1" customWidth="1"/>
    <col min="4" max="4" width="34.85546875" customWidth="1"/>
    <col min="5" max="5" width="12.28515625" bestFit="1" customWidth="1"/>
    <col min="6" max="6" width="2.7109375" style="3" customWidth="1"/>
    <col min="7" max="7" width="19.7109375" customWidth="1"/>
    <col min="8" max="8" width="11.7109375" bestFit="1" customWidth="1"/>
    <col min="9" max="9" width="11.5703125" bestFit="1" customWidth="1"/>
    <col min="10" max="10" width="11.7109375" customWidth="1"/>
    <col min="258" max="258" width="12.42578125" bestFit="1" customWidth="1"/>
    <col min="259" max="259" width="25.5703125" customWidth="1"/>
    <col min="260" max="260" width="33.85546875" customWidth="1"/>
    <col min="261" max="261" width="18.140625" customWidth="1"/>
    <col min="262" max="262" width="3.28515625" bestFit="1" customWidth="1"/>
    <col min="263" max="263" width="20.42578125" bestFit="1" customWidth="1"/>
    <col min="264" max="265" width="12.85546875" bestFit="1" customWidth="1"/>
    <col min="266" max="266" width="44.140625" bestFit="1" customWidth="1"/>
    <col min="514" max="514" width="12.42578125" bestFit="1" customWidth="1"/>
    <col min="515" max="515" width="25.5703125" customWidth="1"/>
    <col min="516" max="516" width="33.85546875" customWidth="1"/>
    <col min="517" max="517" width="18.140625" customWidth="1"/>
    <col min="518" max="518" width="3.28515625" bestFit="1" customWidth="1"/>
    <col min="519" max="519" width="20.42578125" bestFit="1" customWidth="1"/>
    <col min="520" max="521" width="12.85546875" bestFit="1" customWidth="1"/>
    <col min="522" max="522" width="44.140625" bestFit="1" customWidth="1"/>
    <col min="770" max="770" width="12.42578125" bestFit="1" customWidth="1"/>
    <col min="771" max="771" width="25.5703125" customWidth="1"/>
    <col min="772" max="772" width="33.85546875" customWidth="1"/>
    <col min="773" max="773" width="18.140625" customWidth="1"/>
    <col min="774" max="774" width="3.28515625" bestFit="1" customWidth="1"/>
    <col min="775" max="775" width="20.42578125" bestFit="1" customWidth="1"/>
    <col min="776" max="777" width="12.85546875" bestFit="1" customWidth="1"/>
    <col min="778" max="778" width="44.140625" bestFit="1" customWidth="1"/>
    <col min="1026" max="1026" width="12.42578125" bestFit="1" customWidth="1"/>
    <col min="1027" max="1027" width="25.5703125" customWidth="1"/>
    <col min="1028" max="1028" width="33.85546875" customWidth="1"/>
    <col min="1029" max="1029" width="18.140625" customWidth="1"/>
    <col min="1030" max="1030" width="3.28515625" bestFit="1" customWidth="1"/>
    <col min="1031" max="1031" width="20.42578125" bestFit="1" customWidth="1"/>
    <col min="1032" max="1033" width="12.85546875" bestFit="1" customWidth="1"/>
    <col min="1034" max="1034" width="44.140625" bestFit="1" customWidth="1"/>
    <col min="1282" max="1282" width="12.42578125" bestFit="1" customWidth="1"/>
    <col min="1283" max="1283" width="25.5703125" customWidth="1"/>
    <col min="1284" max="1284" width="33.85546875" customWidth="1"/>
    <col min="1285" max="1285" width="18.140625" customWidth="1"/>
    <col min="1286" max="1286" width="3.28515625" bestFit="1" customWidth="1"/>
    <col min="1287" max="1287" width="20.42578125" bestFit="1" customWidth="1"/>
    <col min="1288" max="1289" width="12.85546875" bestFit="1" customWidth="1"/>
    <col min="1290" max="1290" width="44.140625" bestFit="1" customWidth="1"/>
    <col min="1538" max="1538" width="12.42578125" bestFit="1" customWidth="1"/>
    <col min="1539" max="1539" width="25.5703125" customWidth="1"/>
    <col min="1540" max="1540" width="33.85546875" customWidth="1"/>
    <col min="1541" max="1541" width="18.140625" customWidth="1"/>
    <col min="1542" max="1542" width="3.28515625" bestFit="1" customWidth="1"/>
    <col min="1543" max="1543" width="20.42578125" bestFit="1" customWidth="1"/>
    <col min="1544" max="1545" width="12.85546875" bestFit="1" customWidth="1"/>
    <col min="1546" max="1546" width="44.140625" bestFit="1" customWidth="1"/>
    <col min="1794" max="1794" width="12.42578125" bestFit="1" customWidth="1"/>
    <col min="1795" max="1795" width="25.5703125" customWidth="1"/>
    <col min="1796" max="1796" width="33.85546875" customWidth="1"/>
    <col min="1797" max="1797" width="18.140625" customWidth="1"/>
    <col min="1798" max="1798" width="3.28515625" bestFit="1" customWidth="1"/>
    <col min="1799" max="1799" width="20.42578125" bestFit="1" customWidth="1"/>
    <col min="1800" max="1801" width="12.85546875" bestFit="1" customWidth="1"/>
    <col min="1802" max="1802" width="44.140625" bestFit="1" customWidth="1"/>
    <col min="2050" max="2050" width="12.42578125" bestFit="1" customWidth="1"/>
    <col min="2051" max="2051" width="25.5703125" customWidth="1"/>
    <col min="2052" max="2052" width="33.85546875" customWidth="1"/>
    <col min="2053" max="2053" width="18.140625" customWidth="1"/>
    <col min="2054" max="2054" width="3.28515625" bestFit="1" customWidth="1"/>
    <col min="2055" max="2055" width="20.42578125" bestFit="1" customWidth="1"/>
    <col min="2056" max="2057" width="12.85546875" bestFit="1" customWidth="1"/>
    <col min="2058" max="2058" width="44.140625" bestFit="1" customWidth="1"/>
    <col min="2306" max="2306" width="12.42578125" bestFit="1" customWidth="1"/>
    <col min="2307" max="2307" width="25.5703125" customWidth="1"/>
    <col min="2308" max="2308" width="33.85546875" customWidth="1"/>
    <col min="2309" max="2309" width="18.140625" customWidth="1"/>
    <col min="2310" max="2310" width="3.28515625" bestFit="1" customWidth="1"/>
    <col min="2311" max="2311" width="20.42578125" bestFit="1" customWidth="1"/>
    <col min="2312" max="2313" width="12.85546875" bestFit="1" customWidth="1"/>
    <col min="2314" max="2314" width="44.140625" bestFit="1" customWidth="1"/>
    <col min="2562" max="2562" width="12.42578125" bestFit="1" customWidth="1"/>
    <col min="2563" max="2563" width="25.5703125" customWidth="1"/>
    <col min="2564" max="2564" width="33.85546875" customWidth="1"/>
    <col min="2565" max="2565" width="18.140625" customWidth="1"/>
    <col min="2566" max="2566" width="3.28515625" bestFit="1" customWidth="1"/>
    <col min="2567" max="2567" width="20.42578125" bestFit="1" customWidth="1"/>
    <col min="2568" max="2569" width="12.85546875" bestFit="1" customWidth="1"/>
    <col min="2570" max="2570" width="44.140625" bestFit="1" customWidth="1"/>
    <col min="2818" max="2818" width="12.42578125" bestFit="1" customWidth="1"/>
    <col min="2819" max="2819" width="25.5703125" customWidth="1"/>
    <col min="2820" max="2820" width="33.85546875" customWidth="1"/>
    <col min="2821" max="2821" width="18.140625" customWidth="1"/>
    <col min="2822" max="2822" width="3.28515625" bestFit="1" customWidth="1"/>
    <col min="2823" max="2823" width="20.42578125" bestFit="1" customWidth="1"/>
    <col min="2824" max="2825" width="12.85546875" bestFit="1" customWidth="1"/>
    <col min="2826" max="2826" width="44.140625" bestFit="1" customWidth="1"/>
    <col min="3074" max="3074" width="12.42578125" bestFit="1" customWidth="1"/>
    <col min="3075" max="3075" width="25.5703125" customWidth="1"/>
    <col min="3076" max="3076" width="33.85546875" customWidth="1"/>
    <col min="3077" max="3077" width="18.140625" customWidth="1"/>
    <col min="3078" max="3078" width="3.28515625" bestFit="1" customWidth="1"/>
    <col min="3079" max="3079" width="20.42578125" bestFit="1" customWidth="1"/>
    <col min="3080" max="3081" width="12.85546875" bestFit="1" customWidth="1"/>
    <col min="3082" max="3082" width="44.140625" bestFit="1" customWidth="1"/>
    <col min="3330" max="3330" width="12.42578125" bestFit="1" customWidth="1"/>
    <col min="3331" max="3331" width="25.5703125" customWidth="1"/>
    <col min="3332" max="3332" width="33.85546875" customWidth="1"/>
    <col min="3333" max="3333" width="18.140625" customWidth="1"/>
    <col min="3334" max="3334" width="3.28515625" bestFit="1" customWidth="1"/>
    <col min="3335" max="3335" width="20.42578125" bestFit="1" customWidth="1"/>
    <col min="3336" max="3337" width="12.85546875" bestFit="1" customWidth="1"/>
    <col min="3338" max="3338" width="44.140625" bestFit="1" customWidth="1"/>
    <col min="3586" max="3586" width="12.42578125" bestFit="1" customWidth="1"/>
    <col min="3587" max="3587" width="25.5703125" customWidth="1"/>
    <col min="3588" max="3588" width="33.85546875" customWidth="1"/>
    <col min="3589" max="3589" width="18.140625" customWidth="1"/>
    <col min="3590" max="3590" width="3.28515625" bestFit="1" customWidth="1"/>
    <col min="3591" max="3591" width="20.42578125" bestFit="1" customWidth="1"/>
    <col min="3592" max="3593" width="12.85546875" bestFit="1" customWidth="1"/>
    <col min="3594" max="3594" width="44.140625" bestFit="1" customWidth="1"/>
    <col min="3842" max="3842" width="12.42578125" bestFit="1" customWidth="1"/>
    <col min="3843" max="3843" width="25.5703125" customWidth="1"/>
    <col min="3844" max="3844" width="33.85546875" customWidth="1"/>
    <col min="3845" max="3845" width="18.140625" customWidth="1"/>
    <col min="3846" max="3846" width="3.28515625" bestFit="1" customWidth="1"/>
    <col min="3847" max="3847" width="20.42578125" bestFit="1" customWidth="1"/>
    <col min="3848" max="3849" width="12.85546875" bestFit="1" customWidth="1"/>
    <col min="3850" max="3850" width="44.140625" bestFit="1" customWidth="1"/>
    <col min="4098" max="4098" width="12.42578125" bestFit="1" customWidth="1"/>
    <col min="4099" max="4099" width="25.5703125" customWidth="1"/>
    <col min="4100" max="4100" width="33.85546875" customWidth="1"/>
    <col min="4101" max="4101" width="18.140625" customWidth="1"/>
    <col min="4102" max="4102" width="3.28515625" bestFit="1" customWidth="1"/>
    <col min="4103" max="4103" width="20.42578125" bestFit="1" customWidth="1"/>
    <col min="4104" max="4105" width="12.85546875" bestFit="1" customWidth="1"/>
    <col min="4106" max="4106" width="44.140625" bestFit="1" customWidth="1"/>
    <col min="4354" max="4354" width="12.42578125" bestFit="1" customWidth="1"/>
    <col min="4355" max="4355" width="25.5703125" customWidth="1"/>
    <col min="4356" max="4356" width="33.85546875" customWidth="1"/>
    <col min="4357" max="4357" width="18.140625" customWidth="1"/>
    <col min="4358" max="4358" width="3.28515625" bestFit="1" customWidth="1"/>
    <col min="4359" max="4359" width="20.42578125" bestFit="1" customWidth="1"/>
    <col min="4360" max="4361" width="12.85546875" bestFit="1" customWidth="1"/>
    <col min="4362" max="4362" width="44.140625" bestFit="1" customWidth="1"/>
    <col min="4610" max="4610" width="12.42578125" bestFit="1" customWidth="1"/>
    <col min="4611" max="4611" width="25.5703125" customWidth="1"/>
    <col min="4612" max="4612" width="33.85546875" customWidth="1"/>
    <col min="4613" max="4613" width="18.140625" customWidth="1"/>
    <col min="4614" max="4614" width="3.28515625" bestFit="1" customWidth="1"/>
    <col min="4615" max="4615" width="20.42578125" bestFit="1" customWidth="1"/>
    <col min="4616" max="4617" width="12.85546875" bestFit="1" customWidth="1"/>
    <col min="4618" max="4618" width="44.140625" bestFit="1" customWidth="1"/>
    <col min="4866" max="4866" width="12.42578125" bestFit="1" customWidth="1"/>
    <col min="4867" max="4867" width="25.5703125" customWidth="1"/>
    <col min="4868" max="4868" width="33.85546875" customWidth="1"/>
    <col min="4869" max="4869" width="18.140625" customWidth="1"/>
    <col min="4870" max="4870" width="3.28515625" bestFit="1" customWidth="1"/>
    <col min="4871" max="4871" width="20.42578125" bestFit="1" customWidth="1"/>
    <col min="4872" max="4873" width="12.85546875" bestFit="1" customWidth="1"/>
    <col min="4874" max="4874" width="44.140625" bestFit="1" customWidth="1"/>
    <col min="5122" max="5122" width="12.42578125" bestFit="1" customWidth="1"/>
    <col min="5123" max="5123" width="25.5703125" customWidth="1"/>
    <col min="5124" max="5124" width="33.85546875" customWidth="1"/>
    <col min="5125" max="5125" width="18.140625" customWidth="1"/>
    <col min="5126" max="5126" width="3.28515625" bestFit="1" customWidth="1"/>
    <col min="5127" max="5127" width="20.42578125" bestFit="1" customWidth="1"/>
    <col min="5128" max="5129" width="12.85546875" bestFit="1" customWidth="1"/>
    <col min="5130" max="5130" width="44.140625" bestFit="1" customWidth="1"/>
    <col min="5378" max="5378" width="12.42578125" bestFit="1" customWidth="1"/>
    <col min="5379" max="5379" width="25.5703125" customWidth="1"/>
    <col min="5380" max="5380" width="33.85546875" customWidth="1"/>
    <col min="5381" max="5381" width="18.140625" customWidth="1"/>
    <col min="5382" max="5382" width="3.28515625" bestFit="1" customWidth="1"/>
    <col min="5383" max="5383" width="20.42578125" bestFit="1" customWidth="1"/>
    <col min="5384" max="5385" width="12.85546875" bestFit="1" customWidth="1"/>
    <col min="5386" max="5386" width="44.140625" bestFit="1" customWidth="1"/>
    <col min="5634" max="5634" width="12.42578125" bestFit="1" customWidth="1"/>
    <col min="5635" max="5635" width="25.5703125" customWidth="1"/>
    <col min="5636" max="5636" width="33.85546875" customWidth="1"/>
    <col min="5637" max="5637" width="18.140625" customWidth="1"/>
    <col min="5638" max="5638" width="3.28515625" bestFit="1" customWidth="1"/>
    <col min="5639" max="5639" width="20.42578125" bestFit="1" customWidth="1"/>
    <col min="5640" max="5641" width="12.85546875" bestFit="1" customWidth="1"/>
    <col min="5642" max="5642" width="44.140625" bestFit="1" customWidth="1"/>
    <col min="5890" max="5890" width="12.42578125" bestFit="1" customWidth="1"/>
    <col min="5891" max="5891" width="25.5703125" customWidth="1"/>
    <col min="5892" max="5892" width="33.85546875" customWidth="1"/>
    <col min="5893" max="5893" width="18.140625" customWidth="1"/>
    <col min="5894" max="5894" width="3.28515625" bestFit="1" customWidth="1"/>
    <col min="5895" max="5895" width="20.42578125" bestFit="1" customWidth="1"/>
    <col min="5896" max="5897" width="12.85546875" bestFit="1" customWidth="1"/>
    <col min="5898" max="5898" width="44.140625" bestFit="1" customWidth="1"/>
    <col min="6146" max="6146" width="12.42578125" bestFit="1" customWidth="1"/>
    <col min="6147" max="6147" width="25.5703125" customWidth="1"/>
    <col min="6148" max="6148" width="33.85546875" customWidth="1"/>
    <col min="6149" max="6149" width="18.140625" customWidth="1"/>
    <col min="6150" max="6150" width="3.28515625" bestFit="1" customWidth="1"/>
    <col min="6151" max="6151" width="20.42578125" bestFit="1" customWidth="1"/>
    <col min="6152" max="6153" width="12.85546875" bestFit="1" customWidth="1"/>
    <col min="6154" max="6154" width="44.140625" bestFit="1" customWidth="1"/>
    <col min="6402" max="6402" width="12.42578125" bestFit="1" customWidth="1"/>
    <col min="6403" max="6403" width="25.5703125" customWidth="1"/>
    <col min="6404" max="6404" width="33.85546875" customWidth="1"/>
    <col min="6405" max="6405" width="18.140625" customWidth="1"/>
    <col min="6406" max="6406" width="3.28515625" bestFit="1" customWidth="1"/>
    <col min="6407" max="6407" width="20.42578125" bestFit="1" customWidth="1"/>
    <col min="6408" max="6409" width="12.85546875" bestFit="1" customWidth="1"/>
    <col min="6410" max="6410" width="44.140625" bestFit="1" customWidth="1"/>
    <col min="6658" max="6658" width="12.42578125" bestFit="1" customWidth="1"/>
    <col min="6659" max="6659" width="25.5703125" customWidth="1"/>
    <col min="6660" max="6660" width="33.85546875" customWidth="1"/>
    <col min="6661" max="6661" width="18.140625" customWidth="1"/>
    <col min="6662" max="6662" width="3.28515625" bestFit="1" customWidth="1"/>
    <col min="6663" max="6663" width="20.42578125" bestFit="1" customWidth="1"/>
    <col min="6664" max="6665" width="12.85546875" bestFit="1" customWidth="1"/>
    <col min="6666" max="6666" width="44.140625" bestFit="1" customWidth="1"/>
    <col min="6914" max="6914" width="12.42578125" bestFit="1" customWidth="1"/>
    <col min="6915" max="6915" width="25.5703125" customWidth="1"/>
    <col min="6916" max="6916" width="33.85546875" customWidth="1"/>
    <col min="6917" max="6917" width="18.140625" customWidth="1"/>
    <col min="6918" max="6918" width="3.28515625" bestFit="1" customWidth="1"/>
    <col min="6919" max="6919" width="20.42578125" bestFit="1" customWidth="1"/>
    <col min="6920" max="6921" width="12.85546875" bestFit="1" customWidth="1"/>
    <col min="6922" max="6922" width="44.140625" bestFit="1" customWidth="1"/>
    <col min="7170" max="7170" width="12.42578125" bestFit="1" customWidth="1"/>
    <col min="7171" max="7171" width="25.5703125" customWidth="1"/>
    <col min="7172" max="7172" width="33.85546875" customWidth="1"/>
    <col min="7173" max="7173" width="18.140625" customWidth="1"/>
    <col min="7174" max="7174" width="3.28515625" bestFit="1" customWidth="1"/>
    <col min="7175" max="7175" width="20.42578125" bestFit="1" customWidth="1"/>
    <col min="7176" max="7177" width="12.85546875" bestFit="1" customWidth="1"/>
    <col min="7178" max="7178" width="44.140625" bestFit="1" customWidth="1"/>
    <col min="7426" max="7426" width="12.42578125" bestFit="1" customWidth="1"/>
    <col min="7427" max="7427" width="25.5703125" customWidth="1"/>
    <col min="7428" max="7428" width="33.85546875" customWidth="1"/>
    <col min="7429" max="7429" width="18.140625" customWidth="1"/>
    <col min="7430" max="7430" width="3.28515625" bestFit="1" customWidth="1"/>
    <col min="7431" max="7431" width="20.42578125" bestFit="1" customWidth="1"/>
    <col min="7432" max="7433" width="12.85546875" bestFit="1" customWidth="1"/>
    <col min="7434" max="7434" width="44.140625" bestFit="1" customWidth="1"/>
    <col min="7682" max="7682" width="12.42578125" bestFit="1" customWidth="1"/>
    <col min="7683" max="7683" width="25.5703125" customWidth="1"/>
    <col min="7684" max="7684" width="33.85546875" customWidth="1"/>
    <col min="7685" max="7685" width="18.140625" customWidth="1"/>
    <col min="7686" max="7686" width="3.28515625" bestFit="1" customWidth="1"/>
    <col min="7687" max="7687" width="20.42578125" bestFit="1" customWidth="1"/>
    <col min="7688" max="7689" width="12.85546875" bestFit="1" customWidth="1"/>
    <col min="7690" max="7690" width="44.140625" bestFit="1" customWidth="1"/>
    <col min="7938" max="7938" width="12.42578125" bestFit="1" customWidth="1"/>
    <col min="7939" max="7939" width="25.5703125" customWidth="1"/>
    <col min="7940" max="7940" width="33.85546875" customWidth="1"/>
    <col min="7941" max="7941" width="18.140625" customWidth="1"/>
    <col min="7942" max="7942" width="3.28515625" bestFit="1" customWidth="1"/>
    <col min="7943" max="7943" width="20.42578125" bestFit="1" customWidth="1"/>
    <col min="7944" max="7945" width="12.85546875" bestFit="1" customWidth="1"/>
    <col min="7946" max="7946" width="44.140625" bestFit="1" customWidth="1"/>
    <col min="8194" max="8194" width="12.42578125" bestFit="1" customWidth="1"/>
    <col min="8195" max="8195" width="25.5703125" customWidth="1"/>
    <col min="8196" max="8196" width="33.85546875" customWidth="1"/>
    <col min="8197" max="8197" width="18.140625" customWidth="1"/>
    <col min="8198" max="8198" width="3.28515625" bestFit="1" customWidth="1"/>
    <col min="8199" max="8199" width="20.42578125" bestFit="1" customWidth="1"/>
    <col min="8200" max="8201" width="12.85546875" bestFit="1" customWidth="1"/>
    <col min="8202" max="8202" width="44.140625" bestFit="1" customWidth="1"/>
    <col min="8450" max="8450" width="12.42578125" bestFit="1" customWidth="1"/>
    <col min="8451" max="8451" width="25.5703125" customWidth="1"/>
    <col min="8452" max="8452" width="33.85546875" customWidth="1"/>
    <col min="8453" max="8453" width="18.140625" customWidth="1"/>
    <col min="8454" max="8454" width="3.28515625" bestFit="1" customWidth="1"/>
    <col min="8455" max="8455" width="20.42578125" bestFit="1" customWidth="1"/>
    <col min="8456" max="8457" width="12.85546875" bestFit="1" customWidth="1"/>
    <col min="8458" max="8458" width="44.140625" bestFit="1" customWidth="1"/>
    <col min="8706" max="8706" width="12.42578125" bestFit="1" customWidth="1"/>
    <col min="8707" max="8707" width="25.5703125" customWidth="1"/>
    <col min="8708" max="8708" width="33.85546875" customWidth="1"/>
    <col min="8709" max="8709" width="18.140625" customWidth="1"/>
    <col min="8710" max="8710" width="3.28515625" bestFit="1" customWidth="1"/>
    <col min="8711" max="8711" width="20.42578125" bestFit="1" customWidth="1"/>
    <col min="8712" max="8713" width="12.85546875" bestFit="1" customWidth="1"/>
    <col min="8714" max="8714" width="44.140625" bestFit="1" customWidth="1"/>
    <col min="8962" max="8962" width="12.42578125" bestFit="1" customWidth="1"/>
    <col min="8963" max="8963" width="25.5703125" customWidth="1"/>
    <col min="8964" max="8964" width="33.85546875" customWidth="1"/>
    <col min="8965" max="8965" width="18.140625" customWidth="1"/>
    <col min="8966" max="8966" width="3.28515625" bestFit="1" customWidth="1"/>
    <col min="8967" max="8967" width="20.42578125" bestFit="1" customWidth="1"/>
    <col min="8968" max="8969" width="12.85546875" bestFit="1" customWidth="1"/>
    <col min="8970" max="8970" width="44.140625" bestFit="1" customWidth="1"/>
    <col min="9218" max="9218" width="12.42578125" bestFit="1" customWidth="1"/>
    <col min="9219" max="9219" width="25.5703125" customWidth="1"/>
    <col min="9220" max="9220" width="33.85546875" customWidth="1"/>
    <col min="9221" max="9221" width="18.140625" customWidth="1"/>
    <col min="9222" max="9222" width="3.28515625" bestFit="1" customWidth="1"/>
    <col min="9223" max="9223" width="20.42578125" bestFit="1" customWidth="1"/>
    <col min="9224" max="9225" width="12.85546875" bestFit="1" customWidth="1"/>
    <col min="9226" max="9226" width="44.140625" bestFit="1" customWidth="1"/>
    <col min="9474" max="9474" width="12.42578125" bestFit="1" customWidth="1"/>
    <col min="9475" max="9475" width="25.5703125" customWidth="1"/>
    <col min="9476" max="9476" width="33.85546875" customWidth="1"/>
    <col min="9477" max="9477" width="18.140625" customWidth="1"/>
    <col min="9478" max="9478" width="3.28515625" bestFit="1" customWidth="1"/>
    <col min="9479" max="9479" width="20.42578125" bestFit="1" customWidth="1"/>
    <col min="9480" max="9481" width="12.85546875" bestFit="1" customWidth="1"/>
    <col min="9482" max="9482" width="44.140625" bestFit="1" customWidth="1"/>
    <col min="9730" max="9730" width="12.42578125" bestFit="1" customWidth="1"/>
    <col min="9731" max="9731" width="25.5703125" customWidth="1"/>
    <col min="9732" max="9732" width="33.85546875" customWidth="1"/>
    <col min="9733" max="9733" width="18.140625" customWidth="1"/>
    <col min="9734" max="9734" width="3.28515625" bestFit="1" customWidth="1"/>
    <col min="9735" max="9735" width="20.42578125" bestFit="1" customWidth="1"/>
    <col min="9736" max="9737" width="12.85546875" bestFit="1" customWidth="1"/>
    <col min="9738" max="9738" width="44.140625" bestFit="1" customWidth="1"/>
    <col min="9986" max="9986" width="12.42578125" bestFit="1" customWidth="1"/>
    <col min="9987" max="9987" width="25.5703125" customWidth="1"/>
    <col min="9988" max="9988" width="33.85546875" customWidth="1"/>
    <col min="9989" max="9989" width="18.140625" customWidth="1"/>
    <col min="9990" max="9990" width="3.28515625" bestFit="1" customWidth="1"/>
    <col min="9991" max="9991" width="20.42578125" bestFit="1" customWidth="1"/>
    <col min="9992" max="9993" width="12.85546875" bestFit="1" customWidth="1"/>
    <col min="9994" max="9994" width="44.140625" bestFit="1" customWidth="1"/>
    <col min="10242" max="10242" width="12.42578125" bestFit="1" customWidth="1"/>
    <col min="10243" max="10243" width="25.5703125" customWidth="1"/>
    <col min="10244" max="10244" width="33.85546875" customWidth="1"/>
    <col min="10245" max="10245" width="18.140625" customWidth="1"/>
    <col min="10246" max="10246" width="3.28515625" bestFit="1" customWidth="1"/>
    <col min="10247" max="10247" width="20.42578125" bestFit="1" customWidth="1"/>
    <col min="10248" max="10249" width="12.85546875" bestFit="1" customWidth="1"/>
    <col min="10250" max="10250" width="44.140625" bestFit="1" customWidth="1"/>
    <col min="10498" max="10498" width="12.42578125" bestFit="1" customWidth="1"/>
    <col min="10499" max="10499" width="25.5703125" customWidth="1"/>
    <col min="10500" max="10500" width="33.85546875" customWidth="1"/>
    <col min="10501" max="10501" width="18.140625" customWidth="1"/>
    <col min="10502" max="10502" width="3.28515625" bestFit="1" customWidth="1"/>
    <col min="10503" max="10503" width="20.42578125" bestFit="1" customWidth="1"/>
    <col min="10504" max="10505" width="12.85546875" bestFit="1" customWidth="1"/>
    <col min="10506" max="10506" width="44.140625" bestFit="1" customWidth="1"/>
    <col min="10754" max="10754" width="12.42578125" bestFit="1" customWidth="1"/>
    <col min="10755" max="10755" width="25.5703125" customWidth="1"/>
    <col min="10756" max="10756" width="33.85546875" customWidth="1"/>
    <col min="10757" max="10757" width="18.140625" customWidth="1"/>
    <col min="10758" max="10758" width="3.28515625" bestFit="1" customWidth="1"/>
    <col min="10759" max="10759" width="20.42578125" bestFit="1" customWidth="1"/>
    <col min="10760" max="10761" width="12.85546875" bestFit="1" customWidth="1"/>
    <col min="10762" max="10762" width="44.140625" bestFit="1" customWidth="1"/>
    <col min="11010" max="11010" width="12.42578125" bestFit="1" customWidth="1"/>
    <col min="11011" max="11011" width="25.5703125" customWidth="1"/>
    <col min="11012" max="11012" width="33.85546875" customWidth="1"/>
    <col min="11013" max="11013" width="18.140625" customWidth="1"/>
    <col min="11014" max="11014" width="3.28515625" bestFit="1" customWidth="1"/>
    <col min="11015" max="11015" width="20.42578125" bestFit="1" customWidth="1"/>
    <col min="11016" max="11017" width="12.85546875" bestFit="1" customWidth="1"/>
    <col min="11018" max="11018" width="44.140625" bestFit="1" customWidth="1"/>
    <col min="11266" max="11266" width="12.42578125" bestFit="1" customWidth="1"/>
    <col min="11267" max="11267" width="25.5703125" customWidth="1"/>
    <col min="11268" max="11268" width="33.85546875" customWidth="1"/>
    <col min="11269" max="11269" width="18.140625" customWidth="1"/>
    <col min="11270" max="11270" width="3.28515625" bestFit="1" customWidth="1"/>
    <col min="11271" max="11271" width="20.42578125" bestFit="1" customWidth="1"/>
    <col min="11272" max="11273" width="12.85546875" bestFit="1" customWidth="1"/>
    <col min="11274" max="11274" width="44.140625" bestFit="1" customWidth="1"/>
    <col min="11522" max="11522" width="12.42578125" bestFit="1" customWidth="1"/>
    <col min="11523" max="11523" width="25.5703125" customWidth="1"/>
    <col min="11524" max="11524" width="33.85546875" customWidth="1"/>
    <col min="11525" max="11525" width="18.140625" customWidth="1"/>
    <col min="11526" max="11526" width="3.28515625" bestFit="1" customWidth="1"/>
    <col min="11527" max="11527" width="20.42578125" bestFit="1" customWidth="1"/>
    <col min="11528" max="11529" width="12.85546875" bestFit="1" customWidth="1"/>
    <col min="11530" max="11530" width="44.140625" bestFit="1" customWidth="1"/>
    <col min="11778" max="11778" width="12.42578125" bestFit="1" customWidth="1"/>
    <col min="11779" max="11779" width="25.5703125" customWidth="1"/>
    <col min="11780" max="11780" width="33.85546875" customWidth="1"/>
    <col min="11781" max="11781" width="18.140625" customWidth="1"/>
    <col min="11782" max="11782" width="3.28515625" bestFit="1" customWidth="1"/>
    <col min="11783" max="11783" width="20.42578125" bestFit="1" customWidth="1"/>
    <col min="11784" max="11785" width="12.85546875" bestFit="1" customWidth="1"/>
    <col min="11786" max="11786" width="44.140625" bestFit="1" customWidth="1"/>
    <col min="12034" max="12034" width="12.42578125" bestFit="1" customWidth="1"/>
    <col min="12035" max="12035" width="25.5703125" customWidth="1"/>
    <col min="12036" max="12036" width="33.85546875" customWidth="1"/>
    <col min="12037" max="12037" width="18.140625" customWidth="1"/>
    <col min="12038" max="12038" width="3.28515625" bestFit="1" customWidth="1"/>
    <col min="12039" max="12039" width="20.42578125" bestFit="1" customWidth="1"/>
    <col min="12040" max="12041" width="12.85546875" bestFit="1" customWidth="1"/>
    <col min="12042" max="12042" width="44.140625" bestFit="1" customWidth="1"/>
    <col min="12290" max="12290" width="12.42578125" bestFit="1" customWidth="1"/>
    <col min="12291" max="12291" width="25.5703125" customWidth="1"/>
    <col min="12292" max="12292" width="33.85546875" customWidth="1"/>
    <col min="12293" max="12293" width="18.140625" customWidth="1"/>
    <col min="12294" max="12294" width="3.28515625" bestFit="1" customWidth="1"/>
    <col min="12295" max="12295" width="20.42578125" bestFit="1" customWidth="1"/>
    <col min="12296" max="12297" width="12.85546875" bestFit="1" customWidth="1"/>
    <col min="12298" max="12298" width="44.140625" bestFit="1" customWidth="1"/>
    <col min="12546" max="12546" width="12.42578125" bestFit="1" customWidth="1"/>
    <col min="12547" max="12547" width="25.5703125" customWidth="1"/>
    <col min="12548" max="12548" width="33.85546875" customWidth="1"/>
    <col min="12549" max="12549" width="18.140625" customWidth="1"/>
    <col min="12550" max="12550" width="3.28515625" bestFit="1" customWidth="1"/>
    <col min="12551" max="12551" width="20.42578125" bestFit="1" customWidth="1"/>
    <col min="12552" max="12553" width="12.85546875" bestFit="1" customWidth="1"/>
    <col min="12554" max="12554" width="44.140625" bestFit="1" customWidth="1"/>
    <col min="12802" max="12802" width="12.42578125" bestFit="1" customWidth="1"/>
    <col min="12803" max="12803" width="25.5703125" customWidth="1"/>
    <col min="12804" max="12804" width="33.85546875" customWidth="1"/>
    <col min="12805" max="12805" width="18.140625" customWidth="1"/>
    <col min="12806" max="12806" width="3.28515625" bestFit="1" customWidth="1"/>
    <col min="12807" max="12807" width="20.42578125" bestFit="1" customWidth="1"/>
    <col min="12808" max="12809" width="12.85546875" bestFit="1" customWidth="1"/>
    <col min="12810" max="12810" width="44.140625" bestFit="1" customWidth="1"/>
    <col min="13058" max="13058" width="12.42578125" bestFit="1" customWidth="1"/>
    <col min="13059" max="13059" width="25.5703125" customWidth="1"/>
    <col min="13060" max="13060" width="33.85546875" customWidth="1"/>
    <col min="13061" max="13061" width="18.140625" customWidth="1"/>
    <col min="13062" max="13062" width="3.28515625" bestFit="1" customWidth="1"/>
    <col min="13063" max="13063" width="20.42578125" bestFit="1" customWidth="1"/>
    <col min="13064" max="13065" width="12.85546875" bestFit="1" customWidth="1"/>
    <col min="13066" max="13066" width="44.140625" bestFit="1" customWidth="1"/>
    <col min="13314" max="13314" width="12.42578125" bestFit="1" customWidth="1"/>
    <col min="13315" max="13315" width="25.5703125" customWidth="1"/>
    <col min="13316" max="13316" width="33.85546875" customWidth="1"/>
    <col min="13317" max="13317" width="18.140625" customWidth="1"/>
    <col min="13318" max="13318" width="3.28515625" bestFit="1" customWidth="1"/>
    <col min="13319" max="13319" width="20.42578125" bestFit="1" customWidth="1"/>
    <col min="13320" max="13321" width="12.85546875" bestFit="1" customWidth="1"/>
    <col min="13322" max="13322" width="44.140625" bestFit="1" customWidth="1"/>
    <col min="13570" max="13570" width="12.42578125" bestFit="1" customWidth="1"/>
    <col min="13571" max="13571" width="25.5703125" customWidth="1"/>
    <col min="13572" max="13572" width="33.85546875" customWidth="1"/>
    <col min="13573" max="13573" width="18.140625" customWidth="1"/>
    <col min="13574" max="13574" width="3.28515625" bestFit="1" customWidth="1"/>
    <col min="13575" max="13575" width="20.42578125" bestFit="1" customWidth="1"/>
    <col min="13576" max="13577" width="12.85546875" bestFit="1" customWidth="1"/>
    <col min="13578" max="13578" width="44.140625" bestFit="1" customWidth="1"/>
    <col min="13826" max="13826" width="12.42578125" bestFit="1" customWidth="1"/>
    <col min="13827" max="13827" width="25.5703125" customWidth="1"/>
    <col min="13828" max="13828" width="33.85546875" customWidth="1"/>
    <col min="13829" max="13829" width="18.140625" customWidth="1"/>
    <col min="13830" max="13830" width="3.28515625" bestFit="1" customWidth="1"/>
    <col min="13831" max="13831" width="20.42578125" bestFit="1" customWidth="1"/>
    <col min="13832" max="13833" width="12.85546875" bestFit="1" customWidth="1"/>
    <col min="13834" max="13834" width="44.140625" bestFit="1" customWidth="1"/>
    <col min="14082" max="14082" width="12.42578125" bestFit="1" customWidth="1"/>
    <col min="14083" max="14083" width="25.5703125" customWidth="1"/>
    <col min="14084" max="14084" width="33.85546875" customWidth="1"/>
    <col min="14085" max="14085" width="18.140625" customWidth="1"/>
    <col min="14086" max="14086" width="3.28515625" bestFit="1" customWidth="1"/>
    <col min="14087" max="14087" width="20.42578125" bestFit="1" customWidth="1"/>
    <col min="14088" max="14089" width="12.85546875" bestFit="1" customWidth="1"/>
    <col min="14090" max="14090" width="44.140625" bestFit="1" customWidth="1"/>
    <col min="14338" max="14338" width="12.42578125" bestFit="1" customWidth="1"/>
    <col min="14339" max="14339" width="25.5703125" customWidth="1"/>
    <col min="14340" max="14340" width="33.85546875" customWidth="1"/>
    <col min="14341" max="14341" width="18.140625" customWidth="1"/>
    <col min="14342" max="14342" width="3.28515625" bestFit="1" customWidth="1"/>
    <col min="14343" max="14343" width="20.42578125" bestFit="1" customWidth="1"/>
    <col min="14344" max="14345" width="12.85546875" bestFit="1" customWidth="1"/>
    <col min="14346" max="14346" width="44.140625" bestFit="1" customWidth="1"/>
    <col min="14594" max="14594" width="12.42578125" bestFit="1" customWidth="1"/>
    <col min="14595" max="14595" width="25.5703125" customWidth="1"/>
    <col min="14596" max="14596" width="33.85546875" customWidth="1"/>
    <col min="14597" max="14597" width="18.140625" customWidth="1"/>
    <col min="14598" max="14598" width="3.28515625" bestFit="1" customWidth="1"/>
    <col min="14599" max="14599" width="20.42578125" bestFit="1" customWidth="1"/>
    <col min="14600" max="14601" width="12.85546875" bestFit="1" customWidth="1"/>
    <col min="14602" max="14602" width="44.140625" bestFit="1" customWidth="1"/>
    <col min="14850" max="14850" width="12.42578125" bestFit="1" customWidth="1"/>
    <col min="14851" max="14851" width="25.5703125" customWidth="1"/>
    <col min="14852" max="14852" width="33.85546875" customWidth="1"/>
    <col min="14853" max="14853" width="18.140625" customWidth="1"/>
    <col min="14854" max="14854" width="3.28515625" bestFit="1" customWidth="1"/>
    <col min="14855" max="14855" width="20.42578125" bestFit="1" customWidth="1"/>
    <col min="14856" max="14857" width="12.85546875" bestFit="1" customWidth="1"/>
    <col min="14858" max="14858" width="44.140625" bestFit="1" customWidth="1"/>
    <col min="15106" max="15106" width="12.42578125" bestFit="1" customWidth="1"/>
    <col min="15107" max="15107" width="25.5703125" customWidth="1"/>
    <col min="15108" max="15108" width="33.85546875" customWidth="1"/>
    <col min="15109" max="15109" width="18.140625" customWidth="1"/>
    <col min="15110" max="15110" width="3.28515625" bestFit="1" customWidth="1"/>
    <col min="15111" max="15111" width="20.42578125" bestFit="1" customWidth="1"/>
    <col min="15112" max="15113" width="12.85546875" bestFit="1" customWidth="1"/>
    <col min="15114" max="15114" width="44.140625" bestFit="1" customWidth="1"/>
    <col min="15362" max="15362" width="12.42578125" bestFit="1" customWidth="1"/>
    <col min="15363" max="15363" width="25.5703125" customWidth="1"/>
    <col min="15364" max="15364" width="33.85546875" customWidth="1"/>
    <col min="15365" max="15365" width="18.140625" customWidth="1"/>
    <col min="15366" max="15366" width="3.28515625" bestFit="1" customWidth="1"/>
    <col min="15367" max="15367" width="20.42578125" bestFit="1" customWidth="1"/>
    <col min="15368" max="15369" width="12.85546875" bestFit="1" customWidth="1"/>
    <col min="15370" max="15370" width="44.140625" bestFit="1" customWidth="1"/>
    <col min="15618" max="15618" width="12.42578125" bestFit="1" customWidth="1"/>
    <col min="15619" max="15619" width="25.5703125" customWidth="1"/>
    <col min="15620" max="15620" width="33.85546875" customWidth="1"/>
    <col min="15621" max="15621" width="18.140625" customWidth="1"/>
    <col min="15622" max="15622" width="3.28515625" bestFit="1" customWidth="1"/>
    <col min="15623" max="15623" width="20.42578125" bestFit="1" customWidth="1"/>
    <col min="15624" max="15625" width="12.85546875" bestFit="1" customWidth="1"/>
    <col min="15626" max="15626" width="44.140625" bestFit="1" customWidth="1"/>
    <col min="15874" max="15874" width="12.42578125" bestFit="1" customWidth="1"/>
    <col min="15875" max="15875" width="25.5703125" customWidth="1"/>
    <col min="15876" max="15876" width="33.85546875" customWidth="1"/>
    <col min="15877" max="15877" width="18.140625" customWidth="1"/>
    <col min="15878" max="15878" width="3.28515625" bestFit="1" customWidth="1"/>
    <col min="15879" max="15879" width="20.42578125" bestFit="1" customWidth="1"/>
    <col min="15880" max="15881" width="12.85546875" bestFit="1" customWidth="1"/>
    <col min="15882" max="15882" width="44.140625" bestFit="1" customWidth="1"/>
    <col min="16130" max="16130" width="12.42578125" bestFit="1" customWidth="1"/>
    <col min="16131" max="16131" width="25.5703125" customWidth="1"/>
    <col min="16132" max="16132" width="33.85546875" customWidth="1"/>
    <col min="16133" max="16133" width="18.140625" customWidth="1"/>
    <col min="16134" max="16134" width="3.28515625" bestFit="1" customWidth="1"/>
    <col min="16135" max="16135" width="20.42578125" bestFit="1" customWidth="1"/>
    <col min="16136" max="16137" width="12.85546875" bestFit="1" customWidth="1"/>
    <col min="16138" max="16138" width="44.140625" bestFit="1" customWidth="1"/>
  </cols>
  <sheetData>
    <row r="1" spans="2:12" x14ac:dyDescent="0.25">
      <c r="B1" s="1"/>
      <c r="C1" s="1"/>
      <c r="D1" s="1"/>
      <c r="E1" s="1"/>
      <c r="F1" s="2"/>
      <c r="G1" s="1"/>
      <c r="H1" s="1"/>
      <c r="I1" s="1"/>
      <c r="J1" s="1"/>
    </row>
    <row r="2" spans="2:12" x14ac:dyDescent="0.25">
      <c r="B2" s="1"/>
      <c r="C2" s="1"/>
      <c r="D2" s="1"/>
      <c r="E2" s="1"/>
      <c r="F2" s="2"/>
      <c r="G2" s="1"/>
      <c r="H2" s="1"/>
      <c r="I2" s="1"/>
      <c r="J2" s="1"/>
    </row>
    <row r="3" spans="2:12" x14ac:dyDescent="0.25">
      <c r="C3" s="22" t="s">
        <v>0</v>
      </c>
      <c r="D3" s="22"/>
      <c r="E3" s="22"/>
      <c r="F3" s="22"/>
      <c r="G3" s="22"/>
      <c r="H3" s="22"/>
      <c r="I3" s="22"/>
      <c r="J3" s="22"/>
    </row>
    <row r="4" spans="2:12" x14ac:dyDescent="0.25">
      <c r="C4" s="22" t="s">
        <v>1</v>
      </c>
      <c r="D4" s="22"/>
      <c r="E4" s="22"/>
      <c r="F4" s="22"/>
      <c r="G4" s="22"/>
      <c r="H4" s="22"/>
      <c r="I4" s="22"/>
      <c r="J4" s="22"/>
    </row>
    <row r="5" spans="2:12" x14ac:dyDescent="0.25">
      <c r="C5" s="22" t="s">
        <v>2</v>
      </c>
      <c r="D5" s="22"/>
      <c r="E5" s="22"/>
      <c r="F5" s="22"/>
      <c r="G5" s="22"/>
      <c r="H5" s="22"/>
      <c r="I5" s="22"/>
      <c r="J5" s="22"/>
    </row>
    <row r="6" spans="2:12" x14ac:dyDescent="0.25">
      <c r="C6" s="23" t="s">
        <v>142</v>
      </c>
      <c r="D6" s="23"/>
      <c r="E6" s="23"/>
      <c r="F6" s="23"/>
      <c r="G6" s="23"/>
      <c r="H6" s="23"/>
      <c r="I6" s="23"/>
      <c r="J6" s="23"/>
    </row>
    <row r="10" spans="2:12" ht="15.75" thickBot="1" x14ac:dyDescent="0.3"/>
    <row r="11" spans="2:12" ht="15.75" thickBot="1" x14ac:dyDescent="0.3">
      <c r="B11" s="4" t="s">
        <v>3</v>
      </c>
      <c r="C11" s="5" t="s">
        <v>4</v>
      </c>
      <c r="D11" s="5" t="s">
        <v>5</v>
      </c>
      <c r="E11" s="5" t="s">
        <v>6</v>
      </c>
      <c r="G11" s="4" t="s">
        <v>7</v>
      </c>
      <c r="H11" s="5" t="s">
        <v>8</v>
      </c>
      <c r="I11" s="5" t="s">
        <v>9</v>
      </c>
      <c r="J11" s="5" t="s">
        <v>168</v>
      </c>
    </row>
    <row r="12" spans="2:12" x14ac:dyDescent="0.25">
      <c r="B12" t="s">
        <v>62</v>
      </c>
      <c r="C12" t="s">
        <v>63</v>
      </c>
      <c r="D12" s="12" t="s">
        <v>11</v>
      </c>
      <c r="E12" s="12">
        <v>-137600</v>
      </c>
      <c r="G12" t="s">
        <v>63</v>
      </c>
      <c r="H12" s="12">
        <v>137600</v>
      </c>
      <c r="I12" s="6">
        <f t="shared" ref="I12:I35" si="0">E12+H12</f>
        <v>0</v>
      </c>
      <c r="L12" s="3"/>
    </row>
    <row r="13" spans="2:12" x14ac:dyDescent="0.25">
      <c r="B13" t="s">
        <v>64</v>
      </c>
      <c r="C13" t="s">
        <v>65</v>
      </c>
      <c r="D13" s="12" t="s">
        <v>11</v>
      </c>
      <c r="E13" s="12">
        <v>-291120</v>
      </c>
      <c r="G13" t="s">
        <v>65</v>
      </c>
      <c r="H13" s="12">
        <v>291120</v>
      </c>
      <c r="I13" s="6">
        <f t="shared" si="0"/>
        <v>0</v>
      </c>
      <c r="L13" s="3"/>
    </row>
    <row r="14" spans="2:12" x14ac:dyDescent="0.25">
      <c r="B14" t="s">
        <v>68</v>
      </c>
      <c r="C14" t="s">
        <v>69</v>
      </c>
      <c r="D14" s="12" t="s">
        <v>11</v>
      </c>
      <c r="E14" s="12">
        <v>-117600</v>
      </c>
      <c r="G14" t="s">
        <v>69</v>
      </c>
      <c r="H14" s="12">
        <v>117600</v>
      </c>
      <c r="I14" s="6">
        <f t="shared" si="0"/>
        <v>0</v>
      </c>
      <c r="L14" s="3"/>
    </row>
    <row r="15" spans="2:12" x14ac:dyDescent="0.25">
      <c r="B15" t="s">
        <v>72</v>
      </c>
      <c r="C15" t="s">
        <v>73</v>
      </c>
      <c r="D15" s="12" t="s">
        <v>11</v>
      </c>
      <c r="E15" s="12">
        <v>-546043.31999999995</v>
      </c>
      <c r="G15" t="s">
        <v>73</v>
      </c>
      <c r="H15" s="12">
        <v>546043.31999999995</v>
      </c>
      <c r="I15" s="6">
        <f t="shared" si="0"/>
        <v>0</v>
      </c>
      <c r="L15" s="3"/>
    </row>
    <row r="16" spans="2:12" x14ac:dyDescent="0.25">
      <c r="B16" t="s">
        <v>80</v>
      </c>
      <c r="C16" t="s">
        <v>81</v>
      </c>
      <c r="D16" s="12" t="s">
        <v>11</v>
      </c>
      <c r="E16" s="12">
        <v>-362435.04</v>
      </c>
      <c r="G16" t="s">
        <v>81</v>
      </c>
      <c r="H16" s="12">
        <v>362435.04</v>
      </c>
      <c r="I16" s="6">
        <f t="shared" si="0"/>
        <v>0</v>
      </c>
      <c r="L16" s="3"/>
    </row>
    <row r="17" spans="2:12" x14ac:dyDescent="0.25">
      <c r="B17" t="s">
        <v>100</v>
      </c>
      <c r="C17" t="s">
        <v>101</v>
      </c>
      <c r="D17" s="12" t="s">
        <v>11</v>
      </c>
      <c r="E17" s="12">
        <v>-377812</v>
      </c>
      <c r="G17" t="s">
        <v>101</v>
      </c>
      <c r="H17" s="12">
        <v>377812</v>
      </c>
      <c r="I17" s="6">
        <f t="shared" si="0"/>
        <v>0</v>
      </c>
      <c r="L17" s="3"/>
    </row>
    <row r="18" spans="2:12" x14ac:dyDescent="0.25">
      <c r="B18" t="s">
        <v>102</v>
      </c>
      <c r="C18" t="s">
        <v>103</v>
      </c>
      <c r="D18" s="12" t="s">
        <v>11</v>
      </c>
      <c r="E18" s="12">
        <v>-356530.64</v>
      </c>
      <c r="G18" t="s">
        <v>103</v>
      </c>
      <c r="H18" s="12">
        <v>356530.64</v>
      </c>
      <c r="I18" s="6">
        <f t="shared" si="0"/>
        <v>0</v>
      </c>
      <c r="L18" s="3"/>
    </row>
    <row r="19" spans="2:12" x14ac:dyDescent="0.25">
      <c r="B19" t="s">
        <v>107</v>
      </c>
      <c r="C19" t="s">
        <v>108</v>
      </c>
      <c r="D19" s="12" t="s">
        <v>11</v>
      </c>
      <c r="E19" s="12">
        <v>-356530.64</v>
      </c>
      <c r="F19"/>
      <c r="G19" t="s">
        <v>108</v>
      </c>
      <c r="H19" s="12">
        <v>356530.64</v>
      </c>
      <c r="I19" s="6">
        <f t="shared" si="0"/>
        <v>0</v>
      </c>
      <c r="L19" s="3"/>
    </row>
    <row r="20" spans="2:12" x14ac:dyDescent="0.25">
      <c r="B20" t="s">
        <v>109</v>
      </c>
      <c r="C20" t="s">
        <v>110</v>
      </c>
      <c r="D20" s="12" t="s">
        <v>11</v>
      </c>
      <c r="E20" s="12">
        <v>-303224</v>
      </c>
      <c r="F20"/>
      <c r="G20" t="s">
        <v>110</v>
      </c>
      <c r="H20" s="12">
        <v>303224</v>
      </c>
      <c r="I20" s="6">
        <f t="shared" si="0"/>
        <v>0</v>
      </c>
      <c r="L20" s="3"/>
    </row>
    <row r="21" spans="2:12" x14ac:dyDescent="0.25">
      <c r="B21" t="s">
        <v>111</v>
      </c>
      <c r="C21" t="s">
        <v>112</v>
      </c>
      <c r="D21" s="12" t="s">
        <v>11</v>
      </c>
      <c r="E21" s="12">
        <v>-377812</v>
      </c>
      <c r="F21"/>
      <c r="G21" t="s">
        <v>112</v>
      </c>
      <c r="H21" s="12">
        <v>377812</v>
      </c>
      <c r="I21" s="6">
        <f t="shared" si="0"/>
        <v>0</v>
      </c>
      <c r="L21" s="3"/>
    </row>
    <row r="22" spans="2:12" x14ac:dyDescent="0.25">
      <c r="B22" t="s">
        <v>113</v>
      </c>
      <c r="C22" t="s">
        <v>114</v>
      </c>
      <c r="D22" s="12" t="s">
        <v>11</v>
      </c>
      <c r="E22" s="12">
        <v>-515918.12</v>
      </c>
      <c r="F22"/>
      <c r="G22" t="s">
        <v>114</v>
      </c>
      <c r="H22" s="12">
        <v>515918.12</v>
      </c>
      <c r="I22" s="6">
        <f t="shared" si="0"/>
        <v>0</v>
      </c>
      <c r="L22" s="3"/>
    </row>
    <row r="23" spans="2:12" x14ac:dyDescent="0.25">
      <c r="B23" t="s">
        <v>124</v>
      </c>
      <c r="C23" t="s">
        <v>115</v>
      </c>
      <c r="D23" s="12" t="s">
        <v>11</v>
      </c>
      <c r="E23" s="6">
        <v>-377812</v>
      </c>
      <c r="F23"/>
      <c r="G23" t="s">
        <v>115</v>
      </c>
      <c r="H23" s="12">
        <v>377812</v>
      </c>
      <c r="I23" s="6">
        <f t="shared" si="0"/>
        <v>0</v>
      </c>
      <c r="L23" s="3"/>
    </row>
    <row r="24" spans="2:12" x14ac:dyDescent="0.25">
      <c r="B24" t="s">
        <v>127</v>
      </c>
      <c r="C24" t="s">
        <v>117</v>
      </c>
      <c r="D24" s="12" t="s">
        <v>11</v>
      </c>
      <c r="E24" s="12">
        <v>-391462.88</v>
      </c>
      <c r="F24"/>
      <c r="G24" t="s">
        <v>117</v>
      </c>
      <c r="H24" s="12">
        <v>391462.88</v>
      </c>
      <c r="I24" s="6">
        <f t="shared" si="0"/>
        <v>0</v>
      </c>
    </row>
    <row r="25" spans="2:12" x14ac:dyDescent="0.25">
      <c r="B25" t="s">
        <v>125</v>
      </c>
      <c r="C25" t="s">
        <v>118</v>
      </c>
      <c r="D25" s="12" t="s">
        <v>11</v>
      </c>
      <c r="E25" s="12">
        <v>-329030.52</v>
      </c>
      <c r="F25"/>
      <c r="G25" t="s">
        <v>118</v>
      </c>
      <c r="H25" s="12">
        <v>329030.52</v>
      </c>
      <c r="I25" s="6">
        <f t="shared" si="0"/>
        <v>0</v>
      </c>
    </row>
    <row r="26" spans="2:12" x14ac:dyDescent="0.25">
      <c r="B26" t="s">
        <v>126</v>
      </c>
      <c r="C26" t="s">
        <v>119</v>
      </c>
      <c r="D26" s="12" t="s">
        <v>11</v>
      </c>
      <c r="E26" s="12">
        <v>-345574.44</v>
      </c>
      <c r="F26"/>
      <c r="G26" t="s">
        <v>119</v>
      </c>
      <c r="H26" s="12">
        <v>345570.44</v>
      </c>
      <c r="I26" s="6">
        <f t="shared" si="0"/>
        <v>-4</v>
      </c>
    </row>
    <row r="27" spans="2:12" x14ac:dyDescent="0.25">
      <c r="B27" t="s">
        <v>128</v>
      </c>
      <c r="C27" t="s">
        <v>120</v>
      </c>
      <c r="D27" s="12" t="s">
        <v>11</v>
      </c>
      <c r="E27" s="12">
        <v>-391462.88</v>
      </c>
      <c r="F27"/>
      <c r="G27" t="s">
        <v>120</v>
      </c>
      <c r="H27" s="12">
        <v>391462.88</v>
      </c>
      <c r="I27" s="6">
        <f t="shared" si="0"/>
        <v>0</v>
      </c>
    </row>
    <row r="28" spans="2:12" x14ac:dyDescent="0.25">
      <c r="B28" t="s">
        <v>129</v>
      </c>
      <c r="C28" t="s">
        <v>121</v>
      </c>
      <c r="D28" s="12" t="s">
        <v>11</v>
      </c>
      <c r="E28" s="12">
        <v>-329030.52</v>
      </c>
      <c r="F28"/>
      <c r="G28" t="s">
        <v>121</v>
      </c>
      <c r="H28" s="12">
        <v>329030.52</v>
      </c>
      <c r="I28" s="6">
        <f t="shared" si="0"/>
        <v>0</v>
      </c>
    </row>
    <row r="29" spans="2:12" x14ac:dyDescent="0.25">
      <c r="B29" t="s">
        <v>130</v>
      </c>
      <c r="C29" t="s">
        <v>122</v>
      </c>
      <c r="D29" s="12" t="s">
        <v>11</v>
      </c>
      <c r="E29" s="12"/>
      <c r="F29"/>
      <c r="G29" t="s">
        <v>122</v>
      </c>
      <c r="H29" s="12">
        <v>345574.44</v>
      </c>
      <c r="I29" s="6">
        <f t="shared" si="0"/>
        <v>345574.44</v>
      </c>
    </row>
    <row r="30" spans="2:12" x14ac:dyDescent="0.25">
      <c r="B30" t="s">
        <v>131</v>
      </c>
      <c r="C30" t="s">
        <v>123</v>
      </c>
      <c r="D30" s="12" t="s">
        <v>11</v>
      </c>
      <c r="E30" s="12">
        <v>-79844.95</v>
      </c>
      <c r="G30" t="s">
        <v>123</v>
      </c>
      <c r="H30" s="12">
        <v>79844.95</v>
      </c>
      <c r="I30" s="6">
        <f t="shared" si="0"/>
        <v>0</v>
      </c>
    </row>
    <row r="31" spans="2:12" x14ac:dyDescent="0.25">
      <c r="B31" t="s">
        <v>133</v>
      </c>
      <c r="C31" t="s">
        <v>132</v>
      </c>
      <c r="D31" t="s">
        <v>134</v>
      </c>
      <c r="E31" s="12">
        <v>-345574.44</v>
      </c>
      <c r="G31" t="s">
        <v>132</v>
      </c>
      <c r="H31" s="12"/>
      <c r="I31" s="6">
        <f t="shared" si="0"/>
        <v>-345574.44</v>
      </c>
    </row>
    <row r="32" spans="2:12" x14ac:dyDescent="0.25">
      <c r="B32" t="s">
        <v>135</v>
      </c>
      <c r="C32" t="s">
        <v>136</v>
      </c>
      <c r="D32" t="s">
        <v>137</v>
      </c>
      <c r="E32" s="12">
        <v>-391462.88</v>
      </c>
      <c r="G32" t="s">
        <v>136</v>
      </c>
      <c r="H32" s="12">
        <v>391462.88</v>
      </c>
      <c r="I32" s="6">
        <f t="shared" si="0"/>
        <v>0</v>
      </c>
    </row>
    <row r="33" spans="2:10" x14ac:dyDescent="0.25">
      <c r="B33" t="s">
        <v>138</v>
      </c>
      <c r="C33" t="s">
        <v>139</v>
      </c>
      <c r="D33" t="s">
        <v>137</v>
      </c>
      <c r="E33" s="12">
        <v>-391462.88</v>
      </c>
      <c r="G33" t="s">
        <v>139</v>
      </c>
      <c r="H33" s="12">
        <v>391462.88</v>
      </c>
      <c r="I33" s="6">
        <f t="shared" si="0"/>
        <v>0</v>
      </c>
    </row>
    <row r="34" spans="2:10" x14ac:dyDescent="0.25">
      <c r="B34" t="s">
        <v>140</v>
      </c>
      <c r="C34" t="s">
        <v>141</v>
      </c>
      <c r="D34" t="s">
        <v>137</v>
      </c>
      <c r="E34" s="12">
        <v>-373197.52</v>
      </c>
      <c r="G34" t="s">
        <v>141</v>
      </c>
      <c r="H34" s="12">
        <v>373197.52</v>
      </c>
      <c r="I34" s="6">
        <f t="shared" si="0"/>
        <v>0</v>
      </c>
    </row>
    <row r="35" spans="2:10" x14ac:dyDescent="0.25">
      <c r="B35" t="s">
        <v>185</v>
      </c>
      <c r="C35" t="s">
        <v>144</v>
      </c>
      <c r="D35" s="12" t="s">
        <v>11</v>
      </c>
      <c r="E35" s="12">
        <v>-447815.67999999999</v>
      </c>
      <c r="G35" t="s">
        <v>144</v>
      </c>
      <c r="H35" s="12"/>
      <c r="I35" s="6">
        <f t="shared" si="0"/>
        <v>-447815.67999999999</v>
      </c>
    </row>
    <row r="36" spans="2:10" x14ac:dyDescent="0.25">
      <c r="E36" s="12"/>
      <c r="H36" s="12"/>
      <c r="I36" s="6"/>
    </row>
    <row r="37" spans="2:10" x14ac:dyDescent="0.25">
      <c r="E37" s="12"/>
      <c r="H37" s="12"/>
      <c r="I37" s="6"/>
    </row>
    <row r="38" spans="2:10" x14ac:dyDescent="0.25">
      <c r="E38" s="12"/>
      <c r="H38" s="12"/>
      <c r="I38" s="6"/>
    </row>
    <row r="39" spans="2:10" x14ac:dyDescent="0.25">
      <c r="D39" s="17" t="s">
        <v>27</v>
      </c>
      <c r="E39" s="18">
        <f>SUM(E12:E35)</f>
        <v>-7936357.3499999996</v>
      </c>
      <c r="G39" s="16"/>
      <c r="H39" s="18">
        <f>SUM(H12:H35)</f>
        <v>7488537.6699999999</v>
      </c>
      <c r="I39" s="19">
        <f>SUM(I12:I35)</f>
        <v>-447819.68</v>
      </c>
    </row>
    <row r="40" spans="2:10" x14ac:dyDescent="0.25">
      <c r="D40" s="17" t="s">
        <v>28</v>
      </c>
      <c r="E40" s="12">
        <v>7488537.6699999999</v>
      </c>
      <c r="G40" s="16"/>
      <c r="H40" s="13"/>
      <c r="J40" s="20"/>
    </row>
    <row r="41" spans="2:10" x14ac:dyDescent="0.25">
      <c r="D41" s="17" t="s">
        <v>29</v>
      </c>
      <c r="E41" s="18">
        <f>E39+E40</f>
        <v>-447819.6799999997</v>
      </c>
      <c r="G41" s="16"/>
      <c r="H41" s="13"/>
    </row>
    <row r="42" spans="2:10" x14ac:dyDescent="0.25">
      <c r="D42" s="12"/>
      <c r="E42" s="12"/>
      <c r="G42" s="16"/>
      <c r="H42" s="13"/>
    </row>
    <row r="43" spans="2:10" x14ac:dyDescent="0.25">
      <c r="E43" s="3"/>
    </row>
    <row r="44" spans="2:10" x14ac:dyDescent="0.25">
      <c r="E44" s="14"/>
      <c r="H44" s="12"/>
    </row>
  </sheetData>
  <mergeCells count="4">
    <mergeCell ref="C3:J3"/>
    <mergeCell ref="C4:J4"/>
    <mergeCell ref="C5:J5"/>
    <mergeCell ref="C6:J6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QMContabilidad12</dc:creator>
  <cp:lastModifiedBy>QMContabilidad12</cp:lastModifiedBy>
  <cp:lastPrinted>2017-11-28T00:00:38Z</cp:lastPrinted>
  <dcterms:created xsi:type="dcterms:W3CDTF">2017-02-14T18:16:00Z</dcterms:created>
  <dcterms:modified xsi:type="dcterms:W3CDTF">2017-11-28T00:39:30Z</dcterms:modified>
</cp:coreProperties>
</file>