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https://s16038.svrdatacenter.com:2078/RALLY/SUBARU 2018/"/>
    </mc:Choice>
  </mc:AlternateContent>
  <bookViews>
    <workbookView xWindow="0" yWindow="0" windowWidth="21600" windowHeight="9735" activeTab="1"/>
  </bookViews>
  <sheets>
    <sheet name="DICIEMBRE 17" sheetId="13" r:id="rId1"/>
    <sheet name="ENERO" sheetId="14" r:id="rId2"/>
  </sheets>
  <definedNames>
    <definedName name="_xlnm.Print_Area" localSheetId="0">'DICIEMBRE 17'!$A$1:$J$80</definedName>
    <definedName name="_xlnm.Print_Area" localSheetId="1">ENERO!$A$1:$J$72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7" i="14" l="1"/>
  <c r="J70" i="14"/>
  <c r="J58" i="14"/>
  <c r="J57" i="14"/>
  <c r="J56" i="14"/>
  <c r="J55" i="14"/>
  <c r="J44" i="14"/>
  <c r="J43" i="14"/>
  <c r="J42" i="14"/>
  <c r="J41" i="14"/>
  <c r="J40" i="14"/>
  <c r="J39" i="14"/>
  <c r="J38" i="14"/>
  <c r="J37" i="14"/>
  <c r="J36" i="14"/>
  <c r="J35" i="14"/>
  <c r="J34" i="14"/>
  <c r="J33" i="14"/>
  <c r="J32" i="14"/>
  <c r="J31" i="14"/>
  <c r="J30" i="14"/>
  <c r="J29" i="14"/>
  <c r="J28" i="14"/>
  <c r="J26" i="14"/>
  <c r="J25" i="14"/>
  <c r="J24" i="14"/>
  <c r="J14" i="14"/>
  <c r="J13" i="14"/>
  <c r="J12" i="14"/>
  <c r="J17" i="14" s="1"/>
  <c r="J63" i="14" l="1"/>
  <c r="J65" i="14" s="1"/>
  <c r="J19" i="14"/>
  <c r="J47" i="14"/>
  <c r="J49" i="14" s="1"/>
  <c r="J63" i="13"/>
  <c r="J71" i="13" s="1"/>
  <c r="J73" i="13" s="1"/>
  <c r="J64" i="13"/>
  <c r="J65" i="13"/>
  <c r="J66" i="13"/>
  <c r="J49" i="13"/>
  <c r="J50" i="13"/>
  <c r="J51" i="13"/>
  <c r="J13" i="13"/>
  <c r="J14" i="13"/>
  <c r="J78" i="13"/>
  <c r="J48" i="13"/>
  <c r="J47" i="13"/>
  <c r="J46" i="13"/>
  <c r="J45" i="13"/>
  <c r="J44" i="13"/>
  <c r="J43" i="13"/>
  <c r="J42" i="13"/>
  <c r="J41" i="13"/>
  <c r="J40" i="13"/>
  <c r="J39" i="13"/>
  <c r="J38" i="13"/>
  <c r="J37" i="13"/>
  <c r="J36" i="13"/>
  <c r="J35" i="13"/>
  <c r="J34" i="13"/>
  <c r="J33" i="13"/>
  <c r="J32" i="13"/>
  <c r="J31" i="13"/>
  <c r="J30" i="13"/>
  <c r="I29" i="13"/>
  <c r="J29" i="13" s="1"/>
  <c r="J28" i="13"/>
  <c r="J26" i="13"/>
  <c r="J25" i="13"/>
  <c r="J24" i="13"/>
  <c r="J55" i="13" s="1"/>
  <c r="J57" i="13" s="1"/>
  <c r="J12" i="13"/>
  <c r="J69" i="14" l="1"/>
  <c r="J71" i="14" s="1"/>
  <c r="J17" i="13"/>
  <c r="J19" i="13" s="1"/>
  <c r="J77" i="13"/>
  <c r="J79" i="13" s="1"/>
</calcChain>
</file>

<file path=xl/sharedStrings.xml><?xml version="1.0" encoding="utf-8"?>
<sst xmlns="http://schemas.openxmlformats.org/spreadsheetml/2006/main" count="307" uniqueCount="176">
  <si>
    <t xml:space="preserve">    </t>
  </si>
  <si>
    <t>RALLY CHAMPION, SA DE CV</t>
  </si>
  <si>
    <t>VENTAS CLIENTES</t>
  </si>
  <si>
    <t>253- CUENTAS POR COBRAR SUBARU</t>
  </si>
  <si>
    <t>POLIZA</t>
  </si>
  <si>
    <t>FECHA</t>
  </si>
  <si>
    <t>FACTURA</t>
  </si>
  <si>
    <t>DESCRIPCION</t>
  </si>
  <si>
    <t>IMPORTE</t>
  </si>
  <si>
    <t xml:space="preserve">FECHA </t>
  </si>
  <si>
    <t>DIF</t>
  </si>
  <si>
    <t>Total</t>
  </si>
  <si>
    <t>Diferencia</t>
  </si>
  <si>
    <t>253-002   GARANTIAS SUBARU</t>
  </si>
  <si>
    <t>ORDEN</t>
  </si>
  <si>
    <t>D    152</t>
  </si>
  <si>
    <t>G 00006227</t>
  </si>
  <si>
    <t>SUBARU DE MEXICO SA DE CV</t>
  </si>
  <si>
    <t>D    153</t>
  </si>
  <si>
    <t>G 00006117</t>
  </si>
  <si>
    <t>D    175</t>
  </si>
  <si>
    <t>G 00006105</t>
  </si>
  <si>
    <t>Total Aux</t>
  </si>
  <si>
    <t>D     82</t>
  </si>
  <si>
    <t>SGM AUTOMOTRIZ DE MEXICO SA DE CV</t>
  </si>
  <si>
    <t>D     85</t>
  </si>
  <si>
    <t>G 00004344</t>
  </si>
  <si>
    <t>D     86</t>
  </si>
  <si>
    <t>G 00004355</t>
  </si>
  <si>
    <t>D     88</t>
  </si>
  <si>
    <t>G 00004381</t>
  </si>
  <si>
    <t>D     89</t>
  </si>
  <si>
    <t>G 00004375</t>
  </si>
  <si>
    <t>D     90</t>
  </si>
  <si>
    <t>G 00004352</t>
  </si>
  <si>
    <t>AS05810</t>
  </si>
  <si>
    <t>AS05811</t>
  </si>
  <si>
    <t>AS05813</t>
  </si>
  <si>
    <t>AS05814</t>
  </si>
  <si>
    <t>AS05815</t>
  </si>
  <si>
    <t>G 00004414</t>
  </si>
  <si>
    <t>D    155</t>
  </si>
  <si>
    <t>G 00004387</t>
  </si>
  <si>
    <t>D    173</t>
  </si>
  <si>
    <t>G 00020150</t>
  </si>
  <si>
    <t>AS05828</t>
  </si>
  <si>
    <t>AS05831</t>
  </si>
  <si>
    <t>AS05832</t>
  </si>
  <si>
    <t>G 00004451</t>
  </si>
  <si>
    <t>D    218</t>
  </si>
  <si>
    <t>G 00006318</t>
  </si>
  <si>
    <t>D    219</t>
  </si>
  <si>
    <t>G 00004472</t>
  </si>
  <si>
    <t>D    220</t>
  </si>
  <si>
    <t>G 00006328</t>
  </si>
  <si>
    <t>D    221</t>
  </si>
  <si>
    <t>G 00006344</t>
  </si>
  <si>
    <t>D    222</t>
  </si>
  <si>
    <t>G 00006343</t>
  </si>
  <si>
    <t>LSGM AUTOMOTRIZ DE MEXICO SA DE CV</t>
  </si>
  <si>
    <t>AS05885</t>
  </si>
  <si>
    <t>AS05909</t>
  </si>
  <si>
    <t>AS05910</t>
  </si>
  <si>
    <t>AS05911</t>
  </si>
  <si>
    <t>AS05912</t>
  </si>
  <si>
    <t>AS05913</t>
  </si>
  <si>
    <t xml:space="preserve">253-004   INTERESES DEMOS </t>
  </si>
  <si>
    <t xml:space="preserve">253-001-C100965   SGM AUTOMOTRIZ DE  MEXICO </t>
  </si>
  <si>
    <t>D    246</t>
  </si>
  <si>
    <t>D    247</t>
  </si>
  <si>
    <t>AM-00164</t>
  </si>
  <si>
    <t>KIT DE REFACCIONES PAQUETE D</t>
  </si>
  <si>
    <t>D     12</t>
  </si>
  <si>
    <t>C 000063</t>
  </si>
  <si>
    <t>D     13</t>
  </si>
  <si>
    <t>C 000064</t>
  </si>
  <si>
    <t>D     14</t>
  </si>
  <si>
    <t>D     15</t>
  </si>
  <si>
    <t>G 000063</t>
  </si>
  <si>
    <t>D     16</t>
  </si>
  <si>
    <t>D     91</t>
  </si>
  <si>
    <t>G 000064</t>
  </si>
  <si>
    <t>D     92</t>
  </si>
  <si>
    <t>D     93</t>
  </si>
  <si>
    <t>AS05989</t>
  </si>
  <si>
    <t>AS05990</t>
  </si>
  <si>
    <t>AS05991</t>
  </si>
  <si>
    <t>AS05992</t>
  </si>
  <si>
    <t>AS05993</t>
  </si>
  <si>
    <t>AS06012</t>
  </si>
  <si>
    <t>AS06013</t>
  </si>
  <si>
    <t>AS06014</t>
  </si>
  <si>
    <t>SGM AUTOMOTRIZ DE MEXICO SA DE</t>
  </si>
  <si>
    <t>D    245</t>
  </si>
  <si>
    <t>D    360</t>
  </si>
  <si>
    <t>AM-00173</t>
  </si>
  <si>
    <t>KIT DE REFACCIONES PAQUETE A</t>
  </si>
  <si>
    <t>KIT DE REFACCIONES PAQUETE C</t>
  </si>
  <si>
    <t>G 00006430</t>
  </si>
  <si>
    <t>C 00006393</t>
  </si>
  <si>
    <t>D    248</t>
  </si>
  <si>
    <t>C 00006493</t>
  </si>
  <si>
    <t>AS06079</t>
  </si>
  <si>
    <t>AS06080</t>
  </si>
  <si>
    <t>AS06081</t>
  </si>
  <si>
    <t>D    365</t>
  </si>
  <si>
    <t>AM 0177</t>
  </si>
  <si>
    <t>INTERESES PP DEMOS MAYO SUTI A</t>
  </si>
  <si>
    <t>D    367</t>
  </si>
  <si>
    <t>AM 00178</t>
  </si>
  <si>
    <t>INTERE PP DEMOS AGO 17 SUST AM</t>
  </si>
  <si>
    <t>D    369</t>
  </si>
  <si>
    <t>AM-00179</t>
  </si>
  <si>
    <t>INTERES PP DEMOS OCT SUST AM16</t>
  </si>
  <si>
    <t>D    371</t>
  </si>
  <si>
    <t>AM-00180</t>
  </si>
  <si>
    <t>INTERES PP DEMOS NOV SUST AM 1</t>
  </si>
  <si>
    <t>DICIEMBRE .2017</t>
  </si>
  <si>
    <t>ENERO .2018</t>
  </si>
  <si>
    <t>D    313</t>
  </si>
  <si>
    <t>D    314</t>
  </si>
  <si>
    <t>D    315</t>
  </si>
  <si>
    <t>D    316</t>
  </si>
  <si>
    <t>D    321</t>
  </si>
  <si>
    <t>D    322</t>
  </si>
  <si>
    <t>D    323</t>
  </si>
  <si>
    <t>D    324</t>
  </si>
  <si>
    <t>D    325</t>
  </si>
  <si>
    <t>D    326</t>
  </si>
  <si>
    <t>D    327</t>
  </si>
  <si>
    <t>D    328</t>
  </si>
  <si>
    <t>D    338</t>
  </si>
  <si>
    <t>D    339</t>
  </si>
  <si>
    <t>D    340</t>
  </si>
  <si>
    <t>D    341</t>
  </si>
  <si>
    <t>D    342</t>
  </si>
  <si>
    <t>D    343</t>
  </si>
  <si>
    <t>D    387</t>
  </si>
  <si>
    <t>G 00006330</t>
  </si>
  <si>
    <t>G 00006463</t>
  </si>
  <si>
    <t>G 00006559</t>
  </si>
  <si>
    <t>G 00006592</t>
  </si>
  <si>
    <t>C 00006603</t>
  </si>
  <si>
    <t>C 00006606</t>
  </si>
  <si>
    <t>C 00006562</t>
  </si>
  <si>
    <t>C 00006561</t>
  </si>
  <si>
    <t>C 00006541</t>
  </si>
  <si>
    <t>C 00006591</t>
  </si>
  <si>
    <t>C 00006598</t>
  </si>
  <si>
    <t>C 00006590</t>
  </si>
  <si>
    <t>C 00006468</t>
  </si>
  <si>
    <t>S 00006613</t>
  </si>
  <si>
    <t>C 00006471</t>
  </si>
  <si>
    <t>C 00006491</t>
  </si>
  <si>
    <t>G 00006544</t>
  </si>
  <si>
    <t>G 00004402</t>
  </si>
  <si>
    <t>C 00006618</t>
  </si>
  <si>
    <t>AS06128</t>
  </si>
  <si>
    <t>AS06129</t>
  </si>
  <si>
    <t>AS06130</t>
  </si>
  <si>
    <t>AS06131</t>
  </si>
  <si>
    <t>AS06134</t>
  </si>
  <si>
    <t>AS06135</t>
  </si>
  <si>
    <t>AS06136</t>
  </si>
  <si>
    <t>AS06137</t>
  </si>
  <si>
    <t>AS06138</t>
  </si>
  <si>
    <t>AS06139</t>
  </si>
  <si>
    <t>AS06140</t>
  </si>
  <si>
    <t>AS06141</t>
  </si>
  <si>
    <t>AS06145</t>
  </si>
  <si>
    <t>AS06146</t>
  </si>
  <si>
    <t>AS06147</t>
  </si>
  <si>
    <t>AS06148</t>
  </si>
  <si>
    <t>AS06149</t>
  </si>
  <si>
    <t>AS06150</t>
  </si>
  <si>
    <t>AS06157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</si>
</sst>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mm/yy"/>
    <numFmt numFmtId="165" formatCode="_-* #,##0.00_-;\-* #,##0.00_-;_-* \-??_-;_-@_-"/>
    <numFmt numFmtId="166" formatCode="d&quot; de &quot;mmm&quot; de &quot;yy"/>
    <numFmt numFmtId="167" formatCode="#,##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18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22"/>
      </left>
      <right style="hair">
        <color indexed="22"/>
      </right>
      <top style="hair">
        <color indexed="22"/>
      </top>
      <bottom style="hair">
        <color indexed="22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22"/>
      </left>
      <right/>
      <top style="medium">
        <color theme="1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165" fontId="2" fillId="0" borderId="0"/>
    <xf numFmtId="0" fontId="2" fillId="0" borderId="0"/>
  </cellStyleXfs>
  <cellXfs count="34">
    <xf numFmtId="0" fontId="0" fillId="0" borderId="0" xfId="0"/>
    <xf numFmtId="0" fontId="7" fillId="2" borderId="0" xfId="0" applyFont="1" applyFill="1"/>
    <xf numFmtId="0" fontId="2" fillId="2" borderId="0" xfId="2" applyFont="1" applyFill="1"/>
    <xf numFmtId="14" fontId="2" fillId="2" borderId="0" xfId="2" applyNumberFormat="1" applyFont="1" applyFill="1"/>
    <xf numFmtId="0" fontId="3" fillId="2" borderId="0" xfId="2" applyFont="1" applyFill="1" applyBorder="1" applyAlignment="1"/>
    <xf numFmtId="20" fontId="2" fillId="2" borderId="0" xfId="2" applyNumberFormat="1" applyFont="1" applyFill="1"/>
    <xf numFmtId="0" fontId="3" fillId="2" borderId="0" xfId="3" applyNumberFormat="1" applyFont="1" applyFill="1" applyBorder="1" applyAlignment="1"/>
    <xf numFmtId="164" fontId="2" fillId="2" borderId="0" xfId="2" applyNumberFormat="1" applyFont="1" applyFill="1" applyAlignment="1">
      <alignment horizontal="center"/>
    </xf>
    <xf numFmtId="165" fontId="2" fillId="2" borderId="0" xfId="4" applyFont="1" applyFill="1" applyBorder="1" applyAlignment="1" applyProtection="1"/>
    <xf numFmtId="0" fontId="5" fillId="2" borderId="4" xfId="2" applyFont="1" applyFill="1" applyBorder="1" applyAlignment="1">
      <alignment horizontal="center" vertical="center"/>
    </xf>
    <xf numFmtId="0" fontId="5" fillId="2" borderId="5" xfId="2" applyFont="1" applyFill="1" applyBorder="1" applyAlignment="1">
      <alignment horizontal="center" vertical="center"/>
    </xf>
    <xf numFmtId="164" fontId="5" fillId="2" borderId="5" xfId="2" applyNumberFormat="1" applyFont="1" applyFill="1" applyBorder="1" applyAlignment="1">
      <alignment horizontal="center" vertical="center"/>
    </xf>
    <xf numFmtId="0" fontId="5" fillId="2" borderId="6" xfId="2" applyFont="1" applyFill="1" applyBorder="1" applyAlignment="1">
      <alignment horizontal="center" vertical="center"/>
    </xf>
    <xf numFmtId="4" fontId="2" fillId="2" borderId="0" xfId="2" applyNumberFormat="1" applyFont="1" applyFill="1"/>
    <xf numFmtId="166" fontId="2" fillId="2" borderId="0" xfId="2" applyNumberFormat="1" applyFont="1" applyFill="1"/>
    <xf numFmtId="165" fontId="2" fillId="2" borderId="0" xfId="4" applyFont="1" applyFill="1" applyAlignment="1">
      <alignment horizontal="right"/>
    </xf>
    <xf numFmtId="4" fontId="6" fillId="2" borderId="7" xfId="5" applyNumberFormat="1" applyFont="1" applyFill="1" applyBorder="1"/>
    <xf numFmtId="165" fontId="2" fillId="2" borderId="0" xfId="4" applyFont="1" applyFill="1"/>
    <xf numFmtId="43" fontId="2" fillId="2" borderId="9" xfId="1" applyFont="1" applyFill="1" applyBorder="1"/>
    <xf numFmtId="0" fontId="7" fillId="2" borderId="8" xfId="0" applyFont="1" applyFill="1" applyBorder="1"/>
    <xf numFmtId="0" fontId="7" fillId="2" borderId="8" xfId="2" applyFont="1" applyFill="1" applyBorder="1"/>
    <xf numFmtId="17" fontId="2" fillId="2" borderId="0" xfId="2" applyNumberFormat="1" applyFont="1" applyFill="1"/>
    <xf numFmtId="20" fontId="7" fillId="2" borderId="0" xfId="0" applyNumberFormat="1" applyFont="1" applyFill="1"/>
    <xf numFmtId="4" fontId="7" fillId="2" borderId="0" xfId="0" applyNumberFormat="1" applyFont="1" applyFill="1"/>
    <xf numFmtId="14" fontId="7" fillId="2" borderId="0" xfId="0" applyNumberFormat="1" applyFont="1" applyFill="1"/>
    <xf numFmtId="4" fontId="0" fillId="0" borderId="0" xfId="0" applyNumberFormat="1"/>
    <xf numFmtId="14" fontId="0" fillId="0" borderId="0" xfId="0" applyNumberFormat="1"/>
    <xf numFmtId="0" fontId="7" fillId="2" borderId="0" xfId="2" applyFont="1" applyFill="1" applyBorder="1"/>
    <xf numFmtId="167" fontId="0" fillId="0" borderId="0" xfId="0" applyNumberFormat="1"/>
    <xf numFmtId="0" fontId="4" fillId="2" borderId="1" xfId="2" applyFont="1" applyFill="1" applyBorder="1" applyAlignment="1">
      <alignment horizontal="center"/>
    </xf>
    <xf numFmtId="0" fontId="4" fillId="2" borderId="2" xfId="2" applyFont="1" applyFill="1" applyBorder="1" applyAlignment="1">
      <alignment horizontal="center"/>
    </xf>
    <xf numFmtId="0" fontId="4" fillId="2" borderId="3" xfId="2" applyFont="1" applyFill="1" applyBorder="1" applyAlignment="1">
      <alignment horizontal="center"/>
    </xf>
    <xf numFmtId="0" fontId="3" fillId="2" borderId="0" xfId="2" applyFont="1" applyFill="1" applyBorder="1" applyAlignment="1">
      <alignment horizontal="center"/>
    </xf>
    <xf numFmtId="0" fontId="3" fillId="2" borderId="0" xfId="3" applyNumberFormat="1" applyFont="1" applyFill="1" applyBorder="1" applyAlignment="1">
      <alignment horizontal="center"/>
    </xf>
  </cellXfs>
  <cellStyles count="6">
    <cellStyle name="Millares" xfId="1" builtinId="3"/>
    <cellStyle name="Millares 2" xfId="4"/>
    <cellStyle name="Normal" xfId="0" builtinId="0"/>
    <cellStyle name="Normal 2" xfId="2"/>
    <cellStyle name="Normal_253-CYA 10" xfId="5"/>
    <cellStyle name="Normal_DSHDA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0</xdr:row>
      <xdr:rowOff>180974</xdr:rowOff>
    </xdr:from>
    <xdr:to>
      <xdr:col>3</xdr:col>
      <xdr:colOff>380999</xdr:colOff>
      <xdr:row>6</xdr:row>
      <xdr:rowOff>183565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99" y="161924"/>
          <a:ext cx="1571625" cy="97414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0</xdr:row>
      <xdr:rowOff>180974</xdr:rowOff>
    </xdr:from>
    <xdr:to>
      <xdr:col>3</xdr:col>
      <xdr:colOff>380999</xdr:colOff>
      <xdr:row>6</xdr:row>
      <xdr:rowOff>183565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99" y="161924"/>
          <a:ext cx="1571625" cy="97414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B1:L97"/>
  <sheetViews>
    <sheetView workbookViewId="0">
      <selection activeCell="E33" sqref="E33"/>
    </sheetView>
  </sheetViews>
  <sheetFormatPr baseColWidth="10" defaultRowHeight="12.75" x14ac:dyDescent="0.2"/>
  <cols>
    <col min="1" max="1" width="1" style="1" customWidth="1"/>
    <col min="2" max="2" width="7.28515625" style="1" bestFit="1" customWidth="1"/>
    <col min="3" max="4" width="10.7109375" style="1" bestFit="1" customWidth="1"/>
    <col min="5" max="5" width="38.42578125" style="1" bestFit="1" customWidth="1"/>
    <col min="6" max="6" width="9.42578125" style="1" bestFit="1" customWidth="1"/>
    <col min="7" max="7" width="9.7109375" style="1" bestFit="1" customWidth="1"/>
    <col min="8" max="8" width="7.7109375" style="1" bestFit="1" customWidth="1"/>
    <col min="9" max="10" width="10.28515625" style="1" bestFit="1" customWidth="1"/>
    <col min="11" max="257" width="11.42578125" style="1"/>
    <col min="258" max="258" width="11.42578125" style="1" customWidth="1"/>
    <col min="259" max="259" width="12.140625" style="1" customWidth="1"/>
    <col min="260" max="260" width="12.28515625" style="1" bestFit="1" customWidth="1"/>
    <col min="261" max="261" width="45.85546875" style="1" bestFit="1" customWidth="1"/>
    <col min="262" max="262" width="9.28515625" style="1" bestFit="1" customWidth="1"/>
    <col min="263" max="263" width="9" style="1" bestFit="1" customWidth="1"/>
    <col min="264" max="264" width="7" style="1" bestFit="1" customWidth="1"/>
    <col min="265" max="265" width="12.28515625" style="1" bestFit="1" customWidth="1"/>
    <col min="266" max="266" width="10.28515625" style="1" bestFit="1" customWidth="1"/>
    <col min="267" max="513" width="11.42578125" style="1"/>
    <col min="514" max="514" width="11.42578125" style="1" customWidth="1"/>
    <col min="515" max="515" width="12.140625" style="1" customWidth="1"/>
    <col min="516" max="516" width="12.28515625" style="1" bestFit="1" customWidth="1"/>
    <col min="517" max="517" width="45.85546875" style="1" bestFit="1" customWidth="1"/>
    <col min="518" max="518" width="9.28515625" style="1" bestFit="1" customWidth="1"/>
    <col min="519" max="519" width="9" style="1" bestFit="1" customWidth="1"/>
    <col min="520" max="520" width="7" style="1" bestFit="1" customWidth="1"/>
    <col min="521" max="521" width="12.28515625" style="1" bestFit="1" customWidth="1"/>
    <col min="522" max="522" width="10.28515625" style="1" bestFit="1" customWidth="1"/>
    <col min="523" max="769" width="11.42578125" style="1"/>
    <col min="770" max="770" width="11.42578125" style="1" customWidth="1"/>
    <col min="771" max="771" width="12.140625" style="1" customWidth="1"/>
    <col min="772" max="772" width="12.28515625" style="1" bestFit="1" customWidth="1"/>
    <col min="773" max="773" width="45.85546875" style="1" bestFit="1" customWidth="1"/>
    <col min="774" max="774" width="9.28515625" style="1" bestFit="1" customWidth="1"/>
    <col min="775" max="775" width="9" style="1" bestFit="1" customWidth="1"/>
    <col min="776" max="776" width="7" style="1" bestFit="1" customWidth="1"/>
    <col min="777" max="777" width="12.28515625" style="1" bestFit="1" customWidth="1"/>
    <col min="778" max="778" width="10.28515625" style="1" bestFit="1" customWidth="1"/>
    <col min="779" max="1025" width="11.42578125" style="1"/>
    <col min="1026" max="1026" width="11.42578125" style="1" customWidth="1"/>
    <col min="1027" max="1027" width="12.140625" style="1" customWidth="1"/>
    <col min="1028" max="1028" width="12.28515625" style="1" bestFit="1" customWidth="1"/>
    <col min="1029" max="1029" width="45.85546875" style="1" bestFit="1" customWidth="1"/>
    <col min="1030" max="1030" width="9.28515625" style="1" bestFit="1" customWidth="1"/>
    <col min="1031" max="1031" width="9" style="1" bestFit="1" customWidth="1"/>
    <col min="1032" max="1032" width="7" style="1" bestFit="1" customWidth="1"/>
    <col min="1033" max="1033" width="12.28515625" style="1" bestFit="1" customWidth="1"/>
    <col min="1034" max="1034" width="10.28515625" style="1" bestFit="1" customWidth="1"/>
    <col min="1035" max="1281" width="11.42578125" style="1"/>
    <col min="1282" max="1282" width="11.42578125" style="1" customWidth="1"/>
    <col min="1283" max="1283" width="12.140625" style="1" customWidth="1"/>
    <col min="1284" max="1284" width="12.28515625" style="1" bestFit="1" customWidth="1"/>
    <col min="1285" max="1285" width="45.85546875" style="1" bestFit="1" customWidth="1"/>
    <col min="1286" max="1286" width="9.28515625" style="1" bestFit="1" customWidth="1"/>
    <col min="1287" max="1287" width="9" style="1" bestFit="1" customWidth="1"/>
    <col min="1288" max="1288" width="7" style="1" bestFit="1" customWidth="1"/>
    <col min="1289" max="1289" width="12.28515625" style="1" bestFit="1" customWidth="1"/>
    <col min="1290" max="1290" width="10.28515625" style="1" bestFit="1" customWidth="1"/>
    <col min="1291" max="1537" width="11.42578125" style="1"/>
    <col min="1538" max="1538" width="11.42578125" style="1" customWidth="1"/>
    <col min="1539" max="1539" width="12.140625" style="1" customWidth="1"/>
    <col min="1540" max="1540" width="12.28515625" style="1" bestFit="1" customWidth="1"/>
    <col min="1541" max="1541" width="45.85546875" style="1" bestFit="1" customWidth="1"/>
    <col min="1542" max="1542" width="9.28515625" style="1" bestFit="1" customWidth="1"/>
    <col min="1543" max="1543" width="9" style="1" bestFit="1" customWidth="1"/>
    <col min="1544" max="1544" width="7" style="1" bestFit="1" customWidth="1"/>
    <col min="1545" max="1545" width="12.28515625" style="1" bestFit="1" customWidth="1"/>
    <col min="1546" max="1546" width="10.28515625" style="1" bestFit="1" customWidth="1"/>
    <col min="1547" max="1793" width="11.42578125" style="1"/>
    <col min="1794" max="1794" width="11.42578125" style="1" customWidth="1"/>
    <col min="1795" max="1795" width="12.140625" style="1" customWidth="1"/>
    <col min="1796" max="1796" width="12.28515625" style="1" bestFit="1" customWidth="1"/>
    <col min="1797" max="1797" width="45.85546875" style="1" bestFit="1" customWidth="1"/>
    <col min="1798" max="1798" width="9.28515625" style="1" bestFit="1" customWidth="1"/>
    <col min="1799" max="1799" width="9" style="1" bestFit="1" customWidth="1"/>
    <col min="1800" max="1800" width="7" style="1" bestFit="1" customWidth="1"/>
    <col min="1801" max="1801" width="12.28515625" style="1" bestFit="1" customWidth="1"/>
    <col min="1802" max="1802" width="10.28515625" style="1" bestFit="1" customWidth="1"/>
    <col min="1803" max="2049" width="11.42578125" style="1"/>
    <col min="2050" max="2050" width="11.42578125" style="1" customWidth="1"/>
    <col min="2051" max="2051" width="12.140625" style="1" customWidth="1"/>
    <col min="2052" max="2052" width="12.28515625" style="1" bestFit="1" customWidth="1"/>
    <col min="2053" max="2053" width="45.85546875" style="1" bestFit="1" customWidth="1"/>
    <col min="2054" max="2054" width="9.28515625" style="1" bestFit="1" customWidth="1"/>
    <col min="2055" max="2055" width="9" style="1" bestFit="1" customWidth="1"/>
    <col min="2056" max="2056" width="7" style="1" bestFit="1" customWidth="1"/>
    <col min="2057" max="2057" width="12.28515625" style="1" bestFit="1" customWidth="1"/>
    <col min="2058" max="2058" width="10.28515625" style="1" bestFit="1" customWidth="1"/>
    <col min="2059" max="2305" width="11.42578125" style="1"/>
    <col min="2306" max="2306" width="11.42578125" style="1" customWidth="1"/>
    <col min="2307" max="2307" width="12.140625" style="1" customWidth="1"/>
    <col min="2308" max="2308" width="12.28515625" style="1" bestFit="1" customWidth="1"/>
    <col min="2309" max="2309" width="45.85546875" style="1" bestFit="1" customWidth="1"/>
    <col min="2310" max="2310" width="9.28515625" style="1" bestFit="1" customWidth="1"/>
    <col min="2311" max="2311" width="9" style="1" bestFit="1" customWidth="1"/>
    <col min="2312" max="2312" width="7" style="1" bestFit="1" customWidth="1"/>
    <col min="2313" max="2313" width="12.28515625" style="1" bestFit="1" customWidth="1"/>
    <col min="2314" max="2314" width="10.28515625" style="1" bestFit="1" customWidth="1"/>
    <col min="2315" max="2561" width="11.42578125" style="1"/>
    <col min="2562" max="2562" width="11.42578125" style="1" customWidth="1"/>
    <col min="2563" max="2563" width="12.140625" style="1" customWidth="1"/>
    <col min="2564" max="2564" width="12.28515625" style="1" bestFit="1" customWidth="1"/>
    <col min="2565" max="2565" width="45.85546875" style="1" bestFit="1" customWidth="1"/>
    <col min="2566" max="2566" width="9.28515625" style="1" bestFit="1" customWidth="1"/>
    <col min="2567" max="2567" width="9" style="1" bestFit="1" customWidth="1"/>
    <col min="2568" max="2568" width="7" style="1" bestFit="1" customWidth="1"/>
    <col min="2569" max="2569" width="12.28515625" style="1" bestFit="1" customWidth="1"/>
    <col min="2570" max="2570" width="10.28515625" style="1" bestFit="1" customWidth="1"/>
    <col min="2571" max="2817" width="11.42578125" style="1"/>
    <col min="2818" max="2818" width="11.42578125" style="1" customWidth="1"/>
    <col min="2819" max="2819" width="12.140625" style="1" customWidth="1"/>
    <col min="2820" max="2820" width="12.28515625" style="1" bestFit="1" customWidth="1"/>
    <col min="2821" max="2821" width="45.85546875" style="1" bestFit="1" customWidth="1"/>
    <col min="2822" max="2822" width="9.28515625" style="1" bestFit="1" customWidth="1"/>
    <col min="2823" max="2823" width="9" style="1" bestFit="1" customWidth="1"/>
    <col min="2824" max="2824" width="7" style="1" bestFit="1" customWidth="1"/>
    <col min="2825" max="2825" width="12.28515625" style="1" bestFit="1" customWidth="1"/>
    <col min="2826" max="2826" width="10.28515625" style="1" bestFit="1" customWidth="1"/>
    <col min="2827" max="3073" width="11.42578125" style="1"/>
    <col min="3074" max="3074" width="11.42578125" style="1" customWidth="1"/>
    <col min="3075" max="3075" width="12.140625" style="1" customWidth="1"/>
    <col min="3076" max="3076" width="12.28515625" style="1" bestFit="1" customWidth="1"/>
    <col min="3077" max="3077" width="45.85546875" style="1" bestFit="1" customWidth="1"/>
    <col min="3078" max="3078" width="9.28515625" style="1" bestFit="1" customWidth="1"/>
    <col min="3079" max="3079" width="9" style="1" bestFit="1" customWidth="1"/>
    <col min="3080" max="3080" width="7" style="1" bestFit="1" customWidth="1"/>
    <col min="3081" max="3081" width="12.28515625" style="1" bestFit="1" customWidth="1"/>
    <col min="3082" max="3082" width="10.28515625" style="1" bestFit="1" customWidth="1"/>
    <col min="3083" max="3329" width="11.42578125" style="1"/>
    <col min="3330" max="3330" width="11.42578125" style="1" customWidth="1"/>
    <col min="3331" max="3331" width="12.140625" style="1" customWidth="1"/>
    <col min="3332" max="3332" width="12.28515625" style="1" bestFit="1" customWidth="1"/>
    <col min="3333" max="3333" width="45.85546875" style="1" bestFit="1" customWidth="1"/>
    <col min="3334" max="3334" width="9.28515625" style="1" bestFit="1" customWidth="1"/>
    <col min="3335" max="3335" width="9" style="1" bestFit="1" customWidth="1"/>
    <col min="3336" max="3336" width="7" style="1" bestFit="1" customWidth="1"/>
    <col min="3337" max="3337" width="12.28515625" style="1" bestFit="1" customWidth="1"/>
    <col min="3338" max="3338" width="10.28515625" style="1" bestFit="1" customWidth="1"/>
    <col min="3339" max="3585" width="11.42578125" style="1"/>
    <col min="3586" max="3586" width="11.42578125" style="1" customWidth="1"/>
    <col min="3587" max="3587" width="12.140625" style="1" customWidth="1"/>
    <col min="3588" max="3588" width="12.28515625" style="1" bestFit="1" customWidth="1"/>
    <col min="3589" max="3589" width="45.85546875" style="1" bestFit="1" customWidth="1"/>
    <col min="3590" max="3590" width="9.28515625" style="1" bestFit="1" customWidth="1"/>
    <col min="3591" max="3591" width="9" style="1" bestFit="1" customWidth="1"/>
    <col min="3592" max="3592" width="7" style="1" bestFit="1" customWidth="1"/>
    <col min="3593" max="3593" width="12.28515625" style="1" bestFit="1" customWidth="1"/>
    <col min="3594" max="3594" width="10.28515625" style="1" bestFit="1" customWidth="1"/>
    <col min="3595" max="3841" width="11.42578125" style="1"/>
    <col min="3842" max="3842" width="11.42578125" style="1" customWidth="1"/>
    <col min="3843" max="3843" width="12.140625" style="1" customWidth="1"/>
    <col min="3844" max="3844" width="12.28515625" style="1" bestFit="1" customWidth="1"/>
    <col min="3845" max="3845" width="45.85546875" style="1" bestFit="1" customWidth="1"/>
    <col min="3846" max="3846" width="9.28515625" style="1" bestFit="1" customWidth="1"/>
    <col min="3847" max="3847" width="9" style="1" bestFit="1" customWidth="1"/>
    <col min="3848" max="3848" width="7" style="1" bestFit="1" customWidth="1"/>
    <col min="3849" max="3849" width="12.28515625" style="1" bestFit="1" customWidth="1"/>
    <col min="3850" max="3850" width="10.28515625" style="1" bestFit="1" customWidth="1"/>
    <col min="3851" max="4097" width="11.42578125" style="1"/>
    <col min="4098" max="4098" width="11.42578125" style="1" customWidth="1"/>
    <col min="4099" max="4099" width="12.140625" style="1" customWidth="1"/>
    <col min="4100" max="4100" width="12.28515625" style="1" bestFit="1" customWidth="1"/>
    <col min="4101" max="4101" width="45.85546875" style="1" bestFit="1" customWidth="1"/>
    <col min="4102" max="4102" width="9.28515625" style="1" bestFit="1" customWidth="1"/>
    <col min="4103" max="4103" width="9" style="1" bestFit="1" customWidth="1"/>
    <col min="4104" max="4104" width="7" style="1" bestFit="1" customWidth="1"/>
    <col min="4105" max="4105" width="12.28515625" style="1" bestFit="1" customWidth="1"/>
    <col min="4106" max="4106" width="10.28515625" style="1" bestFit="1" customWidth="1"/>
    <col min="4107" max="4353" width="11.42578125" style="1"/>
    <col min="4354" max="4354" width="11.42578125" style="1" customWidth="1"/>
    <col min="4355" max="4355" width="12.140625" style="1" customWidth="1"/>
    <col min="4356" max="4356" width="12.28515625" style="1" bestFit="1" customWidth="1"/>
    <col min="4357" max="4357" width="45.85546875" style="1" bestFit="1" customWidth="1"/>
    <col min="4358" max="4358" width="9.28515625" style="1" bestFit="1" customWidth="1"/>
    <col min="4359" max="4359" width="9" style="1" bestFit="1" customWidth="1"/>
    <col min="4360" max="4360" width="7" style="1" bestFit="1" customWidth="1"/>
    <col min="4361" max="4361" width="12.28515625" style="1" bestFit="1" customWidth="1"/>
    <col min="4362" max="4362" width="10.28515625" style="1" bestFit="1" customWidth="1"/>
    <col min="4363" max="4609" width="11.42578125" style="1"/>
    <col min="4610" max="4610" width="11.42578125" style="1" customWidth="1"/>
    <col min="4611" max="4611" width="12.140625" style="1" customWidth="1"/>
    <col min="4612" max="4612" width="12.28515625" style="1" bestFit="1" customWidth="1"/>
    <col min="4613" max="4613" width="45.85546875" style="1" bestFit="1" customWidth="1"/>
    <col min="4614" max="4614" width="9.28515625" style="1" bestFit="1" customWidth="1"/>
    <col min="4615" max="4615" width="9" style="1" bestFit="1" customWidth="1"/>
    <col min="4616" max="4616" width="7" style="1" bestFit="1" customWidth="1"/>
    <col min="4617" max="4617" width="12.28515625" style="1" bestFit="1" customWidth="1"/>
    <col min="4618" max="4618" width="10.28515625" style="1" bestFit="1" customWidth="1"/>
    <col min="4619" max="4865" width="11.42578125" style="1"/>
    <col min="4866" max="4866" width="11.42578125" style="1" customWidth="1"/>
    <col min="4867" max="4867" width="12.140625" style="1" customWidth="1"/>
    <col min="4868" max="4868" width="12.28515625" style="1" bestFit="1" customWidth="1"/>
    <col min="4869" max="4869" width="45.85546875" style="1" bestFit="1" customWidth="1"/>
    <col min="4870" max="4870" width="9.28515625" style="1" bestFit="1" customWidth="1"/>
    <col min="4871" max="4871" width="9" style="1" bestFit="1" customWidth="1"/>
    <col min="4872" max="4872" width="7" style="1" bestFit="1" customWidth="1"/>
    <col min="4873" max="4873" width="12.28515625" style="1" bestFit="1" customWidth="1"/>
    <col min="4874" max="4874" width="10.28515625" style="1" bestFit="1" customWidth="1"/>
    <col min="4875" max="5121" width="11.42578125" style="1"/>
    <col min="5122" max="5122" width="11.42578125" style="1" customWidth="1"/>
    <col min="5123" max="5123" width="12.140625" style="1" customWidth="1"/>
    <col min="5124" max="5124" width="12.28515625" style="1" bestFit="1" customWidth="1"/>
    <col min="5125" max="5125" width="45.85546875" style="1" bestFit="1" customWidth="1"/>
    <col min="5126" max="5126" width="9.28515625" style="1" bestFit="1" customWidth="1"/>
    <col min="5127" max="5127" width="9" style="1" bestFit="1" customWidth="1"/>
    <col min="5128" max="5128" width="7" style="1" bestFit="1" customWidth="1"/>
    <col min="5129" max="5129" width="12.28515625" style="1" bestFit="1" customWidth="1"/>
    <col min="5130" max="5130" width="10.28515625" style="1" bestFit="1" customWidth="1"/>
    <col min="5131" max="5377" width="11.42578125" style="1"/>
    <col min="5378" max="5378" width="11.42578125" style="1" customWidth="1"/>
    <col min="5379" max="5379" width="12.140625" style="1" customWidth="1"/>
    <col min="5380" max="5380" width="12.28515625" style="1" bestFit="1" customWidth="1"/>
    <col min="5381" max="5381" width="45.85546875" style="1" bestFit="1" customWidth="1"/>
    <col min="5382" max="5382" width="9.28515625" style="1" bestFit="1" customWidth="1"/>
    <col min="5383" max="5383" width="9" style="1" bestFit="1" customWidth="1"/>
    <col min="5384" max="5384" width="7" style="1" bestFit="1" customWidth="1"/>
    <col min="5385" max="5385" width="12.28515625" style="1" bestFit="1" customWidth="1"/>
    <col min="5386" max="5386" width="10.28515625" style="1" bestFit="1" customWidth="1"/>
    <col min="5387" max="5633" width="11.42578125" style="1"/>
    <col min="5634" max="5634" width="11.42578125" style="1" customWidth="1"/>
    <col min="5635" max="5635" width="12.140625" style="1" customWidth="1"/>
    <col min="5636" max="5636" width="12.28515625" style="1" bestFit="1" customWidth="1"/>
    <col min="5637" max="5637" width="45.85546875" style="1" bestFit="1" customWidth="1"/>
    <col min="5638" max="5638" width="9.28515625" style="1" bestFit="1" customWidth="1"/>
    <col min="5639" max="5639" width="9" style="1" bestFit="1" customWidth="1"/>
    <col min="5640" max="5640" width="7" style="1" bestFit="1" customWidth="1"/>
    <col min="5641" max="5641" width="12.28515625" style="1" bestFit="1" customWidth="1"/>
    <col min="5642" max="5642" width="10.28515625" style="1" bestFit="1" customWidth="1"/>
    <col min="5643" max="5889" width="11.42578125" style="1"/>
    <col min="5890" max="5890" width="11.42578125" style="1" customWidth="1"/>
    <col min="5891" max="5891" width="12.140625" style="1" customWidth="1"/>
    <col min="5892" max="5892" width="12.28515625" style="1" bestFit="1" customWidth="1"/>
    <col min="5893" max="5893" width="45.85546875" style="1" bestFit="1" customWidth="1"/>
    <col min="5894" max="5894" width="9.28515625" style="1" bestFit="1" customWidth="1"/>
    <col min="5895" max="5895" width="9" style="1" bestFit="1" customWidth="1"/>
    <col min="5896" max="5896" width="7" style="1" bestFit="1" customWidth="1"/>
    <col min="5897" max="5897" width="12.28515625" style="1" bestFit="1" customWidth="1"/>
    <col min="5898" max="5898" width="10.28515625" style="1" bestFit="1" customWidth="1"/>
    <col min="5899" max="6145" width="11.42578125" style="1"/>
    <col min="6146" max="6146" width="11.42578125" style="1" customWidth="1"/>
    <col min="6147" max="6147" width="12.140625" style="1" customWidth="1"/>
    <col min="6148" max="6148" width="12.28515625" style="1" bestFit="1" customWidth="1"/>
    <col min="6149" max="6149" width="45.85546875" style="1" bestFit="1" customWidth="1"/>
    <col min="6150" max="6150" width="9.28515625" style="1" bestFit="1" customWidth="1"/>
    <col min="6151" max="6151" width="9" style="1" bestFit="1" customWidth="1"/>
    <col min="6152" max="6152" width="7" style="1" bestFit="1" customWidth="1"/>
    <col min="6153" max="6153" width="12.28515625" style="1" bestFit="1" customWidth="1"/>
    <col min="6154" max="6154" width="10.28515625" style="1" bestFit="1" customWidth="1"/>
    <col min="6155" max="6401" width="11.42578125" style="1"/>
    <col min="6402" max="6402" width="11.42578125" style="1" customWidth="1"/>
    <col min="6403" max="6403" width="12.140625" style="1" customWidth="1"/>
    <col min="6404" max="6404" width="12.28515625" style="1" bestFit="1" customWidth="1"/>
    <col min="6405" max="6405" width="45.85546875" style="1" bestFit="1" customWidth="1"/>
    <col min="6406" max="6406" width="9.28515625" style="1" bestFit="1" customWidth="1"/>
    <col min="6407" max="6407" width="9" style="1" bestFit="1" customWidth="1"/>
    <col min="6408" max="6408" width="7" style="1" bestFit="1" customWidth="1"/>
    <col min="6409" max="6409" width="12.28515625" style="1" bestFit="1" customWidth="1"/>
    <col min="6410" max="6410" width="10.28515625" style="1" bestFit="1" customWidth="1"/>
    <col min="6411" max="6657" width="11.42578125" style="1"/>
    <col min="6658" max="6658" width="11.42578125" style="1" customWidth="1"/>
    <col min="6659" max="6659" width="12.140625" style="1" customWidth="1"/>
    <col min="6660" max="6660" width="12.28515625" style="1" bestFit="1" customWidth="1"/>
    <col min="6661" max="6661" width="45.85546875" style="1" bestFit="1" customWidth="1"/>
    <col min="6662" max="6662" width="9.28515625" style="1" bestFit="1" customWidth="1"/>
    <col min="6663" max="6663" width="9" style="1" bestFit="1" customWidth="1"/>
    <col min="6664" max="6664" width="7" style="1" bestFit="1" customWidth="1"/>
    <col min="6665" max="6665" width="12.28515625" style="1" bestFit="1" customWidth="1"/>
    <col min="6666" max="6666" width="10.28515625" style="1" bestFit="1" customWidth="1"/>
    <col min="6667" max="6913" width="11.42578125" style="1"/>
    <col min="6914" max="6914" width="11.42578125" style="1" customWidth="1"/>
    <col min="6915" max="6915" width="12.140625" style="1" customWidth="1"/>
    <col min="6916" max="6916" width="12.28515625" style="1" bestFit="1" customWidth="1"/>
    <col min="6917" max="6917" width="45.85546875" style="1" bestFit="1" customWidth="1"/>
    <col min="6918" max="6918" width="9.28515625" style="1" bestFit="1" customWidth="1"/>
    <col min="6919" max="6919" width="9" style="1" bestFit="1" customWidth="1"/>
    <col min="6920" max="6920" width="7" style="1" bestFit="1" customWidth="1"/>
    <col min="6921" max="6921" width="12.28515625" style="1" bestFit="1" customWidth="1"/>
    <col min="6922" max="6922" width="10.28515625" style="1" bestFit="1" customWidth="1"/>
    <col min="6923" max="7169" width="11.42578125" style="1"/>
    <col min="7170" max="7170" width="11.42578125" style="1" customWidth="1"/>
    <col min="7171" max="7171" width="12.140625" style="1" customWidth="1"/>
    <col min="7172" max="7172" width="12.28515625" style="1" bestFit="1" customWidth="1"/>
    <col min="7173" max="7173" width="45.85546875" style="1" bestFit="1" customWidth="1"/>
    <col min="7174" max="7174" width="9.28515625" style="1" bestFit="1" customWidth="1"/>
    <col min="7175" max="7175" width="9" style="1" bestFit="1" customWidth="1"/>
    <col min="7176" max="7176" width="7" style="1" bestFit="1" customWidth="1"/>
    <col min="7177" max="7177" width="12.28515625" style="1" bestFit="1" customWidth="1"/>
    <col min="7178" max="7178" width="10.28515625" style="1" bestFit="1" customWidth="1"/>
    <col min="7179" max="7425" width="11.42578125" style="1"/>
    <col min="7426" max="7426" width="11.42578125" style="1" customWidth="1"/>
    <col min="7427" max="7427" width="12.140625" style="1" customWidth="1"/>
    <col min="7428" max="7428" width="12.28515625" style="1" bestFit="1" customWidth="1"/>
    <col min="7429" max="7429" width="45.85546875" style="1" bestFit="1" customWidth="1"/>
    <col min="7430" max="7430" width="9.28515625" style="1" bestFit="1" customWidth="1"/>
    <col min="7431" max="7431" width="9" style="1" bestFit="1" customWidth="1"/>
    <col min="7432" max="7432" width="7" style="1" bestFit="1" customWidth="1"/>
    <col min="7433" max="7433" width="12.28515625" style="1" bestFit="1" customWidth="1"/>
    <col min="7434" max="7434" width="10.28515625" style="1" bestFit="1" customWidth="1"/>
    <col min="7435" max="7681" width="11.42578125" style="1"/>
    <col min="7682" max="7682" width="11.42578125" style="1" customWidth="1"/>
    <col min="7683" max="7683" width="12.140625" style="1" customWidth="1"/>
    <col min="7684" max="7684" width="12.28515625" style="1" bestFit="1" customWidth="1"/>
    <col min="7685" max="7685" width="45.85546875" style="1" bestFit="1" customWidth="1"/>
    <col min="7686" max="7686" width="9.28515625" style="1" bestFit="1" customWidth="1"/>
    <col min="7687" max="7687" width="9" style="1" bestFit="1" customWidth="1"/>
    <col min="7688" max="7688" width="7" style="1" bestFit="1" customWidth="1"/>
    <col min="7689" max="7689" width="12.28515625" style="1" bestFit="1" customWidth="1"/>
    <col min="7690" max="7690" width="10.28515625" style="1" bestFit="1" customWidth="1"/>
    <col min="7691" max="7937" width="11.42578125" style="1"/>
    <col min="7938" max="7938" width="11.42578125" style="1" customWidth="1"/>
    <col min="7939" max="7939" width="12.140625" style="1" customWidth="1"/>
    <col min="7940" max="7940" width="12.28515625" style="1" bestFit="1" customWidth="1"/>
    <col min="7941" max="7941" width="45.85546875" style="1" bestFit="1" customWidth="1"/>
    <col min="7942" max="7942" width="9.28515625" style="1" bestFit="1" customWidth="1"/>
    <col min="7943" max="7943" width="9" style="1" bestFit="1" customWidth="1"/>
    <col min="7944" max="7944" width="7" style="1" bestFit="1" customWidth="1"/>
    <col min="7945" max="7945" width="12.28515625" style="1" bestFit="1" customWidth="1"/>
    <col min="7946" max="7946" width="10.28515625" style="1" bestFit="1" customWidth="1"/>
    <col min="7947" max="8193" width="11.42578125" style="1"/>
    <col min="8194" max="8194" width="11.42578125" style="1" customWidth="1"/>
    <col min="8195" max="8195" width="12.140625" style="1" customWidth="1"/>
    <col min="8196" max="8196" width="12.28515625" style="1" bestFit="1" customWidth="1"/>
    <col min="8197" max="8197" width="45.85546875" style="1" bestFit="1" customWidth="1"/>
    <col min="8198" max="8198" width="9.28515625" style="1" bestFit="1" customWidth="1"/>
    <col min="8199" max="8199" width="9" style="1" bestFit="1" customWidth="1"/>
    <col min="8200" max="8200" width="7" style="1" bestFit="1" customWidth="1"/>
    <col min="8201" max="8201" width="12.28515625" style="1" bestFit="1" customWidth="1"/>
    <col min="8202" max="8202" width="10.28515625" style="1" bestFit="1" customWidth="1"/>
    <col min="8203" max="8449" width="11.42578125" style="1"/>
    <col min="8450" max="8450" width="11.42578125" style="1" customWidth="1"/>
    <col min="8451" max="8451" width="12.140625" style="1" customWidth="1"/>
    <col min="8452" max="8452" width="12.28515625" style="1" bestFit="1" customWidth="1"/>
    <col min="8453" max="8453" width="45.85546875" style="1" bestFit="1" customWidth="1"/>
    <col min="8454" max="8454" width="9.28515625" style="1" bestFit="1" customWidth="1"/>
    <col min="8455" max="8455" width="9" style="1" bestFit="1" customWidth="1"/>
    <col min="8456" max="8456" width="7" style="1" bestFit="1" customWidth="1"/>
    <col min="8457" max="8457" width="12.28515625" style="1" bestFit="1" customWidth="1"/>
    <col min="8458" max="8458" width="10.28515625" style="1" bestFit="1" customWidth="1"/>
    <col min="8459" max="8705" width="11.42578125" style="1"/>
    <col min="8706" max="8706" width="11.42578125" style="1" customWidth="1"/>
    <col min="8707" max="8707" width="12.140625" style="1" customWidth="1"/>
    <col min="8708" max="8708" width="12.28515625" style="1" bestFit="1" customWidth="1"/>
    <col min="8709" max="8709" width="45.85546875" style="1" bestFit="1" customWidth="1"/>
    <col min="8710" max="8710" width="9.28515625" style="1" bestFit="1" customWidth="1"/>
    <col min="8711" max="8711" width="9" style="1" bestFit="1" customWidth="1"/>
    <col min="8712" max="8712" width="7" style="1" bestFit="1" customWidth="1"/>
    <col min="8713" max="8713" width="12.28515625" style="1" bestFit="1" customWidth="1"/>
    <col min="8714" max="8714" width="10.28515625" style="1" bestFit="1" customWidth="1"/>
    <col min="8715" max="8961" width="11.42578125" style="1"/>
    <col min="8962" max="8962" width="11.42578125" style="1" customWidth="1"/>
    <col min="8963" max="8963" width="12.140625" style="1" customWidth="1"/>
    <col min="8964" max="8964" width="12.28515625" style="1" bestFit="1" customWidth="1"/>
    <col min="8965" max="8965" width="45.85546875" style="1" bestFit="1" customWidth="1"/>
    <col min="8966" max="8966" width="9.28515625" style="1" bestFit="1" customWidth="1"/>
    <col min="8967" max="8967" width="9" style="1" bestFit="1" customWidth="1"/>
    <col min="8968" max="8968" width="7" style="1" bestFit="1" customWidth="1"/>
    <col min="8969" max="8969" width="12.28515625" style="1" bestFit="1" customWidth="1"/>
    <col min="8970" max="8970" width="10.28515625" style="1" bestFit="1" customWidth="1"/>
    <col min="8971" max="9217" width="11.42578125" style="1"/>
    <col min="9218" max="9218" width="11.42578125" style="1" customWidth="1"/>
    <col min="9219" max="9219" width="12.140625" style="1" customWidth="1"/>
    <col min="9220" max="9220" width="12.28515625" style="1" bestFit="1" customWidth="1"/>
    <col min="9221" max="9221" width="45.85546875" style="1" bestFit="1" customWidth="1"/>
    <col min="9222" max="9222" width="9.28515625" style="1" bestFit="1" customWidth="1"/>
    <col min="9223" max="9223" width="9" style="1" bestFit="1" customWidth="1"/>
    <col min="9224" max="9224" width="7" style="1" bestFit="1" customWidth="1"/>
    <col min="9225" max="9225" width="12.28515625" style="1" bestFit="1" customWidth="1"/>
    <col min="9226" max="9226" width="10.28515625" style="1" bestFit="1" customWidth="1"/>
    <col min="9227" max="9473" width="11.42578125" style="1"/>
    <col min="9474" max="9474" width="11.42578125" style="1" customWidth="1"/>
    <col min="9475" max="9475" width="12.140625" style="1" customWidth="1"/>
    <col min="9476" max="9476" width="12.28515625" style="1" bestFit="1" customWidth="1"/>
    <col min="9477" max="9477" width="45.85546875" style="1" bestFit="1" customWidth="1"/>
    <col min="9478" max="9478" width="9.28515625" style="1" bestFit="1" customWidth="1"/>
    <col min="9479" max="9479" width="9" style="1" bestFit="1" customWidth="1"/>
    <col min="9480" max="9480" width="7" style="1" bestFit="1" customWidth="1"/>
    <col min="9481" max="9481" width="12.28515625" style="1" bestFit="1" customWidth="1"/>
    <col min="9482" max="9482" width="10.28515625" style="1" bestFit="1" customWidth="1"/>
    <col min="9483" max="9729" width="11.42578125" style="1"/>
    <col min="9730" max="9730" width="11.42578125" style="1" customWidth="1"/>
    <col min="9731" max="9731" width="12.140625" style="1" customWidth="1"/>
    <col min="9732" max="9732" width="12.28515625" style="1" bestFit="1" customWidth="1"/>
    <col min="9733" max="9733" width="45.85546875" style="1" bestFit="1" customWidth="1"/>
    <col min="9734" max="9734" width="9.28515625" style="1" bestFit="1" customWidth="1"/>
    <col min="9735" max="9735" width="9" style="1" bestFit="1" customWidth="1"/>
    <col min="9736" max="9736" width="7" style="1" bestFit="1" customWidth="1"/>
    <col min="9737" max="9737" width="12.28515625" style="1" bestFit="1" customWidth="1"/>
    <col min="9738" max="9738" width="10.28515625" style="1" bestFit="1" customWidth="1"/>
    <col min="9739" max="9985" width="11.42578125" style="1"/>
    <col min="9986" max="9986" width="11.42578125" style="1" customWidth="1"/>
    <col min="9987" max="9987" width="12.140625" style="1" customWidth="1"/>
    <col min="9988" max="9988" width="12.28515625" style="1" bestFit="1" customWidth="1"/>
    <col min="9989" max="9989" width="45.85546875" style="1" bestFit="1" customWidth="1"/>
    <col min="9990" max="9990" width="9.28515625" style="1" bestFit="1" customWidth="1"/>
    <col min="9991" max="9991" width="9" style="1" bestFit="1" customWidth="1"/>
    <col min="9992" max="9992" width="7" style="1" bestFit="1" customWidth="1"/>
    <col min="9993" max="9993" width="12.28515625" style="1" bestFit="1" customWidth="1"/>
    <col min="9994" max="9994" width="10.28515625" style="1" bestFit="1" customWidth="1"/>
    <col min="9995" max="10241" width="11.42578125" style="1"/>
    <col min="10242" max="10242" width="11.42578125" style="1" customWidth="1"/>
    <col min="10243" max="10243" width="12.140625" style="1" customWidth="1"/>
    <col min="10244" max="10244" width="12.28515625" style="1" bestFit="1" customWidth="1"/>
    <col min="10245" max="10245" width="45.85546875" style="1" bestFit="1" customWidth="1"/>
    <col min="10246" max="10246" width="9.28515625" style="1" bestFit="1" customWidth="1"/>
    <col min="10247" max="10247" width="9" style="1" bestFit="1" customWidth="1"/>
    <col min="10248" max="10248" width="7" style="1" bestFit="1" customWidth="1"/>
    <col min="10249" max="10249" width="12.28515625" style="1" bestFit="1" customWidth="1"/>
    <col min="10250" max="10250" width="10.28515625" style="1" bestFit="1" customWidth="1"/>
    <col min="10251" max="10497" width="11.42578125" style="1"/>
    <col min="10498" max="10498" width="11.42578125" style="1" customWidth="1"/>
    <col min="10499" max="10499" width="12.140625" style="1" customWidth="1"/>
    <col min="10500" max="10500" width="12.28515625" style="1" bestFit="1" customWidth="1"/>
    <col min="10501" max="10501" width="45.85546875" style="1" bestFit="1" customWidth="1"/>
    <col min="10502" max="10502" width="9.28515625" style="1" bestFit="1" customWidth="1"/>
    <col min="10503" max="10503" width="9" style="1" bestFit="1" customWidth="1"/>
    <col min="10504" max="10504" width="7" style="1" bestFit="1" customWidth="1"/>
    <col min="10505" max="10505" width="12.28515625" style="1" bestFit="1" customWidth="1"/>
    <col min="10506" max="10506" width="10.28515625" style="1" bestFit="1" customWidth="1"/>
    <col min="10507" max="10753" width="11.42578125" style="1"/>
    <col min="10754" max="10754" width="11.42578125" style="1" customWidth="1"/>
    <col min="10755" max="10755" width="12.140625" style="1" customWidth="1"/>
    <col min="10756" max="10756" width="12.28515625" style="1" bestFit="1" customWidth="1"/>
    <col min="10757" max="10757" width="45.85546875" style="1" bestFit="1" customWidth="1"/>
    <col min="10758" max="10758" width="9.28515625" style="1" bestFit="1" customWidth="1"/>
    <col min="10759" max="10759" width="9" style="1" bestFit="1" customWidth="1"/>
    <col min="10760" max="10760" width="7" style="1" bestFit="1" customWidth="1"/>
    <col min="10761" max="10761" width="12.28515625" style="1" bestFit="1" customWidth="1"/>
    <col min="10762" max="10762" width="10.28515625" style="1" bestFit="1" customWidth="1"/>
    <col min="10763" max="11009" width="11.42578125" style="1"/>
    <col min="11010" max="11010" width="11.42578125" style="1" customWidth="1"/>
    <col min="11011" max="11011" width="12.140625" style="1" customWidth="1"/>
    <col min="11012" max="11012" width="12.28515625" style="1" bestFit="1" customWidth="1"/>
    <col min="11013" max="11013" width="45.85546875" style="1" bestFit="1" customWidth="1"/>
    <col min="11014" max="11014" width="9.28515625" style="1" bestFit="1" customWidth="1"/>
    <col min="11015" max="11015" width="9" style="1" bestFit="1" customWidth="1"/>
    <col min="11016" max="11016" width="7" style="1" bestFit="1" customWidth="1"/>
    <col min="11017" max="11017" width="12.28515625" style="1" bestFit="1" customWidth="1"/>
    <col min="11018" max="11018" width="10.28515625" style="1" bestFit="1" customWidth="1"/>
    <col min="11019" max="11265" width="11.42578125" style="1"/>
    <col min="11266" max="11266" width="11.42578125" style="1" customWidth="1"/>
    <col min="11267" max="11267" width="12.140625" style="1" customWidth="1"/>
    <col min="11268" max="11268" width="12.28515625" style="1" bestFit="1" customWidth="1"/>
    <col min="11269" max="11269" width="45.85546875" style="1" bestFit="1" customWidth="1"/>
    <col min="11270" max="11270" width="9.28515625" style="1" bestFit="1" customWidth="1"/>
    <col min="11271" max="11271" width="9" style="1" bestFit="1" customWidth="1"/>
    <col min="11272" max="11272" width="7" style="1" bestFit="1" customWidth="1"/>
    <col min="11273" max="11273" width="12.28515625" style="1" bestFit="1" customWidth="1"/>
    <col min="11274" max="11274" width="10.28515625" style="1" bestFit="1" customWidth="1"/>
    <col min="11275" max="11521" width="11.42578125" style="1"/>
    <col min="11522" max="11522" width="11.42578125" style="1" customWidth="1"/>
    <col min="11523" max="11523" width="12.140625" style="1" customWidth="1"/>
    <col min="11524" max="11524" width="12.28515625" style="1" bestFit="1" customWidth="1"/>
    <col min="11525" max="11525" width="45.85546875" style="1" bestFit="1" customWidth="1"/>
    <col min="11526" max="11526" width="9.28515625" style="1" bestFit="1" customWidth="1"/>
    <col min="11527" max="11527" width="9" style="1" bestFit="1" customWidth="1"/>
    <col min="11528" max="11528" width="7" style="1" bestFit="1" customWidth="1"/>
    <col min="11529" max="11529" width="12.28515625" style="1" bestFit="1" customWidth="1"/>
    <col min="11530" max="11530" width="10.28515625" style="1" bestFit="1" customWidth="1"/>
    <col min="11531" max="11777" width="11.42578125" style="1"/>
    <col min="11778" max="11778" width="11.42578125" style="1" customWidth="1"/>
    <col min="11779" max="11779" width="12.140625" style="1" customWidth="1"/>
    <col min="11780" max="11780" width="12.28515625" style="1" bestFit="1" customWidth="1"/>
    <col min="11781" max="11781" width="45.85546875" style="1" bestFit="1" customWidth="1"/>
    <col min="11782" max="11782" width="9.28515625" style="1" bestFit="1" customWidth="1"/>
    <col min="11783" max="11783" width="9" style="1" bestFit="1" customWidth="1"/>
    <col min="11784" max="11784" width="7" style="1" bestFit="1" customWidth="1"/>
    <col min="11785" max="11785" width="12.28515625" style="1" bestFit="1" customWidth="1"/>
    <col min="11786" max="11786" width="10.28515625" style="1" bestFit="1" customWidth="1"/>
    <col min="11787" max="12033" width="11.42578125" style="1"/>
    <col min="12034" max="12034" width="11.42578125" style="1" customWidth="1"/>
    <col min="12035" max="12035" width="12.140625" style="1" customWidth="1"/>
    <col min="12036" max="12036" width="12.28515625" style="1" bestFit="1" customWidth="1"/>
    <col min="12037" max="12037" width="45.85546875" style="1" bestFit="1" customWidth="1"/>
    <col min="12038" max="12038" width="9.28515625" style="1" bestFit="1" customWidth="1"/>
    <col min="12039" max="12039" width="9" style="1" bestFit="1" customWidth="1"/>
    <col min="12040" max="12040" width="7" style="1" bestFit="1" customWidth="1"/>
    <col min="12041" max="12041" width="12.28515625" style="1" bestFit="1" customWidth="1"/>
    <col min="12042" max="12042" width="10.28515625" style="1" bestFit="1" customWidth="1"/>
    <col min="12043" max="12289" width="11.42578125" style="1"/>
    <col min="12290" max="12290" width="11.42578125" style="1" customWidth="1"/>
    <col min="12291" max="12291" width="12.140625" style="1" customWidth="1"/>
    <col min="12292" max="12292" width="12.28515625" style="1" bestFit="1" customWidth="1"/>
    <col min="12293" max="12293" width="45.85546875" style="1" bestFit="1" customWidth="1"/>
    <col min="12294" max="12294" width="9.28515625" style="1" bestFit="1" customWidth="1"/>
    <col min="12295" max="12295" width="9" style="1" bestFit="1" customWidth="1"/>
    <col min="12296" max="12296" width="7" style="1" bestFit="1" customWidth="1"/>
    <col min="12297" max="12297" width="12.28515625" style="1" bestFit="1" customWidth="1"/>
    <col min="12298" max="12298" width="10.28515625" style="1" bestFit="1" customWidth="1"/>
    <col min="12299" max="12545" width="11.42578125" style="1"/>
    <col min="12546" max="12546" width="11.42578125" style="1" customWidth="1"/>
    <col min="12547" max="12547" width="12.140625" style="1" customWidth="1"/>
    <col min="12548" max="12548" width="12.28515625" style="1" bestFit="1" customWidth="1"/>
    <col min="12549" max="12549" width="45.85546875" style="1" bestFit="1" customWidth="1"/>
    <col min="12550" max="12550" width="9.28515625" style="1" bestFit="1" customWidth="1"/>
    <col min="12551" max="12551" width="9" style="1" bestFit="1" customWidth="1"/>
    <col min="12552" max="12552" width="7" style="1" bestFit="1" customWidth="1"/>
    <col min="12553" max="12553" width="12.28515625" style="1" bestFit="1" customWidth="1"/>
    <col min="12554" max="12554" width="10.28515625" style="1" bestFit="1" customWidth="1"/>
    <col min="12555" max="12801" width="11.42578125" style="1"/>
    <col min="12802" max="12802" width="11.42578125" style="1" customWidth="1"/>
    <col min="12803" max="12803" width="12.140625" style="1" customWidth="1"/>
    <col min="12804" max="12804" width="12.28515625" style="1" bestFit="1" customWidth="1"/>
    <col min="12805" max="12805" width="45.85546875" style="1" bestFit="1" customWidth="1"/>
    <col min="12806" max="12806" width="9.28515625" style="1" bestFit="1" customWidth="1"/>
    <col min="12807" max="12807" width="9" style="1" bestFit="1" customWidth="1"/>
    <col min="12808" max="12808" width="7" style="1" bestFit="1" customWidth="1"/>
    <col min="12809" max="12809" width="12.28515625" style="1" bestFit="1" customWidth="1"/>
    <col min="12810" max="12810" width="10.28515625" style="1" bestFit="1" customWidth="1"/>
    <col min="12811" max="13057" width="11.42578125" style="1"/>
    <col min="13058" max="13058" width="11.42578125" style="1" customWidth="1"/>
    <col min="13059" max="13059" width="12.140625" style="1" customWidth="1"/>
    <col min="13060" max="13060" width="12.28515625" style="1" bestFit="1" customWidth="1"/>
    <col min="13061" max="13061" width="45.85546875" style="1" bestFit="1" customWidth="1"/>
    <col min="13062" max="13062" width="9.28515625" style="1" bestFit="1" customWidth="1"/>
    <col min="13063" max="13063" width="9" style="1" bestFit="1" customWidth="1"/>
    <col min="13064" max="13064" width="7" style="1" bestFit="1" customWidth="1"/>
    <col min="13065" max="13065" width="12.28515625" style="1" bestFit="1" customWidth="1"/>
    <col min="13066" max="13066" width="10.28515625" style="1" bestFit="1" customWidth="1"/>
    <col min="13067" max="13313" width="11.42578125" style="1"/>
    <col min="13314" max="13314" width="11.42578125" style="1" customWidth="1"/>
    <col min="13315" max="13315" width="12.140625" style="1" customWidth="1"/>
    <col min="13316" max="13316" width="12.28515625" style="1" bestFit="1" customWidth="1"/>
    <col min="13317" max="13317" width="45.85546875" style="1" bestFit="1" customWidth="1"/>
    <col min="13318" max="13318" width="9.28515625" style="1" bestFit="1" customWidth="1"/>
    <col min="13319" max="13319" width="9" style="1" bestFit="1" customWidth="1"/>
    <col min="13320" max="13320" width="7" style="1" bestFit="1" customWidth="1"/>
    <col min="13321" max="13321" width="12.28515625" style="1" bestFit="1" customWidth="1"/>
    <col min="13322" max="13322" width="10.28515625" style="1" bestFit="1" customWidth="1"/>
    <col min="13323" max="13569" width="11.42578125" style="1"/>
    <col min="13570" max="13570" width="11.42578125" style="1" customWidth="1"/>
    <col min="13571" max="13571" width="12.140625" style="1" customWidth="1"/>
    <col min="13572" max="13572" width="12.28515625" style="1" bestFit="1" customWidth="1"/>
    <col min="13573" max="13573" width="45.85546875" style="1" bestFit="1" customWidth="1"/>
    <col min="13574" max="13574" width="9.28515625" style="1" bestFit="1" customWidth="1"/>
    <col min="13575" max="13575" width="9" style="1" bestFit="1" customWidth="1"/>
    <col min="13576" max="13576" width="7" style="1" bestFit="1" customWidth="1"/>
    <col min="13577" max="13577" width="12.28515625" style="1" bestFit="1" customWidth="1"/>
    <col min="13578" max="13578" width="10.28515625" style="1" bestFit="1" customWidth="1"/>
    <col min="13579" max="13825" width="11.42578125" style="1"/>
    <col min="13826" max="13826" width="11.42578125" style="1" customWidth="1"/>
    <col min="13827" max="13827" width="12.140625" style="1" customWidth="1"/>
    <col min="13828" max="13828" width="12.28515625" style="1" bestFit="1" customWidth="1"/>
    <col min="13829" max="13829" width="45.85546875" style="1" bestFit="1" customWidth="1"/>
    <col min="13830" max="13830" width="9.28515625" style="1" bestFit="1" customWidth="1"/>
    <col min="13831" max="13831" width="9" style="1" bestFit="1" customWidth="1"/>
    <col min="13832" max="13832" width="7" style="1" bestFit="1" customWidth="1"/>
    <col min="13833" max="13833" width="12.28515625" style="1" bestFit="1" customWidth="1"/>
    <col min="13834" max="13834" width="10.28515625" style="1" bestFit="1" customWidth="1"/>
    <col min="13835" max="14081" width="11.42578125" style="1"/>
    <col min="14082" max="14082" width="11.42578125" style="1" customWidth="1"/>
    <col min="14083" max="14083" width="12.140625" style="1" customWidth="1"/>
    <col min="14084" max="14084" width="12.28515625" style="1" bestFit="1" customWidth="1"/>
    <col min="14085" max="14085" width="45.85546875" style="1" bestFit="1" customWidth="1"/>
    <col min="14086" max="14086" width="9.28515625" style="1" bestFit="1" customWidth="1"/>
    <col min="14087" max="14087" width="9" style="1" bestFit="1" customWidth="1"/>
    <col min="14088" max="14088" width="7" style="1" bestFit="1" customWidth="1"/>
    <col min="14089" max="14089" width="12.28515625" style="1" bestFit="1" customWidth="1"/>
    <col min="14090" max="14090" width="10.28515625" style="1" bestFit="1" customWidth="1"/>
    <col min="14091" max="14337" width="11.42578125" style="1"/>
    <col min="14338" max="14338" width="11.42578125" style="1" customWidth="1"/>
    <col min="14339" max="14339" width="12.140625" style="1" customWidth="1"/>
    <col min="14340" max="14340" width="12.28515625" style="1" bestFit="1" customWidth="1"/>
    <col min="14341" max="14341" width="45.85546875" style="1" bestFit="1" customWidth="1"/>
    <col min="14342" max="14342" width="9.28515625" style="1" bestFit="1" customWidth="1"/>
    <col min="14343" max="14343" width="9" style="1" bestFit="1" customWidth="1"/>
    <col min="14344" max="14344" width="7" style="1" bestFit="1" customWidth="1"/>
    <col min="14345" max="14345" width="12.28515625" style="1" bestFit="1" customWidth="1"/>
    <col min="14346" max="14346" width="10.28515625" style="1" bestFit="1" customWidth="1"/>
    <col min="14347" max="14593" width="11.42578125" style="1"/>
    <col min="14594" max="14594" width="11.42578125" style="1" customWidth="1"/>
    <col min="14595" max="14595" width="12.140625" style="1" customWidth="1"/>
    <col min="14596" max="14596" width="12.28515625" style="1" bestFit="1" customWidth="1"/>
    <col min="14597" max="14597" width="45.85546875" style="1" bestFit="1" customWidth="1"/>
    <col min="14598" max="14598" width="9.28515625" style="1" bestFit="1" customWidth="1"/>
    <col min="14599" max="14599" width="9" style="1" bestFit="1" customWidth="1"/>
    <col min="14600" max="14600" width="7" style="1" bestFit="1" customWidth="1"/>
    <col min="14601" max="14601" width="12.28515625" style="1" bestFit="1" customWidth="1"/>
    <col min="14602" max="14602" width="10.28515625" style="1" bestFit="1" customWidth="1"/>
    <col min="14603" max="14849" width="11.42578125" style="1"/>
    <col min="14850" max="14850" width="11.42578125" style="1" customWidth="1"/>
    <col min="14851" max="14851" width="12.140625" style="1" customWidth="1"/>
    <col min="14852" max="14852" width="12.28515625" style="1" bestFit="1" customWidth="1"/>
    <col min="14853" max="14853" width="45.85546875" style="1" bestFit="1" customWidth="1"/>
    <col min="14854" max="14854" width="9.28515625" style="1" bestFit="1" customWidth="1"/>
    <col min="14855" max="14855" width="9" style="1" bestFit="1" customWidth="1"/>
    <col min="14856" max="14856" width="7" style="1" bestFit="1" customWidth="1"/>
    <col min="14857" max="14857" width="12.28515625" style="1" bestFit="1" customWidth="1"/>
    <col min="14858" max="14858" width="10.28515625" style="1" bestFit="1" customWidth="1"/>
    <col min="14859" max="15105" width="11.42578125" style="1"/>
    <col min="15106" max="15106" width="11.42578125" style="1" customWidth="1"/>
    <col min="15107" max="15107" width="12.140625" style="1" customWidth="1"/>
    <col min="15108" max="15108" width="12.28515625" style="1" bestFit="1" customWidth="1"/>
    <col min="15109" max="15109" width="45.85546875" style="1" bestFit="1" customWidth="1"/>
    <col min="15110" max="15110" width="9.28515625" style="1" bestFit="1" customWidth="1"/>
    <col min="15111" max="15111" width="9" style="1" bestFit="1" customWidth="1"/>
    <col min="15112" max="15112" width="7" style="1" bestFit="1" customWidth="1"/>
    <col min="15113" max="15113" width="12.28515625" style="1" bestFit="1" customWidth="1"/>
    <col min="15114" max="15114" width="10.28515625" style="1" bestFit="1" customWidth="1"/>
    <col min="15115" max="15361" width="11.42578125" style="1"/>
    <col min="15362" max="15362" width="11.42578125" style="1" customWidth="1"/>
    <col min="15363" max="15363" width="12.140625" style="1" customWidth="1"/>
    <col min="15364" max="15364" width="12.28515625" style="1" bestFit="1" customWidth="1"/>
    <col min="15365" max="15365" width="45.85546875" style="1" bestFit="1" customWidth="1"/>
    <col min="15366" max="15366" width="9.28515625" style="1" bestFit="1" customWidth="1"/>
    <col min="15367" max="15367" width="9" style="1" bestFit="1" customWidth="1"/>
    <col min="15368" max="15368" width="7" style="1" bestFit="1" customWidth="1"/>
    <col min="15369" max="15369" width="12.28515625" style="1" bestFit="1" customWidth="1"/>
    <col min="15370" max="15370" width="10.28515625" style="1" bestFit="1" customWidth="1"/>
    <col min="15371" max="15617" width="11.42578125" style="1"/>
    <col min="15618" max="15618" width="11.42578125" style="1" customWidth="1"/>
    <col min="15619" max="15619" width="12.140625" style="1" customWidth="1"/>
    <col min="15620" max="15620" width="12.28515625" style="1" bestFit="1" customWidth="1"/>
    <col min="15621" max="15621" width="45.85546875" style="1" bestFit="1" customWidth="1"/>
    <col min="15622" max="15622" width="9.28515625" style="1" bestFit="1" customWidth="1"/>
    <col min="15623" max="15623" width="9" style="1" bestFit="1" customWidth="1"/>
    <col min="15624" max="15624" width="7" style="1" bestFit="1" customWidth="1"/>
    <col min="15625" max="15625" width="12.28515625" style="1" bestFit="1" customWidth="1"/>
    <col min="15626" max="15626" width="10.28515625" style="1" bestFit="1" customWidth="1"/>
    <col min="15627" max="15873" width="11.42578125" style="1"/>
    <col min="15874" max="15874" width="11.42578125" style="1" customWidth="1"/>
    <col min="15875" max="15875" width="12.140625" style="1" customWidth="1"/>
    <col min="15876" max="15876" width="12.28515625" style="1" bestFit="1" customWidth="1"/>
    <col min="15877" max="15877" width="45.85546875" style="1" bestFit="1" customWidth="1"/>
    <col min="15878" max="15878" width="9.28515625" style="1" bestFit="1" customWidth="1"/>
    <col min="15879" max="15879" width="9" style="1" bestFit="1" customWidth="1"/>
    <col min="15880" max="15880" width="7" style="1" bestFit="1" customWidth="1"/>
    <col min="15881" max="15881" width="12.28515625" style="1" bestFit="1" customWidth="1"/>
    <col min="15882" max="15882" width="10.28515625" style="1" bestFit="1" customWidth="1"/>
    <col min="15883" max="16129" width="11.42578125" style="1"/>
    <col min="16130" max="16130" width="11.42578125" style="1" customWidth="1"/>
    <col min="16131" max="16131" width="12.140625" style="1" customWidth="1"/>
    <col min="16132" max="16132" width="12.28515625" style="1" bestFit="1" customWidth="1"/>
    <col min="16133" max="16133" width="45.85546875" style="1" bestFit="1" customWidth="1"/>
    <col min="16134" max="16134" width="9.28515625" style="1" bestFit="1" customWidth="1"/>
    <col min="16135" max="16135" width="9" style="1" bestFit="1" customWidth="1"/>
    <col min="16136" max="16136" width="7" style="1" bestFit="1" customWidth="1"/>
    <col min="16137" max="16137" width="12.28515625" style="1" bestFit="1" customWidth="1"/>
    <col min="16138" max="16138" width="10.28515625" style="1" bestFit="1" customWidth="1"/>
    <col min="16139" max="16384" width="11.42578125" style="1"/>
  </cols>
  <sheetData>
    <row r="1" spans="2:12" x14ac:dyDescent="0.2">
      <c r="B1" s="1" t="s">
        <v>0</v>
      </c>
    </row>
    <row r="2" spans="2:12" x14ac:dyDescent="0.2">
      <c r="B2" s="2"/>
      <c r="C2" s="2"/>
      <c r="D2" s="2"/>
      <c r="E2" s="2"/>
      <c r="F2" s="2"/>
      <c r="G2" s="2"/>
      <c r="H2" s="2"/>
      <c r="I2" s="2"/>
      <c r="J2" s="2"/>
      <c r="K2" s="3"/>
      <c r="L2" s="2"/>
    </row>
    <row r="3" spans="2:12" x14ac:dyDescent="0.2">
      <c r="B3" s="4"/>
      <c r="C3" s="4"/>
      <c r="D3" s="32" t="s">
        <v>1</v>
      </c>
      <c r="E3" s="32"/>
      <c r="F3" s="32"/>
      <c r="G3" s="32"/>
      <c r="H3" s="32"/>
      <c r="I3" s="32"/>
      <c r="J3" s="32"/>
      <c r="K3" s="5"/>
      <c r="L3" s="2"/>
    </row>
    <row r="4" spans="2:12" x14ac:dyDescent="0.2">
      <c r="B4" s="4"/>
      <c r="C4" s="4"/>
      <c r="D4" s="32" t="s">
        <v>2</v>
      </c>
      <c r="E4" s="32"/>
      <c r="F4" s="32"/>
      <c r="G4" s="32"/>
      <c r="H4" s="32"/>
      <c r="I4" s="32"/>
      <c r="J4" s="32"/>
      <c r="K4" s="2"/>
      <c r="L4" s="2"/>
    </row>
    <row r="5" spans="2:12" x14ac:dyDescent="0.2">
      <c r="B5" s="4"/>
      <c r="C5" s="4"/>
      <c r="D5" s="32" t="s">
        <v>3</v>
      </c>
      <c r="E5" s="32"/>
      <c r="F5" s="32"/>
      <c r="G5" s="32"/>
      <c r="H5" s="32"/>
      <c r="I5" s="32"/>
      <c r="J5" s="32"/>
      <c r="K5" s="2"/>
      <c r="L5" s="2"/>
    </row>
    <row r="6" spans="2:12" x14ac:dyDescent="0.2">
      <c r="B6" s="6"/>
      <c r="C6" s="6"/>
      <c r="D6" s="33" t="s">
        <v>117</v>
      </c>
      <c r="E6" s="33"/>
      <c r="F6" s="33"/>
      <c r="G6" s="33"/>
      <c r="H6" s="33"/>
      <c r="I6" s="33"/>
      <c r="J6" s="33"/>
      <c r="K6" s="2"/>
      <c r="L6" s="2"/>
    </row>
    <row r="7" spans="2:12" x14ac:dyDescent="0.2">
      <c r="B7" s="2"/>
      <c r="C7" s="2"/>
      <c r="D7" s="2"/>
      <c r="E7" s="7"/>
      <c r="F7" s="8"/>
      <c r="G7" s="8"/>
      <c r="H7" s="8"/>
      <c r="I7" s="2"/>
      <c r="J7" s="2"/>
      <c r="K7" s="2"/>
      <c r="L7" s="2"/>
    </row>
    <row r="9" spans="2:12" ht="13.5" thickBot="1" x14ac:dyDescent="0.25"/>
    <row r="10" spans="2:12" ht="13.5" thickBot="1" x14ac:dyDescent="0.25">
      <c r="B10" s="29" t="s">
        <v>67</v>
      </c>
      <c r="C10" s="30"/>
      <c r="D10" s="30"/>
      <c r="E10" s="30"/>
      <c r="F10" s="30"/>
      <c r="G10" s="30"/>
      <c r="H10" s="30"/>
      <c r="I10" s="30"/>
      <c r="J10" s="31"/>
      <c r="K10" s="2"/>
      <c r="L10" s="2"/>
    </row>
    <row r="11" spans="2:12" ht="13.5" thickBot="1" x14ac:dyDescent="0.25">
      <c r="B11" s="9" t="s">
        <v>4</v>
      </c>
      <c r="C11" s="10" t="s">
        <v>5</v>
      </c>
      <c r="D11" s="10" t="s">
        <v>6</v>
      </c>
      <c r="E11" s="11" t="s">
        <v>7</v>
      </c>
      <c r="F11" s="11" t="s">
        <v>8</v>
      </c>
      <c r="G11" s="10" t="s">
        <v>4</v>
      </c>
      <c r="H11" s="10" t="s">
        <v>9</v>
      </c>
      <c r="I11" s="10" t="s">
        <v>8</v>
      </c>
      <c r="J11" s="12" t="s">
        <v>10</v>
      </c>
      <c r="K11" s="2"/>
      <c r="L11" s="2"/>
    </row>
    <row r="12" spans="2:12" ht="15" x14ac:dyDescent="0.25">
      <c r="B12" t="s">
        <v>69</v>
      </c>
      <c r="C12" s="26">
        <v>43069</v>
      </c>
      <c r="D12" t="s">
        <v>70</v>
      </c>
      <c r="E12" t="s">
        <v>71</v>
      </c>
      <c r="F12" s="25">
        <v>15000</v>
      </c>
      <c r="G12" s="2"/>
      <c r="H12" s="14"/>
      <c r="I12" s="13"/>
      <c r="J12" s="15">
        <f>+F12-I12</f>
        <v>15000</v>
      </c>
      <c r="K12" s="2"/>
      <c r="L12" s="2"/>
    </row>
    <row r="13" spans="2:12" ht="15" x14ac:dyDescent="0.25">
      <c r="B13" t="s">
        <v>23</v>
      </c>
      <c r="C13" s="26">
        <v>43070</v>
      </c>
      <c r="D13"/>
      <c r="E13" t="s">
        <v>96</v>
      </c>
      <c r="F13" s="25">
        <v>15000</v>
      </c>
      <c r="G13" s="2"/>
      <c r="H13" s="2"/>
      <c r="I13" s="13"/>
      <c r="J13" s="15">
        <f t="shared" ref="J13:J14" si="0">+F13-I13</f>
        <v>15000</v>
      </c>
      <c r="K13" s="2"/>
      <c r="L13" s="13"/>
    </row>
    <row r="14" spans="2:12" ht="15" x14ac:dyDescent="0.25">
      <c r="B14" t="s">
        <v>94</v>
      </c>
      <c r="C14" s="26">
        <v>43095</v>
      </c>
      <c r="D14" t="s">
        <v>95</v>
      </c>
      <c r="E14" t="s">
        <v>97</v>
      </c>
      <c r="F14" s="25">
        <v>15000</v>
      </c>
      <c r="G14" s="2"/>
      <c r="H14" s="2"/>
      <c r="I14" s="13"/>
      <c r="J14" s="15">
        <f t="shared" si="0"/>
        <v>15000</v>
      </c>
      <c r="K14" s="2"/>
      <c r="L14" s="13"/>
    </row>
    <row r="15" spans="2:12" x14ac:dyDescent="0.2">
      <c r="K15" s="2"/>
      <c r="L15" s="13"/>
    </row>
    <row r="16" spans="2:12" x14ac:dyDescent="0.2">
      <c r="B16" s="2"/>
      <c r="C16" s="3"/>
      <c r="D16" s="2"/>
      <c r="E16" s="2"/>
      <c r="F16" s="13"/>
      <c r="G16" s="2"/>
      <c r="H16" s="2"/>
      <c r="I16" s="13"/>
      <c r="J16" s="15"/>
      <c r="K16" s="2"/>
      <c r="L16" s="13"/>
    </row>
    <row r="17" spans="2:12" x14ac:dyDescent="0.2">
      <c r="B17" s="2"/>
      <c r="C17" s="3"/>
      <c r="D17" s="2"/>
      <c r="E17" s="2"/>
      <c r="F17" s="13"/>
      <c r="G17" s="2"/>
      <c r="H17" s="2"/>
      <c r="I17" s="16" t="s">
        <v>11</v>
      </c>
      <c r="J17" s="17">
        <f>SUM(J12:J14)</f>
        <v>45000</v>
      </c>
      <c r="K17" s="2"/>
      <c r="L17" s="13"/>
    </row>
    <row r="18" spans="2:12" ht="13.5" thickBot="1" x14ac:dyDescent="0.25">
      <c r="B18" s="2"/>
      <c r="C18" s="2"/>
      <c r="D18" s="2"/>
      <c r="E18" s="2"/>
      <c r="F18" s="2"/>
      <c r="G18" s="2"/>
      <c r="H18" s="2"/>
      <c r="I18" s="16" t="s">
        <v>22</v>
      </c>
      <c r="J18" s="17">
        <v>45000</v>
      </c>
      <c r="K18" s="2"/>
      <c r="L18" s="13"/>
    </row>
    <row r="19" spans="2:12" x14ac:dyDescent="0.2">
      <c r="B19" s="2"/>
      <c r="C19" s="2"/>
      <c r="D19" s="2"/>
      <c r="E19" s="2"/>
      <c r="F19" s="2"/>
      <c r="G19" s="2"/>
      <c r="H19" s="2"/>
      <c r="I19" s="16" t="s">
        <v>12</v>
      </c>
      <c r="J19" s="18">
        <f>+J17-J18</f>
        <v>0</v>
      </c>
      <c r="K19" s="2"/>
      <c r="L19" s="2"/>
    </row>
    <row r="20" spans="2:12" x14ac:dyDescent="0.2">
      <c r="B20" s="2"/>
      <c r="C20" s="2"/>
      <c r="D20" s="2"/>
      <c r="E20" s="2"/>
      <c r="F20" s="2"/>
      <c r="G20" s="2"/>
      <c r="H20" s="2"/>
      <c r="I20" s="2"/>
      <c r="J20" s="8"/>
      <c r="K20" s="2"/>
      <c r="L20" s="2"/>
    </row>
    <row r="21" spans="2:12" ht="13.5" thickBot="1" x14ac:dyDescent="0.25">
      <c r="B21" s="2"/>
      <c r="C21" s="2"/>
      <c r="D21" s="2"/>
      <c r="E21" s="2"/>
      <c r="F21" s="2"/>
      <c r="G21" s="2"/>
      <c r="H21" s="2"/>
      <c r="I21" s="2"/>
      <c r="J21" s="8"/>
      <c r="K21" s="2"/>
      <c r="L21" s="2"/>
    </row>
    <row r="22" spans="2:12" ht="13.5" thickBot="1" x14ac:dyDescent="0.25">
      <c r="B22" s="29" t="s">
        <v>13</v>
      </c>
      <c r="C22" s="30"/>
      <c r="D22" s="30"/>
      <c r="E22" s="30"/>
      <c r="F22" s="30"/>
      <c r="G22" s="30"/>
      <c r="H22" s="30"/>
      <c r="I22" s="30"/>
      <c r="J22" s="31"/>
      <c r="K22" s="2"/>
      <c r="L22" s="2"/>
    </row>
    <row r="23" spans="2:12" ht="13.5" thickBot="1" x14ac:dyDescent="0.25">
      <c r="B23" s="9" t="s">
        <v>4</v>
      </c>
      <c r="C23" s="10" t="s">
        <v>5</v>
      </c>
      <c r="D23" s="10" t="s">
        <v>14</v>
      </c>
      <c r="E23" s="11" t="s">
        <v>7</v>
      </c>
      <c r="F23" s="11" t="s">
        <v>8</v>
      </c>
      <c r="G23" s="10" t="s">
        <v>6</v>
      </c>
      <c r="H23" s="10" t="s">
        <v>9</v>
      </c>
      <c r="I23" s="10" t="s">
        <v>8</v>
      </c>
      <c r="J23" s="12" t="s">
        <v>10</v>
      </c>
      <c r="K23" s="2"/>
      <c r="L23" s="2"/>
    </row>
    <row r="24" spans="2:12" ht="15" x14ac:dyDescent="0.25">
      <c r="B24" s="20" t="s">
        <v>15</v>
      </c>
      <c r="C24" s="26">
        <v>42727</v>
      </c>
      <c r="D24" s="20" t="s">
        <v>16</v>
      </c>
      <c r="E24" s="20" t="s">
        <v>17</v>
      </c>
      <c r="F24" s="20">
        <v>291.16000000000003</v>
      </c>
      <c r="G24" s="20"/>
      <c r="H24" s="20"/>
      <c r="I24" s="20"/>
      <c r="J24" s="20">
        <f>+F24-I24</f>
        <v>291.16000000000003</v>
      </c>
      <c r="K24" s="13"/>
      <c r="L24" s="2"/>
    </row>
    <row r="25" spans="2:12" ht="15" x14ac:dyDescent="0.25">
      <c r="B25" s="20" t="s">
        <v>18</v>
      </c>
      <c r="C25" s="26">
        <v>42727</v>
      </c>
      <c r="D25" s="20" t="s">
        <v>19</v>
      </c>
      <c r="E25" s="20" t="s">
        <v>17</v>
      </c>
      <c r="F25" s="20">
        <v>291.16000000000003</v>
      </c>
      <c r="G25" s="20"/>
      <c r="H25" s="20"/>
      <c r="I25" s="20"/>
      <c r="J25" s="20">
        <f>+F25-I25</f>
        <v>291.16000000000003</v>
      </c>
      <c r="K25" s="13"/>
      <c r="L25" s="2"/>
    </row>
    <row r="26" spans="2:12" ht="15" x14ac:dyDescent="0.25">
      <c r="B26" s="20" t="s">
        <v>20</v>
      </c>
      <c r="C26" s="26">
        <v>42731</v>
      </c>
      <c r="D26" s="20" t="s">
        <v>21</v>
      </c>
      <c r="E26" s="20" t="s">
        <v>17</v>
      </c>
      <c r="F26" s="20">
        <v>1506.48</v>
      </c>
      <c r="G26" s="20"/>
      <c r="H26" s="20"/>
      <c r="I26" s="19"/>
      <c r="J26" s="20">
        <f t="shared" ref="J26:J51" si="1">+F26-I26</f>
        <v>1506.48</v>
      </c>
      <c r="K26" s="2"/>
      <c r="L26" s="2"/>
    </row>
    <row r="27" spans="2:12" ht="15" x14ac:dyDescent="0.25">
      <c r="B27" t="s">
        <v>25</v>
      </c>
      <c r="C27" s="26">
        <v>42956</v>
      </c>
      <c r="D27" t="s">
        <v>26</v>
      </c>
      <c r="E27" t="s">
        <v>24</v>
      </c>
      <c r="F27">
        <v>610.79999999999995</v>
      </c>
      <c r="G27" t="s">
        <v>35</v>
      </c>
      <c r="H27" s="20"/>
      <c r="I27" s="20"/>
      <c r="J27" s="20">
        <v>146.80000000000001</v>
      </c>
      <c r="K27" s="2"/>
      <c r="L27" s="2"/>
    </row>
    <row r="28" spans="2:12" ht="15" x14ac:dyDescent="0.25">
      <c r="B28" t="s">
        <v>27</v>
      </c>
      <c r="C28" s="26">
        <v>42956</v>
      </c>
      <c r="D28" t="s">
        <v>28</v>
      </c>
      <c r="E28" t="s">
        <v>24</v>
      </c>
      <c r="F28">
        <v>436.51</v>
      </c>
      <c r="G28" t="s">
        <v>36</v>
      </c>
      <c r="H28" s="20"/>
      <c r="I28" s="20"/>
      <c r="J28" s="20">
        <f t="shared" si="1"/>
        <v>436.51</v>
      </c>
      <c r="K28" s="2"/>
      <c r="L28" s="2"/>
    </row>
    <row r="29" spans="2:12" ht="15" x14ac:dyDescent="0.25">
      <c r="B29" t="s">
        <v>29</v>
      </c>
      <c r="C29" s="26">
        <v>42956</v>
      </c>
      <c r="D29" t="s">
        <v>30</v>
      </c>
      <c r="E29" t="s">
        <v>24</v>
      </c>
      <c r="F29">
        <v>88.51</v>
      </c>
      <c r="G29" t="s">
        <v>37</v>
      </c>
      <c r="H29" s="20"/>
      <c r="I29" s="20">
        <f>82.34-21.17</f>
        <v>61.17</v>
      </c>
      <c r="J29" s="20">
        <f t="shared" si="1"/>
        <v>27.340000000000003</v>
      </c>
      <c r="K29" s="2"/>
      <c r="L29" s="2"/>
    </row>
    <row r="30" spans="2:12" ht="15" x14ac:dyDescent="0.25">
      <c r="B30" t="s">
        <v>31</v>
      </c>
      <c r="C30" s="26">
        <v>42956</v>
      </c>
      <c r="D30" t="s">
        <v>32</v>
      </c>
      <c r="E30" t="s">
        <v>24</v>
      </c>
      <c r="F30">
        <v>528.03</v>
      </c>
      <c r="G30" t="s">
        <v>38</v>
      </c>
      <c r="H30" s="20"/>
      <c r="I30" s="20"/>
      <c r="J30" s="20">
        <f t="shared" si="1"/>
        <v>528.03</v>
      </c>
      <c r="K30" s="2"/>
      <c r="L30" s="2"/>
    </row>
    <row r="31" spans="2:12" ht="15" x14ac:dyDescent="0.25">
      <c r="B31" t="s">
        <v>33</v>
      </c>
      <c r="C31" s="26">
        <v>42956</v>
      </c>
      <c r="D31" t="s">
        <v>34</v>
      </c>
      <c r="E31" t="s">
        <v>24</v>
      </c>
      <c r="F31">
        <v>146.51</v>
      </c>
      <c r="G31" t="s">
        <v>39</v>
      </c>
      <c r="H31" s="20"/>
      <c r="I31" s="20"/>
      <c r="J31" s="20">
        <f t="shared" si="1"/>
        <v>146.51</v>
      </c>
      <c r="K31" s="2"/>
      <c r="L31" s="2"/>
    </row>
    <row r="32" spans="2:12" ht="15" x14ac:dyDescent="0.25">
      <c r="B32" t="s">
        <v>15</v>
      </c>
      <c r="C32" s="26">
        <v>42963</v>
      </c>
      <c r="D32" t="s">
        <v>40</v>
      </c>
      <c r="E32" t="s">
        <v>24</v>
      </c>
      <c r="F32">
        <v>175.8</v>
      </c>
      <c r="G32" t="s">
        <v>45</v>
      </c>
      <c r="H32" s="20"/>
      <c r="I32" s="20"/>
      <c r="J32" s="20">
        <f t="shared" si="1"/>
        <v>175.8</v>
      </c>
      <c r="K32" s="2"/>
      <c r="L32" s="2"/>
    </row>
    <row r="33" spans="2:12" ht="15" x14ac:dyDescent="0.25">
      <c r="B33" t="s">
        <v>41</v>
      </c>
      <c r="C33" s="26">
        <v>42963</v>
      </c>
      <c r="D33" t="s">
        <v>42</v>
      </c>
      <c r="E33" t="s">
        <v>24</v>
      </c>
      <c r="F33">
        <v>528.03</v>
      </c>
      <c r="G33" t="s">
        <v>46</v>
      </c>
      <c r="H33" s="20"/>
      <c r="I33" s="20"/>
      <c r="J33" s="20">
        <f t="shared" si="1"/>
        <v>528.03</v>
      </c>
      <c r="K33" s="2"/>
      <c r="L33" s="2"/>
    </row>
    <row r="34" spans="2:12" ht="15" x14ac:dyDescent="0.25">
      <c r="B34" t="s">
        <v>43</v>
      </c>
      <c r="C34" s="26">
        <v>42964</v>
      </c>
      <c r="D34" t="s">
        <v>44</v>
      </c>
      <c r="E34" t="s">
        <v>24</v>
      </c>
      <c r="F34">
        <v>552.51</v>
      </c>
      <c r="G34" t="s">
        <v>47</v>
      </c>
      <c r="H34" s="20"/>
      <c r="I34" s="20"/>
      <c r="J34" s="20">
        <f t="shared" si="1"/>
        <v>552.51</v>
      </c>
      <c r="K34" s="2"/>
      <c r="L34" s="2"/>
    </row>
    <row r="35" spans="2:12" ht="15" x14ac:dyDescent="0.25">
      <c r="B35" t="s">
        <v>23</v>
      </c>
      <c r="C35" s="26">
        <v>42990</v>
      </c>
      <c r="D35" t="s">
        <v>48</v>
      </c>
      <c r="E35" t="s">
        <v>59</v>
      </c>
      <c r="F35">
        <v>528.03</v>
      </c>
      <c r="G35" t="s">
        <v>60</v>
      </c>
      <c r="H35" s="20"/>
      <c r="I35" s="20"/>
      <c r="J35" s="20">
        <f t="shared" si="1"/>
        <v>528.03</v>
      </c>
      <c r="K35" s="2"/>
      <c r="L35" s="2"/>
    </row>
    <row r="36" spans="2:12" ht="15" x14ac:dyDescent="0.25">
      <c r="B36" t="s">
        <v>49</v>
      </c>
      <c r="C36" s="26">
        <v>43005</v>
      </c>
      <c r="D36" t="s">
        <v>50</v>
      </c>
      <c r="E36" t="s">
        <v>59</v>
      </c>
      <c r="F36">
        <v>59.51</v>
      </c>
      <c r="G36" t="s">
        <v>61</v>
      </c>
      <c r="H36" s="20"/>
      <c r="I36" s="20"/>
      <c r="J36" s="20">
        <f t="shared" si="1"/>
        <v>59.51</v>
      </c>
      <c r="K36" s="2"/>
      <c r="L36" s="2"/>
    </row>
    <row r="37" spans="2:12" ht="15" x14ac:dyDescent="0.25">
      <c r="B37" t="s">
        <v>51</v>
      </c>
      <c r="C37" s="26">
        <v>43005</v>
      </c>
      <c r="D37" t="s">
        <v>52</v>
      </c>
      <c r="E37" t="s">
        <v>59</v>
      </c>
      <c r="F37">
        <v>145</v>
      </c>
      <c r="G37" t="s">
        <v>62</v>
      </c>
      <c r="H37" s="20"/>
      <c r="I37" s="20"/>
      <c r="J37" s="20">
        <f t="shared" si="1"/>
        <v>145</v>
      </c>
      <c r="K37" s="2"/>
      <c r="L37" s="2"/>
    </row>
    <row r="38" spans="2:12" ht="15" x14ac:dyDescent="0.25">
      <c r="B38" t="s">
        <v>53</v>
      </c>
      <c r="C38" s="26">
        <v>43005</v>
      </c>
      <c r="D38" t="s">
        <v>54</v>
      </c>
      <c r="E38" t="s">
        <v>59</v>
      </c>
      <c r="F38">
        <v>88.51</v>
      </c>
      <c r="G38" t="s">
        <v>63</v>
      </c>
      <c r="H38" s="20"/>
      <c r="I38" s="20"/>
      <c r="J38" s="20">
        <f t="shared" si="1"/>
        <v>88.51</v>
      </c>
      <c r="K38" s="2"/>
      <c r="L38" s="2"/>
    </row>
    <row r="39" spans="2:12" ht="15" x14ac:dyDescent="0.25">
      <c r="B39" t="s">
        <v>55</v>
      </c>
      <c r="C39" s="26">
        <v>43005</v>
      </c>
      <c r="D39" t="s">
        <v>56</v>
      </c>
      <c r="E39" t="s">
        <v>59</v>
      </c>
      <c r="F39">
        <v>59.51</v>
      </c>
      <c r="G39" t="s">
        <v>64</v>
      </c>
      <c r="H39" s="20"/>
      <c r="I39" s="20"/>
      <c r="J39" s="20">
        <f t="shared" si="1"/>
        <v>59.51</v>
      </c>
      <c r="K39" s="2"/>
      <c r="L39" s="2"/>
    </row>
    <row r="40" spans="2:12" ht="15" x14ac:dyDescent="0.25">
      <c r="B40" t="s">
        <v>57</v>
      </c>
      <c r="C40" s="26">
        <v>43005</v>
      </c>
      <c r="D40" t="s">
        <v>58</v>
      </c>
      <c r="E40" t="s">
        <v>59</v>
      </c>
      <c r="F40">
        <v>59.51</v>
      </c>
      <c r="G40" t="s">
        <v>65</v>
      </c>
      <c r="H40" s="2"/>
      <c r="J40" s="20">
        <f t="shared" si="1"/>
        <v>59.51</v>
      </c>
      <c r="K40" s="2"/>
      <c r="L40" s="2"/>
    </row>
    <row r="41" spans="2:12" ht="15" x14ac:dyDescent="0.25">
      <c r="B41" t="s">
        <v>72</v>
      </c>
      <c r="C41" s="26">
        <v>43043</v>
      </c>
      <c r="D41" t="s">
        <v>73</v>
      </c>
      <c r="E41" t="s">
        <v>92</v>
      </c>
      <c r="F41">
        <v>505.9</v>
      </c>
      <c r="G41" t="s">
        <v>84</v>
      </c>
      <c r="J41" s="20">
        <f t="shared" si="1"/>
        <v>505.9</v>
      </c>
      <c r="K41" s="2"/>
      <c r="L41" s="2"/>
    </row>
    <row r="42" spans="2:12" ht="15" x14ac:dyDescent="0.25">
      <c r="B42" t="s">
        <v>74</v>
      </c>
      <c r="C42" s="26">
        <v>43043</v>
      </c>
      <c r="D42" t="s">
        <v>75</v>
      </c>
      <c r="E42" t="s">
        <v>92</v>
      </c>
      <c r="F42">
        <v>505.9</v>
      </c>
      <c r="G42" t="s">
        <v>85</v>
      </c>
      <c r="J42" s="20">
        <f t="shared" si="1"/>
        <v>505.9</v>
      </c>
      <c r="K42" s="2"/>
      <c r="L42" s="2"/>
    </row>
    <row r="43" spans="2:12" ht="15" x14ac:dyDescent="0.25">
      <c r="B43" t="s">
        <v>76</v>
      </c>
      <c r="C43" s="26">
        <v>43043</v>
      </c>
      <c r="D43" t="s">
        <v>73</v>
      </c>
      <c r="E43" t="s">
        <v>92</v>
      </c>
      <c r="F43">
        <v>57.34</v>
      </c>
      <c r="G43" t="s">
        <v>86</v>
      </c>
      <c r="J43" s="20">
        <f t="shared" si="1"/>
        <v>57.34</v>
      </c>
      <c r="K43" s="2"/>
      <c r="L43" s="2"/>
    </row>
    <row r="44" spans="2:12" ht="15" x14ac:dyDescent="0.25">
      <c r="B44" t="s">
        <v>77</v>
      </c>
      <c r="C44" s="26">
        <v>43043</v>
      </c>
      <c r="D44" t="s">
        <v>78</v>
      </c>
      <c r="E44" t="s">
        <v>92</v>
      </c>
      <c r="F44" s="25">
        <v>1412.52</v>
      </c>
      <c r="G44" t="s">
        <v>87</v>
      </c>
      <c r="J44" s="20">
        <f t="shared" si="1"/>
        <v>1412.52</v>
      </c>
      <c r="K44" s="2"/>
      <c r="L44" s="2"/>
    </row>
    <row r="45" spans="2:12" ht="15" x14ac:dyDescent="0.25">
      <c r="B45" t="s">
        <v>79</v>
      </c>
      <c r="C45" s="26">
        <v>43043</v>
      </c>
      <c r="D45" t="s">
        <v>78</v>
      </c>
      <c r="E45" t="s">
        <v>92</v>
      </c>
      <c r="F45">
        <v>59.51</v>
      </c>
      <c r="G45" t="s">
        <v>88</v>
      </c>
      <c r="J45" s="20">
        <f t="shared" si="1"/>
        <v>59.51</v>
      </c>
      <c r="K45" s="2"/>
      <c r="L45" s="2"/>
    </row>
    <row r="46" spans="2:12" ht="15" x14ac:dyDescent="0.25">
      <c r="B46" t="s">
        <v>80</v>
      </c>
      <c r="C46" s="26">
        <v>43053</v>
      </c>
      <c r="D46" t="s">
        <v>81</v>
      </c>
      <c r="E46" t="s">
        <v>92</v>
      </c>
      <c r="F46">
        <v>146.51</v>
      </c>
      <c r="G46" t="s">
        <v>89</v>
      </c>
      <c r="J46" s="20">
        <f t="shared" si="1"/>
        <v>146.51</v>
      </c>
      <c r="K46" s="2"/>
      <c r="L46" s="2"/>
    </row>
    <row r="47" spans="2:12" ht="15" x14ac:dyDescent="0.25">
      <c r="B47" t="s">
        <v>82</v>
      </c>
      <c r="C47" s="26">
        <v>43053</v>
      </c>
      <c r="D47" t="s">
        <v>81</v>
      </c>
      <c r="E47" t="s">
        <v>92</v>
      </c>
      <c r="F47">
        <v>117.51</v>
      </c>
      <c r="G47" t="s">
        <v>90</v>
      </c>
      <c r="J47" s="20">
        <f t="shared" si="1"/>
        <v>117.51</v>
      </c>
      <c r="K47" s="2"/>
      <c r="L47" s="2"/>
    </row>
    <row r="48" spans="2:12" ht="15" x14ac:dyDescent="0.25">
      <c r="B48" t="s">
        <v>83</v>
      </c>
      <c r="C48" s="26">
        <v>43053</v>
      </c>
      <c r="D48" t="s">
        <v>81</v>
      </c>
      <c r="E48" t="s">
        <v>92</v>
      </c>
      <c r="F48">
        <v>117.51</v>
      </c>
      <c r="G48" t="s">
        <v>91</v>
      </c>
      <c r="J48" s="20">
        <f t="shared" si="1"/>
        <v>117.51</v>
      </c>
      <c r="K48" s="2"/>
      <c r="L48" s="2"/>
    </row>
    <row r="49" spans="2:12" ht="15" x14ac:dyDescent="0.25">
      <c r="B49" t="s">
        <v>93</v>
      </c>
      <c r="C49" s="26">
        <v>43095</v>
      </c>
      <c r="D49" t="s">
        <v>98</v>
      </c>
      <c r="E49" t="s">
        <v>24</v>
      </c>
      <c r="F49">
        <v>233.51</v>
      </c>
      <c r="G49" t="s">
        <v>102</v>
      </c>
      <c r="J49" s="20">
        <f t="shared" si="1"/>
        <v>233.51</v>
      </c>
      <c r="K49" s="2"/>
      <c r="L49" s="2"/>
    </row>
    <row r="50" spans="2:12" ht="15" x14ac:dyDescent="0.25">
      <c r="B50" t="s">
        <v>68</v>
      </c>
      <c r="C50" s="26">
        <v>43095</v>
      </c>
      <c r="D50" t="s">
        <v>99</v>
      </c>
      <c r="E50" t="s">
        <v>24</v>
      </c>
      <c r="F50">
        <v>807.08</v>
      </c>
      <c r="G50" t="s">
        <v>103</v>
      </c>
      <c r="J50" s="20">
        <f t="shared" si="1"/>
        <v>807.08</v>
      </c>
      <c r="K50" s="2"/>
      <c r="L50" s="2"/>
    </row>
    <row r="51" spans="2:12" ht="15" x14ac:dyDescent="0.25">
      <c r="B51" t="s">
        <v>100</v>
      </c>
      <c r="C51" s="26">
        <v>43095</v>
      </c>
      <c r="D51" t="s">
        <v>101</v>
      </c>
      <c r="E51" t="s">
        <v>24</v>
      </c>
      <c r="F51">
        <v>197.87</v>
      </c>
      <c r="G51" t="s">
        <v>104</v>
      </c>
      <c r="J51" s="20">
        <f t="shared" si="1"/>
        <v>197.87</v>
      </c>
      <c r="K51" s="2"/>
      <c r="L51" s="2"/>
    </row>
    <row r="52" spans="2:12" ht="15" x14ac:dyDescent="0.25">
      <c r="B52"/>
      <c r="C52" s="26"/>
      <c r="D52"/>
      <c r="E52"/>
      <c r="F52"/>
      <c r="G52"/>
      <c r="J52" s="27"/>
      <c r="K52" s="2"/>
      <c r="L52" s="2"/>
    </row>
    <row r="53" spans="2:12" ht="15" x14ac:dyDescent="0.25">
      <c r="B53"/>
      <c r="C53" s="26"/>
      <c r="D53"/>
      <c r="E53"/>
      <c r="F53"/>
      <c r="G53"/>
      <c r="J53" s="27"/>
      <c r="K53" s="2"/>
      <c r="L53" s="2"/>
    </row>
    <row r="54" spans="2:12" ht="15" x14ac:dyDescent="0.25">
      <c r="B54"/>
      <c r="C54" s="26"/>
      <c r="D54"/>
      <c r="E54"/>
      <c r="F54"/>
      <c r="G54" s="2"/>
      <c r="H54" s="2"/>
      <c r="J54" s="27"/>
      <c r="K54" s="2"/>
      <c r="L54" s="2"/>
    </row>
    <row r="55" spans="2:12" ht="15" x14ac:dyDescent="0.25">
      <c r="B55" s="2"/>
      <c r="C55" s="21"/>
      <c r="D55" s="2"/>
      <c r="E55" s="21"/>
      <c r="F55" s="2"/>
      <c r="G55" s="2"/>
      <c r="H55" s="2"/>
      <c r="I55" s="16" t="s">
        <v>11</v>
      </c>
      <c r="J55" s="25">
        <f>SUM(J24:J54)</f>
        <v>9731.5600000000031</v>
      </c>
      <c r="K55" s="25"/>
      <c r="L55" s="13"/>
    </row>
    <row r="56" spans="2:12" ht="15" x14ac:dyDescent="0.25">
      <c r="B56" s="2"/>
      <c r="C56" s="21"/>
      <c r="D56" s="2"/>
      <c r="E56" s="21"/>
      <c r="F56" s="2"/>
      <c r="G56" s="2"/>
      <c r="H56" s="2"/>
      <c r="I56" s="16" t="s">
        <v>22</v>
      </c>
      <c r="J56" s="25">
        <v>9731.56</v>
      </c>
      <c r="K56" s="2"/>
      <c r="L56" s="2"/>
    </row>
    <row r="57" spans="2:12" ht="15" x14ac:dyDescent="0.25">
      <c r="B57" s="2"/>
      <c r="C57" s="21"/>
      <c r="D57" s="2"/>
      <c r="E57" s="21"/>
      <c r="F57" s="2"/>
      <c r="G57" s="2"/>
      <c r="H57" s="2"/>
      <c r="I57" s="16" t="s">
        <v>12</v>
      </c>
      <c r="J57" s="25">
        <f>+J55-J56</f>
        <v>0</v>
      </c>
      <c r="K57" s="2"/>
      <c r="L57" s="2"/>
    </row>
    <row r="58" spans="2:12" ht="15" x14ac:dyDescent="0.25">
      <c r="B58"/>
      <c r="C58" s="26"/>
      <c r="D58"/>
      <c r="E58"/>
      <c r="F58"/>
      <c r="G58" s="2"/>
      <c r="H58" s="2"/>
      <c r="J58" s="27"/>
      <c r="K58" s="2"/>
      <c r="L58" s="2"/>
    </row>
    <row r="59" spans="2:12" ht="15" x14ac:dyDescent="0.25">
      <c r="B59"/>
      <c r="C59" s="26"/>
      <c r="D59"/>
      <c r="E59"/>
      <c r="F59"/>
      <c r="G59" s="2"/>
      <c r="H59" s="2"/>
      <c r="J59" s="27"/>
      <c r="K59" s="2"/>
      <c r="L59" s="2"/>
    </row>
    <row r="60" spans="2:12" ht="15.75" thickBot="1" x14ac:dyDescent="0.3">
      <c r="B60"/>
      <c r="C60" s="26"/>
      <c r="D60"/>
      <c r="E60"/>
      <c r="F60"/>
      <c r="G60" s="2"/>
      <c r="H60" s="2"/>
      <c r="J60" s="27"/>
      <c r="K60" s="2"/>
      <c r="L60" s="2"/>
    </row>
    <row r="61" spans="2:12" ht="13.5" thickBot="1" x14ac:dyDescent="0.25">
      <c r="B61" s="29" t="s">
        <v>66</v>
      </c>
      <c r="C61" s="30"/>
      <c r="D61" s="30"/>
      <c r="E61" s="30"/>
      <c r="F61" s="30"/>
      <c r="G61" s="30"/>
      <c r="H61" s="30"/>
      <c r="I61" s="30"/>
      <c r="J61" s="31"/>
      <c r="K61" s="2"/>
      <c r="L61" s="2"/>
    </row>
    <row r="62" spans="2:12" ht="13.5" thickBot="1" x14ac:dyDescent="0.25">
      <c r="B62" s="9" t="s">
        <v>4</v>
      </c>
      <c r="C62" s="10" t="s">
        <v>5</v>
      </c>
      <c r="D62" s="10" t="s">
        <v>6</v>
      </c>
      <c r="E62" s="11" t="s">
        <v>7</v>
      </c>
      <c r="F62" s="11" t="s">
        <v>8</v>
      </c>
      <c r="G62" s="10" t="s">
        <v>4</v>
      </c>
      <c r="H62" s="10" t="s">
        <v>9</v>
      </c>
      <c r="I62" s="10" t="s">
        <v>8</v>
      </c>
      <c r="J62" s="12" t="s">
        <v>10</v>
      </c>
      <c r="K62" s="2"/>
      <c r="L62" s="2"/>
    </row>
    <row r="63" spans="2:12" ht="15" x14ac:dyDescent="0.25">
      <c r="B63" t="s">
        <v>105</v>
      </c>
      <c r="C63" s="26">
        <v>43098</v>
      </c>
      <c r="D63" t="s">
        <v>106</v>
      </c>
      <c r="E63" t="s">
        <v>107</v>
      </c>
      <c r="F63" s="25">
        <v>6824.49</v>
      </c>
      <c r="G63" s="2"/>
      <c r="H63" s="2"/>
      <c r="J63" s="20">
        <f t="shared" ref="J63:J66" si="2">+F63-I63</f>
        <v>6824.49</v>
      </c>
      <c r="K63" s="2"/>
      <c r="L63" s="2"/>
    </row>
    <row r="64" spans="2:12" ht="15" x14ac:dyDescent="0.25">
      <c r="B64" t="s">
        <v>108</v>
      </c>
      <c r="C64" s="26">
        <v>43098</v>
      </c>
      <c r="D64" t="s">
        <v>109</v>
      </c>
      <c r="E64" t="s">
        <v>110</v>
      </c>
      <c r="F64" s="25">
        <v>7623.87</v>
      </c>
      <c r="J64" s="20">
        <f t="shared" si="2"/>
        <v>7623.87</v>
      </c>
      <c r="K64" s="2"/>
      <c r="L64" s="2"/>
    </row>
    <row r="65" spans="2:12" ht="15" x14ac:dyDescent="0.25">
      <c r="B65" t="s">
        <v>111</v>
      </c>
      <c r="C65" s="26">
        <v>43098</v>
      </c>
      <c r="D65" t="s">
        <v>112</v>
      </c>
      <c r="E65" t="s">
        <v>113</v>
      </c>
      <c r="F65" s="25">
        <v>15996.78</v>
      </c>
      <c r="J65" s="20">
        <f t="shared" si="2"/>
        <v>15996.78</v>
      </c>
      <c r="K65" s="2"/>
      <c r="L65" s="2"/>
    </row>
    <row r="66" spans="2:12" ht="15" x14ac:dyDescent="0.25">
      <c r="B66" t="s">
        <v>114</v>
      </c>
      <c r="C66" s="26">
        <v>43098</v>
      </c>
      <c r="D66" t="s">
        <v>115</v>
      </c>
      <c r="E66" t="s">
        <v>116</v>
      </c>
      <c r="F66" s="25">
        <v>1402.65</v>
      </c>
      <c r="J66" s="20">
        <f t="shared" si="2"/>
        <v>1402.65</v>
      </c>
      <c r="K66" s="2"/>
      <c r="L66" s="2"/>
    </row>
    <row r="67" spans="2:12" x14ac:dyDescent="0.2">
      <c r="K67" s="2"/>
      <c r="L67" s="2"/>
    </row>
    <row r="70" spans="2:12" ht="15" x14ac:dyDescent="0.25">
      <c r="B70"/>
      <c r="C70" s="26"/>
      <c r="D70"/>
      <c r="E70"/>
      <c r="F70" s="25"/>
      <c r="J70" s="27"/>
    </row>
    <row r="71" spans="2:12" ht="15" x14ac:dyDescent="0.25">
      <c r="B71" s="2"/>
      <c r="C71" s="21"/>
      <c r="D71" s="2"/>
      <c r="E71" s="21"/>
      <c r="F71" s="2"/>
      <c r="I71" s="16" t="s">
        <v>11</v>
      </c>
      <c r="J71" s="25">
        <f>SUM(J63:J66)</f>
        <v>31847.79</v>
      </c>
    </row>
    <row r="72" spans="2:12" ht="15" x14ac:dyDescent="0.25">
      <c r="I72" s="16" t="s">
        <v>22</v>
      </c>
      <c r="J72" s="25">
        <v>31847.79</v>
      </c>
    </row>
    <row r="73" spans="2:12" ht="15" x14ac:dyDescent="0.25">
      <c r="I73" s="16" t="s">
        <v>12</v>
      </c>
      <c r="J73" s="25">
        <f>+J71-J72</f>
        <v>0</v>
      </c>
    </row>
    <row r="77" spans="2:12" ht="15" x14ac:dyDescent="0.25">
      <c r="B77" s="2"/>
      <c r="C77" s="21"/>
      <c r="D77" s="2"/>
      <c r="E77" s="21"/>
      <c r="F77" s="2"/>
      <c r="I77" s="16" t="s">
        <v>11</v>
      </c>
      <c r="J77" s="28">
        <f>+J17+J55+J71</f>
        <v>86579.35</v>
      </c>
    </row>
    <row r="78" spans="2:12" ht="15" x14ac:dyDescent="0.25">
      <c r="B78"/>
      <c r="I78" s="16" t="s">
        <v>22</v>
      </c>
      <c r="J78" s="25">
        <f>+J56+J72+J18</f>
        <v>86579.35</v>
      </c>
    </row>
    <row r="79" spans="2:12" ht="15" x14ac:dyDescent="0.25">
      <c r="I79" s="16" t="s">
        <v>12</v>
      </c>
      <c r="J79" s="25">
        <f>+J77-J78</f>
        <v>0</v>
      </c>
    </row>
    <row r="82" spans="3:12" x14ac:dyDescent="0.2">
      <c r="L82" s="22"/>
    </row>
    <row r="90" spans="3:12" x14ac:dyDescent="0.2">
      <c r="L90" s="23"/>
    </row>
    <row r="91" spans="3:12" x14ac:dyDescent="0.2">
      <c r="C91" s="24"/>
    </row>
    <row r="92" spans="3:12" x14ac:dyDescent="0.2">
      <c r="C92" s="24"/>
    </row>
    <row r="93" spans="3:12" x14ac:dyDescent="0.2">
      <c r="C93" s="24"/>
    </row>
    <row r="94" spans="3:12" x14ac:dyDescent="0.2">
      <c r="C94" s="24"/>
    </row>
    <row r="95" spans="3:12" x14ac:dyDescent="0.2">
      <c r="C95" s="24"/>
      <c r="K95" s="23"/>
      <c r="L95" s="23"/>
    </row>
    <row r="96" spans="3:12" x14ac:dyDescent="0.2">
      <c r="K96" s="23"/>
      <c r="L96" s="23"/>
    </row>
    <row r="97" spans="12:12" x14ac:dyDescent="0.2">
      <c r="L97" s="23"/>
    </row>
  </sheetData>
  <mergeCells count="7">
    <mergeCell ref="B61:J61"/>
    <mergeCell ref="D3:J3"/>
    <mergeCell ref="D4:J4"/>
    <mergeCell ref="D5:J5"/>
    <mergeCell ref="D6:J6"/>
    <mergeCell ref="B10:J10"/>
    <mergeCell ref="B22:J22"/>
  </mergeCells>
  <pageMargins left="0.70866141732283472" right="0.70866141732283472" top="0.74803149606299213" bottom="0.74803149606299213" header="0.31496062992125984" footer="0.31496062992125984"/>
  <pageSetup scale="8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B1:L89"/>
  <sheetViews>
    <sheetView tabSelected="1" workbookViewId="0">
      <selection activeCell="A45" sqref="A45:XFD52"/>
    </sheetView>
  </sheetViews>
  <sheetFormatPr baseColWidth="10" defaultRowHeight="12.75" x14ac:dyDescent="0.2"/>
  <cols>
    <col min="1" max="1" width="1" style="1" customWidth="1"/>
    <col min="2" max="2" width="7.28515625" style="1" bestFit="1" customWidth="1"/>
    <col min="3" max="4" width="10.7109375" style="1" bestFit="1" customWidth="1"/>
    <col min="5" max="5" width="38.42578125" style="1" bestFit="1" customWidth="1"/>
    <col min="6" max="6" width="9.42578125" style="1" bestFit="1" customWidth="1"/>
    <col min="7" max="7" width="9.7109375" style="1" bestFit="1" customWidth="1"/>
    <col min="8" max="8" width="7.7109375" style="1" bestFit="1" customWidth="1"/>
    <col min="9" max="10" width="10.28515625" style="1" bestFit="1" customWidth="1"/>
    <col min="11" max="257" width="11.42578125" style="1"/>
    <col min="258" max="258" width="11.42578125" style="1" customWidth="1"/>
    <col min="259" max="259" width="12.140625" style="1" customWidth="1"/>
    <col min="260" max="260" width="12.28515625" style="1" bestFit="1" customWidth="1"/>
    <col min="261" max="261" width="45.85546875" style="1" bestFit="1" customWidth="1"/>
    <col min="262" max="262" width="9.28515625" style="1" bestFit="1" customWidth="1"/>
    <col min="263" max="263" width="9" style="1" bestFit="1" customWidth="1"/>
    <col min="264" max="264" width="7" style="1" bestFit="1" customWidth="1"/>
    <col min="265" max="265" width="12.28515625" style="1" bestFit="1" customWidth="1"/>
    <col min="266" max="266" width="10.28515625" style="1" bestFit="1" customWidth="1"/>
    <col min="267" max="513" width="11.42578125" style="1"/>
    <col min="514" max="514" width="11.42578125" style="1" customWidth="1"/>
    <col min="515" max="515" width="12.140625" style="1" customWidth="1"/>
    <col min="516" max="516" width="12.28515625" style="1" bestFit="1" customWidth="1"/>
    <col min="517" max="517" width="45.85546875" style="1" bestFit="1" customWidth="1"/>
    <col min="518" max="518" width="9.28515625" style="1" bestFit="1" customWidth="1"/>
    <col min="519" max="519" width="9" style="1" bestFit="1" customWidth="1"/>
    <col min="520" max="520" width="7" style="1" bestFit="1" customWidth="1"/>
    <col min="521" max="521" width="12.28515625" style="1" bestFit="1" customWidth="1"/>
    <col min="522" max="522" width="10.28515625" style="1" bestFit="1" customWidth="1"/>
    <col min="523" max="769" width="11.42578125" style="1"/>
    <col min="770" max="770" width="11.42578125" style="1" customWidth="1"/>
    <col min="771" max="771" width="12.140625" style="1" customWidth="1"/>
    <col min="772" max="772" width="12.28515625" style="1" bestFit="1" customWidth="1"/>
    <col min="773" max="773" width="45.85546875" style="1" bestFit="1" customWidth="1"/>
    <col min="774" max="774" width="9.28515625" style="1" bestFit="1" customWidth="1"/>
    <col min="775" max="775" width="9" style="1" bestFit="1" customWidth="1"/>
    <col min="776" max="776" width="7" style="1" bestFit="1" customWidth="1"/>
    <col min="777" max="777" width="12.28515625" style="1" bestFit="1" customWidth="1"/>
    <col min="778" max="778" width="10.28515625" style="1" bestFit="1" customWidth="1"/>
    <col min="779" max="1025" width="11.42578125" style="1"/>
    <col min="1026" max="1026" width="11.42578125" style="1" customWidth="1"/>
    <col min="1027" max="1027" width="12.140625" style="1" customWidth="1"/>
    <col min="1028" max="1028" width="12.28515625" style="1" bestFit="1" customWidth="1"/>
    <col min="1029" max="1029" width="45.85546875" style="1" bestFit="1" customWidth="1"/>
    <col min="1030" max="1030" width="9.28515625" style="1" bestFit="1" customWidth="1"/>
    <col min="1031" max="1031" width="9" style="1" bestFit="1" customWidth="1"/>
    <col min="1032" max="1032" width="7" style="1" bestFit="1" customWidth="1"/>
    <col min="1033" max="1033" width="12.28515625" style="1" bestFit="1" customWidth="1"/>
    <col min="1034" max="1034" width="10.28515625" style="1" bestFit="1" customWidth="1"/>
    <col min="1035" max="1281" width="11.42578125" style="1"/>
    <col min="1282" max="1282" width="11.42578125" style="1" customWidth="1"/>
    <col min="1283" max="1283" width="12.140625" style="1" customWidth="1"/>
    <col min="1284" max="1284" width="12.28515625" style="1" bestFit="1" customWidth="1"/>
    <col min="1285" max="1285" width="45.85546875" style="1" bestFit="1" customWidth="1"/>
    <col min="1286" max="1286" width="9.28515625" style="1" bestFit="1" customWidth="1"/>
    <col min="1287" max="1287" width="9" style="1" bestFit="1" customWidth="1"/>
    <col min="1288" max="1288" width="7" style="1" bestFit="1" customWidth="1"/>
    <col min="1289" max="1289" width="12.28515625" style="1" bestFit="1" customWidth="1"/>
    <col min="1290" max="1290" width="10.28515625" style="1" bestFit="1" customWidth="1"/>
    <col min="1291" max="1537" width="11.42578125" style="1"/>
    <col min="1538" max="1538" width="11.42578125" style="1" customWidth="1"/>
    <col min="1539" max="1539" width="12.140625" style="1" customWidth="1"/>
    <col min="1540" max="1540" width="12.28515625" style="1" bestFit="1" customWidth="1"/>
    <col min="1541" max="1541" width="45.85546875" style="1" bestFit="1" customWidth="1"/>
    <col min="1542" max="1542" width="9.28515625" style="1" bestFit="1" customWidth="1"/>
    <col min="1543" max="1543" width="9" style="1" bestFit="1" customWidth="1"/>
    <col min="1544" max="1544" width="7" style="1" bestFit="1" customWidth="1"/>
    <col min="1545" max="1545" width="12.28515625" style="1" bestFit="1" customWidth="1"/>
    <col min="1546" max="1546" width="10.28515625" style="1" bestFit="1" customWidth="1"/>
    <col min="1547" max="1793" width="11.42578125" style="1"/>
    <col min="1794" max="1794" width="11.42578125" style="1" customWidth="1"/>
    <col min="1795" max="1795" width="12.140625" style="1" customWidth="1"/>
    <col min="1796" max="1796" width="12.28515625" style="1" bestFit="1" customWidth="1"/>
    <col min="1797" max="1797" width="45.85546875" style="1" bestFit="1" customWidth="1"/>
    <col min="1798" max="1798" width="9.28515625" style="1" bestFit="1" customWidth="1"/>
    <col min="1799" max="1799" width="9" style="1" bestFit="1" customWidth="1"/>
    <col min="1800" max="1800" width="7" style="1" bestFit="1" customWidth="1"/>
    <col min="1801" max="1801" width="12.28515625" style="1" bestFit="1" customWidth="1"/>
    <col min="1802" max="1802" width="10.28515625" style="1" bestFit="1" customWidth="1"/>
    <col min="1803" max="2049" width="11.42578125" style="1"/>
    <col min="2050" max="2050" width="11.42578125" style="1" customWidth="1"/>
    <col min="2051" max="2051" width="12.140625" style="1" customWidth="1"/>
    <col min="2052" max="2052" width="12.28515625" style="1" bestFit="1" customWidth="1"/>
    <col min="2053" max="2053" width="45.85546875" style="1" bestFit="1" customWidth="1"/>
    <col min="2054" max="2054" width="9.28515625" style="1" bestFit="1" customWidth="1"/>
    <col min="2055" max="2055" width="9" style="1" bestFit="1" customWidth="1"/>
    <col min="2056" max="2056" width="7" style="1" bestFit="1" customWidth="1"/>
    <col min="2057" max="2057" width="12.28515625" style="1" bestFit="1" customWidth="1"/>
    <col min="2058" max="2058" width="10.28515625" style="1" bestFit="1" customWidth="1"/>
    <col min="2059" max="2305" width="11.42578125" style="1"/>
    <col min="2306" max="2306" width="11.42578125" style="1" customWidth="1"/>
    <col min="2307" max="2307" width="12.140625" style="1" customWidth="1"/>
    <col min="2308" max="2308" width="12.28515625" style="1" bestFit="1" customWidth="1"/>
    <col min="2309" max="2309" width="45.85546875" style="1" bestFit="1" customWidth="1"/>
    <col min="2310" max="2310" width="9.28515625" style="1" bestFit="1" customWidth="1"/>
    <col min="2311" max="2311" width="9" style="1" bestFit="1" customWidth="1"/>
    <col min="2312" max="2312" width="7" style="1" bestFit="1" customWidth="1"/>
    <col min="2313" max="2313" width="12.28515625" style="1" bestFit="1" customWidth="1"/>
    <col min="2314" max="2314" width="10.28515625" style="1" bestFit="1" customWidth="1"/>
    <col min="2315" max="2561" width="11.42578125" style="1"/>
    <col min="2562" max="2562" width="11.42578125" style="1" customWidth="1"/>
    <col min="2563" max="2563" width="12.140625" style="1" customWidth="1"/>
    <col min="2564" max="2564" width="12.28515625" style="1" bestFit="1" customWidth="1"/>
    <col min="2565" max="2565" width="45.85546875" style="1" bestFit="1" customWidth="1"/>
    <col min="2566" max="2566" width="9.28515625" style="1" bestFit="1" customWidth="1"/>
    <col min="2567" max="2567" width="9" style="1" bestFit="1" customWidth="1"/>
    <col min="2568" max="2568" width="7" style="1" bestFit="1" customWidth="1"/>
    <col min="2569" max="2569" width="12.28515625" style="1" bestFit="1" customWidth="1"/>
    <col min="2570" max="2570" width="10.28515625" style="1" bestFit="1" customWidth="1"/>
    <col min="2571" max="2817" width="11.42578125" style="1"/>
    <col min="2818" max="2818" width="11.42578125" style="1" customWidth="1"/>
    <col min="2819" max="2819" width="12.140625" style="1" customWidth="1"/>
    <col min="2820" max="2820" width="12.28515625" style="1" bestFit="1" customWidth="1"/>
    <col min="2821" max="2821" width="45.85546875" style="1" bestFit="1" customWidth="1"/>
    <col min="2822" max="2822" width="9.28515625" style="1" bestFit="1" customWidth="1"/>
    <col min="2823" max="2823" width="9" style="1" bestFit="1" customWidth="1"/>
    <col min="2824" max="2824" width="7" style="1" bestFit="1" customWidth="1"/>
    <col min="2825" max="2825" width="12.28515625" style="1" bestFit="1" customWidth="1"/>
    <col min="2826" max="2826" width="10.28515625" style="1" bestFit="1" customWidth="1"/>
    <col min="2827" max="3073" width="11.42578125" style="1"/>
    <col min="3074" max="3074" width="11.42578125" style="1" customWidth="1"/>
    <col min="3075" max="3075" width="12.140625" style="1" customWidth="1"/>
    <col min="3076" max="3076" width="12.28515625" style="1" bestFit="1" customWidth="1"/>
    <col min="3077" max="3077" width="45.85546875" style="1" bestFit="1" customWidth="1"/>
    <col min="3078" max="3078" width="9.28515625" style="1" bestFit="1" customWidth="1"/>
    <col min="3079" max="3079" width="9" style="1" bestFit="1" customWidth="1"/>
    <col min="3080" max="3080" width="7" style="1" bestFit="1" customWidth="1"/>
    <col min="3081" max="3081" width="12.28515625" style="1" bestFit="1" customWidth="1"/>
    <col min="3082" max="3082" width="10.28515625" style="1" bestFit="1" customWidth="1"/>
    <col min="3083" max="3329" width="11.42578125" style="1"/>
    <col min="3330" max="3330" width="11.42578125" style="1" customWidth="1"/>
    <col min="3331" max="3331" width="12.140625" style="1" customWidth="1"/>
    <col min="3332" max="3332" width="12.28515625" style="1" bestFit="1" customWidth="1"/>
    <col min="3333" max="3333" width="45.85546875" style="1" bestFit="1" customWidth="1"/>
    <col min="3334" max="3334" width="9.28515625" style="1" bestFit="1" customWidth="1"/>
    <col min="3335" max="3335" width="9" style="1" bestFit="1" customWidth="1"/>
    <col min="3336" max="3336" width="7" style="1" bestFit="1" customWidth="1"/>
    <col min="3337" max="3337" width="12.28515625" style="1" bestFit="1" customWidth="1"/>
    <col min="3338" max="3338" width="10.28515625" style="1" bestFit="1" customWidth="1"/>
    <col min="3339" max="3585" width="11.42578125" style="1"/>
    <col min="3586" max="3586" width="11.42578125" style="1" customWidth="1"/>
    <col min="3587" max="3587" width="12.140625" style="1" customWidth="1"/>
    <col min="3588" max="3588" width="12.28515625" style="1" bestFit="1" customWidth="1"/>
    <col min="3589" max="3589" width="45.85546875" style="1" bestFit="1" customWidth="1"/>
    <col min="3590" max="3590" width="9.28515625" style="1" bestFit="1" customWidth="1"/>
    <col min="3591" max="3591" width="9" style="1" bestFit="1" customWidth="1"/>
    <col min="3592" max="3592" width="7" style="1" bestFit="1" customWidth="1"/>
    <col min="3593" max="3593" width="12.28515625" style="1" bestFit="1" customWidth="1"/>
    <col min="3594" max="3594" width="10.28515625" style="1" bestFit="1" customWidth="1"/>
    <col min="3595" max="3841" width="11.42578125" style="1"/>
    <col min="3842" max="3842" width="11.42578125" style="1" customWidth="1"/>
    <col min="3843" max="3843" width="12.140625" style="1" customWidth="1"/>
    <col min="3844" max="3844" width="12.28515625" style="1" bestFit="1" customWidth="1"/>
    <col min="3845" max="3845" width="45.85546875" style="1" bestFit="1" customWidth="1"/>
    <col min="3846" max="3846" width="9.28515625" style="1" bestFit="1" customWidth="1"/>
    <col min="3847" max="3847" width="9" style="1" bestFit="1" customWidth="1"/>
    <col min="3848" max="3848" width="7" style="1" bestFit="1" customWidth="1"/>
    <col min="3849" max="3849" width="12.28515625" style="1" bestFit="1" customWidth="1"/>
    <col min="3850" max="3850" width="10.28515625" style="1" bestFit="1" customWidth="1"/>
    <col min="3851" max="4097" width="11.42578125" style="1"/>
    <col min="4098" max="4098" width="11.42578125" style="1" customWidth="1"/>
    <col min="4099" max="4099" width="12.140625" style="1" customWidth="1"/>
    <col min="4100" max="4100" width="12.28515625" style="1" bestFit="1" customWidth="1"/>
    <col min="4101" max="4101" width="45.85546875" style="1" bestFit="1" customWidth="1"/>
    <col min="4102" max="4102" width="9.28515625" style="1" bestFit="1" customWidth="1"/>
    <col min="4103" max="4103" width="9" style="1" bestFit="1" customWidth="1"/>
    <col min="4104" max="4104" width="7" style="1" bestFit="1" customWidth="1"/>
    <col min="4105" max="4105" width="12.28515625" style="1" bestFit="1" customWidth="1"/>
    <col min="4106" max="4106" width="10.28515625" style="1" bestFit="1" customWidth="1"/>
    <col min="4107" max="4353" width="11.42578125" style="1"/>
    <col min="4354" max="4354" width="11.42578125" style="1" customWidth="1"/>
    <col min="4355" max="4355" width="12.140625" style="1" customWidth="1"/>
    <col min="4356" max="4356" width="12.28515625" style="1" bestFit="1" customWidth="1"/>
    <col min="4357" max="4357" width="45.85546875" style="1" bestFit="1" customWidth="1"/>
    <col min="4358" max="4358" width="9.28515625" style="1" bestFit="1" customWidth="1"/>
    <col min="4359" max="4359" width="9" style="1" bestFit="1" customWidth="1"/>
    <col min="4360" max="4360" width="7" style="1" bestFit="1" customWidth="1"/>
    <col min="4361" max="4361" width="12.28515625" style="1" bestFit="1" customWidth="1"/>
    <col min="4362" max="4362" width="10.28515625" style="1" bestFit="1" customWidth="1"/>
    <col min="4363" max="4609" width="11.42578125" style="1"/>
    <col min="4610" max="4610" width="11.42578125" style="1" customWidth="1"/>
    <col min="4611" max="4611" width="12.140625" style="1" customWidth="1"/>
    <col min="4612" max="4612" width="12.28515625" style="1" bestFit="1" customWidth="1"/>
    <col min="4613" max="4613" width="45.85546875" style="1" bestFit="1" customWidth="1"/>
    <col min="4614" max="4614" width="9.28515625" style="1" bestFit="1" customWidth="1"/>
    <col min="4615" max="4615" width="9" style="1" bestFit="1" customWidth="1"/>
    <col min="4616" max="4616" width="7" style="1" bestFit="1" customWidth="1"/>
    <col min="4617" max="4617" width="12.28515625" style="1" bestFit="1" customWidth="1"/>
    <col min="4618" max="4618" width="10.28515625" style="1" bestFit="1" customWidth="1"/>
    <col min="4619" max="4865" width="11.42578125" style="1"/>
    <col min="4866" max="4866" width="11.42578125" style="1" customWidth="1"/>
    <col min="4867" max="4867" width="12.140625" style="1" customWidth="1"/>
    <col min="4868" max="4868" width="12.28515625" style="1" bestFit="1" customWidth="1"/>
    <col min="4869" max="4869" width="45.85546875" style="1" bestFit="1" customWidth="1"/>
    <col min="4870" max="4870" width="9.28515625" style="1" bestFit="1" customWidth="1"/>
    <col min="4871" max="4871" width="9" style="1" bestFit="1" customWidth="1"/>
    <col min="4872" max="4872" width="7" style="1" bestFit="1" customWidth="1"/>
    <col min="4873" max="4873" width="12.28515625" style="1" bestFit="1" customWidth="1"/>
    <col min="4874" max="4874" width="10.28515625" style="1" bestFit="1" customWidth="1"/>
    <col min="4875" max="5121" width="11.42578125" style="1"/>
    <col min="5122" max="5122" width="11.42578125" style="1" customWidth="1"/>
    <col min="5123" max="5123" width="12.140625" style="1" customWidth="1"/>
    <col min="5124" max="5124" width="12.28515625" style="1" bestFit="1" customWidth="1"/>
    <col min="5125" max="5125" width="45.85546875" style="1" bestFit="1" customWidth="1"/>
    <col min="5126" max="5126" width="9.28515625" style="1" bestFit="1" customWidth="1"/>
    <col min="5127" max="5127" width="9" style="1" bestFit="1" customWidth="1"/>
    <col min="5128" max="5128" width="7" style="1" bestFit="1" customWidth="1"/>
    <col min="5129" max="5129" width="12.28515625" style="1" bestFit="1" customWidth="1"/>
    <col min="5130" max="5130" width="10.28515625" style="1" bestFit="1" customWidth="1"/>
    <col min="5131" max="5377" width="11.42578125" style="1"/>
    <col min="5378" max="5378" width="11.42578125" style="1" customWidth="1"/>
    <col min="5379" max="5379" width="12.140625" style="1" customWidth="1"/>
    <col min="5380" max="5380" width="12.28515625" style="1" bestFit="1" customWidth="1"/>
    <col min="5381" max="5381" width="45.85546875" style="1" bestFit="1" customWidth="1"/>
    <col min="5382" max="5382" width="9.28515625" style="1" bestFit="1" customWidth="1"/>
    <col min="5383" max="5383" width="9" style="1" bestFit="1" customWidth="1"/>
    <col min="5384" max="5384" width="7" style="1" bestFit="1" customWidth="1"/>
    <col min="5385" max="5385" width="12.28515625" style="1" bestFit="1" customWidth="1"/>
    <col min="5386" max="5386" width="10.28515625" style="1" bestFit="1" customWidth="1"/>
    <col min="5387" max="5633" width="11.42578125" style="1"/>
    <col min="5634" max="5634" width="11.42578125" style="1" customWidth="1"/>
    <col min="5635" max="5635" width="12.140625" style="1" customWidth="1"/>
    <col min="5636" max="5636" width="12.28515625" style="1" bestFit="1" customWidth="1"/>
    <col min="5637" max="5637" width="45.85546875" style="1" bestFit="1" customWidth="1"/>
    <col min="5638" max="5638" width="9.28515625" style="1" bestFit="1" customWidth="1"/>
    <col min="5639" max="5639" width="9" style="1" bestFit="1" customWidth="1"/>
    <col min="5640" max="5640" width="7" style="1" bestFit="1" customWidth="1"/>
    <col min="5641" max="5641" width="12.28515625" style="1" bestFit="1" customWidth="1"/>
    <col min="5642" max="5642" width="10.28515625" style="1" bestFit="1" customWidth="1"/>
    <col min="5643" max="5889" width="11.42578125" style="1"/>
    <col min="5890" max="5890" width="11.42578125" style="1" customWidth="1"/>
    <col min="5891" max="5891" width="12.140625" style="1" customWidth="1"/>
    <col min="5892" max="5892" width="12.28515625" style="1" bestFit="1" customWidth="1"/>
    <col min="5893" max="5893" width="45.85546875" style="1" bestFit="1" customWidth="1"/>
    <col min="5894" max="5894" width="9.28515625" style="1" bestFit="1" customWidth="1"/>
    <col min="5895" max="5895" width="9" style="1" bestFit="1" customWidth="1"/>
    <col min="5896" max="5896" width="7" style="1" bestFit="1" customWidth="1"/>
    <col min="5897" max="5897" width="12.28515625" style="1" bestFit="1" customWidth="1"/>
    <col min="5898" max="5898" width="10.28515625" style="1" bestFit="1" customWidth="1"/>
    <col min="5899" max="6145" width="11.42578125" style="1"/>
    <col min="6146" max="6146" width="11.42578125" style="1" customWidth="1"/>
    <col min="6147" max="6147" width="12.140625" style="1" customWidth="1"/>
    <col min="6148" max="6148" width="12.28515625" style="1" bestFit="1" customWidth="1"/>
    <col min="6149" max="6149" width="45.85546875" style="1" bestFit="1" customWidth="1"/>
    <col min="6150" max="6150" width="9.28515625" style="1" bestFit="1" customWidth="1"/>
    <col min="6151" max="6151" width="9" style="1" bestFit="1" customWidth="1"/>
    <col min="6152" max="6152" width="7" style="1" bestFit="1" customWidth="1"/>
    <col min="6153" max="6153" width="12.28515625" style="1" bestFit="1" customWidth="1"/>
    <col min="6154" max="6154" width="10.28515625" style="1" bestFit="1" customWidth="1"/>
    <col min="6155" max="6401" width="11.42578125" style="1"/>
    <col min="6402" max="6402" width="11.42578125" style="1" customWidth="1"/>
    <col min="6403" max="6403" width="12.140625" style="1" customWidth="1"/>
    <col min="6404" max="6404" width="12.28515625" style="1" bestFit="1" customWidth="1"/>
    <col min="6405" max="6405" width="45.85546875" style="1" bestFit="1" customWidth="1"/>
    <col min="6406" max="6406" width="9.28515625" style="1" bestFit="1" customWidth="1"/>
    <col min="6407" max="6407" width="9" style="1" bestFit="1" customWidth="1"/>
    <col min="6408" max="6408" width="7" style="1" bestFit="1" customWidth="1"/>
    <col min="6409" max="6409" width="12.28515625" style="1" bestFit="1" customWidth="1"/>
    <col min="6410" max="6410" width="10.28515625" style="1" bestFit="1" customWidth="1"/>
    <col min="6411" max="6657" width="11.42578125" style="1"/>
    <col min="6658" max="6658" width="11.42578125" style="1" customWidth="1"/>
    <col min="6659" max="6659" width="12.140625" style="1" customWidth="1"/>
    <col min="6660" max="6660" width="12.28515625" style="1" bestFit="1" customWidth="1"/>
    <col min="6661" max="6661" width="45.85546875" style="1" bestFit="1" customWidth="1"/>
    <col min="6662" max="6662" width="9.28515625" style="1" bestFit="1" customWidth="1"/>
    <col min="6663" max="6663" width="9" style="1" bestFit="1" customWidth="1"/>
    <col min="6664" max="6664" width="7" style="1" bestFit="1" customWidth="1"/>
    <col min="6665" max="6665" width="12.28515625" style="1" bestFit="1" customWidth="1"/>
    <col min="6666" max="6666" width="10.28515625" style="1" bestFit="1" customWidth="1"/>
    <col min="6667" max="6913" width="11.42578125" style="1"/>
    <col min="6914" max="6914" width="11.42578125" style="1" customWidth="1"/>
    <col min="6915" max="6915" width="12.140625" style="1" customWidth="1"/>
    <col min="6916" max="6916" width="12.28515625" style="1" bestFit="1" customWidth="1"/>
    <col min="6917" max="6917" width="45.85546875" style="1" bestFit="1" customWidth="1"/>
    <col min="6918" max="6918" width="9.28515625" style="1" bestFit="1" customWidth="1"/>
    <col min="6919" max="6919" width="9" style="1" bestFit="1" customWidth="1"/>
    <col min="6920" max="6920" width="7" style="1" bestFit="1" customWidth="1"/>
    <col min="6921" max="6921" width="12.28515625" style="1" bestFit="1" customWidth="1"/>
    <col min="6922" max="6922" width="10.28515625" style="1" bestFit="1" customWidth="1"/>
    <col min="6923" max="7169" width="11.42578125" style="1"/>
    <col min="7170" max="7170" width="11.42578125" style="1" customWidth="1"/>
    <col min="7171" max="7171" width="12.140625" style="1" customWidth="1"/>
    <col min="7172" max="7172" width="12.28515625" style="1" bestFit="1" customWidth="1"/>
    <col min="7173" max="7173" width="45.85546875" style="1" bestFit="1" customWidth="1"/>
    <col min="7174" max="7174" width="9.28515625" style="1" bestFit="1" customWidth="1"/>
    <col min="7175" max="7175" width="9" style="1" bestFit="1" customWidth="1"/>
    <col min="7176" max="7176" width="7" style="1" bestFit="1" customWidth="1"/>
    <col min="7177" max="7177" width="12.28515625" style="1" bestFit="1" customWidth="1"/>
    <col min="7178" max="7178" width="10.28515625" style="1" bestFit="1" customWidth="1"/>
    <col min="7179" max="7425" width="11.42578125" style="1"/>
    <col min="7426" max="7426" width="11.42578125" style="1" customWidth="1"/>
    <col min="7427" max="7427" width="12.140625" style="1" customWidth="1"/>
    <col min="7428" max="7428" width="12.28515625" style="1" bestFit="1" customWidth="1"/>
    <col min="7429" max="7429" width="45.85546875" style="1" bestFit="1" customWidth="1"/>
    <col min="7430" max="7430" width="9.28515625" style="1" bestFit="1" customWidth="1"/>
    <col min="7431" max="7431" width="9" style="1" bestFit="1" customWidth="1"/>
    <col min="7432" max="7432" width="7" style="1" bestFit="1" customWidth="1"/>
    <col min="7433" max="7433" width="12.28515625" style="1" bestFit="1" customWidth="1"/>
    <col min="7434" max="7434" width="10.28515625" style="1" bestFit="1" customWidth="1"/>
    <col min="7435" max="7681" width="11.42578125" style="1"/>
    <col min="7682" max="7682" width="11.42578125" style="1" customWidth="1"/>
    <col min="7683" max="7683" width="12.140625" style="1" customWidth="1"/>
    <col min="7684" max="7684" width="12.28515625" style="1" bestFit="1" customWidth="1"/>
    <col min="7685" max="7685" width="45.85546875" style="1" bestFit="1" customWidth="1"/>
    <col min="7686" max="7686" width="9.28515625" style="1" bestFit="1" customWidth="1"/>
    <col min="7687" max="7687" width="9" style="1" bestFit="1" customWidth="1"/>
    <col min="7688" max="7688" width="7" style="1" bestFit="1" customWidth="1"/>
    <col min="7689" max="7689" width="12.28515625" style="1" bestFit="1" customWidth="1"/>
    <col min="7690" max="7690" width="10.28515625" style="1" bestFit="1" customWidth="1"/>
    <col min="7691" max="7937" width="11.42578125" style="1"/>
    <col min="7938" max="7938" width="11.42578125" style="1" customWidth="1"/>
    <col min="7939" max="7939" width="12.140625" style="1" customWidth="1"/>
    <col min="7940" max="7940" width="12.28515625" style="1" bestFit="1" customWidth="1"/>
    <col min="7941" max="7941" width="45.85546875" style="1" bestFit="1" customWidth="1"/>
    <col min="7942" max="7942" width="9.28515625" style="1" bestFit="1" customWidth="1"/>
    <col min="7943" max="7943" width="9" style="1" bestFit="1" customWidth="1"/>
    <col min="7944" max="7944" width="7" style="1" bestFit="1" customWidth="1"/>
    <col min="7945" max="7945" width="12.28515625" style="1" bestFit="1" customWidth="1"/>
    <col min="7946" max="7946" width="10.28515625" style="1" bestFit="1" customWidth="1"/>
    <col min="7947" max="8193" width="11.42578125" style="1"/>
    <col min="8194" max="8194" width="11.42578125" style="1" customWidth="1"/>
    <col min="8195" max="8195" width="12.140625" style="1" customWidth="1"/>
    <col min="8196" max="8196" width="12.28515625" style="1" bestFit="1" customWidth="1"/>
    <col min="8197" max="8197" width="45.85546875" style="1" bestFit="1" customWidth="1"/>
    <col min="8198" max="8198" width="9.28515625" style="1" bestFit="1" customWidth="1"/>
    <col min="8199" max="8199" width="9" style="1" bestFit="1" customWidth="1"/>
    <col min="8200" max="8200" width="7" style="1" bestFit="1" customWidth="1"/>
    <col min="8201" max="8201" width="12.28515625" style="1" bestFit="1" customWidth="1"/>
    <col min="8202" max="8202" width="10.28515625" style="1" bestFit="1" customWidth="1"/>
    <col min="8203" max="8449" width="11.42578125" style="1"/>
    <col min="8450" max="8450" width="11.42578125" style="1" customWidth="1"/>
    <col min="8451" max="8451" width="12.140625" style="1" customWidth="1"/>
    <col min="8452" max="8452" width="12.28515625" style="1" bestFit="1" customWidth="1"/>
    <col min="8453" max="8453" width="45.85546875" style="1" bestFit="1" customWidth="1"/>
    <col min="8454" max="8454" width="9.28515625" style="1" bestFit="1" customWidth="1"/>
    <col min="8455" max="8455" width="9" style="1" bestFit="1" customWidth="1"/>
    <col min="8456" max="8456" width="7" style="1" bestFit="1" customWidth="1"/>
    <col min="8457" max="8457" width="12.28515625" style="1" bestFit="1" customWidth="1"/>
    <col min="8458" max="8458" width="10.28515625" style="1" bestFit="1" customWidth="1"/>
    <col min="8459" max="8705" width="11.42578125" style="1"/>
    <col min="8706" max="8706" width="11.42578125" style="1" customWidth="1"/>
    <col min="8707" max="8707" width="12.140625" style="1" customWidth="1"/>
    <col min="8708" max="8708" width="12.28515625" style="1" bestFit="1" customWidth="1"/>
    <col min="8709" max="8709" width="45.85546875" style="1" bestFit="1" customWidth="1"/>
    <col min="8710" max="8710" width="9.28515625" style="1" bestFit="1" customWidth="1"/>
    <col min="8711" max="8711" width="9" style="1" bestFit="1" customWidth="1"/>
    <col min="8712" max="8712" width="7" style="1" bestFit="1" customWidth="1"/>
    <col min="8713" max="8713" width="12.28515625" style="1" bestFit="1" customWidth="1"/>
    <col min="8714" max="8714" width="10.28515625" style="1" bestFit="1" customWidth="1"/>
    <col min="8715" max="8961" width="11.42578125" style="1"/>
    <col min="8962" max="8962" width="11.42578125" style="1" customWidth="1"/>
    <col min="8963" max="8963" width="12.140625" style="1" customWidth="1"/>
    <col min="8964" max="8964" width="12.28515625" style="1" bestFit="1" customWidth="1"/>
    <col min="8965" max="8965" width="45.85546875" style="1" bestFit="1" customWidth="1"/>
    <col min="8966" max="8966" width="9.28515625" style="1" bestFit="1" customWidth="1"/>
    <col min="8967" max="8967" width="9" style="1" bestFit="1" customWidth="1"/>
    <col min="8968" max="8968" width="7" style="1" bestFit="1" customWidth="1"/>
    <col min="8969" max="8969" width="12.28515625" style="1" bestFit="1" customWidth="1"/>
    <col min="8970" max="8970" width="10.28515625" style="1" bestFit="1" customWidth="1"/>
    <col min="8971" max="9217" width="11.42578125" style="1"/>
    <col min="9218" max="9218" width="11.42578125" style="1" customWidth="1"/>
    <col min="9219" max="9219" width="12.140625" style="1" customWidth="1"/>
    <col min="9220" max="9220" width="12.28515625" style="1" bestFit="1" customWidth="1"/>
    <col min="9221" max="9221" width="45.85546875" style="1" bestFit="1" customWidth="1"/>
    <col min="9222" max="9222" width="9.28515625" style="1" bestFit="1" customWidth="1"/>
    <col min="9223" max="9223" width="9" style="1" bestFit="1" customWidth="1"/>
    <col min="9224" max="9224" width="7" style="1" bestFit="1" customWidth="1"/>
    <col min="9225" max="9225" width="12.28515625" style="1" bestFit="1" customWidth="1"/>
    <col min="9226" max="9226" width="10.28515625" style="1" bestFit="1" customWidth="1"/>
    <col min="9227" max="9473" width="11.42578125" style="1"/>
    <col min="9474" max="9474" width="11.42578125" style="1" customWidth="1"/>
    <col min="9475" max="9475" width="12.140625" style="1" customWidth="1"/>
    <col min="9476" max="9476" width="12.28515625" style="1" bestFit="1" customWidth="1"/>
    <col min="9477" max="9477" width="45.85546875" style="1" bestFit="1" customWidth="1"/>
    <col min="9478" max="9478" width="9.28515625" style="1" bestFit="1" customWidth="1"/>
    <col min="9479" max="9479" width="9" style="1" bestFit="1" customWidth="1"/>
    <col min="9480" max="9480" width="7" style="1" bestFit="1" customWidth="1"/>
    <col min="9481" max="9481" width="12.28515625" style="1" bestFit="1" customWidth="1"/>
    <col min="9482" max="9482" width="10.28515625" style="1" bestFit="1" customWidth="1"/>
    <col min="9483" max="9729" width="11.42578125" style="1"/>
    <col min="9730" max="9730" width="11.42578125" style="1" customWidth="1"/>
    <col min="9731" max="9731" width="12.140625" style="1" customWidth="1"/>
    <col min="9732" max="9732" width="12.28515625" style="1" bestFit="1" customWidth="1"/>
    <col min="9733" max="9733" width="45.85546875" style="1" bestFit="1" customWidth="1"/>
    <col min="9734" max="9734" width="9.28515625" style="1" bestFit="1" customWidth="1"/>
    <col min="9735" max="9735" width="9" style="1" bestFit="1" customWidth="1"/>
    <col min="9736" max="9736" width="7" style="1" bestFit="1" customWidth="1"/>
    <col min="9737" max="9737" width="12.28515625" style="1" bestFit="1" customWidth="1"/>
    <col min="9738" max="9738" width="10.28515625" style="1" bestFit="1" customWidth="1"/>
    <col min="9739" max="9985" width="11.42578125" style="1"/>
    <col min="9986" max="9986" width="11.42578125" style="1" customWidth="1"/>
    <col min="9987" max="9987" width="12.140625" style="1" customWidth="1"/>
    <col min="9988" max="9988" width="12.28515625" style="1" bestFit="1" customWidth="1"/>
    <col min="9989" max="9989" width="45.85546875" style="1" bestFit="1" customWidth="1"/>
    <col min="9990" max="9990" width="9.28515625" style="1" bestFit="1" customWidth="1"/>
    <col min="9991" max="9991" width="9" style="1" bestFit="1" customWidth="1"/>
    <col min="9992" max="9992" width="7" style="1" bestFit="1" customWidth="1"/>
    <col min="9993" max="9993" width="12.28515625" style="1" bestFit="1" customWidth="1"/>
    <col min="9994" max="9994" width="10.28515625" style="1" bestFit="1" customWidth="1"/>
    <col min="9995" max="10241" width="11.42578125" style="1"/>
    <col min="10242" max="10242" width="11.42578125" style="1" customWidth="1"/>
    <col min="10243" max="10243" width="12.140625" style="1" customWidth="1"/>
    <col min="10244" max="10244" width="12.28515625" style="1" bestFit="1" customWidth="1"/>
    <col min="10245" max="10245" width="45.85546875" style="1" bestFit="1" customWidth="1"/>
    <col min="10246" max="10246" width="9.28515625" style="1" bestFit="1" customWidth="1"/>
    <col min="10247" max="10247" width="9" style="1" bestFit="1" customWidth="1"/>
    <col min="10248" max="10248" width="7" style="1" bestFit="1" customWidth="1"/>
    <col min="10249" max="10249" width="12.28515625" style="1" bestFit="1" customWidth="1"/>
    <col min="10250" max="10250" width="10.28515625" style="1" bestFit="1" customWidth="1"/>
    <col min="10251" max="10497" width="11.42578125" style="1"/>
    <col min="10498" max="10498" width="11.42578125" style="1" customWidth="1"/>
    <col min="10499" max="10499" width="12.140625" style="1" customWidth="1"/>
    <col min="10500" max="10500" width="12.28515625" style="1" bestFit="1" customWidth="1"/>
    <col min="10501" max="10501" width="45.85546875" style="1" bestFit="1" customWidth="1"/>
    <col min="10502" max="10502" width="9.28515625" style="1" bestFit="1" customWidth="1"/>
    <col min="10503" max="10503" width="9" style="1" bestFit="1" customWidth="1"/>
    <col min="10504" max="10504" width="7" style="1" bestFit="1" customWidth="1"/>
    <col min="10505" max="10505" width="12.28515625" style="1" bestFit="1" customWidth="1"/>
    <col min="10506" max="10506" width="10.28515625" style="1" bestFit="1" customWidth="1"/>
    <col min="10507" max="10753" width="11.42578125" style="1"/>
    <col min="10754" max="10754" width="11.42578125" style="1" customWidth="1"/>
    <col min="10755" max="10755" width="12.140625" style="1" customWidth="1"/>
    <col min="10756" max="10756" width="12.28515625" style="1" bestFit="1" customWidth="1"/>
    <col min="10757" max="10757" width="45.85546875" style="1" bestFit="1" customWidth="1"/>
    <col min="10758" max="10758" width="9.28515625" style="1" bestFit="1" customWidth="1"/>
    <col min="10759" max="10759" width="9" style="1" bestFit="1" customWidth="1"/>
    <col min="10760" max="10760" width="7" style="1" bestFit="1" customWidth="1"/>
    <col min="10761" max="10761" width="12.28515625" style="1" bestFit="1" customWidth="1"/>
    <col min="10762" max="10762" width="10.28515625" style="1" bestFit="1" customWidth="1"/>
    <col min="10763" max="11009" width="11.42578125" style="1"/>
    <col min="11010" max="11010" width="11.42578125" style="1" customWidth="1"/>
    <col min="11011" max="11011" width="12.140625" style="1" customWidth="1"/>
    <col min="11012" max="11012" width="12.28515625" style="1" bestFit="1" customWidth="1"/>
    <col min="11013" max="11013" width="45.85546875" style="1" bestFit="1" customWidth="1"/>
    <col min="11014" max="11014" width="9.28515625" style="1" bestFit="1" customWidth="1"/>
    <col min="11015" max="11015" width="9" style="1" bestFit="1" customWidth="1"/>
    <col min="11016" max="11016" width="7" style="1" bestFit="1" customWidth="1"/>
    <col min="11017" max="11017" width="12.28515625" style="1" bestFit="1" customWidth="1"/>
    <col min="11018" max="11018" width="10.28515625" style="1" bestFit="1" customWidth="1"/>
    <col min="11019" max="11265" width="11.42578125" style="1"/>
    <col min="11266" max="11266" width="11.42578125" style="1" customWidth="1"/>
    <col min="11267" max="11267" width="12.140625" style="1" customWidth="1"/>
    <col min="11268" max="11268" width="12.28515625" style="1" bestFit="1" customWidth="1"/>
    <col min="11269" max="11269" width="45.85546875" style="1" bestFit="1" customWidth="1"/>
    <col min="11270" max="11270" width="9.28515625" style="1" bestFit="1" customWidth="1"/>
    <col min="11271" max="11271" width="9" style="1" bestFit="1" customWidth="1"/>
    <col min="11272" max="11272" width="7" style="1" bestFit="1" customWidth="1"/>
    <col min="11273" max="11273" width="12.28515625" style="1" bestFit="1" customWidth="1"/>
    <col min="11274" max="11274" width="10.28515625" style="1" bestFit="1" customWidth="1"/>
    <col min="11275" max="11521" width="11.42578125" style="1"/>
    <col min="11522" max="11522" width="11.42578125" style="1" customWidth="1"/>
    <col min="11523" max="11523" width="12.140625" style="1" customWidth="1"/>
    <col min="11524" max="11524" width="12.28515625" style="1" bestFit="1" customWidth="1"/>
    <col min="11525" max="11525" width="45.85546875" style="1" bestFit="1" customWidth="1"/>
    <col min="11526" max="11526" width="9.28515625" style="1" bestFit="1" customWidth="1"/>
    <col min="11527" max="11527" width="9" style="1" bestFit="1" customWidth="1"/>
    <col min="11528" max="11528" width="7" style="1" bestFit="1" customWidth="1"/>
    <col min="11529" max="11529" width="12.28515625" style="1" bestFit="1" customWidth="1"/>
    <col min="11530" max="11530" width="10.28515625" style="1" bestFit="1" customWidth="1"/>
    <col min="11531" max="11777" width="11.42578125" style="1"/>
    <col min="11778" max="11778" width="11.42578125" style="1" customWidth="1"/>
    <col min="11779" max="11779" width="12.140625" style="1" customWidth="1"/>
    <col min="11780" max="11780" width="12.28515625" style="1" bestFit="1" customWidth="1"/>
    <col min="11781" max="11781" width="45.85546875" style="1" bestFit="1" customWidth="1"/>
    <col min="11782" max="11782" width="9.28515625" style="1" bestFit="1" customWidth="1"/>
    <col min="11783" max="11783" width="9" style="1" bestFit="1" customWidth="1"/>
    <col min="11784" max="11784" width="7" style="1" bestFit="1" customWidth="1"/>
    <col min="11785" max="11785" width="12.28515625" style="1" bestFit="1" customWidth="1"/>
    <col min="11786" max="11786" width="10.28515625" style="1" bestFit="1" customWidth="1"/>
    <col min="11787" max="12033" width="11.42578125" style="1"/>
    <col min="12034" max="12034" width="11.42578125" style="1" customWidth="1"/>
    <col min="12035" max="12035" width="12.140625" style="1" customWidth="1"/>
    <col min="12036" max="12036" width="12.28515625" style="1" bestFit="1" customWidth="1"/>
    <col min="12037" max="12037" width="45.85546875" style="1" bestFit="1" customWidth="1"/>
    <col min="12038" max="12038" width="9.28515625" style="1" bestFit="1" customWidth="1"/>
    <col min="12039" max="12039" width="9" style="1" bestFit="1" customWidth="1"/>
    <col min="12040" max="12040" width="7" style="1" bestFit="1" customWidth="1"/>
    <col min="12041" max="12041" width="12.28515625" style="1" bestFit="1" customWidth="1"/>
    <col min="12042" max="12042" width="10.28515625" style="1" bestFit="1" customWidth="1"/>
    <col min="12043" max="12289" width="11.42578125" style="1"/>
    <col min="12290" max="12290" width="11.42578125" style="1" customWidth="1"/>
    <col min="12291" max="12291" width="12.140625" style="1" customWidth="1"/>
    <col min="12292" max="12292" width="12.28515625" style="1" bestFit="1" customWidth="1"/>
    <col min="12293" max="12293" width="45.85546875" style="1" bestFit="1" customWidth="1"/>
    <col min="12294" max="12294" width="9.28515625" style="1" bestFit="1" customWidth="1"/>
    <col min="12295" max="12295" width="9" style="1" bestFit="1" customWidth="1"/>
    <col min="12296" max="12296" width="7" style="1" bestFit="1" customWidth="1"/>
    <col min="12297" max="12297" width="12.28515625" style="1" bestFit="1" customWidth="1"/>
    <col min="12298" max="12298" width="10.28515625" style="1" bestFit="1" customWidth="1"/>
    <col min="12299" max="12545" width="11.42578125" style="1"/>
    <col min="12546" max="12546" width="11.42578125" style="1" customWidth="1"/>
    <col min="12547" max="12547" width="12.140625" style="1" customWidth="1"/>
    <col min="12548" max="12548" width="12.28515625" style="1" bestFit="1" customWidth="1"/>
    <col min="12549" max="12549" width="45.85546875" style="1" bestFit="1" customWidth="1"/>
    <col min="12550" max="12550" width="9.28515625" style="1" bestFit="1" customWidth="1"/>
    <col min="12551" max="12551" width="9" style="1" bestFit="1" customWidth="1"/>
    <col min="12552" max="12552" width="7" style="1" bestFit="1" customWidth="1"/>
    <col min="12553" max="12553" width="12.28515625" style="1" bestFit="1" customWidth="1"/>
    <col min="12554" max="12554" width="10.28515625" style="1" bestFit="1" customWidth="1"/>
    <col min="12555" max="12801" width="11.42578125" style="1"/>
    <col min="12802" max="12802" width="11.42578125" style="1" customWidth="1"/>
    <col min="12803" max="12803" width="12.140625" style="1" customWidth="1"/>
    <col min="12804" max="12804" width="12.28515625" style="1" bestFit="1" customWidth="1"/>
    <col min="12805" max="12805" width="45.85546875" style="1" bestFit="1" customWidth="1"/>
    <col min="12806" max="12806" width="9.28515625" style="1" bestFit="1" customWidth="1"/>
    <col min="12807" max="12807" width="9" style="1" bestFit="1" customWidth="1"/>
    <col min="12808" max="12808" width="7" style="1" bestFit="1" customWidth="1"/>
    <col min="12809" max="12809" width="12.28515625" style="1" bestFit="1" customWidth="1"/>
    <col min="12810" max="12810" width="10.28515625" style="1" bestFit="1" customWidth="1"/>
    <col min="12811" max="13057" width="11.42578125" style="1"/>
    <col min="13058" max="13058" width="11.42578125" style="1" customWidth="1"/>
    <col min="13059" max="13059" width="12.140625" style="1" customWidth="1"/>
    <col min="13060" max="13060" width="12.28515625" style="1" bestFit="1" customWidth="1"/>
    <col min="13061" max="13061" width="45.85546875" style="1" bestFit="1" customWidth="1"/>
    <col min="13062" max="13062" width="9.28515625" style="1" bestFit="1" customWidth="1"/>
    <col min="13063" max="13063" width="9" style="1" bestFit="1" customWidth="1"/>
    <col min="13064" max="13064" width="7" style="1" bestFit="1" customWidth="1"/>
    <col min="13065" max="13065" width="12.28515625" style="1" bestFit="1" customWidth="1"/>
    <col min="13066" max="13066" width="10.28515625" style="1" bestFit="1" customWidth="1"/>
    <col min="13067" max="13313" width="11.42578125" style="1"/>
    <col min="13314" max="13314" width="11.42578125" style="1" customWidth="1"/>
    <col min="13315" max="13315" width="12.140625" style="1" customWidth="1"/>
    <col min="13316" max="13316" width="12.28515625" style="1" bestFit="1" customWidth="1"/>
    <col min="13317" max="13317" width="45.85546875" style="1" bestFit="1" customWidth="1"/>
    <col min="13318" max="13318" width="9.28515625" style="1" bestFit="1" customWidth="1"/>
    <col min="13319" max="13319" width="9" style="1" bestFit="1" customWidth="1"/>
    <col min="13320" max="13320" width="7" style="1" bestFit="1" customWidth="1"/>
    <col min="13321" max="13321" width="12.28515625" style="1" bestFit="1" customWidth="1"/>
    <col min="13322" max="13322" width="10.28515625" style="1" bestFit="1" customWidth="1"/>
    <col min="13323" max="13569" width="11.42578125" style="1"/>
    <col min="13570" max="13570" width="11.42578125" style="1" customWidth="1"/>
    <col min="13571" max="13571" width="12.140625" style="1" customWidth="1"/>
    <col min="13572" max="13572" width="12.28515625" style="1" bestFit="1" customWidth="1"/>
    <col min="13573" max="13573" width="45.85546875" style="1" bestFit="1" customWidth="1"/>
    <col min="13574" max="13574" width="9.28515625" style="1" bestFit="1" customWidth="1"/>
    <col min="13575" max="13575" width="9" style="1" bestFit="1" customWidth="1"/>
    <col min="13576" max="13576" width="7" style="1" bestFit="1" customWidth="1"/>
    <col min="13577" max="13577" width="12.28515625" style="1" bestFit="1" customWidth="1"/>
    <col min="13578" max="13578" width="10.28515625" style="1" bestFit="1" customWidth="1"/>
    <col min="13579" max="13825" width="11.42578125" style="1"/>
    <col min="13826" max="13826" width="11.42578125" style="1" customWidth="1"/>
    <col min="13827" max="13827" width="12.140625" style="1" customWidth="1"/>
    <col min="13828" max="13828" width="12.28515625" style="1" bestFit="1" customWidth="1"/>
    <col min="13829" max="13829" width="45.85546875" style="1" bestFit="1" customWidth="1"/>
    <col min="13830" max="13830" width="9.28515625" style="1" bestFit="1" customWidth="1"/>
    <col min="13831" max="13831" width="9" style="1" bestFit="1" customWidth="1"/>
    <col min="13832" max="13832" width="7" style="1" bestFit="1" customWidth="1"/>
    <col min="13833" max="13833" width="12.28515625" style="1" bestFit="1" customWidth="1"/>
    <col min="13834" max="13834" width="10.28515625" style="1" bestFit="1" customWidth="1"/>
    <col min="13835" max="14081" width="11.42578125" style="1"/>
    <col min="14082" max="14082" width="11.42578125" style="1" customWidth="1"/>
    <col min="14083" max="14083" width="12.140625" style="1" customWidth="1"/>
    <col min="14084" max="14084" width="12.28515625" style="1" bestFit="1" customWidth="1"/>
    <col min="14085" max="14085" width="45.85546875" style="1" bestFit="1" customWidth="1"/>
    <col min="14086" max="14086" width="9.28515625" style="1" bestFit="1" customWidth="1"/>
    <col min="14087" max="14087" width="9" style="1" bestFit="1" customWidth="1"/>
    <col min="14088" max="14088" width="7" style="1" bestFit="1" customWidth="1"/>
    <col min="14089" max="14089" width="12.28515625" style="1" bestFit="1" customWidth="1"/>
    <col min="14090" max="14090" width="10.28515625" style="1" bestFit="1" customWidth="1"/>
    <col min="14091" max="14337" width="11.42578125" style="1"/>
    <col min="14338" max="14338" width="11.42578125" style="1" customWidth="1"/>
    <col min="14339" max="14339" width="12.140625" style="1" customWidth="1"/>
    <col min="14340" max="14340" width="12.28515625" style="1" bestFit="1" customWidth="1"/>
    <col min="14341" max="14341" width="45.85546875" style="1" bestFit="1" customWidth="1"/>
    <col min="14342" max="14342" width="9.28515625" style="1" bestFit="1" customWidth="1"/>
    <col min="14343" max="14343" width="9" style="1" bestFit="1" customWidth="1"/>
    <col min="14344" max="14344" width="7" style="1" bestFit="1" customWidth="1"/>
    <col min="14345" max="14345" width="12.28515625" style="1" bestFit="1" customWidth="1"/>
    <col min="14346" max="14346" width="10.28515625" style="1" bestFit="1" customWidth="1"/>
    <col min="14347" max="14593" width="11.42578125" style="1"/>
    <col min="14594" max="14594" width="11.42578125" style="1" customWidth="1"/>
    <col min="14595" max="14595" width="12.140625" style="1" customWidth="1"/>
    <col min="14596" max="14596" width="12.28515625" style="1" bestFit="1" customWidth="1"/>
    <col min="14597" max="14597" width="45.85546875" style="1" bestFit="1" customWidth="1"/>
    <col min="14598" max="14598" width="9.28515625" style="1" bestFit="1" customWidth="1"/>
    <col min="14599" max="14599" width="9" style="1" bestFit="1" customWidth="1"/>
    <col min="14600" max="14600" width="7" style="1" bestFit="1" customWidth="1"/>
    <col min="14601" max="14601" width="12.28515625" style="1" bestFit="1" customWidth="1"/>
    <col min="14602" max="14602" width="10.28515625" style="1" bestFit="1" customWidth="1"/>
    <col min="14603" max="14849" width="11.42578125" style="1"/>
    <col min="14850" max="14850" width="11.42578125" style="1" customWidth="1"/>
    <col min="14851" max="14851" width="12.140625" style="1" customWidth="1"/>
    <col min="14852" max="14852" width="12.28515625" style="1" bestFit="1" customWidth="1"/>
    <col min="14853" max="14853" width="45.85546875" style="1" bestFit="1" customWidth="1"/>
    <col min="14854" max="14854" width="9.28515625" style="1" bestFit="1" customWidth="1"/>
    <col min="14855" max="14855" width="9" style="1" bestFit="1" customWidth="1"/>
    <col min="14856" max="14856" width="7" style="1" bestFit="1" customWidth="1"/>
    <col min="14857" max="14857" width="12.28515625" style="1" bestFit="1" customWidth="1"/>
    <col min="14858" max="14858" width="10.28515625" style="1" bestFit="1" customWidth="1"/>
    <col min="14859" max="15105" width="11.42578125" style="1"/>
    <col min="15106" max="15106" width="11.42578125" style="1" customWidth="1"/>
    <col min="15107" max="15107" width="12.140625" style="1" customWidth="1"/>
    <col min="15108" max="15108" width="12.28515625" style="1" bestFit="1" customWidth="1"/>
    <col min="15109" max="15109" width="45.85546875" style="1" bestFit="1" customWidth="1"/>
    <col min="15110" max="15110" width="9.28515625" style="1" bestFit="1" customWidth="1"/>
    <col min="15111" max="15111" width="9" style="1" bestFit="1" customWidth="1"/>
    <col min="15112" max="15112" width="7" style="1" bestFit="1" customWidth="1"/>
    <col min="15113" max="15113" width="12.28515625" style="1" bestFit="1" customWidth="1"/>
    <col min="15114" max="15114" width="10.28515625" style="1" bestFit="1" customWidth="1"/>
    <col min="15115" max="15361" width="11.42578125" style="1"/>
    <col min="15362" max="15362" width="11.42578125" style="1" customWidth="1"/>
    <col min="15363" max="15363" width="12.140625" style="1" customWidth="1"/>
    <col min="15364" max="15364" width="12.28515625" style="1" bestFit="1" customWidth="1"/>
    <col min="15365" max="15365" width="45.85546875" style="1" bestFit="1" customWidth="1"/>
    <col min="15366" max="15366" width="9.28515625" style="1" bestFit="1" customWidth="1"/>
    <col min="15367" max="15367" width="9" style="1" bestFit="1" customWidth="1"/>
    <col min="15368" max="15368" width="7" style="1" bestFit="1" customWidth="1"/>
    <col min="15369" max="15369" width="12.28515625" style="1" bestFit="1" customWidth="1"/>
    <col min="15370" max="15370" width="10.28515625" style="1" bestFit="1" customWidth="1"/>
    <col min="15371" max="15617" width="11.42578125" style="1"/>
    <col min="15618" max="15618" width="11.42578125" style="1" customWidth="1"/>
    <col min="15619" max="15619" width="12.140625" style="1" customWidth="1"/>
    <col min="15620" max="15620" width="12.28515625" style="1" bestFit="1" customWidth="1"/>
    <col min="15621" max="15621" width="45.85546875" style="1" bestFit="1" customWidth="1"/>
    <col min="15622" max="15622" width="9.28515625" style="1" bestFit="1" customWidth="1"/>
    <col min="15623" max="15623" width="9" style="1" bestFit="1" customWidth="1"/>
    <col min="15624" max="15624" width="7" style="1" bestFit="1" customWidth="1"/>
    <col min="15625" max="15625" width="12.28515625" style="1" bestFit="1" customWidth="1"/>
    <col min="15626" max="15626" width="10.28515625" style="1" bestFit="1" customWidth="1"/>
    <col min="15627" max="15873" width="11.42578125" style="1"/>
    <col min="15874" max="15874" width="11.42578125" style="1" customWidth="1"/>
    <col min="15875" max="15875" width="12.140625" style="1" customWidth="1"/>
    <col min="15876" max="15876" width="12.28515625" style="1" bestFit="1" customWidth="1"/>
    <col min="15877" max="15877" width="45.85546875" style="1" bestFit="1" customWidth="1"/>
    <col min="15878" max="15878" width="9.28515625" style="1" bestFit="1" customWidth="1"/>
    <col min="15879" max="15879" width="9" style="1" bestFit="1" customWidth="1"/>
    <col min="15880" max="15880" width="7" style="1" bestFit="1" customWidth="1"/>
    <col min="15881" max="15881" width="12.28515625" style="1" bestFit="1" customWidth="1"/>
    <col min="15882" max="15882" width="10.28515625" style="1" bestFit="1" customWidth="1"/>
    <col min="15883" max="16129" width="11.42578125" style="1"/>
    <col min="16130" max="16130" width="11.42578125" style="1" customWidth="1"/>
    <col min="16131" max="16131" width="12.140625" style="1" customWidth="1"/>
    <col min="16132" max="16132" width="12.28515625" style="1" bestFit="1" customWidth="1"/>
    <col min="16133" max="16133" width="45.85546875" style="1" bestFit="1" customWidth="1"/>
    <col min="16134" max="16134" width="9.28515625" style="1" bestFit="1" customWidth="1"/>
    <col min="16135" max="16135" width="9" style="1" bestFit="1" customWidth="1"/>
    <col min="16136" max="16136" width="7" style="1" bestFit="1" customWidth="1"/>
    <col min="16137" max="16137" width="12.28515625" style="1" bestFit="1" customWidth="1"/>
    <col min="16138" max="16138" width="10.28515625" style="1" bestFit="1" customWidth="1"/>
    <col min="16139" max="16384" width="11.42578125" style="1"/>
  </cols>
  <sheetData>
    <row r="1" spans="2:12" x14ac:dyDescent="0.2">
      <c r="B1" s="1" t="s">
        <v>0</v>
      </c>
    </row>
    <row r="2" spans="2:12" x14ac:dyDescent="0.2">
      <c r="B2" s="2"/>
      <c r="C2" s="2"/>
      <c r="D2" s="2"/>
      <c r="E2" s="2"/>
      <c r="F2" s="2"/>
      <c r="G2" s="2"/>
      <c r="H2" s="2"/>
      <c r="I2" s="2"/>
      <c r="J2" s="2"/>
      <c r="K2" s="3"/>
      <c r="L2" s="2"/>
    </row>
    <row r="3" spans="2:12" x14ac:dyDescent="0.2">
      <c r="B3" s="4"/>
      <c r="C3" s="4"/>
      <c r="D3" s="32" t="s">
        <v>1</v>
      </c>
      <c r="E3" s="32"/>
      <c r="F3" s="32"/>
      <c r="G3" s="32"/>
      <c r="H3" s="32"/>
      <c r="I3" s="32"/>
      <c r="J3" s="32"/>
      <c r="K3" s="5"/>
      <c r="L3" s="2"/>
    </row>
    <row r="4" spans="2:12" x14ac:dyDescent="0.2">
      <c r="B4" s="4"/>
      <c r="C4" s="4"/>
      <c r="D4" s="32" t="s">
        <v>2</v>
      </c>
      <c r="E4" s="32"/>
      <c r="F4" s="32"/>
      <c r="G4" s="32"/>
      <c r="H4" s="32"/>
      <c r="I4" s="32"/>
      <c r="J4" s="32"/>
      <c r="K4" s="2"/>
      <c r="L4" s="2"/>
    </row>
    <row r="5" spans="2:12" x14ac:dyDescent="0.2">
      <c r="B5" s="4"/>
      <c r="C5" s="4"/>
      <c r="D5" s="32" t="s">
        <v>3</v>
      </c>
      <c r="E5" s="32"/>
      <c r="F5" s="32"/>
      <c r="G5" s="32"/>
      <c r="H5" s="32"/>
      <c r="I5" s="32"/>
      <c r="J5" s="32"/>
      <c r="K5" s="2"/>
      <c r="L5" s="2"/>
    </row>
    <row r="6" spans="2:12" x14ac:dyDescent="0.2">
      <c r="B6" s="6"/>
      <c r="C6" s="6"/>
      <c r="D6" s="33" t="s">
        <v>118</v>
      </c>
      <c r="E6" s="33"/>
      <c r="F6" s="33"/>
      <c r="G6" s="33"/>
      <c r="H6" s="33"/>
      <c r="I6" s="33"/>
      <c r="J6" s="33"/>
      <c r="K6" s="2"/>
      <c r="L6" s="2"/>
    </row>
    <row r="7" spans="2:12" x14ac:dyDescent="0.2">
      <c r="B7" s="2"/>
      <c r="C7" s="2"/>
      <c r="D7" s="2"/>
      <c r="E7" s="7"/>
      <c r="F7" s="8"/>
      <c r="G7" s="8"/>
      <c r="H7" s="8"/>
      <c r="I7" s="2"/>
      <c r="J7" s="2"/>
      <c r="K7" s="2"/>
      <c r="L7" s="2"/>
    </row>
    <row r="9" spans="2:12" ht="13.5" thickBot="1" x14ac:dyDescent="0.25"/>
    <row r="10" spans="2:12" ht="13.5" thickBot="1" x14ac:dyDescent="0.25">
      <c r="B10" s="29" t="s">
        <v>67</v>
      </c>
      <c r="C10" s="30"/>
      <c r="D10" s="30"/>
      <c r="E10" s="30"/>
      <c r="F10" s="30"/>
      <c r="G10" s="30"/>
      <c r="H10" s="30"/>
      <c r="I10" s="30"/>
      <c r="J10" s="31"/>
      <c r="K10" s="2"/>
      <c r="L10" s="2"/>
    </row>
    <row r="11" spans="2:12" ht="13.5" thickBot="1" x14ac:dyDescent="0.25">
      <c r="B11" s="9" t="s">
        <v>4</v>
      </c>
      <c r="C11" s="10" t="s">
        <v>5</v>
      </c>
      <c r="D11" s="10" t="s">
        <v>6</v>
      </c>
      <c r="E11" s="11" t="s">
        <v>7</v>
      </c>
      <c r="F11" s="11" t="s">
        <v>8</v>
      </c>
      <c r="G11" s="10" t="s">
        <v>4</v>
      </c>
      <c r="H11" s="10" t="s">
        <v>9</v>
      </c>
      <c r="I11" s="10" t="s">
        <v>8</v>
      </c>
      <c r="J11" s="12" t="s">
        <v>10</v>
      </c>
      <c r="K11" s="2"/>
      <c r="L11" s="2"/>
    </row>
    <row r="12" spans="2:12" ht="15" x14ac:dyDescent="0.25">
      <c r="B12" t="s">
        <v>69</v>
      </c>
      <c r="C12" s="26">
        <v>43069</v>
      </c>
      <c r="D12" t="s">
        <v>70</v>
      </c>
      <c r="E12" t="s">
        <v>71</v>
      </c>
      <c r="F12" s="25">
        <v>15000</v>
      </c>
      <c r="G12" s="2"/>
      <c r="H12" s="14"/>
      <c r="I12" s="13"/>
      <c r="J12" s="15">
        <f>+F12-I12</f>
        <v>15000</v>
      </c>
      <c r="K12" s="2"/>
      <c r="L12" s="2"/>
    </row>
    <row r="13" spans="2:12" ht="15" x14ac:dyDescent="0.25">
      <c r="B13" t="s">
        <v>23</v>
      </c>
      <c r="C13" s="26">
        <v>43070</v>
      </c>
      <c r="D13"/>
      <c r="E13" t="s">
        <v>96</v>
      </c>
      <c r="F13" s="25">
        <v>15000</v>
      </c>
      <c r="G13" s="2"/>
      <c r="H13" s="2"/>
      <c r="I13" s="13"/>
      <c r="J13" s="15">
        <f t="shared" ref="J13:J14" si="0">+F13-I13</f>
        <v>15000</v>
      </c>
      <c r="K13" s="2"/>
      <c r="L13" s="13"/>
    </row>
    <row r="14" spans="2:12" ht="15" x14ac:dyDescent="0.25">
      <c r="B14" t="s">
        <v>94</v>
      </c>
      <c r="C14" s="26">
        <v>43095</v>
      </c>
      <c r="D14" t="s">
        <v>95</v>
      </c>
      <c r="E14" t="s">
        <v>97</v>
      </c>
      <c r="F14" s="25">
        <v>15000</v>
      </c>
      <c r="G14" s="2"/>
      <c r="H14" s="2"/>
      <c r="I14" s="13"/>
      <c r="J14" s="15">
        <f t="shared" si="0"/>
        <v>15000</v>
      </c>
      <c r="K14" s="2"/>
      <c r="L14" s="13"/>
    </row>
    <row r="15" spans="2:12" x14ac:dyDescent="0.2">
      <c r="K15" s="2"/>
      <c r="L15" s="13"/>
    </row>
    <row r="16" spans="2:12" x14ac:dyDescent="0.2">
      <c r="B16" s="2"/>
      <c r="C16" s="3"/>
      <c r="D16" s="2"/>
      <c r="E16" s="2"/>
      <c r="F16" s="13"/>
      <c r="G16" s="2"/>
      <c r="H16" s="2"/>
      <c r="I16" s="13"/>
      <c r="J16" s="15"/>
      <c r="K16" s="2"/>
      <c r="L16" s="13"/>
    </row>
    <row r="17" spans="2:12" x14ac:dyDescent="0.2">
      <c r="B17" s="2"/>
      <c r="C17" s="3"/>
      <c r="D17" s="2"/>
      <c r="E17" s="2"/>
      <c r="F17" s="13"/>
      <c r="G17" s="2"/>
      <c r="H17" s="2"/>
      <c r="I17" s="16" t="s">
        <v>11</v>
      </c>
      <c r="J17" s="17">
        <f>SUM(J12:J14)</f>
        <v>45000</v>
      </c>
      <c r="K17" s="2"/>
      <c r="L17" s="13"/>
    </row>
    <row r="18" spans="2:12" ht="13.5" thickBot="1" x14ac:dyDescent="0.25">
      <c r="B18" s="2"/>
      <c r="C18" s="2"/>
      <c r="D18" s="2"/>
      <c r="E18" s="2"/>
      <c r="F18" s="2"/>
      <c r="G18" s="2"/>
      <c r="H18" s="2"/>
      <c r="I18" s="16" t="s">
        <v>22</v>
      </c>
      <c r="J18" s="17">
        <v>45000</v>
      </c>
      <c r="K18" s="2"/>
      <c r="L18" s="13"/>
    </row>
    <row r="19" spans="2:12" x14ac:dyDescent="0.2">
      <c r="B19" s="2"/>
      <c r="C19" s="2"/>
      <c r="D19" s="2"/>
      <c r="E19" s="2"/>
      <c r="F19" s="2"/>
      <c r="G19" s="2"/>
      <c r="H19" s="2"/>
      <c r="I19" s="16" t="s">
        <v>12</v>
      </c>
      <c r="J19" s="18">
        <f>+J17-J18</f>
        <v>0</v>
      </c>
      <c r="K19" s="2"/>
      <c r="L19" s="2"/>
    </row>
    <row r="20" spans="2:12" x14ac:dyDescent="0.2">
      <c r="B20" s="2"/>
      <c r="C20" s="2"/>
      <c r="D20" s="2"/>
      <c r="E20" s="2"/>
      <c r="F20" s="2"/>
      <c r="G20" s="2"/>
      <c r="H20" s="2"/>
      <c r="I20" s="2"/>
      <c r="J20" s="8"/>
      <c r="K20" s="2"/>
      <c r="L20" s="2"/>
    </row>
    <row r="21" spans="2:12" ht="13.5" thickBot="1" x14ac:dyDescent="0.25">
      <c r="B21" s="2"/>
      <c r="C21" s="2"/>
      <c r="D21" s="2"/>
      <c r="E21" s="2"/>
      <c r="F21" s="2"/>
      <c r="G21" s="2"/>
      <c r="H21" s="2"/>
      <c r="I21" s="2"/>
      <c r="J21" s="8"/>
      <c r="K21" s="2"/>
      <c r="L21" s="2"/>
    </row>
    <row r="22" spans="2:12" ht="13.5" thickBot="1" x14ac:dyDescent="0.25">
      <c r="B22" s="29" t="s">
        <v>13</v>
      </c>
      <c r="C22" s="30"/>
      <c r="D22" s="30"/>
      <c r="E22" s="30"/>
      <c r="F22" s="30"/>
      <c r="G22" s="30"/>
      <c r="H22" s="30"/>
      <c r="I22" s="30"/>
      <c r="J22" s="31"/>
      <c r="K22" s="2"/>
      <c r="L22" s="2"/>
    </row>
    <row r="23" spans="2:12" ht="13.5" thickBot="1" x14ac:dyDescent="0.25">
      <c r="B23" s="9" t="s">
        <v>4</v>
      </c>
      <c r="C23" s="10" t="s">
        <v>5</v>
      </c>
      <c r="D23" s="10" t="s">
        <v>14</v>
      </c>
      <c r="E23" s="11" t="s">
        <v>7</v>
      </c>
      <c r="F23" s="11" t="s">
        <v>8</v>
      </c>
      <c r="G23" s="10" t="s">
        <v>6</v>
      </c>
      <c r="H23" s="10" t="s">
        <v>9</v>
      </c>
      <c r="I23" s="10" t="s">
        <v>8</v>
      </c>
      <c r="J23" s="12" t="s">
        <v>10</v>
      </c>
      <c r="K23" s="2"/>
      <c r="L23" s="2"/>
    </row>
    <row r="24" spans="2:12" ht="15" x14ac:dyDescent="0.25">
      <c r="B24" t="s">
        <v>119</v>
      </c>
      <c r="C24" s="26">
        <v>43126</v>
      </c>
      <c r="D24" t="s">
        <v>138</v>
      </c>
      <c r="E24" t="s">
        <v>24</v>
      </c>
      <c r="F24" s="25">
        <v>5566.52</v>
      </c>
      <c r="G24" t="s">
        <v>157</v>
      </c>
      <c r="H24" s="20"/>
      <c r="I24" s="20"/>
      <c r="J24" s="20">
        <f>+F24-I24</f>
        <v>5566.52</v>
      </c>
      <c r="K24" s="13"/>
      <c r="L24" s="2"/>
    </row>
    <row r="25" spans="2:12" ht="15" x14ac:dyDescent="0.25">
      <c r="B25" t="s">
        <v>120</v>
      </c>
      <c r="C25" s="26">
        <v>43126</v>
      </c>
      <c r="D25" t="s">
        <v>139</v>
      </c>
      <c r="E25" t="s">
        <v>24</v>
      </c>
      <c r="F25" s="25">
        <v>5571.04</v>
      </c>
      <c r="G25" t="s">
        <v>158</v>
      </c>
      <c r="H25" s="20"/>
      <c r="I25" s="20"/>
      <c r="J25" s="20">
        <f>+F25-I25</f>
        <v>5571.04</v>
      </c>
      <c r="K25" s="13"/>
      <c r="L25" s="2"/>
    </row>
    <row r="26" spans="2:12" ht="15" x14ac:dyDescent="0.25">
      <c r="B26" t="s">
        <v>121</v>
      </c>
      <c r="C26" s="26">
        <v>43126</v>
      </c>
      <c r="D26" t="s">
        <v>140</v>
      </c>
      <c r="E26" t="s">
        <v>24</v>
      </c>
      <c r="F26">
        <v>91.52</v>
      </c>
      <c r="G26" t="s">
        <v>159</v>
      </c>
      <c r="H26" s="20"/>
      <c r="I26" s="19"/>
      <c r="J26" s="20">
        <f t="shared" ref="J26:J44" si="1">+F26-I26</f>
        <v>91.52</v>
      </c>
      <c r="K26" s="2"/>
      <c r="L26" s="2"/>
    </row>
    <row r="27" spans="2:12" ht="15" x14ac:dyDescent="0.25">
      <c r="B27" t="s">
        <v>122</v>
      </c>
      <c r="C27" s="26">
        <v>43126</v>
      </c>
      <c r="D27" t="s">
        <v>141</v>
      </c>
      <c r="E27" t="s">
        <v>24</v>
      </c>
      <c r="F27">
        <v>117.51</v>
      </c>
      <c r="G27" t="s">
        <v>160</v>
      </c>
      <c r="H27" s="20"/>
      <c r="I27" s="20"/>
      <c r="J27" s="20">
        <f t="shared" si="1"/>
        <v>117.51</v>
      </c>
      <c r="K27" s="2"/>
      <c r="L27" s="2"/>
    </row>
    <row r="28" spans="2:12" ht="15" x14ac:dyDescent="0.25">
      <c r="B28" t="s">
        <v>123</v>
      </c>
      <c r="C28" s="26">
        <v>43127</v>
      </c>
      <c r="D28" t="s">
        <v>142</v>
      </c>
      <c r="E28" t="s">
        <v>24</v>
      </c>
      <c r="F28">
        <v>806.85</v>
      </c>
      <c r="G28" t="s">
        <v>161</v>
      </c>
      <c r="H28" s="20"/>
      <c r="I28" s="20"/>
      <c r="J28" s="20">
        <f t="shared" si="1"/>
        <v>806.85</v>
      </c>
      <c r="K28" s="2"/>
      <c r="L28" s="2"/>
    </row>
    <row r="29" spans="2:12" ht="15" x14ac:dyDescent="0.25">
      <c r="B29" t="s">
        <v>124</v>
      </c>
      <c r="C29" s="26">
        <v>43127</v>
      </c>
      <c r="D29" t="s">
        <v>143</v>
      </c>
      <c r="E29" t="s">
        <v>24</v>
      </c>
      <c r="F29">
        <v>57.05</v>
      </c>
      <c r="G29" t="s">
        <v>162</v>
      </c>
      <c r="H29" s="20"/>
      <c r="I29" s="20"/>
      <c r="J29" s="20">
        <f t="shared" si="1"/>
        <v>57.05</v>
      </c>
      <c r="K29" s="2"/>
      <c r="L29" s="2"/>
    </row>
    <row r="30" spans="2:12" ht="15" x14ac:dyDescent="0.25">
      <c r="B30" t="s">
        <v>125</v>
      </c>
      <c r="C30" s="26">
        <v>43127</v>
      </c>
      <c r="D30" t="s">
        <v>144</v>
      </c>
      <c r="E30" t="s">
        <v>24</v>
      </c>
      <c r="F30">
        <v>505.9</v>
      </c>
      <c r="G30" t="s">
        <v>163</v>
      </c>
      <c r="H30" s="20"/>
      <c r="I30" s="20"/>
      <c r="J30" s="20">
        <f t="shared" si="1"/>
        <v>505.9</v>
      </c>
      <c r="K30" s="2"/>
      <c r="L30" s="2"/>
    </row>
    <row r="31" spans="2:12" ht="15" x14ac:dyDescent="0.25">
      <c r="B31" t="s">
        <v>126</v>
      </c>
      <c r="C31" s="26">
        <v>43127</v>
      </c>
      <c r="D31" t="s">
        <v>145</v>
      </c>
      <c r="E31" t="s">
        <v>24</v>
      </c>
      <c r="F31">
        <v>57.05</v>
      </c>
      <c r="G31" t="s">
        <v>164</v>
      </c>
      <c r="H31" s="20"/>
      <c r="I31" s="20"/>
      <c r="J31" s="20">
        <f t="shared" si="1"/>
        <v>57.05</v>
      </c>
      <c r="K31" s="2"/>
      <c r="L31" s="2"/>
    </row>
    <row r="32" spans="2:12" ht="15" x14ac:dyDescent="0.25">
      <c r="B32" t="s">
        <v>127</v>
      </c>
      <c r="C32" s="26">
        <v>43127</v>
      </c>
      <c r="D32" t="s">
        <v>146</v>
      </c>
      <c r="E32" t="s">
        <v>24</v>
      </c>
      <c r="F32">
        <v>57.05</v>
      </c>
      <c r="G32" t="s">
        <v>165</v>
      </c>
      <c r="H32" s="20"/>
      <c r="I32" s="20"/>
      <c r="J32" s="20">
        <f t="shared" si="1"/>
        <v>57.05</v>
      </c>
      <c r="K32" s="2"/>
      <c r="L32" s="2"/>
    </row>
    <row r="33" spans="2:12" ht="15" x14ac:dyDescent="0.25">
      <c r="B33" t="s">
        <v>128</v>
      </c>
      <c r="C33" s="26">
        <v>43127</v>
      </c>
      <c r="D33" t="s">
        <v>147</v>
      </c>
      <c r="E33" t="s">
        <v>24</v>
      </c>
      <c r="F33">
        <v>29.28</v>
      </c>
      <c r="G33" t="s">
        <v>166</v>
      </c>
      <c r="H33" s="20"/>
      <c r="I33" s="20"/>
      <c r="J33" s="20">
        <f t="shared" si="1"/>
        <v>29.28</v>
      </c>
      <c r="K33" s="2"/>
      <c r="L33" s="2"/>
    </row>
    <row r="34" spans="2:12" ht="15" x14ac:dyDescent="0.25">
      <c r="B34" t="s">
        <v>129</v>
      </c>
      <c r="C34" s="26">
        <v>43127</v>
      </c>
      <c r="D34" t="s">
        <v>148</v>
      </c>
      <c r="E34" t="s">
        <v>24</v>
      </c>
      <c r="F34">
        <v>57.05</v>
      </c>
      <c r="G34" t="s">
        <v>167</v>
      </c>
      <c r="H34" s="20"/>
      <c r="I34" s="20"/>
      <c r="J34" s="20">
        <f t="shared" si="1"/>
        <v>57.05</v>
      </c>
      <c r="K34" s="2"/>
      <c r="L34" s="2"/>
    </row>
    <row r="35" spans="2:12" ht="15" x14ac:dyDescent="0.25">
      <c r="B35" t="s">
        <v>130</v>
      </c>
      <c r="C35" s="26">
        <v>43127</v>
      </c>
      <c r="D35" t="s">
        <v>149</v>
      </c>
      <c r="E35" t="s">
        <v>24</v>
      </c>
      <c r="F35">
        <v>806.85</v>
      </c>
      <c r="G35" t="s">
        <v>168</v>
      </c>
      <c r="H35" s="20"/>
      <c r="I35" s="20"/>
      <c r="J35" s="20">
        <f t="shared" si="1"/>
        <v>806.85</v>
      </c>
      <c r="K35" s="2"/>
      <c r="L35" s="2"/>
    </row>
    <row r="36" spans="2:12" ht="15" x14ac:dyDescent="0.25">
      <c r="B36" t="s">
        <v>131</v>
      </c>
      <c r="C36" s="26">
        <v>43127</v>
      </c>
      <c r="D36" t="s">
        <v>150</v>
      </c>
      <c r="E36" t="s">
        <v>24</v>
      </c>
      <c r="F36">
        <v>418.06</v>
      </c>
      <c r="G36" t="s">
        <v>169</v>
      </c>
      <c r="H36" s="20"/>
      <c r="I36" s="20"/>
      <c r="J36" s="20">
        <f t="shared" si="1"/>
        <v>418.06</v>
      </c>
      <c r="K36" s="2"/>
      <c r="L36" s="2"/>
    </row>
    <row r="37" spans="2:12" ht="15" x14ac:dyDescent="0.25">
      <c r="B37" t="s">
        <v>132</v>
      </c>
      <c r="C37" s="26">
        <v>43127</v>
      </c>
      <c r="D37" t="s">
        <v>151</v>
      </c>
      <c r="E37" t="s">
        <v>24</v>
      </c>
      <c r="F37">
        <v>971.95</v>
      </c>
      <c r="G37" t="s">
        <v>170</v>
      </c>
      <c r="H37" s="20"/>
      <c r="I37" s="20"/>
      <c r="J37" s="20">
        <f t="shared" si="1"/>
        <v>971.95</v>
      </c>
      <c r="K37" s="2"/>
      <c r="L37" s="2"/>
    </row>
    <row r="38" spans="2:12" ht="15" x14ac:dyDescent="0.25">
      <c r="B38" t="s">
        <v>133</v>
      </c>
      <c r="C38" s="26">
        <v>43127</v>
      </c>
      <c r="D38" t="s">
        <v>152</v>
      </c>
      <c r="E38" t="s">
        <v>24</v>
      </c>
      <c r="F38">
        <v>57.28</v>
      </c>
      <c r="G38" t="s">
        <v>171</v>
      </c>
      <c r="H38" s="20"/>
      <c r="I38" s="20"/>
      <c r="J38" s="20">
        <f t="shared" si="1"/>
        <v>57.28</v>
      </c>
      <c r="K38" s="2"/>
      <c r="L38" s="2"/>
    </row>
    <row r="39" spans="2:12" ht="15" x14ac:dyDescent="0.25">
      <c r="B39" t="s">
        <v>134</v>
      </c>
      <c r="C39" s="26">
        <v>43127</v>
      </c>
      <c r="D39" t="s">
        <v>153</v>
      </c>
      <c r="E39" t="s">
        <v>24</v>
      </c>
      <c r="F39">
        <v>506.83</v>
      </c>
      <c r="G39" t="s">
        <v>172</v>
      </c>
      <c r="H39" s="20"/>
      <c r="I39" s="20"/>
      <c r="J39" s="20">
        <f t="shared" si="1"/>
        <v>506.83</v>
      </c>
      <c r="K39" s="2"/>
      <c r="L39" s="2"/>
    </row>
    <row r="40" spans="2:12" ht="15" x14ac:dyDescent="0.25">
      <c r="B40" t="s">
        <v>135</v>
      </c>
      <c r="C40" s="26">
        <v>43127</v>
      </c>
      <c r="D40" t="s">
        <v>154</v>
      </c>
      <c r="E40" t="s">
        <v>24</v>
      </c>
      <c r="F40" s="25">
        <v>2176.5100000000002</v>
      </c>
      <c r="G40" t="s">
        <v>173</v>
      </c>
      <c r="H40" s="2"/>
      <c r="J40" s="20">
        <f t="shared" si="1"/>
        <v>2176.5100000000002</v>
      </c>
      <c r="K40" s="2"/>
      <c r="L40" s="2"/>
    </row>
    <row r="41" spans="2:12" ht="15" x14ac:dyDescent="0.25">
      <c r="B41" t="s">
        <v>136</v>
      </c>
      <c r="C41" s="26">
        <v>43127</v>
      </c>
      <c r="D41" t="s">
        <v>155</v>
      </c>
      <c r="E41" t="s">
        <v>24</v>
      </c>
      <c r="F41">
        <v>88.51</v>
      </c>
      <c r="G41" t="s">
        <v>174</v>
      </c>
      <c r="J41" s="20">
        <f t="shared" si="1"/>
        <v>88.51</v>
      </c>
      <c r="K41" s="2"/>
      <c r="L41" s="2"/>
    </row>
    <row r="42" spans="2:12" ht="15" x14ac:dyDescent="0.25">
      <c r="B42" t="s">
        <v>137</v>
      </c>
      <c r="C42" s="26">
        <v>43131</v>
      </c>
      <c r="D42" t="s">
        <v>156</v>
      </c>
      <c r="E42" t="s">
        <v>24</v>
      </c>
      <c r="F42">
        <v>971.95</v>
      </c>
      <c r="G42" t="s">
        <v>175</v>
      </c>
      <c r="J42" s="20">
        <f t="shared" si="1"/>
        <v>971.95</v>
      </c>
      <c r="K42" s="2"/>
      <c r="L42" s="2"/>
    </row>
    <row r="43" spans="2:12" ht="15" x14ac:dyDescent="0.25">
      <c r="B43"/>
      <c r="C43" s="26"/>
      <c r="D43"/>
      <c r="E43"/>
      <c r="F43"/>
      <c r="G43"/>
      <c r="J43" s="20">
        <f t="shared" si="1"/>
        <v>0</v>
      </c>
      <c r="K43" s="2"/>
      <c r="L43" s="2"/>
    </row>
    <row r="44" spans="2:12" ht="15" x14ac:dyDescent="0.25">
      <c r="B44"/>
      <c r="C44" s="26"/>
      <c r="D44"/>
      <c r="E44"/>
      <c r="F44" s="25"/>
      <c r="G44"/>
      <c r="J44" s="20">
        <f t="shared" si="1"/>
        <v>0</v>
      </c>
      <c r="K44" s="2"/>
      <c r="L44" s="2"/>
    </row>
    <row r="45" spans="2:12" ht="15" x14ac:dyDescent="0.25">
      <c r="B45"/>
      <c r="C45" s="26"/>
      <c r="D45"/>
      <c r="E45"/>
      <c r="F45"/>
      <c r="G45"/>
      <c r="J45" s="27"/>
      <c r="K45" s="2"/>
      <c r="L45" s="2"/>
    </row>
    <row r="46" spans="2:12" ht="15" x14ac:dyDescent="0.25">
      <c r="B46"/>
      <c r="C46" s="26"/>
      <c r="D46"/>
      <c r="E46"/>
      <c r="F46"/>
      <c r="G46" s="2"/>
      <c r="H46" s="2"/>
      <c r="J46" s="27"/>
      <c r="K46" s="2"/>
      <c r="L46" s="2"/>
    </row>
    <row r="47" spans="2:12" ht="15" x14ac:dyDescent="0.25">
      <c r="B47" s="2"/>
      <c r="C47" s="21"/>
      <c r="D47" s="2"/>
      <c r="E47" s="21"/>
      <c r="F47" s="2"/>
      <c r="G47" s="2"/>
      <c r="H47" s="2"/>
      <c r="I47" s="16" t="s">
        <v>11</v>
      </c>
      <c r="J47" s="25">
        <f>SUM(J24:J46)</f>
        <v>18914.760000000002</v>
      </c>
      <c r="K47" s="25"/>
      <c r="L47" s="13"/>
    </row>
    <row r="48" spans="2:12" ht="15" x14ac:dyDescent="0.25">
      <c r="B48" s="2"/>
      <c r="C48" s="21"/>
      <c r="D48" s="2"/>
      <c r="E48" s="21"/>
      <c r="F48" s="2"/>
      <c r="G48" s="2"/>
      <c r="H48" s="2"/>
      <c r="I48" s="16" t="s">
        <v>22</v>
      </c>
      <c r="J48" s="25">
        <v>18914.759999999998</v>
      </c>
      <c r="K48" s="2"/>
      <c r="L48" s="2"/>
    </row>
    <row r="49" spans="2:12" ht="15" x14ac:dyDescent="0.25">
      <c r="B49" s="2"/>
      <c r="C49" s="21"/>
      <c r="D49" s="2"/>
      <c r="E49" s="21"/>
      <c r="F49" s="2"/>
      <c r="G49" s="2"/>
      <c r="H49" s="2"/>
      <c r="I49" s="16" t="s">
        <v>12</v>
      </c>
      <c r="J49" s="25">
        <f>+J47-J48</f>
        <v>0</v>
      </c>
      <c r="K49" s="2"/>
      <c r="L49" s="2"/>
    </row>
    <row r="50" spans="2:12" ht="15" x14ac:dyDescent="0.25">
      <c r="B50"/>
      <c r="C50" s="26"/>
      <c r="D50"/>
      <c r="E50"/>
      <c r="F50"/>
      <c r="G50" s="2"/>
      <c r="H50" s="2"/>
      <c r="J50" s="27"/>
      <c r="K50" s="2"/>
      <c r="L50" s="2"/>
    </row>
    <row r="51" spans="2:12" ht="15" x14ac:dyDescent="0.25">
      <c r="B51"/>
      <c r="C51" s="26"/>
      <c r="D51"/>
      <c r="E51"/>
      <c r="F51"/>
      <c r="G51" s="2"/>
      <c r="H51" s="2"/>
      <c r="J51" s="27"/>
      <c r="K51" s="2"/>
      <c r="L51" s="2"/>
    </row>
    <row r="52" spans="2:12" ht="15.75" thickBot="1" x14ac:dyDescent="0.3">
      <c r="B52"/>
      <c r="C52" s="26"/>
      <c r="D52"/>
      <c r="E52"/>
      <c r="F52"/>
      <c r="G52" s="2"/>
      <c r="H52" s="2"/>
      <c r="J52" s="27"/>
      <c r="K52" s="2"/>
      <c r="L52" s="2"/>
    </row>
    <row r="53" spans="2:12" ht="13.5" thickBot="1" x14ac:dyDescent="0.25">
      <c r="B53" s="29" t="s">
        <v>66</v>
      </c>
      <c r="C53" s="30"/>
      <c r="D53" s="30"/>
      <c r="E53" s="30"/>
      <c r="F53" s="30"/>
      <c r="G53" s="30"/>
      <c r="H53" s="30"/>
      <c r="I53" s="30"/>
      <c r="J53" s="31"/>
      <c r="K53" s="2"/>
      <c r="L53" s="2"/>
    </row>
    <row r="54" spans="2:12" ht="13.5" thickBot="1" x14ac:dyDescent="0.25">
      <c r="B54" s="9" t="s">
        <v>4</v>
      </c>
      <c r="C54" s="10" t="s">
        <v>5</v>
      </c>
      <c r="D54" s="10" t="s">
        <v>6</v>
      </c>
      <c r="E54" s="11" t="s">
        <v>7</v>
      </c>
      <c r="F54" s="11" t="s">
        <v>8</v>
      </c>
      <c r="G54" s="10" t="s">
        <v>4</v>
      </c>
      <c r="H54" s="10" t="s">
        <v>9</v>
      </c>
      <c r="I54" s="10" t="s">
        <v>8</v>
      </c>
      <c r="J54" s="12" t="s">
        <v>10</v>
      </c>
      <c r="K54" s="2"/>
      <c r="L54" s="2"/>
    </row>
    <row r="55" spans="2:12" ht="15" x14ac:dyDescent="0.25">
      <c r="B55"/>
      <c r="C55" s="26"/>
      <c r="D55"/>
      <c r="E55"/>
      <c r="F55" s="25"/>
      <c r="G55" s="2"/>
      <c r="H55" s="2"/>
      <c r="J55" s="20">
        <f t="shared" ref="J55:J58" si="2">+F55-I55</f>
        <v>0</v>
      </c>
      <c r="K55" s="2"/>
      <c r="L55" s="2"/>
    </row>
    <row r="56" spans="2:12" ht="15" x14ac:dyDescent="0.25">
      <c r="B56"/>
      <c r="C56" s="26"/>
      <c r="D56"/>
      <c r="E56"/>
      <c r="F56" s="25"/>
      <c r="J56" s="20">
        <f t="shared" si="2"/>
        <v>0</v>
      </c>
      <c r="K56" s="2"/>
      <c r="L56" s="2"/>
    </row>
    <row r="57" spans="2:12" ht="15" x14ac:dyDescent="0.25">
      <c r="B57"/>
      <c r="C57" s="26"/>
      <c r="D57"/>
      <c r="E57"/>
      <c r="F57" s="25"/>
      <c r="J57" s="20">
        <f t="shared" si="2"/>
        <v>0</v>
      </c>
      <c r="K57" s="2"/>
      <c r="L57" s="2"/>
    </row>
    <row r="58" spans="2:12" ht="15" x14ac:dyDescent="0.25">
      <c r="B58"/>
      <c r="C58" s="26"/>
      <c r="D58"/>
      <c r="E58"/>
      <c r="F58" s="25"/>
      <c r="J58" s="20">
        <f t="shared" si="2"/>
        <v>0</v>
      </c>
      <c r="K58" s="2"/>
      <c r="L58" s="2"/>
    </row>
    <row r="59" spans="2:12" x14ac:dyDescent="0.2">
      <c r="K59" s="2"/>
      <c r="L59" s="2"/>
    </row>
    <row r="62" spans="2:12" ht="15" x14ac:dyDescent="0.25">
      <c r="B62"/>
      <c r="C62" s="26"/>
      <c r="D62"/>
      <c r="E62"/>
      <c r="F62" s="25"/>
      <c r="J62" s="27"/>
    </row>
    <row r="63" spans="2:12" ht="15" x14ac:dyDescent="0.25">
      <c r="B63" s="2"/>
      <c r="C63" s="21"/>
      <c r="D63" s="2"/>
      <c r="E63" s="21"/>
      <c r="F63" s="2"/>
      <c r="I63" s="16" t="s">
        <v>11</v>
      </c>
      <c r="J63" s="25">
        <f>SUM(J55:J58)</f>
        <v>0</v>
      </c>
    </row>
    <row r="64" spans="2:12" ht="15" x14ac:dyDescent="0.25">
      <c r="I64" s="16" t="s">
        <v>22</v>
      </c>
      <c r="J64" s="25"/>
    </row>
    <row r="65" spans="2:12" ht="15" x14ac:dyDescent="0.25">
      <c r="I65" s="16" t="s">
        <v>12</v>
      </c>
      <c r="J65" s="25">
        <f>+J63-J64</f>
        <v>0</v>
      </c>
    </row>
    <row r="69" spans="2:12" ht="15" x14ac:dyDescent="0.25">
      <c r="B69" s="2"/>
      <c r="C69" s="21"/>
      <c r="D69" s="2"/>
      <c r="E69" s="21"/>
      <c r="F69" s="2"/>
      <c r="I69" s="16" t="s">
        <v>11</v>
      </c>
      <c r="J69" s="28">
        <f>+J17+J47+J63</f>
        <v>63914.76</v>
      </c>
    </row>
    <row r="70" spans="2:12" ht="15" x14ac:dyDescent="0.25">
      <c r="B70"/>
      <c r="I70" s="16" t="s">
        <v>22</v>
      </c>
      <c r="J70" s="25">
        <f>+J48+J64+J18</f>
        <v>63914.759999999995</v>
      </c>
    </row>
    <row r="71" spans="2:12" ht="15" x14ac:dyDescent="0.25">
      <c r="I71" s="16" t="s">
        <v>12</v>
      </c>
      <c r="J71" s="25">
        <f>+J69-J70</f>
        <v>0</v>
      </c>
    </row>
    <row r="74" spans="2:12" x14ac:dyDescent="0.2">
      <c r="L74" s="22"/>
    </row>
    <row r="82" spans="3:12" x14ac:dyDescent="0.2">
      <c r="L82" s="23"/>
    </row>
    <row r="83" spans="3:12" x14ac:dyDescent="0.2">
      <c r="C83" s="24"/>
    </row>
    <row r="84" spans="3:12" x14ac:dyDescent="0.2">
      <c r="C84" s="24"/>
    </row>
    <row r="85" spans="3:12" x14ac:dyDescent="0.2">
      <c r="C85" s="24"/>
    </row>
    <row r="86" spans="3:12" x14ac:dyDescent="0.2">
      <c r="C86" s="24"/>
    </row>
    <row r="87" spans="3:12" x14ac:dyDescent="0.2">
      <c r="C87" s="24"/>
      <c r="K87" s="23"/>
      <c r="L87" s="23"/>
    </row>
    <row r="88" spans="3:12" x14ac:dyDescent="0.2">
      <c r="K88" s="23"/>
      <c r="L88" s="23"/>
    </row>
    <row r="89" spans="3:12" x14ac:dyDescent="0.2">
      <c r="L89" s="23"/>
    </row>
  </sheetData>
  <mergeCells count="7">
    <mergeCell ref="B53:J53"/>
    <mergeCell ref="D3:J3"/>
    <mergeCell ref="D4:J4"/>
    <mergeCell ref="D5:J5"/>
    <mergeCell ref="D6:J6"/>
    <mergeCell ref="B10:J10"/>
    <mergeCell ref="B22:J22"/>
  </mergeCells>
  <pageMargins left="0.70866141732283472" right="0.70866141732283472" top="0.74803149606299213" bottom="0.74803149606299213" header="0.31496062992125984" footer="0.31496062992125984"/>
  <pageSetup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DICIEMBRE 17</vt:lpstr>
      <vt:lpstr>ENERO</vt:lpstr>
      <vt:lpstr>'DICIEMBRE 17'!Área_de_impresión</vt:lpstr>
      <vt:lpstr>ENERO!Área_de_impresión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QMContabilidad12</dc:creator>
  <cp:lastModifiedBy>QMContabilidad12</cp:lastModifiedBy>
  <cp:lastPrinted>2017-02-09T19:02:17Z</cp:lastPrinted>
  <dcterms:created xsi:type="dcterms:W3CDTF">2017-02-09T18:52:38Z</dcterms:created>
  <dcterms:modified xsi:type="dcterms:W3CDTF">2018-02-20T00:42:21Z</dcterms:modified>
</cp:coreProperties>
</file>