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8/"/>
    </mc:Choice>
  </mc:AlternateContent>
  <bookViews>
    <workbookView xWindow="0" yWindow="0" windowWidth="7740" windowHeight="8055"/>
  </bookViews>
  <sheets>
    <sheet name="ENERO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4" l="1"/>
  <c r="G53" i="14"/>
  <c r="H73" i="14"/>
  <c r="G70" i="14"/>
  <c r="G43" i="14"/>
  <c r="G30" i="14"/>
  <c r="G72" i="14" l="1"/>
  <c r="G74" i="14" s="1"/>
</calcChain>
</file>

<file path=xl/sharedStrings.xml><?xml version="1.0" encoding="utf-8"?>
<sst xmlns="http://schemas.openxmlformats.org/spreadsheetml/2006/main" count="76" uniqueCount="60">
  <si>
    <t>RALLY CHAMPION, SA DE CV</t>
  </si>
  <si>
    <t>VENTAS CLIENTES</t>
  </si>
  <si>
    <t xml:space="preserve">231- INVENTARIO AUTOS NUEVOS </t>
  </si>
  <si>
    <t>240 - INVENTARIO AUTOS USADOS</t>
  </si>
  <si>
    <t>NOVIEMBRE .2016</t>
  </si>
  <si>
    <t>231-001</t>
  </si>
  <si>
    <t>IMPREZA</t>
  </si>
  <si>
    <t>SGM AUTOMOTRIZ DE MEXICO SA DE CV</t>
  </si>
  <si>
    <t>D    131</t>
  </si>
  <si>
    <t>231-002</t>
  </si>
  <si>
    <t>LEGACY</t>
  </si>
  <si>
    <t>231-003</t>
  </si>
  <si>
    <t>OUTBACK</t>
  </si>
  <si>
    <t>231-004</t>
  </si>
  <si>
    <t xml:space="preserve">FORESTER </t>
  </si>
  <si>
    <t>231-006</t>
  </si>
  <si>
    <t>BRZ</t>
  </si>
  <si>
    <t>240-001</t>
  </si>
  <si>
    <t>UNIDADES SEMI NUEVAS</t>
  </si>
  <si>
    <t>TOTAL</t>
  </si>
  <si>
    <t>AUXILIAR</t>
  </si>
  <si>
    <t>D    295</t>
  </si>
  <si>
    <t>D    334</t>
  </si>
  <si>
    <t>0020-SBN17</t>
  </si>
  <si>
    <t>D    188</t>
  </si>
  <si>
    <t>0025-SBN17</t>
  </si>
  <si>
    <t>0001-SBN18</t>
  </si>
  <si>
    <t>SGM AUTOMOTRIZ DE MEXICO, SA DE CV</t>
  </si>
  <si>
    <t>D     81</t>
  </si>
  <si>
    <t>0029-SBN17</t>
  </si>
  <si>
    <t>FINANCIERA BEPENSA SA DE CV SOFOM</t>
  </si>
  <si>
    <t>D    314</t>
  </si>
  <si>
    <t>0030-SBN17</t>
  </si>
  <si>
    <t>D     79</t>
  </si>
  <si>
    <t>0012-SBN18</t>
  </si>
  <si>
    <t>D    238</t>
  </si>
  <si>
    <t>0031-SBN17</t>
  </si>
  <si>
    <t>TOYOTA FINANCIAL SERVICES MEXICO SA</t>
  </si>
  <si>
    <t>0019-SBN18</t>
  </si>
  <si>
    <t>D    293</t>
  </si>
  <si>
    <t>0028-SBN18</t>
  </si>
  <si>
    <t>0029-SBN18</t>
  </si>
  <si>
    <t>D    296</t>
  </si>
  <si>
    <t>0030-SBN18</t>
  </si>
  <si>
    <t>D    214</t>
  </si>
  <si>
    <t>0033-SBN17</t>
  </si>
  <si>
    <t>D    269</t>
  </si>
  <si>
    <t>0010-SBU17</t>
  </si>
  <si>
    <t>OSORNIO OLVERA ESTELA</t>
  </si>
  <si>
    <t>ENERO.2018</t>
  </si>
  <si>
    <t>D    260 23/01/18</t>
  </si>
  <si>
    <t>0036-SBN18</t>
  </si>
  <si>
    <t>D    366 30/01/18</t>
  </si>
  <si>
    <t>0039-SBN18</t>
  </si>
  <si>
    <t>D    367 30/01/18</t>
  </si>
  <si>
    <t>0040-SBN18</t>
  </si>
  <si>
    <t>D    371 30/01/18</t>
  </si>
  <si>
    <t>0041-SBN18</t>
  </si>
  <si>
    <t>TOYOTA FINANCIAL SERVICES MEXICO</t>
  </si>
  <si>
    <t>D    228 04/01/18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</si>
</sst>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"/>
    <numFmt numFmtId="165" formatCode="_-* #,##0.00_-;\-* #,##0.00_-;_-* \-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mbria"/>
      <family val="1"/>
    </font>
    <font>
      <b/>
      <sz val="11"/>
      <color indexed="18"/>
      <name val="Cambria"/>
      <family val="1"/>
    </font>
    <font>
      <sz val="11"/>
      <color indexed="10"/>
      <name val="Cambria"/>
      <family val="1"/>
    </font>
    <font>
      <b/>
      <sz val="11"/>
      <name val="Cambria"/>
      <family val="1"/>
    </font>
    <font>
      <b/>
      <sz val="11"/>
      <color indexed="12"/>
      <name val="Cambria"/>
      <family val="1"/>
    </font>
    <font>
      <b/>
      <sz val="11"/>
      <color indexed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2" borderId="0" xfId="0" applyFill="1"/>
    <xf numFmtId="0" fontId="2" fillId="2" borderId="0" xfId="1" applyFont="1" applyFill="1"/>
    <xf numFmtId="0" fontId="1" fillId="2" borderId="0" xfId="1" applyFill="1"/>
    <xf numFmtId="0" fontId="3" fillId="2" borderId="0" xfId="1" applyFont="1" applyFill="1" applyBorder="1" applyAlignment="1"/>
    <xf numFmtId="164" fontId="3" fillId="2" borderId="0" xfId="2" applyNumberFormat="1" applyFont="1" applyFill="1" applyBorder="1" applyAlignment="1"/>
    <xf numFmtId="0" fontId="2" fillId="2" borderId="0" xfId="1" applyFont="1" applyFill="1" applyAlignment="1">
      <alignment horizontal="center" vertical="center"/>
    </xf>
    <xf numFmtId="0" fontId="4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5" fillId="2" borderId="1" xfId="1" applyFont="1" applyFill="1" applyBorder="1"/>
    <xf numFmtId="0" fontId="6" fillId="2" borderId="3" xfId="1" applyNumberFormat="1" applyFont="1" applyFill="1" applyBorder="1" applyAlignment="1">
      <alignment horizontal="center"/>
    </xf>
    <xf numFmtId="14" fontId="2" fillId="2" borderId="0" xfId="1" applyNumberFormat="1" applyFont="1" applyFill="1"/>
    <xf numFmtId="4" fontId="2" fillId="2" borderId="0" xfId="1" applyNumberFormat="1" applyFont="1" applyFill="1"/>
    <xf numFmtId="0" fontId="4" fillId="2" borderId="0" xfId="1" applyNumberFormat="1" applyFont="1" applyFill="1" applyBorder="1" applyAlignment="1">
      <alignment horizontal="center"/>
    </xf>
    <xf numFmtId="20" fontId="2" fillId="2" borderId="0" xfId="1" applyNumberFormat="1" applyFont="1" applyFill="1"/>
    <xf numFmtId="0" fontId="0" fillId="2" borderId="7" xfId="0" applyFill="1" applyBorder="1"/>
    <xf numFmtId="14" fontId="0" fillId="2" borderId="0" xfId="0" applyNumberFormat="1" applyFill="1"/>
    <xf numFmtId="4" fontId="0" fillId="2" borderId="0" xfId="0" applyNumberFormat="1" applyFill="1"/>
    <xf numFmtId="0" fontId="5" fillId="2" borderId="0" xfId="1" applyFont="1" applyFill="1"/>
    <xf numFmtId="0" fontId="2" fillId="2" borderId="0" xfId="1" applyFont="1" applyFill="1" applyBorder="1" applyAlignment="1">
      <alignment horizontal="left"/>
    </xf>
    <xf numFmtId="165" fontId="5" fillId="2" borderId="4" xfId="3" applyFont="1" applyFill="1" applyBorder="1"/>
    <xf numFmtId="4" fontId="4" fillId="2" borderId="0" xfId="1" applyNumberFormat="1" applyFont="1" applyFill="1" applyBorder="1" applyAlignment="1">
      <alignment horizontal="center"/>
    </xf>
    <xf numFmtId="0" fontId="2" fillId="2" borderId="0" xfId="1" applyFont="1" applyFill="1" applyBorder="1"/>
    <xf numFmtId="0" fontId="5" fillId="2" borderId="0" xfId="1" applyFont="1" applyFill="1" applyBorder="1" applyAlignment="1">
      <alignment horizontal="center"/>
    </xf>
    <xf numFmtId="165" fontId="2" fillId="2" borderId="0" xfId="3" applyFont="1" applyFill="1" applyBorder="1" applyAlignment="1" applyProtection="1"/>
    <xf numFmtId="0" fontId="4" fillId="2" borderId="0" xfId="1" applyNumberFormat="1" applyFont="1" applyFill="1" applyAlignment="1">
      <alignment horizontal="center"/>
    </xf>
    <xf numFmtId="0" fontId="5" fillId="2" borderId="0" xfId="1" applyFont="1" applyFill="1" applyBorder="1"/>
    <xf numFmtId="165" fontId="2" fillId="2" borderId="5" xfId="3" applyFont="1" applyFill="1" applyBorder="1" applyAlignment="1" applyProtection="1"/>
    <xf numFmtId="165" fontId="5" fillId="2" borderId="0" xfId="3" applyFont="1" applyFill="1" applyBorder="1" applyAlignment="1" applyProtection="1"/>
    <xf numFmtId="4" fontId="2" fillId="2" borderId="0" xfId="1" applyNumberFormat="1" applyFont="1" applyFill="1" applyBorder="1" applyAlignment="1"/>
    <xf numFmtId="0" fontId="7" fillId="2" borderId="0" xfId="1" applyNumberFormat="1" applyFont="1" applyFill="1" applyAlignment="1">
      <alignment horizontal="center"/>
    </xf>
    <xf numFmtId="4" fontId="5" fillId="2" borderId="4" xfId="1" applyNumberFormat="1" applyFont="1" applyFill="1" applyBorder="1" applyAlignment="1"/>
    <xf numFmtId="165" fontId="5" fillId="2" borderId="4" xfId="3" applyFont="1" applyFill="1" applyBorder="1" applyAlignment="1" applyProtection="1"/>
    <xf numFmtId="4" fontId="5" fillId="2" borderId="6" xfId="1" applyNumberFormat="1" applyFont="1" applyFill="1" applyBorder="1"/>
    <xf numFmtId="0" fontId="6" fillId="2" borderId="0" xfId="1" applyFont="1" applyFill="1" applyAlignment="1">
      <alignment horizontal="right"/>
    </xf>
    <xf numFmtId="165" fontId="5" fillId="2" borderId="0" xfId="3" applyFont="1" applyFill="1" applyBorder="1" applyAlignment="1" applyProtection="1">
      <alignment horizontal="center"/>
    </xf>
    <xf numFmtId="165" fontId="5" fillId="2" borderId="6" xfId="3" applyFont="1" applyFill="1" applyBorder="1" applyAlignment="1" applyProtection="1">
      <alignment horizontal="center"/>
    </xf>
    <xf numFmtId="0" fontId="6" fillId="2" borderId="0" xfId="1" applyNumberFormat="1" applyFont="1" applyFill="1" applyAlignment="1">
      <alignment horizontal="center"/>
    </xf>
    <xf numFmtId="14" fontId="0" fillId="0" borderId="0" xfId="0" applyNumberFormat="1"/>
    <xf numFmtId="4" fontId="0" fillId="0" borderId="0" xfId="0" applyNumberFormat="1"/>
    <xf numFmtId="0" fontId="2" fillId="2" borderId="0" xfId="4" applyFont="1" applyFill="1"/>
    <xf numFmtId="4" fontId="2" fillId="2" borderId="0" xfId="5" applyNumberFormat="1" applyFont="1" applyFill="1"/>
    <xf numFmtId="0" fontId="2" fillId="2" borderId="0" xfId="5" applyFont="1" applyFill="1"/>
    <xf numFmtId="14" fontId="2" fillId="2" borderId="0" xfId="5" applyNumberFormat="1" applyFont="1" applyFill="1"/>
    <xf numFmtId="3" fontId="0" fillId="0" borderId="0" xfId="0" applyNumberFormat="1"/>
    <xf numFmtId="0" fontId="5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164" fontId="3" fillId="2" borderId="0" xfId="2" applyNumberFormat="1" applyFont="1" applyFill="1" applyBorder="1" applyAlignment="1">
      <alignment horizontal="center"/>
    </xf>
  </cellXfs>
  <cellStyles count="6">
    <cellStyle name="Millares 2" xfId="3"/>
    <cellStyle name="Normal" xfId="0" builtinId="0"/>
    <cellStyle name="Normal 2" xfId="1"/>
    <cellStyle name="Normal_DSHDA" xfId="2"/>
    <cellStyle name="Normal_JULIO 2" xfId="4"/>
    <cellStyle name="Normal_NOV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38100</xdr:rowOff>
    </xdr:from>
    <xdr:to>
      <xdr:col>3</xdr:col>
      <xdr:colOff>57150</xdr:colOff>
      <xdr:row>7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19100"/>
          <a:ext cx="1638300" cy="102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6"/>
  <sheetViews>
    <sheetView tabSelected="1" workbookViewId="0">
      <selection activeCell="H13" sqref="H13"/>
    </sheetView>
  </sheetViews>
  <sheetFormatPr baseColWidth="10" defaultRowHeight="15" x14ac:dyDescent="0.25"/>
  <cols>
    <col min="1" max="2" width="11.42578125" style="1"/>
    <col min="3" max="3" width="12.140625" style="1" bestFit="1" customWidth="1"/>
    <col min="4" max="4" width="12.28515625" style="1" bestFit="1" customWidth="1"/>
    <col min="5" max="5" width="31.7109375" style="1" bestFit="1" customWidth="1"/>
    <col min="6" max="6" width="11.42578125" style="1"/>
    <col min="7" max="7" width="15.5703125" style="1" bestFit="1" customWidth="1"/>
    <col min="8" max="258" width="11.42578125" style="1"/>
    <col min="259" max="259" width="12.140625" style="1" bestFit="1" customWidth="1"/>
    <col min="260" max="260" width="12.28515625" style="1" bestFit="1" customWidth="1"/>
    <col min="261" max="261" width="31.7109375" style="1" bestFit="1" customWidth="1"/>
    <col min="262" max="262" width="11.42578125" style="1"/>
    <col min="263" max="263" width="15.5703125" style="1" bestFit="1" customWidth="1"/>
    <col min="264" max="514" width="11.42578125" style="1"/>
    <col min="515" max="515" width="12.140625" style="1" bestFit="1" customWidth="1"/>
    <col min="516" max="516" width="12.28515625" style="1" bestFit="1" customWidth="1"/>
    <col min="517" max="517" width="31.7109375" style="1" bestFit="1" customWidth="1"/>
    <col min="518" max="518" width="11.42578125" style="1"/>
    <col min="519" max="519" width="15.5703125" style="1" bestFit="1" customWidth="1"/>
    <col min="520" max="770" width="11.42578125" style="1"/>
    <col min="771" max="771" width="12.140625" style="1" bestFit="1" customWidth="1"/>
    <col min="772" max="772" width="12.28515625" style="1" bestFit="1" customWidth="1"/>
    <col min="773" max="773" width="31.7109375" style="1" bestFit="1" customWidth="1"/>
    <col min="774" max="774" width="11.42578125" style="1"/>
    <col min="775" max="775" width="15.5703125" style="1" bestFit="1" customWidth="1"/>
    <col min="776" max="1026" width="11.42578125" style="1"/>
    <col min="1027" max="1027" width="12.140625" style="1" bestFit="1" customWidth="1"/>
    <col min="1028" max="1028" width="12.28515625" style="1" bestFit="1" customWidth="1"/>
    <col min="1029" max="1029" width="31.7109375" style="1" bestFit="1" customWidth="1"/>
    <col min="1030" max="1030" width="11.42578125" style="1"/>
    <col min="1031" max="1031" width="15.5703125" style="1" bestFit="1" customWidth="1"/>
    <col min="1032" max="1282" width="11.42578125" style="1"/>
    <col min="1283" max="1283" width="12.140625" style="1" bestFit="1" customWidth="1"/>
    <col min="1284" max="1284" width="12.28515625" style="1" bestFit="1" customWidth="1"/>
    <col min="1285" max="1285" width="31.7109375" style="1" bestFit="1" customWidth="1"/>
    <col min="1286" max="1286" width="11.42578125" style="1"/>
    <col min="1287" max="1287" width="15.5703125" style="1" bestFit="1" customWidth="1"/>
    <col min="1288" max="1538" width="11.42578125" style="1"/>
    <col min="1539" max="1539" width="12.140625" style="1" bestFit="1" customWidth="1"/>
    <col min="1540" max="1540" width="12.28515625" style="1" bestFit="1" customWidth="1"/>
    <col min="1541" max="1541" width="31.7109375" style="1" bestFit="1" customWidth="1"/>
    <col min="1542" max="1542" width="11.42578125" style="1"/>
    <col min="1543" max="1543" width="15.5703125" style="1" bestFit="1" customWidth="1"/>
    <col min="1544" max="1794" width="11.42578125" style="1"/>
    <col min="1795" max="1795" width="12.140625" style="1" bestFit="1" customWidth="1"/>
    <col min="1796" max="1796" width="12.28515625" style="1" bestFit="1" customWidth="1"/>
    <col min="1797" max="1797" width="31.7109375" style="1" bestFit="1" customWidth="1"/>
    <col min="1798" max="1798" width="11.42578125" style="1"/>
    <col min="1799" max="1799" width="15.5703125" style="1" bestFit="1" customWidth="1"/>
    <col min="1800" max="2050" width="11.42578125" style="1"/>
    <col min="2051" max="2051" width="12.140625" style="1" bestFit="1" customWidth="1"/>
    <col min="2052" max="2052" width="12.28515625" style="1" bestFit="1" customWidth="1"/>
    <col min="2053" max="2053" width="31.7109375" style="1" bestFit="1" customWidth="1"/>
    <col min="2054" max="2054" width="11.42578125" style="1"/>
    <col min="2055" max="2055" width="15.5703125" style="1" bestFit="1" customWidth="1"/>
    <col min="2056" max="2306" width="11.42578125" style="1"/>
    <col min="2307" max="2307" width="12.140625" style="1" bestFit="1" customWidth="1"/>
    <col min="2308" max="2308" width="12.28515625" style="1" bestFit="1" customWidth="1"/>
    <col min="2309" max="2309" width="31.7109375" style="1" bestFit="1" customWidth="1"/>
    <col min="2310" max="2310" width="11.42578125" style="1"/>
    <col min="2311" max="2311" width="15.5703125" style="1" bestFit="1" customWidth="1"/>
    <col min="2312" max="2562" width="11.42578125" style="1"/>
    <col min="2563" max="2563" width="12.140625" style="1" bestFit="1" customWidth="1"/>
    <col min="2564" max="2564" width="12.28515625" style="1" bestFit="1" customWidth="1"/>
    <col min="2565" max="2565" width="31.7109375" style="1" bestFit="1" customWidth="1"/>
    <col min="2566" max="2566" width="11.42578125" style="1"/>
    <col min="2567" max="2567" width="15.5703125" style="1" bestFit="1" customWidth="1"/>
    <col min="2568" max="2818" width="11.42578125" style="1"/>
    <col min="2819" max="2819" width="12.140625" style="1" bestFit="1" customWidth="1"/>
    <col min="2820" max="2820" width="12.28515625" style="1" bestFit="1" customWidth="1"/>
    <col min="2821" max="2821" width="31.7109375" style="1" bestFit="1" customWidth="1"/>
    <col min="2822" max="2822" width="11.42578125" style="1"/>
    <col min="2823" max="2823" width="15.5703125" style="1" bestFit="1" customWidth="1"/>
    <col min="2824" max="3074" width="11.42578125" style="1"/>
    <col min="3075" max="3075" width="12.140625" style="1" bestFit="1" customWidth="1"/>
    <col min="3076" max="3076" width="12.28515625" style="1" bestFit="1" customWidth="1"/>
    <col min="3077" max="3077" width="31.7109375" style="1" bestFit="1" customWidth="1"/>
    <col min="3078" max="3078" width="11.42578125" style="1"/>
    <col min="3079" max="3079" width="15.5703125" style="1" bestFit="1" customWidth="1"/>
    <col min="3080" max="3330" width="11.42578125" style="1"/>
    <col min="3331" max="3331" width="12.140625" style="1" bestFit="1" customWidth="1"/>
    <col min="3332" max="3332" width="12.28515625" style="1" bestFit="1" customWidth="1"/>
    <col min="3333" max="3333" width="31.7109375" style="1" bestFit="1" customWidth="1"/>
    <col min="3334" max="3334" width="11.42578125" style="1"/>
    <col min="3335" max="3335" width="15.5703125" style="1" bestFit="1" customWidth="1"/>
    <col min="3336" max="3586" width="11.42578125" style="1"/>
    <col min="3587" max="3587" width="12.140625" style="1" bestFit="1" customWidth="1"/>
    <col min="3588" max="3588" width="12.28515625" style="1" bestFit="1" customWidth="1"/>
    <col min="3589" max="3589" width="31.7109375" style="1" bestFit="1" customWidth="1"/>
    <col min="3590" max="3590" width="11.42578125" style="1"/>
    <col min="3591" max="3591" width="15.5703125" style="1" bestFit="1" customWidth="1"/>
    <col min="3592" max="3842" width="11.42578125" style="1"/>
    <col min="3843" max="3843" width="12.140625" style="1" bestFit="1" customWidth="1"/>
    <col min="3844" max="3844" width="12.28515625" style="1" bestFit="1" customWidth="1"/>
    <col min="3845" max="3845" width="31.7109375" style="1" bestFit="1" customWidth="1"/>
    <col min="3846" max="3846" width="11.42578125" style="1"/>
    <col min="3847" max="3847" width="15.5703125" style="1" bestFit="1" customWidth="1"/>
    <col min="3848" max="4098" width="11.42578125" style="1"/>
    <col min="4099" max="4099" width="12.140625" style="1" bestFit="1" customWidth="1"/>
    <col min="4100" max="4100" width="12.28515625" style="1" bestFit="1" customWidth="1"/>
    <col min="4101" max="4101" width="31.7109375" style="1" bestFit="1" customWidth="1"/>
    <col min="4102" max="4102" width="11.42578125" style="1"/>
    <col min="4103" max="4103" width="15.5703125" style="1" bestFit="1" customWidth="1"/>
    <col min="4104" max="4354" width="11.42578125" style="1"/>
    <col min="4355" max="4355" width="12.140625" style="1" bestFit="1" customWidth="1"/>
    <col min="4356" max="4356" width="12.28515625" style="1" bestFit="1" customWidth="1"/>
    <col min="4357" max="4357" width="31.7109375" style="1" bestFit="1" customWidth="1"/>
    <col min="4358" max="4358" width="11.42578125" style="1"/>
    <col min="4359" max="4359" width="15.5703125" style="1" bestFit="1" customWidth="1"/>
    <col min="4360" max="4610" width="11.42578125" style="1"/>
    <col min="4611" max="4611" width="12.140625" style="1" bestFit="1" customWidth="1"/>
    <col min="4612" max="4612" width="12.28515625" style="1" bestFit="1" customWidth="1"/>
    <col min="4613" max="4613" width="31.7109375" style="1" bestFit="1" customWidth="1"/>
    <col min="4614" max="4614" width="11.42578125" style="1"/>
    <col min="4615" max="4615" width="15.5703125" style="1" bestFit="1" customWidth="1"/>
    <col min="4616" max="4866" width="11.42578125" style="1"/>
    <col min="4867" max="4867" width="12.140625" style="1" bestFit="1" customWidth="1"/>
    <col min="4868" max="4868" width="12.28515625" style="1" bestFit="1" customWidth="1"/>
    <col min="4869" max="4869" width="31.7109375" style="1" bestFit="1" customWidth="1"/>
    <col min="4870" max="4870" width="11.42578125" style="1"/>
    <col min="4871" max="4871" width="15.5703125" style="1" bestFit="1" customWidth="1"/>
    <col min="4872" max="5122" width="11.42578125" style="1"/>
    <col min="5123" max="5123" width="12.140625" style="1" bestFit="1" customWidth="1"/>
    <col min="5124" max="5124" width="12.28515625" style="1" bestFit="1" customWidth="1"/>
    <col min="5125" max="5125" width="31.7109375" style="1" bestFit="1" customWidth="1"/>
    <col min="5126" max="5126" width="11.42578125" style="1"/>
    <col min="5127" max="5127" width="15.5703125" style="1" bestFit="1" customWidth="1"/>
    <col min="5128" max="5378" width="11.42578125" style="1"/>
    <col min="5379" max="5379" width="12.140625" style="1" bestFit="1" customWidth="1"/>
    <col min="5380" max="5380" width="12.28515625" style="1" bestFit="1" customWidth="1"/>
    <col min="5381" max="5381" width="31.7109375" style="1" bestFit="1" customWidth="1"/>
    <col min="5382" max="5382" width="11.42578125" style="1"/>
    <col min="5383" max="5383" width="15.5703125" style="1" bestFit="1" customWidth="1"/>
    <col min="5384" max="5634" width="11.42578125" style="1"/>
    <col min="5635" max="5635" width="12.140625" style="1" bestFit="1" customWidth="1"/>
    <col min="5636" max="5636" width="12.28515625" style="1" bestFit="1" customWidth="1"/>
    <col min="5637" max="5637" width="31.7109375" style="1" bestFit="1" customWidth="1"/>
    <col min="5638" max="5638" width="11.42578125" style="1"/>
    <col min="5639" max="5639" width="15.5703125" style="1" bestFit="1" customWidth="1"/>
    <col min="5640" max="5890" width="11.42578125" style="1"/>
    <col min="5891" max="5891" width="12.140625" style="1" bestFit="1" customWidth="1"/>
    <col min="5892" max="5892" width="12.28515625" style="1" bestFit="1" customWidth="1"/>
    <col min="5893" max="5893" width="31.7109375" style="1" bestFit="1" customWidth="1"/>
    <col min="5894" max="5894" width="11.42578125" style="1"/>
    <col min="5895" max="5895" width="15.5703125" style="1" bestFit="1" customWidth="1"/>
    <col min="5896" max="6146" width="11.42578125" style="1"/>
    <col min="6147" max="6147" width="12.140625" style="1" bestFit="1" customWidth="1"/>
    <col min="6148" max="6148" width="12.28515625" style="1" bestFit="1" customWidth="1"/>
    <col min="6149" max="6149" width="31.7109375" style="1" bestFit="1" customWidth="1"/>
    <col min="6150" max="6150" width="11.42578125" style="1"/>
    <col min="6151" max="6151" width="15.5703125" style="1" bestFit="1" customWidth="1"/>
    <col min="6152" max="6402" width="11.42578125" style="1"/>
    <col min="6403" max="6403" width="12.140625" style="1" bestFit="1" customWidth="1"/>
    <col min="6404" max="6404" width="12.28515625" style="1" bestFit="1" customWidth="1"/>
    <col min="6405" max="6405" width="31.7109375" style="1" bestFit="1" customWidth="1"/>
    <col min="6406" max="6406" width="11.42578125" style="1"/>
    <col min="6407" max="6407" width="15.5703125" style="1" bestFit="1" customWidth="1"/>
    <col min="6408" max="6658" width="11.42578125" style="1"/>
    <col min="6659" max="6659" width="12.140625" style="1" bestFit="1" customWidth="1"/>
    <col min="6660" max="6660" width="12.28515625" style="1" bestFit="1" customWidth="1"/>
    <col min="6661" max="6661" width="31.7109375" style="1" bestFit="1" customWidth="1"/>
    <col min="6662" max="6662" width="11.42578125" style="1"/>
    <col min="6663" max="6663" width="15.5703125" style="1" bestFit="1" customWidth="1"/>
    <col min="6664" max="6914" width="11.42578125" style="1"/>
    <col min="6915" max="6915" width="12.140625" style="1" bestFit="1" customWidth="1"/>
    <col min="6916" max="6916" width="12.28515625" style="1" bestFit="1" customWidth="1"/>
    <col min="6917" max="6917" width="31.7109375" style="1" bestFit="1" customWidth="1"/>
    <col min="6918" max="6918" width="11.42578125" style="1"/>
    <col min="6919" max="6919" width="15.5703125" style="1" bestFit="1" customWidth="1"/>
    <col min="6920" max="7170" width="11.42578125" style="1"/>
    <col min="7171" max="7171" width="12.140625" style="1" bestFit="1" customWidth="1"/>
    <col min="7172" max="7172" width="12.28515625" style="1" bestFit="1" customWidth="1"/>
    <col min="7173" max="7173" width="31.7109375" style="1" bestFit="1" customWidth="1"/>
    <col min="7174" max="7174" width="11.42578125" style="1"/>
    <col min="7175" max="7175" width="15.5703125" style="1" bestFit="1" customWidth="1"/>
    <col min="7176" max="7426" width="11.42578125" style="1"/>
    <col min="7427" max="7427" width="12.140625" style="1" bestFit="1" customWidth="1"/>
    <col min="7428" max="7428" width="12.28515625" style="1" bestFit="1" customWidth="1"/>
    <col min="7429" max="7429" width="31.7109375" style="1" bestFit="1" customWidth="1"/>
    <col min="7430" max="7430" width="11.42578125" style="1"/>
    <col min="7431" max="7431" width="15.5703125" style="1" bestFit="1" customWidth="1"/>
    <col min="7432" max="7682" width="11.42578125" style="1"/>
    <col min="7683" max="7683" width="12.140625" style="1" bestFit="1" customWidth="1"/>
    <col min="7684" max="7684" width="12.28515625" style="1" bestFit="1" customWidth="1"/>
    <col min="7685" max="7685" width="31.7109375" style="1" bestFit="1" customWidth="1"/>
    <col min="7686" max="7686" width="11.42578125" style="1"/>
    <col min="7687" max="7687" width="15.5703125" style="1" bestFit="1" customWidth="1"/>
    <col min="7688" max="7938" width="11.42578125" style="1"/>
    <col min="7939" max="7939" width="12.140625" style="1" bestFit="1" customWidth="1"/>
    <col min="7940" max="7940" width="12.28515625" style="1" bestFit="1" customWidth="1"/>
    <col min="7941" max="7941" width="31.7109375" style="1" bestFit="1" customWidth="1"/>
    <col min="7942" max="7942" width="11.42578125" style="1"/>
    <col min="7943" max="7943" width="15.5703125" style="1" bestFit="1" customWidth="1"/>
    <col min="7944" max="8194" width="11.42578125" style="1"/>
    <col min="8195" max="8195" width="12.140625" style="1" bestFit="1" customWidth="1"/>
    <col min="8196" max="8196" width="12.28515625" style="1" bestFit="1" customWidth="1"/>
    <col min="8197" max="8197" width="31.7109375" style="1" bestFit="1" customWidth="1"/>
    <col min="8198" max="8198" width="11.42578125" style="1"/>
    <col min="8199" max="8199" width="15.5703125" style="1" bestFit="1" customWidth="1"/>
    <col min="8200" max="8450" width="11.42578125" style="1"/>
    <col min="8451" max="8451" width="12.140625" style="1" bestFit="1" customWidth="1"/>
    <col min="8452" max="8452" width="12.28515625" style="1" bestFit="1" customWidth="1"/>
    <col min="8453" max="8453" width="31.7109375" style="1" bestFit="1" customWidth="1"/>
    <col min="8454" max="8454" width="11.42578125" style="1"/>
    <col min="8455" max="8455" width="15.5703125" style="1" bestFit="1" customWidth="1"/>
    <col min="8456" max="8706" width="11.42578125" style="1"/>
    <col min="8707" max="8707" width="12.140625" style="1" bestFit="1" customWidth="1"/>
    <col min="8708" max="8708" width="12.28515625" style="1" bestFit="1" customWidth="1"/>
    <col min="8709" max="8709" width="31.7109375" style="1" bestFit="1" customWidth="1"/>
    <col min="8710" max="8710" width="11.42578125" style="1"/>
    <col min="8711" max="8711" width="15.5703125" style="1" bestFit="1" customWidth="1"/>
    <col min="8712" max="8962" width="11.42578125" style="1"/>
    <col min="8963" max="8963" width="12.140625" style="1" bestFit="1" customWidth="1"/>
    <col min="8964" max="8964" width="12.28515625" style="1" bestFit="1" customWidth="1"/>
    <col min="8965" max="8965" width="31.7109375" style="1" bestFit="1" customWidth="1"/>
    <col min="8966" max="8966" width="11.42578125" style="1"/>
    <col min="8967" max="8967" width="15.5703125" style="1" bestFit="1" customWidth="1"/>
    <col min="8968" max="9218" width="11.42578125" style="1"/>
    <col min="9219" max="9219" width="12.140625" style="1" bestFit="1" customWidth="1"/>
    <col min="9220" max="9220" width="12.28515625" style="1" bestFit="1" customWidth="1"/>
    <col min="9221" max="9221" width="31.7109375" style="1" bestFit="1" customWidth="1"/>
    <col min="9222" max="9222" width="11.42578125" style="1"/>
    <col min="9223" max="9223" width="15.5703125" style="1" bestFit="1" customWidth="1"/>
    <col min="9224" max="9474" width="11.42578125" style="1"/>
    <col min="9475" max="9475" width="12.140625" style="1" bestFit="1" customWidth="1"/>
    <col min="9476" max="9476" width="12.28515625" style="1" bestFit="1" customWidth="1"/>
    <col min="9477" max="9477" width="31.7109375" style="1" bestFit="1" customWidth="1"/>
    <col min="9478" max="9478" width="11.42578125" style="1"/>
    <col min="9479" max="9479" width="15.5703125" style="1" bestFit="1" customWidth="1"/>
    <col min="9480" max="9730" width="11.42578125" style="1"/>
    <col min="9731" max="9731" width="12.140625" style="1" bestFit="1" customWidth="1"/>
    <col min="9732" max="9732" width="12.28515625" style="1" bestFit="1" customWidth="1"/>
    <col min="9733" max="9733" width="31.7109375" style="1" bestFit="1" customWidth="1"/>
    <col min="9734" max="9734" width="11.42578125" style="1"/>
    <col min="9735" max="9735" width="15.5703125" style="1" bestFit="1" customWidth="1"/>
    <col min="9736" max="9986" width="11.42578125" style="1"/>
    <col min="9987" max="9987" width="12.140625" style="1" bestFit="1" customWidth="1"/>
    <col min="9988" max="9988" width="12.28515625" style="1" bestFit="1" customWidth="1"/>
    <col min="9989" max="9989" width="31.7109375" style="1" bestFit="1" customWidth="1"/>
    <col min="9990" max="9990" width="11.42578125" style="1"/>
    <col min="9991" max="9991" width="15.5703125" style="1" bestFit="1" customWidth="1"/>
    <col min="9992" max="10242" width="11.42578125" style="1"/>
    <col min="10243" max="10243" width="12.140625" style="1" bestFit="1" customWidth="1"/>
    <col min="10244" max="10244" width="12.28515625" style="1" bestFit="1" customWidth="1"/>
    <col min="10245" max="10245" width="31.7109375" style="1" bestFit="1" customWidth="1"/>
    <col min="10246" max="10246" width="11.42578125" style="1"/>
    <col min="10247" max="10247" width="15.5703125" style="1" bestFit="1" customWidth="1"/>
    <col min="10248" max="10498" width="11.42578125" style="1"/>
    <col min="10499" max="10499" width="12.140625" style="1" bestFit="1" customWidth="1"/>
    <col min="10500" max="10500" width="12.28515625" style="1" bestFit="1" customWidth="1"/>
    <col min="10501" max="10501" width="31.7109375" style="1" bestFit="1" customWidth="1"/>
    <col min="10502" max="10502" width="11.42578125" style="1"/>
    <col min="10503" max="10503" width="15.5703125" style="1" bestFit="1" customWidth="1"/>
    <col min="10504" max="10754" width="11.42578125" style="1"/>
    <col min="10755" max="10755" width="12.140625" style="1" bestFit="1" customWidth="1"/>
    <col min="10756" max="10756" width="12.28515625" style="1" bestFit="1" customWidth="1"/>
    <col min="10757" max="10757" width="31.7109375" style="1" bestFit="1" customWidth="1"/>
    <col min="10758" max="10758" width="11.42578125" style="1"/>
    <col min="10759" max="10759" width="15.5703125" style="1" bestFit="1" customWidth="1"/>
    <col min="10760" max="11010" width="11.42578125" style="1"/>
    <col min="11011" max="11011" width="12.140625" style="1" bestFit="1" customWidth="1"/>
    <col min="11012" max="11012" width="12.28515625" style="1" bestFit="1" customWidth="1"/>
    <col min="11013" max="11013" width="31.7109375" style="1" bestFit="1" customWidth="1"/>
    <col min="11014" max="11014" width="11.42578125" style="1"/>
    <col min="11015" max="11015" width="15.5703125" style="1" bestFit="1" customWidth="1"/>
    <col min="11016" max="11266" width="11.42578125" style="1"/>
    <col min="11267" max="11267" width="12.140625" style="1" bestFit="1" customWidth="1"/>
    <col min="11268" max="11268" width="12.28515625" style="1" bestFit="1" customWidth="1"/>
    <col min="11269" max="11269" width="31.7109375" style="1" bestFit="1" customWidth="1"/>
    <col min="11270" max="11270" width="11.42578125" style="1"/>
    <col min="11271" max="11271" width="15.5703125" style="1" bestFit="1" customWidth="1"/>
    <col min="11272" max="11522" width="11.42578125" style="1"/>
    <col min="11523" max="11523" width="12.140625" style="1" bestFit="1" customWidth="1"/>
    <col min="11524" max="11524" width="12.28515625" style="1" bestFit="1" customWidth="1"/>
    <col min="11525" max="11525" width="31.7109375" style="1" bestFit="1" customWidth="1"/>
    <col min="11526" max="11526" width="11.42578125" style="1"/>
    <col min="11527" max="11527" width="15.5703125" style="1" bestFit="1" customWidth="1"/>
    <col min="11528" max="11778" width="11.42578125" style="1"/>
    <col min="11779" max="11779" width="12.140625" style="1" bestFit="1" customWidth="1"/>
    <col min="11780" max="11780" width="12.28515625" style="1" bestFit="1" customWidth="1"/>
    <col min="11781" max="11781" width="31.7109375" style="1" bestFit="1" customWidth="1"/>
    <col min="11782" max="11782" width="11.42578125" style="1"/>
    <col min="11783" max="11783" width="15.5703125" style="1" bestFit="1" customWidth="1"/>
    <col min="11784" max="12034" width="11.42578125" style="1"/>
    <col min="12035" max="12035" width="12.140625" style="1" bestFit="1" customWidth="1"/>
    <col min="12036" max="12036" width="12.28515625" style="1" bestFit="1" customWidth="1"/>
    <col min="12037" max="12037" width="31.7109375" style="1" bestFit="1" customWidth="1"/>
    <col min="12038" max="12038" width="11.42578125" style="1"/>
    <col min="12039" max="12039" width="15.5703125" style="1" bestFit="1" customWidth="1"/>
    <col min="12040" max="12290" width="11.42578125" style="1"/>
    <col min="12291" max="12291" width="12.140625" style="1" bestFit="1" customWidth="1"/>
    <col min="12292" max="12292" width="12.28515625" style="1" bestFit="1" customWidth="1"/>
    <col min="12293" max="12293" width="31.7109375" style="1" bestFit="1" customWidth="1"/>
    <col min="12294" max="12294" width="11.42578125" style="1"/>
    <col min="12295" max="12295" width="15.5703125" style="1" bestFit="1" customWidth="1"/>
    <col min="12296" max="12546" width="11.42578125" style="1"/>
    <col min="12547" max="12547" width="12.140625" style="1" bestFit="1" customWidth="1"/>
    <col min="12548" max="12548" width="12.28515625" style="1" bestFit="1" customWidth="1"/>
    <col min="12549" max="12549" width="31.7109375" style="1" bestFit="1" customWidth="1"/>
    <col min="12550" max="12550" width="11.42578125" style="1"/>
    <col min="12551" max="12551" width="15.5703125" style="1" bestFit="1" customWidth="1"/>
    <col min="12552" max="12802" width="11.42578125" style="1"/>
    <col min="12803" max="12803" width="12.140625" style="1" bestFit="1" customWidth="1"/>
    <col min="12804" max="12804" width="12.28515625" style="1" bestFit="1" customWidth="1"/>
    <col min="12805" max="12805" width="31.7109375" style="1" bestFit="1" customWidth="1"/>
    <col min="12806" max="12806" width="11.42578125" style="1"/>
    <col min="12807" max="12807" width="15.5703125" style="1" bestFit="1" customWidth="1"/>
    <col min="12808" max="13058" width="11.42578125" style="1"/>
    <col min="13059" max="13059" width="12.140625" style="1" bestFit="1" customWidth="1"/>
    <col min="13060" max="13060" width="12.28515625" style="1" bestFit="1" customWidth="1"/>
    <col min="13061" max="13061" width="31.7109375" style="1" bestFit="1" customWidth="1"/>
    <col min="13062" max="13062" width="11.42578125" style="1"/>
    <col min="13063" max="13063" width="15.5703125" style="1" bestFit="1" customWidth="1"/>
    <col min="13064" max="13314" width="11.42578125" style="1"/>
    <col min="13315" max="13315" width="12.140625" style="1" bestFit="1" customWidth="1"/>
    <col min="13316" max="13316" width="12.28515625" style="1" bestFit="1" customWidth="1"/>
    <col min="13317" max="13317" width="31.7109375" style="1" bestFit="1" customWidth="1"/>
    <col min="13318" max="13318" width="11.42578125" style="1"/>
    <col min="13319" max="13319" width="15.5703125" style="1" bestFit="1" customWidth="1"/>
    <col min="13320" max="13570" width="11.42578125" style="1"/>
    <col min="13571" max="13571" width="12.140625" style="1" bestFit="1" customWidth="1"/>
    <col min="13572" max="13572" width="12.28515625" style="1" bestFit="1" customWidth="1"/>
    <col min="13573" max="13573" width="31.7109375" style="1" bestFit="1" customWidth="1"/>
    <col min="13574" max="13574" width="11.42578125" style="1"/>
    <col min="13575" max="13575" width="15.5703125" style="1" bestFit="1" customWidth="1"/>
    <col min="13576" max="13826" width="11.42578125" style="1"/>
    <col min="13827" max="13827" width="12.140625" style="1" bestFit="1" customWidth="1"/>
    <col min="13828" max="13828" width="12.28515625" style="1" bestFit="1" customWidth="1"/>
    <col min="13829" max="13829" width="31.7109375" style="1" bestFit="1" customWidth="1"/>
    <col min="13830" max="13830" width="11.42578125" style="1"/>
    <col min="13831" max="13831" width="15.5703125" style="1" bestFit="1" customWidth="1"/>
    <col min="13832" max="14082" width="11.42578125" style="1"/>
    <col min="14083" max="14083" width="12.140625" style="1" bestFit="1" customWidth="1"/>
    <col min="14084" max="14084" width="12.28515625" style="1" bestFit="1" customWidth="1"/>
    <col min="14085" max="14085" width="31.7109375" style="1" bestFit="1" customWidth="1"/>
    <col min="14086" max="14086" width="11.42578125" style="1"/>
    <col min="14087" max="14087" width="15.5703125" style="1" bestFit="1" customWidth="1"/>
    <col min="14088" max="14338" width="11.42578125" style="1"/>
    <col min="14339" max="14339" width="12.140625" style="1" bestFit="1" customWidth="1"/>
    <col min="14340" max="14340" width="12.28515625" style="1" bestFit="1" customWidth="1"/>
    <col min="14341" max="14341" width="31.7109375" style="1" bestFit="1" customWidth="1"/>
    <col min="14342" max="14342" width="11.42578125" style="1"/>
    <col min="14343" max="14343" width="15.5703125" style="1" bestFit="1" customWidth="1"/>
    <col min="14344" max="14594" width="11.42578125" style="1"/>
    <col min="14595" max="14595" width="12.140625" style="1" bestFit="1" customWidth="1"/>
    <col min="14596" max="14596" width="12.28515625" style="1" bestFit="1" customWidth="1"/>
    <col min="14597" max="14597" width="31.7109375" style="1" bestFit="1" customWidth="1"/>
    <col min="14598" max="14598" width="11.42578125" style="1"/>
    <col min="14599" max="14599" width="15.5703125" style="1" bestFit="1" customWidth="1"/>
    <col min="14600" max="14850" width="11.42578125" style="1"/>
    <col min="14851" max="14851" width="12.140625" style="1" bestFit="1" customWidth="1"/>
    <col min="14852" max="14852" width="12.28515625" style="1" bestFit="1" customWidth="1"/>
    <col min="14853" max="14853" width="31.7109375" style="1" bestFit="1" customWidth="1"/>
    <col min="14854" max="14854" width="11.42578125" style="1"/>
    <col min="14855" max="14855" width="15.5703125" style="1" bestFit="1" customWidth="1"/>
    <col min="14856" max="15106" width="11.42578125" style="1"/>
    <col min="15107" max="15107" width="12.140625" style="1" bestFit="1" customWidth="1"/>
    <col min="15108" max="15108" width="12.28515625" style="1" bestFit="1" customWidth="1"/>
    <col min="15109" max="15109" width="31.7109375" style="1" bestFit="1" customWidth="1"/>
    <col min="15110" max="15110" width="11.42578125" style="1"/>
    <col min="15111" max="15111" width="15.5703125" style="1" bestFit="1" customWidth="1"/>
    <col min="15112" max="15362" width="11.42578125" style="1"/>
    <col min="15363" max="15363" width="12.140625" style="1" bestFit="1" customWidth="1"/>
    <col min="15364" max="15364" width="12.28515625" style="1" bestFit="1" customWidth="1"/>
    <col min="15365" max="15365" width="31.7109375" style="1" bestFit="1" customWidth="1"/>
    <col min="15366" max="15366" width="11.42578125" style="1"/>
    <col min="15367" max="15367" width="15.5703125" style="1" bestFit="1" customWidth="1"/>
    <col min="15368" max="15618" width="11.42578125" style="1"/>
    <col min="15619" max="15619" width="12.140625" style="1" bestFit="1" customWidth="1"/>
    <col min="15620" max="15620" width="12.28515625" style="1" bestFit="1" customWidth="1"/>
    <col min="15621" max="15621" width="31.7109375" style="1" bestFit="1" customWidth="1"/>
    <col min="15622" max="15622" width="11.42578125" style="1"/>
    <col min="15623" max="15623" width="15.5703125" style="1" bestFit="1" customWidth="1"/>
    <col min="15624" max="15874" width="11.42578125" style="1"/>
    <col min="15875" max="15875" width="12.140625" style="1" bestFit="1" customWidth="1"/>
    <col min="15876" max="15876" width="12.28515625" style="1" bestFit="1" customWidth="1"/>
    <col min="15877" max="15877" width="31.7109375" style="1" bestFit="1" customWidth="1"/>
    <col min="15878" max="15878" width="11.42578125" style="1"/>
    <col min="15879" max="15879" width="15.5703125" style="1" bestFit="1" customWidth="1"/>
    <col min="15880" max="16130" width="11.42578125" style="1"/>
    <col min="16131" max="16131" width="12.140625" style="1" bestFit="1" customWidth="1"/>
    <col min="16132" max="16132" width="12.28515625" style="1" bestFit="1" customWidth="1"/>
    <col min="16133" max="16133" width="31.7109375" style="1" bestFit="1" customWidth="1"/>
    <col min="16134" max="16134" width="11.42578125" style="1"/>
    <col min="16135" max="16135" width="15.5703125" style="1" bestFit="1" customWidth="1"/>
    <col min="16136" max="16384" width="11.42578125" style="1"/>
  </cols>
  <sheetData>
    <row r="1" spans="2:15" x14ac:dyDescent="0.25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2:15" x14ac:dyDescent="0.25"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</row>
    <row r="3" spans="2:15" x14ac:dyDescent="0.25">
      <c r="B3" s="4" t="s">
        <v>0</v>
      </c>
      <c r="C3" s="4"/>
      <c r="D3" s="46" t="s">
        <v>0</v>
      </c>
      <c r="E3" s="46"/>
      <c r="F3" s="46"/>
      <c r="G3" s="46"/>
      <c r="H3" s="46"/>
      <c r="I3" s="3"/>
      <c r="J3" s="3"/>
      <c r="K3" s="3"/>
      <c r="L3" s="3"/>
      <c r="M3" s="3"/>
      <c r="N3" s="3"/>
      <c r="O3" s="3"/>
    </row>
    <row r="4" spans="2:15" x14ac:dyDescent="0.25">
      <c r="B4" s="4" t="s">
        <v>1</v>
      </c>
      <c r="C4" s="4"/>
      <c r="D4" s="47" t="s">
        <v>1</v>
      </c>
      <c r="E4" s="47"/>
      <c r="F4" s="47"/>
      <c r="G4" s="47"/>
      <c r="H4" s="47"/>
      <c r="I4" s="3"/>
      <c r="J4" s="3"/>
      <c r="K4" s="3"/>
      <c r="L4" s="3"/>
      <c r="M4" s="3"/>
      <c r="N4" s="3"/>
      <c r="O4" s="3"/>
    </row>
    <row r="5" spans="2:15" x14ac:dyDescent="0.25">
      <c r="B5" s="4" t="s">
        <v>2</v>
      </c>
      <c r="C5" s="4"/>
      <c r="D5" s="46" t="s">
        <v>2</v>
      </c>
      <c r="E5" s="46"/>
      <c r="F5" s="46"/>
      <c r="G5" s="46"/>
      <c r="H5" s="46"/>
      <c r="I5" s="3"/>
      <c r="J5" s="3"/>
      <c r="K5" s="3"/>
      <c r="L5" s="3"/>
      <c r="M5" s="3"/>
      <c r="N5" s="3"/>
      <c r="O5" s="3"/>
    </row>
    <row r="6" spans="2:15" x14ac:dyDescent="0.25">
      <c r="B6" s="5" t="s">
        <v>3</v>
      </c>
      <c r="C6" s="5"/>
      <c r="D6" s="47" t="s">
        <v>3</v>
      </c>
      <c r="E6" s="47"/>
      <c r="F6" s="47"/>
      <c r="G6" s="47"/>
      <c r="H6" s="47"/>
      <c r="I6" s="3"/>
      <c r="J6" s="3"/>
      <c r="K6" s="3"/>
      <c r="L6" s="3"/>
      <c r="M6" s="3"/>
      <c r="N6" s="3"/>
      <c r="O6" s="3"/>
    </row>
    <row r="7" spans="2:15" x14ac:dyDescent="0.25">
      <c r="B7" s="5" t="s">
        <v>4</v>
      </c>
      <c r="C7" s="5"/>
      <c r="D7" s="47" t="s">
        <v>49</v>
      </c>
      <c r="E7" s="47"/>
      <c r="F7" s="47"/>
      <c r="G7" s="47"/>
      <c r="H7" s="47"/>
      <c r="I7" s="3"/>
      <c r="J7" s="3"/>
      <c r="K7" s="3"/>
      <c r="L7" s="3"/>
      <c r="M7" s="3"/>
      <c r="N7" s="3"/>
      <c r="O7" s="3"/>
    </row>
    <row r="10" spans="2:15" x14ac:dyDescent="0.25">
      <c r="B10" s="6"/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6"/>
      <c r="O10" s="6"/>
    </row>
    <row r="11" spans="2:15" ht="15.75" thickBot="1" x14ac:dyDescent="0.3">
      <c r="B11" s="3"/>
      <c r="C11" s="3"/>
      <c r="D11" s="3"/>
      <c r="E11" s="3"/>
      <c r="F11" s="8"/>
      <c r="G11" s="3"/>
      <c r="H11" s="3"/>
      <c r="I11" s="3"/>
      <c r="J11" s="3"/>
      <c r="K11" s="3"/>
      <c r="L11" s="3"/>
      <c r="M11" s="3"/>
      <c r="N11" s="3"/>
      <c r="O11" s="3"/>
    </row>
    <row r="12" spans="2:15" ht="15.75" thickBot="1" x14ac:dyDescent="0.3">
      <c r="B12" s="9" t="s">
        <v>5</v>
      </c>
      <c r="C12" s="45" t="s">
        <v>6</v>
      </c>
      <c r="D12" s="45"/>
      <c r="E12" s="45"/>
      <c r="F12" s="45"/>
      <c r="G12" s="45"/>
      <c r="H12" s="10">
        <v>9</v>
      </c>
      <c r="I12" s="3"/>
      <c r="J12" s="3"/>
      <c r="K12" s="3"/>
      <c r="L12" s="3"/>
      <c r="M12" s="3"/>
      <c r="N12" s="3"/>
      <c r="O12" s="11"/>
    </row>
    <row r="13" spans="2:15" x14ac:dyDescent="0.25">
      <c r="B13" s="2"/>
      <c r="C13" s="11"/>
      <c r="D13" s="2"/>
      <c r="E13" s="2"/>
      <c r="F13" s="3"/>
      <c r="G13" s="12"/>
      <c r="H13" s="13"/>
      <c r="I13" s="3"/>
      <c r="J13" s="3"/>
      <c r="K13" s="3"/>
      <c r="L13" s="3"/>
      <c r="M13" s="3"/>
      <c r="N13" s="3"/>
      <c r="O13" s="14"/>
    </row>
    <row r="14" spans="2:15" x14ac:dyDescent="0.25">
      <c r="B14" t="s">
        <v>22</v>
      </c>
      <c r="C14" s="38">
        <v>42914</v>
      </c>
      <c r="D14" t="s">
        <v>23</v>
      </c>
      <c r="E14" t="s">
        <v>7</v>
      </c>
      <c r="G14" s="39">
        <v>307354</v>
      </c>
      <c r="H14" s="13"/>
      <c r="I14" s="3"/>
      <c r="J14" s="3"/>
      <c r="K14" s="3"/>
      <c r="L14" s="3"/>
      <c r="M14" s="3"/>
      <c r="N14" s="3"/>
      <c r="O14" s="3"/>
    </row>
    <row r="15" spans="2:15" x14ac:dyDescent="0.25">
      <c r="B15" t="s">
        <v>28</v>
      </c>
      <c r="C15" s="38">
        <v>43019</v>
      </c>
      <c r="D15" t="s">
        <v>29</v>
      </c>
      <c r="E15" t="s">
        <v>30</v>
      </c>
      <c r="G15" s="39">
        <v>443757</v>
      </c>
      <c r="H15" s="13"/>
      <c r="I15" s="3"/>
      <c r="J15" s="3"/>
      <c r="K15" s="3"/>
      <c r="L15" s="3"/>
      <c r="M15" s="3"/>
      <c r="N15" s="3"/>
      <c r="O15" s="3"/>
    </row>
    <row r="16" spans="2:15" x14ac:dyDescent="0.25">
      <c r="B16" t="s">
        <v>24</v>
      </c>
      <c r="C16" s="38">
        <v>42938</v>
      </c>
      <c r="D16" t="s">
        <v>25</v>
      </c>
      <c r="E16" t="s">
        <v>7</v>
      </c>
      <c r="G16" s="39">
        <v>325700</v>
      </c>
      <c r="H16" s="13"/>
      <c r="I16" s="3"/>
      <c r="J16" s="3"/>
      <c r="K16" s="3"/>
      <c r="L16" s="3"/>
      <c r="M16" s="3"/>
      <c r="N16" s="3"/>
      <c r="O16" s="3"/>
    </row>
    <row r="17" spans="2:15" x14ac:dyDescent="0.25">
      <c r="B17" t="s">
        <v>8</v>
      </c>
      <c r="C17" s="38">
        <v>42959</v>
      </c>
      <c r="D17" t="s">
        <v>26</v>
      </c>
      <c r="E17" t="s">
        <v>27</v>
      </c>
      <c r="G17" s="39">
        <v>283647</v>
      </c>
      <c r="H17" s="13"/>
      <c r="I17" s="3"/>
      <c r="J17" s="3"/>
      <c r="K17" s="3"/>
      <c r="L17" s="3"/>
      <c r="M17" s="3"/>
      <c r="N17" s="3"/>
      <c r="O17" s="3"/>
    </row>
    <row r="18" spans="2:15" x14ac:dyDescent="0.25">
      <c r="B18" t="s">
        <v>35</v>
      </c>
      <c r="C18" s="38">
        <v>43069</v>
      </c>
      <c r="D18" t="s">
        <v>36</v>
      </c>
      <c r="E18" t="s">
        <v>37</v>
      </c>
      <c r="F18" s="39"/>
      <c r="G18" s="39">
        <v>443757</v>
      </c>
      <c r="H18" s="13"/>
      <c r="I18" s="3"/>
      <c r="J18" s="3"/>
      <c r="K18" s="3"/>
      <c r="L18" s="3"/>
      <c r="M18" s="3"/>
      <c r="N18" s="3"/>
      <c r="O18" s="3"/>
    </row>
    <row r="19" spans="2:15" x14ac:dyDescent="0.25">
      <c r="B19" t="s">
        <v>50</v>
      </c>
      <c r="D19" t="s">
        <v>51</v>
      </c>
      <c r="E19" t="s">
        <v>58</v>
      </c>
      <c r="F19" s="39"/>
      <c r="G19" s="39">
        <v>331688</v>
      </c>
      <c r="H19" s="13"/>
      <c r="I19" s="3"/>
      <c r="J19" s="3"/>
      <c r="K19" s="3"/>
      <c r="L19" s="3"/>
      <c r="M19" s="3"/>
      <c r="N19" s="3"/>
      <c r="O19" s="3"/>
    </row>
    <row r="20" spans="2:15" x14ac:dyDescent="0.25">
      <c r="B20" t="s">
        <v>52</v>
      </c>
      <c r="D20" t="s">
        <v>53</v>
      </c>
      <c r="E20" t="s">
        <v>58</v>
      </c>
      <c r="G20" s="39">
        <v>292448</v>
      </c>
      <c r="H20" s="13"/>
      <c r="I20" s="3"/>
      <c r="J20" s="3"/>
      <c r="K20" s="3"/>
      <c r="L20" s="3"/>
      <c r="M20" s="3"/>
      <c r="N20" s="3"/>
      <c r="O20" s="3"/>
    </row>
    <row r="21" spans="2:15" x14ac:dyDescent="0.25">
      <c r="B21" t="s">
        <v>54</v>
      </c>
      <c r="D21" t="s">
        <v>55</v>
      </c>
      <c r="E21" t="s">
        <v>58</v>
      </c>
      <c r="F21" s="39"/>
      <c r="G21" s="39">
        <v>292448</v>
      </c>
      <c r="H21" s="13"/>
      <c r="I21" s="3"/>
      <c r="J21" s="3"/>
      <c r="K21" s="3"/>
      <c r="L21" s="3"/>
      <c r="M21" s="3"/>
      <c r="N21" s="3"/>
      <c r="O21" s="3"/>
    </row>
    <row r="22" spans="2:15" x14ac:dyDescent="0.25">
      <c r="B22" t="s">
        <v>56</v>
      </c>
      <c r="D22" t="s">
        <v>57</v>
      </c>
      <c r="E22" t="s">
        <v>58</v>
      </c>
      <c r="F22" s="39"/>
      <c r="G22" s="39">
        <v>292448</v>
      </c>
      <c r="H22" s="13"/>
      <c r="I22" s="3"/>
      <c r="J22" s="3"/>
      <c r="K22" s="3"/>
      <c r="L22" s="3"/>
      <c r="M22" s="3"/>
      <c r="N22" s="3"/>
      <c r="O22" s="3"/>
    </row>
    <row r="23" spans="2:15" x14ac:dyDescent="0.25">
      <c r="H23" s="13"/>
      <c r="I23" s="3"/>
      <c r="J23" s="3"/>
      <c r="K23" s="3"/>
      <c r="L23" s="3"/>
      <c r="M23" s="3"/>
      <c r="N23" s="3"/>
      <c r="O23" s="3"/>
    </row>
    <row r="24" spans="2:15" x14ac:dyDescent="0.25">
      <c r="H24" s="13"/>
      <c r="I24" s="3"/>
      <c r="J24" s="3"/>
      <c r="K24" s="3"/>
      <c r="L24" s="3"/>
      <c r="M24" s="3"/>
      <c r="N24" s="3"/>
      <c r="O24" s="3"/>
    </row>
    <row r="25" spans="2:15" x14ac:dyDescent="0.25">
      <c r="H25" s="13"/>
      <c r="I25" s="3"/>
      <c r="J25" s="3"/>
      <c r="K25" s="3"/>
      <c r="L25" s="3"/>
      <c r="M25" s="3"/>
      <c r="N25" s="3"/>
      <c r="O25" s="3"/>
    </row>
    <row r="26" spans="2:15" x14ac:dyDescent="0.25">
      <c r="H26" s="13"/>
      <c r="I26" s="3"/>
      <c r="J26" s="3"/>
      <c r="K26" s="3"/>
      <c r="L26" s="3"/>
      <c r="M26" s="3"/>
      <c r="N26" s="3"/>
      <c r="O26" s="3"/>
    </row>
    <row r="27" spans="2:15" x14ac:dyDescent="0.25">
      <c r="H27" s="13"/>
      <c r="I27" s="3"/>
      <c r="J27" s="3"/>
      <c r="K27" s="3"/>
      <c r="L27" s="3"/>
      <c r="M27" s="3"/>
      <c r="N27" s="3"/>
      <c r="O27" s="3"/>
    </row>
    <row r="28" spans="2:15" x14ac:dyDescent="0.25">
      <c r="H28" s="13"/>
      <c r="I28" s="3"/>
      <c r="J28" s="3"/>
      <c r="K28" s="3"/>
      <c r="L28" s="3"/>
      <c r="M28" s="3"/>
      <c r="N28" s="3"/>
      <c r="O28" s="3"/>
    </row>
    <row r="29" spans="2:15" x14ac:dyDescent="0.25">
      <c r="B29"/>
      <c r="C29" s="38"/>
      <c r="D29"/>
      <c r="E29"/>
      <c r="F29" s="39"/>
      <c r="G29" s="39"/>
      <c r="H29" s="13"/>
      <c r="I29" s="3"/>
      <c r="J29" s="3"/>
      <c r="K29" s="3"/>
      <c r="L29" s="3"/>
      <c r="M29" s="3"/>
      <c r="N29" s="3"/>
      <c r="O29" s="3"/>
    </row>
    <row r="30" spans="2:15" ht="15.75" thickBot="1" x14ac:dyDescent="0.3">
      <c r="B30" s="19"/>
      <c r="C30" s="3"/>
      <c r="D30" s="3"/>
      <c r="E30" s="3"/>
      <c r="F30" s="8"/>
      <c r="G30" s="20">
        <f>SUM(G14:G28)</f>
        <v>3013247</v>
      </c>
      <c r="H30" s="21"/>
      <c r="I30" s="3"/>
      <c r="J30" s="11"/>
      <c r="K30" s="3"/>
      <c r="L30" s="3"/>
      <c r="M30" s="3"/>
      <c r="N30" s="3"/>
      <c r="O30" s="12"/>
    </row>
    <row r="31" spans="2:15" ht="16.5" thickTop="1" thickBot="1" x14ac:dyDescent="0.3">
      <c r="B31" s="9" t="s">
        <v>9</v>
      </c>
      <c r="C31" s="45" t="s">
        <v>10</v>
      </c>
      <c r="D31" s="45"/>
      <c r="E31" s="45"/>
      <c r="F31" s="45"/>
      <c r="G31" s="45"/>
      <c r="H31" s="10">
        <v>0</v>
      </c>
      <c r="I31" s="3"/>
      <c r="J31" s="11"/>
      <c r="K31" s="3"/>
      <c r="L31" s="3"/>
      <c r="M31" s="3"/>
      <c r="N31" s="3"/>
      <c r="O31" s="12"/>
    </row>
    <row r="32" spans="2:15" x14ac:dyDescent="0.25">
      <c r="B32" s="19"/>
      <c r="C32" s="11"/>
      <c r="D32" s="22"/>
      <c r="E32" s="3"/>
      <c r="F32" s="23"/>
      <c r="G32" s="24"/>
      <c r="H32" s="25"/>
      <c r="I32" s="3"/>
      <c r="J32" s="3"/>
      <c r="K32" s="3"/>
      <c r="L32" s="3"/>
      <c r="M32" s="3"/>
      <c r="N32" s="3"/>
      <c r="O32" s="3"/>
    </row>
    <row r="33" spans="2:15" x14ac:dyDescent="0.25">
      <c r="B33" s="42"/>
      <c r="C33" s="43"/>
      <c r="D33" s="42"/>
      <c r="E33" s="2"/>
      <c r="F33" s="41"/>
      <c r="G33" s="41"/>
      <c r="I33" s="3"/>
      <c r="J33" s="11"/>
      <c r="K33" s="3"/>
      <c r="L33" s="3"/>
      <c r="M33" s="3"/>
      <c r="N33" s="3"/>
      <c r="O33" s="12"/>
    </row>
    <row r="34" spans="2:15" x14ac:dyDescent="0.25">
      <c r="B34" s="42"/>
      <c r="C34" s="43"/>
      <c r="D34" s="42"/>
      <c r="E34" s="2"/>
      <c r="F34" s="41"/>
      <c r="G34" s="41"/>
      <c r="H34" s="3"/>
      <c r="I34" s="3"/>
      <c r="J34" s="11"/>
      <c r="K34" s="3"/>
      <c r="L34" s="3"/>
      <c r="M34" s="3"/>
      <c r="N34" s="12"/>
      <c r="O34" s="3"/>
    </row>
    <row r="35" spans="2:15" x14ac:dyDescent="0.25">
      <c r="B35" s="42"/>
      <c r="C35" s="43"/>
      <c r="D35" s="42"/>
      <c r="E35" s="2"/>
      <c r="F35" s="41"/>
      <c r="G35" s="41"/>
      <c r="H35" s="13"/>
      <c r="I35" s="3"/>
      <c r="J35" s="11"/>
      <c r="K35" s="3"/>
      <c r="L35" s="3"/>
      <c r="M35" s="3"/>
      <c r="N35" s="3"/>
      <c r="O35" s="12"/>
    </row>
    <row r="36" spans="2:15" ht="15.75" thickBot="1" x14ac:dyDescent="0.3">
      <c r="B36" s="11"/>
      <c r="C36" s="11"/>
      <c r="D36" s="26"/>
      <c r="E36" s="3"/>
      <c r="F36" s="8"/>
      <c r="G36" s="27"/>
      <c r="H36" s="13"/>
      <c r="I36" s="3"/>
      <c r="J36" s="11"/>
      <c r="K36" s="3"/>
      <c r="L36" s="3"/>
      <c r="M36" s="3"/>
      <c r="N36" s="12"/>
      <c r="O36" s="3"/>
    </row>
    <row r="37" spans="2:15" ht="15.75" thickTop="1" x14ac:dyDescent="0.25">
      <c r="B37" s="18"/>
      <c r="C37" s="3"/>
      <c r="D37" s="3"/>
      <c r="E37" s="3"/>
      <c r="F37" s="8"/>
      <c r="G37" s="28">
        <v>0</v>
      </c>
      <c r="H37" s="13"/>
      <c r="I37" s="3"/>
      <c r="J37" s="11"/>
      <c r="K37" s="3"/>
      <c r="L37" s="3"/>
      <c r="M37" s="3"/>
      <c r="N37" s="3"/>
      <c r="O37" s="12"/>
    </row>
    <row r="38" spans="2:15" ht="15.75" thickBot="1" x14ac:dyDescent="0.3">
      <c r="B38" s="18"/>
      <c r="C38" s="3"/>
      <c r="D38" s="3"/>
      <c r="E38" s="3"/>
      <c r="F38" s="8"/>
      <c r="G38" s="29"/>
      <c r="H38" s="13"/>
      <c r="I38" s="3"/>
      <c r="J38" s="3"/>
      <c r="K38" s="3"/>
      <c r="L38" s="3"/>
      <c r="M38" s="3"/>
      <c r="N38" s="3"/>
      <c r="O38" s="3"/>
    </row>
    <row r="39" spans="2:15" ht="15.75" thickBot="1" x14ac:dyDescent="0.3">
      <c r="B39" s="9" t="s">
        <v>11</v>
      </c>
      <c r="C39" s="45" t="s">
        <v>12</v>
      </c>
      <c r="D39" s="45"/>
      <c r="E39" s="45"/>
      <c r="F39" s="45"/>
      <c r="G39" s="45"/>
      <c r="H39" s="10">
        <v>1</v>
      </c>
      <c r="I39" s="3"/>
      <c r="J39" s="3"/>
      <c r="K39" s="3"/>
      <c r="L39" s="3"/>
      <c r="M39" s="3"/>
      <c r="N39" s="3"/>
      <c r="O39" s="3"/>
    </row>
    <row r="40" spans="2:15" x14ac:dyDescent="0.25">
      <c r="B40" t="s">
        <v>31</v>
      </c>
      <c r="C40" s="38">
        <v>43039</v>
      </c>
      <c r="D40" t="s">
        <v>32</v>
      </c>
      <c r="E40" t="s">
        <v>30</v>
      </c>
      <c r="G40" s="39">
        <v>469727</v>
      </c>
      <c r="H40" s="25"/>
      <c r="I40" s="3"/>
      <c r="J40" s="3"/>
      <c r="K40" s="3"/>
      <c r="L40" s="3"/>
      <c r="M40" s="3"/>
      <c r="N40" s="3"/>
      <c r="O40" s="3"/>
    </row>
    <row r="41" spans="2:15" x14ac:dyDescent="0.25">
      <c r="B41" s="2"/>
      <c r="C41" s="2"/>
      <c r="D41" s="2"/>
      <c r="E41" s="2"/>
      <c r="F41" s="12"/>
      <c r="G41" s="12"/>
      <c r="I41" s="3"/>
      <c r="J41" s="3"/>
      <c r="K41" s="3"/>
      <c r="L41" s="3"/>
      <c r="M41" s="3"/>
      <c r="N41" s="3"/>
      <c r="O41" s="3"/>
    </row>
    <row r="42" spans="2:15" x14ac:dyDescent="0.25">
      <c r="B42" s="18"/>
      <c r="C42" s="11"/>
      <c r="D42" s="18"/>
      <c r="E42" s="3"/>
      <c r="F42" s="3"/>
      <c r="G42" s="12"/>
      <c r="H42" s="30"/>
      <c r="I42" s="3"/>
      <c r="J42" s="3"/>
      <c r="K42" s="3"/>
      <c r="L42" s="3"/>
      <c r="M42" s="3"/>
      <c r="N42" s="3"/>
      <c r="O42" s="3"/>
    </row>
    <row r="43" spans="2:15" ht="15.75" thickBot="1" x14ac:dyDescent="0.3">
      <c r="B43" s="18"/>
      <c r="C43" s="3"/>
      <c r="D43" s="3"/>
      <c r="E43" s="3"/>
      <c r="F43" s="8"/>
      <c r="G43" s="31">
        <f>+G40</f>
        <v>469727</v>
      </c>
      <c r="H43" s="30"/>
      <c r="I43" s="12"/>
      <c r="J43" s="3"/>
      <c r="K43" s="12"/>
      <c r="L43" s="3"/>
      <c r="M43" s="3"/>
      <c r="N43" s="3"/>
      <c r="O43" s="3"/>
    </row>
    <row r="44" spans="2:15" ht="16.5" thickTop="1" thickBot="1" x14ac:dyDescent="0.3">
      <c r="B44" s="18"/>
      <c r="C44" s="3"/>
      <c r="D44" s="3"/>
      <c r="E44" s="3"/>
      <c r="F44" s="8"/>
      <c r="G44" s="29"/>
      <c r="H44" s="25"/>
      <c r="I44" s="3"/>
      <c r="J44" s="3"/>
      <c r="K44" s="3"/>
      <c r="L44" s="3"/>
      <c r="M44" s="3"/>
      <c r="N44" s="3"/>
      <c r="O44" s="3"/>
    </row>
    <row r="45" spans="2:15" ht="15.75" thickBot="1" x14ac:dyDescent="0.3">
      <c r="B45" s="9" t="s">
        <v>13</v>
      </c>
      <c r="C45" s="45" t="s">
        <v>14</v>
      </c>
      <c r="D45" s="45"/>
      <c r="E45" s="45"/>
      <c r="F45" s="45"/>
      <c r="G45" s="45"/>
      <c r="H45" s="10">
        <v>5</v>
      </c>
      <c r="I45" s="3"/>
      <c r="J45" s="11"/>
      <c r="K45" s="3"/>
      <c r="L45" s="3"/>
      <c r="M45" s="3"/>
      <c r="N45" s="12"/>
      <c r="O45" s="3"/>
    </row>
    <row r="46" spans="2:15" x14ac:dyDescent="0.25">
      <c r="B46" s="2"/>
      <c r="C46" s="2"/>
      <c r="D46" s="2"/>
      <c r="E46" s="2"/>
      <c r="F46" s="12"/>
      <c r="G46" s="12"/>
      <c r="H46" s="25"/>
      <c r="I46" s="3"/>
      <c r="J46" s="11"/>
      <c r="K46" s="3"/>
      <c r="L46" s="3"/>
      <c r="M46" s="3"/>
      <c r="N46" s="3"/>
      <c r="O46" s="12"/>
    </row>
    <row r="47" spans="2:15" x14ac:dyDescent="0.25">
      <c r="B47" t="s">
        <v>33</v>
      </c>
      <c r="C47" s="38">
        <v>43019</v>
      </c>
      <c r="D47" t="s">
        <v>34</v>
      </c>
      <c r="E47" t="s">
        <v>30</v>
      </c>
      <c r="G47" s="39">
        <v>386048</v>
      </c>
      <c r="H47" s="15"/>
      <c r="I47" s="3"/>
      <c r="J47" s="11"/>
      <c r="K47" s="3"/>
      <c r="L47" s="3"/>
      <c r="M47" s="3"/>
      <c r="N47" s="12"/>
      <c r="O47" s="3"/>
    </row>
    <row r="48" spans="2:15" x14ac:dyDescent="0.25">
      <c r="B48" t="s">
        <v>39</v>
      </c>
      <c r="C48" s="38">
        <v>43097</v>
      </c>
      <c r="D48" t="s">
        <v>40</v>
      </c>
      <c r="E48" t="s">
        <v>37</v>
      </c>
      <c r="F48" s="39"/>
      <c r="G48" s="39">
        <v>325267</v>
      </c>
      <c r="H48" s="15"/>
      <c r="I48" s="3"/>
      <c r="J48" s="11"/>
      <c r="K48" s="3"/>
      <c r="L48" s="3"/>
      <c r="M48" s="3"/>
      <c r="N48" s="12"/>
      <c r="O48" s="3"/>
    </row>
    <row r="49" spans="2:15" x14ac:dyDescent="0.25">
      <c r="B49" t="s">
        <v>21</v>
      </c>
      <c r="C49" s="38">
        <v>43097</v>
      </c>
      <c r="D49" t="s">
        <v>41</v>
      </c>
      <c r="E49" t="s">
        <v>37</v>
      </c>
      <c r="F49" s="39"/>
      <c r="G49" s="39">
        <v>352281</v>
      </c>
      <c r="H49" s="15"/>
      <c r="I49" s="3"/>
      <c r="J49" s="11"/>
      <c r="K49" s="3"/>
      <c r="L49" s="3"/>
      <c r="M49" s="3"/>
      <c r="N49" s="3"/>
      <c r="O49" s="12"/>
    </row>
    <row r="50" spans="2:15" x14ac:dyDescent="0.25">
      <c r="B50" t="s">
        <v>42</v>
      </c>
      <c r="C50" s="38">
        <v>43097</v>
      </c>
      <c r="D50" t="s">
        <v>43</v>
      </c>
      <c r="E50" t="s">
        <v>37</v>
      </c>
      <c r="G50" s="39">
        <v>386048</v>
      </c>
      <c r="H50" s="3"/>
      <c r="I50" s="3"/>
      <c r="J50" s="3"/>
      <c r="K50" s="3"/>
      <c r="L50" s="3"/>
      <c r="M50" s="3"/>
      <c r="N50" s="3"/>
      <c r="O50" s="3"/>
    </row>
    <row r="51" spans="2:15" x14ac:dyDescent="0.25">
      <c r="B51" t="s">
        <v>59</v>
      </c>
      <c r="C51" t="s">
        <v>38</v>
      </c>
      <c r="D51" t="s">
        <v>38</v>
      </c>
      <c r="E51" s="39" t="s">
        <v>37</v>
      </c>
      <c r="G51" s="39">
        <v>325267</v>
      </c>
      <c r="H51" s="3"/>
      <c r="I51" s="3"/>
      <c r="J51" s="3"/>
      <c r="K51" s="3"/>
      <c r="L51" s="3"/>
      <c r="M51" s="3"/>
      <c r="N51" s="3"/>
      <c r="O51" s="3"/>
    </row>
    <row r="52" spans="2:15" x14ac:dyDescent="0.25">
      <c r="B52"/>
      <c r="C52" s="38"/>
      <c r="D52"/>
      <c r="E52"/>
      <c r="G52" s="44"/>
      <c r="H52" s="13"/>
      <c r="I52" s="3"/>
      <c r="K52" s="3"/>
      <c r="L52" s="3"/>
      <c r="M52" s="3"/>
      <c r="N52" s="3"/>
      <c r="O52" s="3"/>
    </row>
    <row r="53" spans="2:15" ht="15.75" thickBot="1" x14ac:dyDescent="0.3">
      <c r="C53" s="16"/>
      <c r="E53" s="3"/>
      <c r="F53" s="8"/>
      <c r="G53" s="32">
        <f>SUM(G47:G52)</f>
        <v>1774911</v>
      </c>
      <c r="H53" s="13"/>
      <c r="I53" s="3"/>
      <c r="K53" s="3"/>
      <c r="L53" s="3"/>
      <c r="M53" s="3"/>
      <c r="N53" s="3"/>
      <c r="O53" s="3"/>
    </row>
    <row r="54" spans="2:15" ht="16.5" thickTop="1" thickBot="1" x14ac:dyDescent="0.3">
      <c r="B54" s="18"/>
      <c r="C54" s="11"/>
      <c r="D54" s="3"/>
      <c r="E54" s="3"/>
      <c r="F54" s="8"/>
      <c r="G54" s="39"/>
      <c r="H54" s="13"/>
      <c r="I54" s="3"/>
      <c r="J54" s="3"/>
      <c r="K54" s="3"/>
      <c r="L54" s="3"/>
      <c r="M54" s="3"/>
      <c r="N54" s="3"/>
      <c r="O54" s="3"/>
    </row>
    <row r="55" spans="2:15" ht="15.75" thickBot="1" x14ac:dyDescent="0.3">
      <c r="B55" s="9" t="s">
        <v>15</v>
      </c>
      <c r="C55" s="45" t="s">
        <v>16</v>
      </c>
      <c r="D55" s="45"/>
      <c r="E55" s="45"/>
      <c r="F55" s="45"/>
      <c r="G55" s="45"/>
      <c r="H55" s="10">
        <v>1</v>
      </c>
      <c r="I55" s="3"/>
      <c r="J55" s="3"/>
      <c r="K55" s="3"/>
      <c r="L55" s="3"/>
      <c r="M55" s="3"/>
      <c r="N55" s="3"/>
      <c r="O55" s="3"/>
    </row>
    <row r="56" spans="2:15" x14ac:dyDescent="0.25">
      <c r="B56" s="18"/>
      <c r="C56" s="11"/>
      <c r="D56" s="3"/>
      <c r="E56" s="3"/>
      <c r="F56" s="8"/>
      <c r="G56" s="12"/>
      <c r="H56" s="13"/>
    </row>
    <row r="57" spans="2:15" x14ac:dyDescent="0.25">
      <c r="B57" t="s">
        <v>44</v>
      </c>
      <c r="C57" s="38">
        <v>43089</v>
      </c>
      <c r="D57" t="s">
        <v>45</v>
      </c>
      <c r="E57" t="s">
        <v>37</v>
      </c>
      <c r="G57" s="39">
        <v>398824</v>
      </c>
    </row>
    <row r="58" spans="2:15" x14ac:dyDescent="0.25">
      <c r="B58" s="18"/>
      <c r="C58" s="11"/>
      <c r="D58" s="3"/>
      <c r="E58" s="2"/>
      <c r="F58" s="8"/>
      <c r="G58" s="12"/>
      <c r="H58" s="3"/>
    </row>
    <row r="59" spans="2:15" ht="15.75" thickBot="1" x14ac:dyDescent="0.3">
      <c r="B59" s="18"/>
      <c r="C59" s="11"/>
      <c r="D59" s="3"/>
      <c r="E59" s="2"/>
      <c r="F59" s="8"/>
      <c r="G59" s="33">
        <f>+G57</f>
        <v>398824</v>
      </c>
      <c r="H59" s="3"/>
    </row>
    <row r="60" spans="2:15" ht="15.75" thickTop="1" x14ac:dyDescent="0.25">
      <c r="B60" s="18"/>
      <c r="C60" s="11"/>
      <c r="D60" s="3"/>
      <c r="E60" s="40"/>
      <c r="F60" s="8"/>
      <c r="G60" s="12"/>
      <c r="H60" s="3"/>
    </row>
    <row r="61" spans="2:15" ht="15.75" thickBot="1" x14ac:dyDescent="0.3">
      <c r="B61" s="18"/>
      <c r="C61" s="11"/>
      <c r="D61" s="3"/>
      <c r="E61" s="40"/>
      <c r="F61" s="8"/>
      <c r="G61" s="12"/>
      <c r="H61" s="3"/>
    </row>
    <row r="62" spans="2:15" ht="15.75" thickBot="1" x14ac:dyDescent="0.3">
      <c r="B62" s="9" t="s">
        <v>17</v>
      </c>
      <c r="C62" s="45" t="s">
        <v>18</v>
      </c>
      <c r="D62" s="45"/>
      <c r="E62" s="45"/>
      <c r="F62" s="45"/>
      <c r="G62" s="45"/>
      <c r="H62" s="10">
        <v>1</v>
      </c>
    </row>
    <row r="63" spans="2:15" x14ac:dyDescent="0.25">
      <c r="B63" t="s">
        <v>46</v>
      </c>
      <c r="C63" s="38">
        <v>43096</v>
      </c>
      <c r="D63" t="s">
        <v>47</v>
      </c>
      <c r="E63" t="s">
        <v>48</v>
      </c>
      <c r="F63" s="39">
        <v>160000</v>
      </c>
      <c r="G63" s="39">
        <v>160000</v>
      </c>
      <c r="H63" s="15"/>
    </row>
    <row r="64" spans="2:15" x14ac:dyDescent="0.25">
      <c r="B64"/>
      <c r="C64" s="38"/>
      <c r="D64"/>
      <c r="E64"/>
      <c r="F64" s="39"/>
      <c r="G64" s="39"/>
      <c r="H64" s="3"/>
    </row>
    <row r="65" spans="2:8" x14ac:dyDescent="0.25">
      <c r="H65" s="3"/>
    </row>
    <row r="66" spans="2:8" x14ac:dyDescent="0.25">
      <c r="B66"/>
      <c r="C66" s="38"/>
      <c r="D66"/>
      <c r="E66"/>
      <c r="F66"/>
      <c r="G66" s="39"/>
      <c r="H66" s="3"/>
    </row>
    <row r="67" spans="2:8" x14ac:dyDescent="0.25">
      <c r="H67" s="3"/>
    </row>
    <row r="68" spans="2:8" x14ac:dyDescent="0.25">
      <c r="H68" s="3"/>
    </row>
    <row r="69" spans="2:8" x14ac:dyDescent="0.25">
      <c r="B69" s="3"/>
      <c r="C69" s="3"/>
      <c r="D69" s="3"/>
      <c r="F69" s="3"/>
      <c r="G69" s="39"/>
      <c r="H69" s="3"/>
    </row>
    <row r="70" spans="2:8" ht="15.75" thickBot="1" x14ac:dyDescent="0.3">
      <c r="B70" s="3"/>
      <c r="C70" s="3"/>
      <c r="D70" s="3"/>
      <c r="E70" s="3"/>
      <c r="F70" s="3"/>
      <c r="G70" s="32">
        <f>+SUM(G63:G66)</f>
        <v>160000</v>
      </c>
      <c r="H70" s="3"/>
    </row>
    <row r="71" spans="2:8" ht="15.75" thickTop="1" x14ac:dyDescent="0.25">
      <c r="F71" s="3"/>
      <c r="G71" s="24"/>
      <c r="H71" s="13"/>
    </row>
    <row r="72" spans="2:8" x14ac:dyDescent="0.25">
      <c r="B72" s="3"/>
      <c r="C72" s="3"/>
      <c r="D72" s="3"/>
      <c r="E72" s="34" t="s">
        <v>19</v>
      </c>
      <c r="F72" s="25"/>
      <c r="G72" s="35">
        <f>+G30+G37+G43+G53+G59+G70</f>
        <v>5816709</v>
      </c>
      <c r="H72" s="25"/>
    </row>
    <row r="73" spans="2:8" ht="15.75" thickBot="1" x14ac:dyDescent="0.3">
      <c r="B73" s="3"/>
      <c r="C73" s="3"/>
      <c r="D73" s="3"/>
      <c r="E73" s="34" t="s">
        <v>20</v>
      </c>
      <c r="F73" s="25"/>
      <c r="G73" s="36">
        <v>5816709.3200000003</v>
      </c>
      <c r="H73" s="37">
        <f>+H12+H31+H39+H45+H55+H62</f>
        <v>17</v>
      </c>
    </row>
    <row r="74" spans="2:8" ht="15.75" thickTop="1" x14ac:dyDescent="0.25">
      <c r="E74" s="34"/>
      <c r="F74" s="25"/>
      <c r="G74" s="35">
        <f>+G72-G73</f>
        <v>-0.32000000029802322</v>
      </c>
      <c r="H74" s="25"/>
    </row>
    <row r="77" spans="2:8" x14ac:dyDescent="0.25">
      <c r="H77" s="17"/>
    </row>
    <row r="78" spans="2:8" x14ac:dyDescent="0.25">
      <c r="C78" s="16"/>
      <c r="G78" s="17"/>
      <c r="H78" s="17"/>
    </row>
    <row r="79" spans="2:8" x14ac:dyDescent="0.25">
      <c r="H79" s="17"/>
    </row>
    <row r="80" spans="2:8" x14ac:dyDescent="0.25">
      <c r="H80" s="17"/>
    </row>
    <row r="81" spans="3:8" x14ac:dyDescent="0.25">
      <c r="H81" s="17"/>
    </row>
    <row r="82" spans="3:8" x14ac:dyDescent="0.25">
      <c r="C82" s="16"/>
      <c r="G82" s="17"/>
      <c r="H82" s="17"/>
    </row>
    <row r="83" spans="3:8" x14ac:dyDescent="0.25">
      <c r="C83" s="16"/>
      <c r="F83" s="17"/>
      <c r="H83" s="17"/>
    </row>
    <row r="84" spans="3:8" x14ac:dyDescent="0.25">
      <c r="C84" s="16"/>
      <c r="G84" s="17"/>
      <c r="H84" s="17"/>
    </row>
    <row r="86" spans="3:8" x14ac:dyDescent="0.25">
      <c r="H86" s="17"/>
    </row>
  </sheetData>
  <mergeCells count="11">
    <mergeCell ref="C12:G12"/>
    <mergeCell ref="D3:H3"/>
    <mergeCell ref="D4:H4"/>
    <mergeCell ref="D5:H5"/>
    <mergeCell ref="D6:H6"/>
    <mergeCell ref="D7:H7"/>
    <mergeCell ref="C31:G31"/>
    <mergeCell ref="C39:G39"/>
    <mergeCell ref="C45:G45"/>
    <mergeCell ref="C55:G55"/>
    <mergeCell ref="C62:G6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2017-02-09T00:58:52Z</cp:lastPrinted>
  <dcterms:created xsi:type="dcterms:W3CDTF">2017-02-09T00:55:45Z</dcterms:created>
  <dcterms:modified xsi:type="dcterms:W3CDTF">2018-02-12T17:20:49Z</dcterms:modified>
</cp:coreProperties>
</file>