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7740" windowHeight="80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F36" i="1" s="1"/>
  <c r="F38" i="1" s="1"/>
</calcChain>
</file>

<file path=xl/sharedStrings.xml><?xml version="1.0" encoding="utf-8"?>
<sst xmlns="http://schemas.openxmlformats.org/spreadsheetml/2006/main" count="45" uniqueCount="35">
  <si>
    <t>RALLY CHAMPION, SA DE CV</t>
  </si>
  <si>
    <t>CONCILIACION CONTABLE</t>
  </si>
  <si>
    <t xml:space="preserve"> ENERO .2018</t>
  </si>
  <si>
    <t>CTA</t>
  </si>
  <si>
    <t>FACTURA</t>
  </si>
  <si>
    <t>FECHA EXP</t>
  </si>
  <si>
    <t>DCTOS EN CARTERA VEHC NVOS</t>
  </si>
  <si>
    <t>DOCTO</t>
  </si>
  <si>
    <t>SALDO</t>
  </si>
  <si>
    <t>TOTAL</t>
  </si>
  <si>
    <t>AUXILIAR</t>
  </si>
  <si>
    <t xml:space="preserve">211- CARTERA </t>
  </si>
  <si>
    <t>QUALITAS COMPAñIA DE SEGUROS S.A. D</t>
  </si>
  <si>
    <t>211-C100880</t>
  </si>
  <si>
    <t>T 00006327</t>
  </si>
  <si>
    <t>H 00006455</t>
  </si>
  <si>
    <t>T 00006480</t>
  </si>
  <si>
    <t>H 00006542</t>
  </si>
  <si>
    <t>ORDEN</t>
  </si>
  <si>
    <t>AM-0162</t>
  </si>
  <si>
    <t>CREDITO ASEGURADORAS</t>
  </si>
  <si>
    <t>D     17</t>
  </si>
  <si>
    <t>D    228</t>
  </si>
  <si>
    <t>D    283</t>
  </si>
  <si>
    <t>AS06156</t>
  </si>
  <si>
    <t>D    375</t>
  </si>
  <si>
    <t>D    365</t>
  </si>
  <si>
    <t>H 00006473</t>
  </si>
  <si>
    <t>AS06152</t>
  </si>
  <si>
    <t>D    368</t>
  </si>
  <si>
    <t>T 00006594</t>
  </si>
  <si>
    <t>D    369</t>
  </si>
  <si>
    <t>H 00006501</t>
  </si>
  <si>
    <t>AS06153</t>
  </si>
  <si>
    <t>AS06154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</si>
</sst>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dd/mmm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1" applyFont="1" applyFill="1" applyBorder="1" applyAlignment="1"/>
    <xf numFmtId="0" fontId="2" fillId="0" borderId="0" xfId="1" applyNumberFormat="1" applyFont="1" applyFill="1" applyBorder="1" applyAlignment="1"/>
    <xf numFmtId="0" fontId="3" fillId="0" borderId="0" xfId="1" applyFont="1" applyFill="1"/>
    <xf numFmtId="164" fontId="3" fillId="0" borderId="0" xfId="2" applyFont="1" applyFill="1" applyBorder="1" applyAlignment="1" applyProtection="1"/>
    <xf numFmtId="0" fontId="3" fillId="0" borderId="0" xfId="2" applyNumberFormat="1" applyFont="1" applyFill="1" applyBorder="1" applyAlignment="1" applyProtection="1"/>
    <xf numFmtId="165" fontId="3" fillId="0" borderId="0" xfId="1" applyNumberFormat="1" applyFont="1" applyFill="1"/>
    <xf numFmtId="164" fontId="1" fillId="0" borderId="0" xfId="2" applyFont="1" applyFill="1" applyBorder="1" applyAlignment="1" applyProtection="1"/>
    <xf numFmtId="0" fontId="1" fillId="0" borderId="0" xfId="2" applyNumberFormat="1" applyFont="1" applyFill="1" applyBorder="1" applyAlignment="1" applyProtection="1"/>
    <xf numFmtId="165" fontId="1" fillId="0" borderId="0" xfId="1" applyNumberFormat="1"/>
    <xf numFmtId="0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2" applyFont="1" applyFill="1" applyBorder="1" applyAlignment="1" applyProtection="1">
      <alignment horizontal="center"/>
    </xf>
    <xf numFmtId="14" fontId="0" fillId="0" borderId="0" xfId="0" applyNumberFormat="1"/>
    <xf numFmtId="4" fontId="1" fillId="0" borderId="0" xfId="1" applyNumberFormat="1"/>
    <xf numFmtId="4" fontId="0" fillId="0" borderId="0" xfId="0" applyNumberFormat="1"/>
    <xf numFmtId="14" fontId="1" fillId="0" borderId="0" xfId="1" applyNumberFormat="1"/>
    <xf numFmtId="4" fontId="4" fillId="0" borderId="2" xfId="1" applyNumberFormat="1" applyFont="1" applyBorder="1"/>
    <xf numFmtId="4" fontId="4" fillId="0" borderId="0" xfId="1" applyNumberFormat="1" applyFont="1"/>
    <xf numFmtId="0" fontId="4" fillId="0" borderId="3" xfId="1" applyFont="1" applyBorder="1"/>
    <xf numFmtId="20" fontId="1" fillId="0" borderId="0" xfId="1" applyNumberFormat="1"/>
    <xf numFmtId="16" fontId="1" fillId="0" borderId="0" xfId="1" applyNumberFormat="1"/>
    <xf numFmtId="0" fontId="5" fillId="0" borderId="0" xfId="0" applyFont="1"/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66675</xdr:rowOff>
    </xdr:from>
    <xdr:to>
      <xdr:col>3</xdr:col>
      <xdr:colOff>571500</xdr:colOff>
      <xdr:row>8</xdr:row>
      <xdr:rowOff>1322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600"/>
          <a:ext cx="2038350" cy="106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workbookViewId="0">
      <selection activeCell="F18" sqref="F18"/>
    </sheetView>
  </sheetViews>
  <sheetFormatPr baseColWidth="10" defaultRowHeight="12.75" x14ac:dyDescent="0.2"/>
  <cols>
    <col min="1" max="1" width="7" style="1" bestFit="1" customWidth="1"/>
    <col min="2" max="2" width="11.85546875" style="1" bestFit="1" customWidth="1"/>
    <col min="3" max="3" width="11.42578125" style="1"/>
    <col min="4" max="4" width="9.5703125" style="1" customWidth="1"/>
    <col min="5" max="5" width="11.42578125" style="1"/>
    <col min="6" max="6" width="39" style="1" bestFit="1" customWidth="1"/>
    <col min="7" max="8" width="11.7109375" style="1" bestFit="1" customWidth="1"/>
    <col min="9" max="16384" width="11.42578125" style="1"/>
  </cols>
  <sheetData>
    <row r="1" spans="2:9" x14ac:dyDescent="0.2">
      <c r="C1" s="2"/>
      <c r="D1" s="2"/>
      <c r="F1" s="2"/>
      <c r="G1" s="2"/>
      <c r="H1" s="2"/>
      <c r="I1" s="2"/>
    </row>
    <row r="2" spans="2:9" x14ac:dyDescent="0.2">
      <c r="C2" s="2"/>
      <c r="D2" s="2"/>
      <c r="I2" s="2"/>
    </row>
    <row r="3" spans="2:9" x14ac:dyDescent="0.2">
      <c r="C3" s="2"/>
      <c r="D3" s="2"/>
      <c r="E3" s="25" t="s">
        <v>0</v>
      </c>
      <c r="F3" s="25"/>
      <c r="G3" s="25"/>
      <c r="H3" s="25"/>
      <c r="I3" s="2"/>
    </row>
    <row r="4" spans="2:9" x14ac:dyDescent="0.2">
      <c r="C4" s="3"/>
      <c r="D4" s="3"/>
      <c r="E4" s="25" t="s">
        <v>1</v>
      </c>
      <c r="F4" s="25"/>
      <c r="G4" s="25"/>
      <c r="H4" s="25"/>
      <c r="I4" s="3"/>
    </row>
    <row r="5" spans="2:9" x14ac:dyDescent="0.2">
      <c r="E5" s="25" t="s">
        <v>11</v>
      </c>
      <c r="F5" s="25"/>
      <c r="G5" s="25"/>
      <c r="H5" s="25"/>
    </row>
    <row r="6" spans="2:9" x14ac:dyDescent="0.2">
      <c r="E6" s="26" t="s">
        <v>2</v>
      </c>
      <c r="F6" s="26"/>
      <c r="G6" s="26"/>
      <c r="H6" s="26"/>
    </row>
    <row r="7" spans="2:9" x14ac:dyDescent="0.2">
      <c r="B7" s="4"/>
      <c r="C7" s="4"/>
      <c r="D7" s="4"/>
      <c r="E7" s="4"/>
      <c r="F7" s="5"/>
      <c r="G7" s="6"/>
      <c r="H7" s="7"/>
    </row>
    <row r="8" spans="2:9" x14ac:dyDescent="0.2">
      <c r="F8" s="8"/>
      <c r="G8" s="9"/>
      <c r="H8" s="10"/>
    </row>
    <row r="9" spans="2:9" x14ac:dyDescent="0.2">
      <c r="F9" s="8"/>
      <c r="G9" s="11"/>
      <c r="H9" s="10"/>
    </row>
    <row r="10" spans="2:9" ht="13.5" thickBot="1" x14ac:dyDescent="0.25">
      <c r="B10" s="12" t="s">
        <v>3</v>
      </c>
      <c r="C10" s="12" t="s">
        <v>5</v>
      </c>
      <c r="D10" s="12" t="s">
        <v>18</v>
      </c>
      <c r="E10" s="12" t="s">
        <v>4</v>
      </c>
      <c r="F10" s="12" t="s">
        <v>6</v>
      </c>
      <c r="G10" s="12" t="s">
        <v>7</v>
      </c>
      <c r="H10" s="12" t="s">
        <v>8</v>
      </c>
    </row>
    <row r="11" spans="2:9" x14ac:dyDescent="0.2">
      <c r="B11" s="13"/>
      <c r="C11" s="13"/>
      <c r="D11" s="13"/>
      <c r="E11" s="13"/>
      <c r="F11" s="13"/>
      <c r="H11" s="14"/>
      <c r="I11" s="13"/>
    </row>
    <row r="12" spans="2:9" ht="15" x14ac:dyDescent="0.25">
      <c r="B12" s="24" t="s">
        <v>13</v>
      </c>
      <c r="C12" s="27" t="s">
        <v>12</v>
      </c>
      <c r="D12" s="27"/>
      <c r="E12" s="27"/>
      <c r="F12" s="27"/>
      <c r="H12" s="16"/>
    </row>
    <row r="13" spans="2:9" ht="15" x14ac:dyDescent="0.25">
      <c r="B13" t="s">
        <v>21</v>
      </c>
      <c r="C13" s="15">
        <v>43045</v>
      </c>
      <c r="D13" t="s">
        <v>14</v>
      </c>
      <c r="E13" t="s">
        <v>19</v>
      </c>
      <c r="F13" t="s">
        <v>20</v>
      </c>
      <c r="H13" s="17">
        <v>34929.51</v>
      </c>
    </row>
    <row r="14" spans="2:9" ht="15" x14ac:dyDescent="0.25">
      <c r="B14" t="s">
        <v>22</v>
      </c>
      <c r="C14" s="15">
        <v>43091</v>
      </c>
      <c r="D14" t="s">
        <v>15</v>
      </c>
      <c r="E14">
        <v>163</v>
      </c>
      <c r="F14" t="s">
        <v>20</v>
      </c>
      <c r="H14" s="17">
        <v>34346.92</v>
      </c>
    </row>
    <row r="15" spans="2:9" ht="15" x14ac:dyDescent="0.25">
      <c r="B15" t="s">
        <v>25</v>
      </c>
      <c r="C15" s="15">
        <v>43130</v>
      </c>
      <c r="D15" t="s">
        <v>16</v>
      </c>
      <c r="E15" t="s">
        <v>24</v>
      </c>
      <c r="F15" t="s">
        <v>20</v>
      </c>
      <c r="H15" s="17">
        <v>40184.949999999997</v>
      </c>
    </row>
    <row r="16" spans="2:9" ht="15" x14ac:dyDescent="0.25">
      <c r="B16" t="s">
        <v>25</v>
      </c>
      <c r="C16" s="15">
        <v>43130</v>
      </c>
      <c r="D16" t="s">
        <v>16</v>
      </c>
      <c r="E16" t="s">
        <v>24</v>
      </c>
      <c r="F16" t="s">
        <v>20</v>
      </c>
      <c r="H16" s="17">
        <v>42788.14</v>
      </c>
    </row>
    <row r="17" spans="1:16384" ht="15" x14ac:dyDescent="0.25">
      <c r="A17"/>
      <c r="B17" t="s">
        <v>23</v>
      </c>
      <c r="C17" s="15">
        <v>43097</v>
      </c>
      <c r="D17" t="s">
        <v>17</v>
      </c>
      <c r="E17">
        <v>166</v>
      </c>
      <c r="F17" t="s">
        <v>20</v>
      </c>
      <c r="H17" s="17">
        <v>2705.77</v>
      </c>
    </row>
    <row r="18" spans="1:16384" ht="15" x14ac:dyDescent="0.25">
      <c r="B18" t="s">
        <v>26</v>
      </c>
      <c r="C18" s="15">
        <v>43130</v>
      </c>
      <c r="D18" t="s">
        <v>27</v>
      </c>
      <c r="E18" t="s">
        <v>28</v>
      </c>
      <c r="F18" t="s">
        <v>20</v>
      </c>
      <c r="H18" s="17">
        <v>22071.87</v>
      </c>
    </row>
    <row r="19" spans="1:16384" ht="15" x14ac:dyDescent="0.25">
      <c r="B19" t="s">
        <v>29</v>
      </c>
      <c r="C19" s="15">
        <v>43130</v>
      </c>
      <c r="D19" t="s">
        <v>30</v>
      </c>
      <c r="E19" t="s">
        <v>33</v>
      </c>
      <c r="F19" t="s">
        <v>20</v>
      </c>
      <c r="H19" s="17">
        <v>3504.36</v>
      </c>
    </row>
    <row r="20" spans="1:16384" ht="15" x14ac:dyDescent="0.25">
      <c r="B20" t="s">
        <v>31</v>
      </c>
      <c r="C20" s="15">
        <v>43130</v>
      </c>
      <c r="D20" t="s">
        <v>32</v>
      </c>
      <c r="E20" t="s">
        <v>34</v>
      </c>
      <c r="F20" t="s">
        <v>20</v>
      </c>
      <c r="H20" s="17">
        <v>3945.62</v>
      </c>
    </row>
    <row r="21" spans="1:16384" ht="15" x14ac:dyDescent="0.25">
      <c r="B21"/>
      <c r="C21"/>
      <c r="D21"/>
      <c r="F21"/>
      <c r="H21" s="17"/>
    </row>
    <row r="22" spans="1:16384" ht="15" x14ac:dyDescent="0.25">
      <c r="B22"/>
      <c r="C22"/>
      <c r="D22"/>
      <c r="F22"/>
      <c r="H22" s="17"/>
    </row>
    <row r="23" spans="1:16384" ht="15" x14ac:dyDescent="0.25">
      <c r="A23"/>
      <c r="B23"/>
      <c r="C23"/>
      <c r="D23"/>
      <c r="F23"/>
      <c r="H23" s="17"/>
    </row>
    <row r="25" spans="1:16384" ht="15" x14ac:dyDescent="0.25"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8" spans="1:16384" ht="15" x14ac:dyDescent="0.25">
      <c r="B28"/>
      <c r="C28" s="18"/>
      <c r="D28" s="18"/>
      <c r="F28" s="8"/>
    </row>
    <row r="29" spans="1:16384" ht="13.5" thickBot="1" x14ac:dyDescent="0.25">
      <c r="H29" s="19">
        <f>+SUM(H11:H23)</f>
        <v>184477.13999999996</v>
      </c>
    </row>
    <row r="30" spans="1:16384" ht="13.5" thickTop="1" x14ac:dyDescent="0.2"/>
    <row r="31" spans="1:16384" x14ac:dyDescent="0.2">
      <c r="G31" s="16"/>
    </row>
    <row r="32" spans="1:16384" x14ac:dyDescent="0.2">
      <c r="C32" s="18"/>
      <c r="D32" s="18"/>
      <c r="F32" s="8"/>
      <c r="I32" s="16"/>
    </row>
    <row r="36" spans="5:11" x14ac:dyDescent="0.2">
      <c r="E36" s="1" t="s">
        <v>9</v>
      </c>
      <c r="F36" s="20">
        <f>+H29</f>
        <v>184477.13999999996</v>
      </c>
    </row>
    <row r="37" spans="5:11" ht="13.5" thickBot="1" x14ac:dyDescent="0.25">
      <c r="E37" s="1" t="s">
        <v>10</v>
      </c>
      <c r="F37" s="21">
        <v>2108178.89</v>
      </c>
    </row>
    <row r="38" spans="5:11" ht="13.5" thickTop="1" x14ac:dyDescent="0.2">
      <c r="F38" s="16">
        <f>F36-F37</f>
        <v>-1923701.7500000002</v>
      </c>
    </row>
    <row r="43" spans="5:11" x14ac:dyDescent="0.2">
      <c r="K43" s="18"/>
    </row>
    <row r="44" spans="5:11" x14ac:dyDescent="0.2">
      <c r="K44" s="22"/>
    </row>
    <row r="45" spans="5:11" x14ac:dyDescent="0.2">
      <c r="F45" s="23"/>
    </row>
    <row r="53" spans="3:12" x14ac:dyDescent="0.2">
      <c r="C53" s="18"/>
      <c r="D53" s="18"/>
      <c r="J53" s="16"/>
      <c r="L53" s="16"/>
    </row>
    <row r="54" spans="3:12" x14ac:dyDescent="0.2">
      <c r="J54" s="16"/>
    </row>
    <row r="55" spans="3:12" x14ac:dyDescent="0.2">
      <c r="L55" s="16"/>
    </row>
  </sheetData>
  <mergeCells count="5">
    <mergeCell ref="E3:H3"/>
    <mergeCell ref="E4:H4"/>
    <mergeCell ref="E5:H5"/>
    <mergeCell ref="E6:H6"/>
    <mergeCell ref="C12:F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dcterms:created xsi:type="dcterms:W3CDTF">2018-02-13T16:00:55Z</dcterms:created>
  <dcterms:modified xsi:type="dcterms:W3CDTF">2018-02-15T18:52:37Z</dcterms:modified>
</cp:coreProperties>
</file>