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/>
  </bookViews>
  <sheets>
    <sheet name="ENERO" sheetId="24" r:id="rId1"/>
  </sheets>
  <definedNames>
    <definedName name="_xlnm.Print_Area" localSheetId="0">ENERO!$B$1:$I$44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4" l="1"/>
  <c r="F36" i="24" l="1"/>
  <c r="F38" i="24" s="1"/>
</calcChain>
</file>

<file path=xl/sharedStrings.xml><?xml version="1.0" encoding="utf-8"?>
<sst xmlns="http://schemas.openxmlformats.org/spreadsheetml/2006/main" count="59" uniqueCount="59">
  <si>
    <t>RALLY CHAMPION, SA DE CV</t>
  </si>
  <si>
    <t>CONCILIACION CONTABLE</t>
  </si>
  <si>
    <t>CTA</t>
  </si>
  <si>
    <t>INV</t>
  </si>
  <si>
    <t>FECHA EXP</t>
  </si>
  <si>
    <t>DCTOS EN CARTERA VEHC NVOS</t>
  </si>
  <si>
    <t>DOCTO</t>
  </si>
  <si>
    <t>210-C100441</t>
  </si>
  <si>
    <t>0001-SBN12</t>
  </si>
  <si>
    <t>TOTAL</t>
  </si>
  <si>
    <t>AUXILIAR</t>
  </si>
  <si>
    <t>0081-SBN16</t>
  </si>
  <si>
    <t>210-C101088</t>
  </si>
  <si>
    <t>210-C100056</t>
  </si>
  <si>
    <t>FACTURA</t>
  </si>
  <si>
    <t>SALDO</t>
  </si>
  <si>
    <t>210-C101123</t>
  </si>
  <si>
    <t>0008-SBU17</t>
  </si>
  <si>
    <t>AA00786</t>
  </si>
  <si>
    <t>VALENZUELA CAMACHO MANUEL</t>
  </si>
  <si>
    <t>210-C101132</t>
  </si>
  <si>
    <t>0026-SBN17</t>
  </si>
  <si>
    <t>AA00808</t>
  </si>
  <si>
    <t>GRUPO NACIONAL PROVINCIAL, S.A.B.</t>
  </si>
  <si>
    <t xml:space="preserve">210- CARTERA </t>
  </si>
  <si>
    <t>210-C101099</t>
  </si>
  <si>
    <t>0028-SBN17</t>
  </si>
  <si>
    <t>AN00036</t>
  </si>
  <si>
    <t xml:space="preserve"> AZUELA MACIAS R</t>
  </si>
  <si>
    <t>LOPEZ GARCIA MA</t>
  </si>
  <si>
    <t>SUMANO ESPINOSA DE LOS MONTEROS NEL</t>
  </si>
  <si>
    <t>210-C100353</t>
  </si>
  <si>
    <t>AA00833</t>
  </si>
  <si>
    <t>S DE R.L. DE C.V. ALECSA CELAY</t>
  </si>
  <si>
    <t>210-C101135</t>
  </si>
  <si>
    <t>019-SBN18</t>
  </si>
  <si>
    <t>AA00848</t>
  </si>
  <si>
    <t>CERVANTES URIBE HECTOR ANSELMO</t>
  </si>
  <si>
    <t xml:space="preserve"> ENERO .2018</t>
  </si>
  <si>
    <t>RC00040</t>
  </si>
  <si>
    <t>01 UA29002-</t>
  </si>
  <si>
    <t>LJIMENEZ:PROKHOROV X YEVGEN</t>
  </si>
  <si>
    <t>0006-SBU17, 0001-SBU18</t>
  </si>
  <si>
    <t>210-C100603</t>
  </si>
  <si>
    <t xml:space="preserve">0017-SBN18 </t>
  </si>
  <si>
    <t>AA00876</t>
  </si>
  <si>
    <t>VAZQUEZ ARTEAGA XAVIER</t>
  </si>
  <si>
    <t>210-C101056</t>
  </si>
  <si>
    <t>0003-SBU18</t>
  </si>
  <si>
    <t>AA00880</t>
  </si>
  <si>
    <t>TOVAR RUIZ FRANCISCO JAVIER</t>
  </si>
  <si>
    <t>210-C101167</t>
  </si>
  <si>
    <t>0037-SBN18</t>
  </si>
  <si>
    <t>AA00874</t>
  </si>
  <si>
    <t>TORRES CALDERON MARIA ISABEL</t>
  </si>
  <si>
    <t>210-C101178</t>
  </si>
  <si>
    <t>0038-SBN18</t>
  </si>
  <si>
    <t>AA00881</t>
  </si>
  <si>
    <t>RAMIREZ RODRIGUEZ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</si>
</sst>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dd/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3" fillId="0" borderId="0" xfId="1" applyFont="1" applyFill="1"/>
    <xf numFmtId="164" fontId="3" fillId="0" borderId="0" xfId="2" applyFont="1" applyFill="1" applyBorder="1" applyAlignment="1" applyProtection="1"/>
    <xf numFmtId="0" fontId="3" fillId="0" borderId="0" xfId="2" applyNumberFormat="1" applyFont="1" applyFill="1" applyBorder="1" applyAlignment="1" applyProtection="1"/>
    <xf numFmtId="165" fontId="3" fillId="0" borderId="0" xfId="1" applyNumberFormat="1" applyFont="1" applyFill="1"/>
    <xf numFmtId="14" fontId="1" fillId="0" borderId="0" xfId="1" applyNumberFormat="1"/>
    <xf numFmtId="164" fontId="1" fillId="0" borderId="0" xfId="2" applyFont="1" applyFill="1" applyBorder="1" applyAlignment="1" applyProtection="1"/>
    <xf numFmtId="0" fontId="1" fillId="0" borderId="0" xfId="2" applyNumberFormat="1" applyFont="1" applyFill="1" applyBorder="1" applyAlignment="1" applyProtection="1"/>
    <xf numFmtId="165" fontId="1" fillId="0" borderId="0" xfId="1" applyNumberFormat="1"/>
    <xf numFmtId="20" fontId="1" fillId="0" borderId="0" xfId="1" applyNumberFormat="1"/>
    <xf numFmtId="0" fontId="1" fillId="0" borderId="0" xfId="1" applyNumberFormat="1"/>
    <xf numFmtId="0" fontId="2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4" fontId="1" fillId="0" borderId="0" xfId="1" applyNumberFormat="1"/>
    <xf numFmtId="4" fontId="4" fillId="0" borderId="2" xfId="1" applyNumberFormat="1" applyFont="1" applyBorder="1"/>
    <xf numFmtId="4" fontId="4" fillId="0" borderId="0" xfId="1" applyNumberFormat="1" applyFont="1"/>
    <xf numFmtId="0" fontId="4" fillId="0" borderId="3" xfId="1" applyFont="1" applyBorder="1"/>
    <xf numFmtId="0" fontId="2" fillId="0" borderId="0" xfId="1" applyFont="1" applyFill="1" applyBorder="1" applyAlignment="1"/>
    <xf numFmtId="0" fontId="2" fillId="0" borderId="0" xfId="1" applyNumberFormat="1" applyFont="1" applyFill="1" applyBorder="1" applyAlignment="1"/>
    <xf numFmtId="16" fontId="1" fillId="0" borderId="0" xfId="1" applyNumberFormat="1"/>
    <xf numFmtId="14" fontId="0" fillId="0" borderId="0" xfId="0" applyNumberFormat="1"/>
    <xf numFmtId="0" fontId="2" fillId="0" borderId="0" xfId="1" applyFont="1" applyBorder="1" applyAlignment="1">
      <alignment horizontal="center"/>
    </xf>
    <xf numFmtId="164" fontId="2" fillId="0" borderId="0" xfId="2" applyFont="1" applyFill="1" applyBorder="1" applyAlignment="1" applyProtection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righ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571500</xdr:colOff>
      <xdr:row>8</xdr:row>
      <xdr:rowOff>1322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28600"/>
          <a:ext cx="2038350" cy="106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5"/>
  <sheetViews>
    <sheetView tabSelected="1" workbookViewId="0">
      <selection activeCell="F18" sqref="F18"/>
    </sheetView>
  </sheetViews>
  <sheetFormatPr baseColWidth="10" defaultRowHeight="12.75" x14ac:dyDescent="0.2"/>
  <cols>
    <col min="1" max="1" width="7" style="1" bestFit="1" customWidth="1"/>
    <col min="2" max="2" width="11.85546875" style="1" bestFit="1" customWidth="1"/>
    <col min="3" max="3" width="11.42578125" style="1"/>
    <col min="4" max="4" width="9.5703125" style="1" customWidth="1"/>
    <col min="5" max="5" width="11.42578125" style="1"/>
    <col min="6" max="6" width="39" style="1" bestFit="1" customWidth="1"/>
    <col min="7" max="8" width="11.7109375" style="1" bestFit="1" customWidth="1"/>
    <col min="9" max="16384" width="11.42578125" style="1"/>
  </cols>
  <sheetData>
    <row r="1" spans="2:9" x14ac:dyDescent="0.2">
      <c r="C1" s="18"/>
      <c r="D1" s="18"/>
      <c r="F1" s="18"/>
      <c r="G1" s="18"/>
      <c r="H1" s="18"/>
      <c r="I1" s="18"/>
    </row>
    <row r="2" spans="2:9" x14ac:dyDescent="0.2">
      <c r="C2" s="18"/>
      <c r="D2" s="18"/>
      <c r="I2" s="18"/>
    </row>
    <row r="3" spans="2:9" x14ac:dyDescent="0.2">
      <c r="C3" s="18"/>
      <c r="D3" s="18"/>
      <c r="E3" s="26" t="s">
        <v>0</v>
      </c>
      <c r="F3" s="26"/>
      <c r="G3" s="26"/>
      <c r="H3" s="26"/>
      <c r="I3" s="18"/>
    </row>
    <row r="4" spans="2:9" x14ac:dyDescent="0.2">
      <c r="C4" s="19"/>
      <c r="D4" s="19"/>
      <c r="E4" s="26" t="s">
        <v>1</v>
      </c>
      <c r="F4" s="26"/>
      <c r="G4" s="26"/>
      <c r="H4" s="26"/>
      <c r="I4" s="19"/>
    </row>
    <row r="5" spans="2:9" x14ac:dyDescent="0.2">
      <c r="E5" s="26" t="s">
        <v>24</v>
      </c>
      <c r="F5" s="26"/>
      <c r="G5" s="26"/>
      <c r="H5" s="26"/>
    </row>
    <row r="6" spans="2:9" x14ac:dyDescent="0.2">
      <c r="E6" s="27" t="s">
        <v>38</v>
      </c>
      <c r="F6" s="27"/>
      <c r="G6" s="27"/>
      <c r="H6" s="27"/>
    </row>
    <row r="7" spans="2:9" x14ac:dyDescent="0.2">
      <c r="B7" s="2"/>
      <c r="C7" s="2"/>
      <c r="D7" s="2"/>
      <c r="E7" s="2"/>
      <c r="F7" s="3"/>
      <c r="G7" s="4"/>
      <c r="H7" s="5"/>
    </row>
    <row r="8" spans="2:9" x14ac:dyDescent="0.2">
      <c r="F8" s="7"/>
      <c r="G8" s="8"/>
      <c r="H8" s="9"/>
    </row>
    <row r="9" spans="2:9" x14ac:dyDescent="0.2">
      <c r="F9" s="7"/>
      <c r="G9" s="11"/>
      <c r="H9" s="9"/>
    </row>
    <row r="10" spans="2:9" ht="13.5" thickBot="1" x14ac:dyDescent="0.25">
      <c r="B10" s="12" t="s">
        <v>2</v>
      </c>
      <c r="C10" s="12" t="s">
        <v>3</v>
      </c>
      <c r="D10" s="12" t="s">
        <v>14</v>
      </c>
      <c r="E10" s="12" t="s">
        <v>4</v>
      </c>
      <c r="F10" s="12" t="s">
        <v>5</v>
      </c>
      <c r="G10" s="12" t="s">
        <v>6</v>
      </c>
      <c r="H10" s="12" t="s">
        <v>15</v>
      </c>
    </row>
    <row r="11" spans="2:9" x14ac:dyDescent="0.2">
      <c r="B11" s="22"/>
      <c r="C11" s="22"/>
      <c r="D11" s="22"/>
      <c r="E11" s="22"/>
      <c r="F11" s="22"/>
      <c r="H11" s="23"/>
      <c r="I11" s="22"/>
    </row>
    <row r="12" spans="2:9" ht="15" x14ac:dyDescent="0.25">
      <c r="B12" s="1" t="s">
        <v>7</v>
      </c>
      <c r="C12" s="13" t="s">
        <v>8</v>
      </c>
      <c r="D12" s="13"/>
      <c r="E12" s="21">
        <v>41493</v>
      </c>
      <c r="F12" s="1" t="s">
        <v>28</v>
      </c>
      <c r="H12" s="14">
        <v>14761.76</v>
      </c>
    </row>
    <row r="13" spans="2:9" ht="15" x14ac:dyDescent="0.25">
      <c r="B13" s="1" t="s">
        <v>12</v>
      </c>
      <c r="C13" s="1" t="s">
        <v>11</v>
      </c>
      <c r="E13" s="21">
        <v>43000</v>
      </c>
      <c r="F13" s="1" t="s">
        <v>29</v>
      </c>
      <c r="H13" s="14">
        <v>30000</v>
      </c>
    </row>
    <row r="14" spans="2:9" ht="15" x14ac:dyDescent="0.25">
      <c r="B14" t="s">
        <v>16</v>
      </c>
      <c r="C14" t="s">
        <v>17</v>
      </c>
      <c r="D14" t="s">
        <v>18</v>
      </c>
      <c r="E14" s="21">
        <v>43056</v>
      </c>
      <c r="F14" t="s">
        <v>19</v>
      </c>
      <c r="H14" s="24">
        <v>199300</v>
      </c>
    </row>
    <row r="15" spans="2:9" ht="15" x14ac:dyDescent="0.25">
      <c r="B15" t="s">
        <v>20</v>
      </c>
      <c r="C15" t="s">
        <v>21</v>
      </c>
      <c r="D15" t="s">
        <v>22</v>
      </c>
      <c r="E15" s="21">
        <v>43067</v>
      </c>
      <c r="F15" t="s">
        <v>23</v>
      </c>
      <c r="H15" s="24">
        <v>515918.12</v>
      </c>
    </row>
    <row r="16" spans="2:9" ht="15" x14ac:dyDescent="0.25">
      <c r="B16" t="s">
        <v>25</v>
      </c>
      <c r="C16" t="s">
        <v>26</v>
      </c>
      <c r="D16" t="s">
        <v>27</v>
      </c>
      <c r="E16" s="21">
        <v>43032</v>
      </c>
      <c r="F16" t="s">
        <v>30</v>
      </c>
      <c r="H16" s="24">
        <v>15000.01</v>
      </c>
    </row>
    <row r="17" spans="1:16384" ht="15" x14ac:dyDescent="0.25">
      <c r="A17"/>
      <c r="B17" t="s">
        <v>31</v>
      </c>
      <c r="C17" t="s">
        <v>42</v>
      </c>
      <c r="D17" t="s">
        <v>32</v>
      </c>
      <c r="E17" s="25">
        <v>43080</v>
      </c>
      <c r="F17" t="s">
        <v>33</v>
      </c>
      <c r="H17" s="24">
        <v>370299</v>
      </c>
    </row>
    <row r="18" spans="1:16384" ht="15" x14ac:dyDescent="0.25">
      <c r="B18" t="s">
        <v>34</v>
      </c>
      <c r="C18" t="s">
        <v>35</v>
      </c>
      <c r="D18" t="s">
        <v>36</v>
      </c>
      <c r="E18" s="25">
        <v>43090</v>
      </c>
      <c r="F18" t="s">
        <v>37</v>
      </c>
      <c r="H18" s="24">
        <v>-5000</v>
      </c>
    </row>
    <row r="19" spans="1:16384" ht="15" x14ac:dyDescent="0.25">
      <c r="B19" t="s">
        <v>13</v>
      </c>
      <c r="C19" t="s">
        <v>39</v>
      </c>
      <c r="D19" t="s">
        <v>40</v>
      </c>
      <c r="E19" s="21">
        <v>43110</v>
      </c>
      <c r="F19" t="s">
        <v>41</v>
      </c>
      <c r="G19"/>
      <c r="H19" s="24">
        <v>-335900</v>
      </c>
    </row>
    <row r="20" spans="1:16384" ht="15" x14ac:dyDescent="0.25">
      <c r="B20" t="s">
        <v>43</v>
      </c>
      <c r="C20" t="s">
        <v>44</v>
      </c>
      <c r="D20" t="s">
        <v>45</v>
      </c>
      <c r="E20" s="21">
        <v>43129</v>
      </c>
      <c r="F20" t="s">
        <v>46</v>
      </c>
      <c r="H20" s="24">
        <v>445900</v>
      </c>
    </row>
    <row r="21" spans="1:16384" ht="15" x14ac:dyDescent="0.25">
      <c r="B21" t="s">
        <v>47</v>
      </c>
      <c r="C21" t="s">
        <v>48</v>
      </c>
      <c r="D21" t="s">
        <v>49</v>
      </c>
      <c r="E21" s="21">
        <v>43131</v>
      </c>
      <c r="F21" t="s">
        <v>50</v>
      </c>
      <c r="H21" s="24">
        <v>210000</v>
      </c>
    </row>
    <row r="22" spans="1:16384" ht="15" x14ac:dyDescent="0.25">
      <c r="B22" t="s">
        <v>51</v>
      </c>
      <c r="C22" t="s">
        <v>52</v>
      </c>
      <c r="D22" t="s">
        <v>53</v>
      </c>
      <c r="E22" s="21">
        <v>43123</v>
      </c>
      <c r="F22" t="s">
        <v>54</v>
      </c>
      <c r="H22" s="24">
        <v>12000</v>
      </c>
    </row>
    <row r="23" spans="1:16384" ht="15" x14ac:dyDescent="0.25">
      <c r="A23"/>
      <c r="B23" t="s">
        <v>55</v>
      </c>
      <c r="C23" t="s">
        <v>56</v>
      </c>
      <c r="D23" t="s">
        <v>57</v>
      </c>
      <c r="E23" s="21">
        <v>43131</v>
      </c>
      <c r="F23" t="s">
        <v>58</v>
      </c>
      <c r="H23" s="24">
        <v>635900</v>
      </c>
    </row>
    <row r="25" spans="1:16384" ht="15" x14ac:dyDescent="0.25"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  <c r="XFD25"/>
    </row>
    <row r="28" spans="1:16384" ht="15" x14ac:dyDescent="0.25">
      <c r="B28"/>
      <c r="C28" s="6"/>
      <c r="D28" s="6"/>
      <c r="F28" s="7"/>
    </row>
    <row r="29" spans="1:16384" ht="13.5" thickBot="1" x14ac:dyDescent="0.25">
      <c r="H29" s="15">
        <f>+SUM(H11:H23)</f>
        <v>2108178.89</v>
      </c>
    </row>
    <row r="30" spans="1:16384" ht="13.5" thickTop="1" x14ac:dyDescent="0.2"/>
    <row r="31" spans="1:16384" x14ac:dyDescent="0.2">
      <c r="G31" s="14"/>
    </row>
    <row r="32" spans="1:16384" x14ac:dyDescent="0.2">
      <c r="C32" s="6"/>
      <c r="D32" s="6"/>
      <c r="F32" s="7"/>
      <c r="I32" s="14"/>
    </row>
    <row r="36" spans="5:11" x14ac:dyDescent="0.2">
      <c r="E36" s="1" t="s">
        <v>9</v>
      </c>
      <c r="F36" s="16">
        <f>+H29</f>
        <v>2108178.89</v>
      </c>
    </row>
    <row r="37" spans="5:11" ht="13.5" thickBot="1" x14ac:dyDescent="0.25">
      <c r="E37" s="1" t="s">
        <v>10</v>
      </c>
      <c r="F37" s="17">
        <v>2108178.89</v>
      </c>
    </row>
    <row r="38" spans="5:11" ht="13.5" thickTop="1" x14ac:dyDescent="0.2">
      <c r="F38" s="14">
        <f>F36-F37</f>
        <v>0</v>
      </c>
    </row>
    <row r="43" spans="5:11" x14ac:dyDescent="0.2">
      <c r="K43" s="6"/>
    </row>
    <row r="44" spans="5:11" x14ac:dyDescent="0.2">
      <c r="K44" s="10"/>
    </row>
    <row r="45" spans="5:11" x14ac:dyDescent="0.2">
      <c r="F45" s="20"/>
    </row>
    <row r="53" spans="3:12" x14ac:dyDescent="0.2">
      <c r="C53" s="6"/>
      <c r="D53" s="6"/>
      <c r="J53" s="14"/>
      <c r="L53" s="14"/>
    </row>
    <row r="54" spans="3:12" x14ac:dyDescent="0.2">
      <c r="J54" s="14"/>
    </row>
    <row r="55" spans="3:12" x14ac:dyDescent="0.2">
      <c r="L55" s="14"/>
    </row>
  </sheetData>
  <mergeCells count="4">
    <mergeCell ref="E3:H3"/>
    <mergeCell ref="E4:H4"/>
    <mergeCell ref="E5:H5"/>
    <mergeCell ref="E6:H6"/>
  </mergeCells>
  <pageMargins left="0.75" right="0.75" top="1" bottom="1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2017-02-27T23:08:53Z</cp:lastPrinted>
  <dcterms:created xsi:type="dcterms:W3CDTF">2017-02-27T19:28:44Z</dcterms:created>
  <dcterms:modified xsi:type="dcterms:W3CDTF">2018-02-14T01:43:42Z</dcterms:modified>
</cp:coreProperties>
</file>