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firstSheet="5" activeTab="9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  <sheet name="Hoja1" sheetId="1" r:id="rId13"/>
  </sheets>
  <calcPr calcId="152511"/>
</workbook>
</file>

<file path=xl/calcChain.xml><?xml version="1.0" encoding="utf-8"?>
<calcChain xmlns="http://schemas.openxmlformats.org/spreadsheetml/2006/main">
  <c r="G36" i="13" l="1"/>
  <c r="G44" i="13" s="1"/>
  <c r="G46" i="13" s="1"/>
  <c r="G29" i="13"/>
  <c r="G22" i="13"/>
  <c r="G15" i="13"/>
  <c r="G36" i="12"/>
  <c r="G29" i="12"/>
  <c r="G22" i="12"/>
  <c r="G15" i="12"/>
  <c r="G44" i="12" s="1"/>
  <c r="G46" i="12" s="1"/>
  <c r="G36" i="11" l="1"/>
  <c r="G29" i="11"/>
  <c r="G22" i="11"/>
  <c r="G15" i="11"/>
  <c r="G44" i="11" s="1"/>
  <c r="G46" i="11" s="1"/>
  <c r="G36" i="10"/>
  <c r="G29" i="10"/>
  <c r="G44" i="10" s="1"/>
  <c r="G46" i="10" s="1"/>
  <c r="G22" i="10"/>
  <c r="G15" i="10"/>
  <c r="G44" i="9" l="1"/>
  <c r="G46" i="9" s="1"/>
  <c r="G36" i="9"/>
  <c r="G29" i="9"/>
  <c r="G22" i="9"/>
  <c r="G15" i="9"/>
  <c r="G36" i="8" l="1"/>
  <c r="G44" i="8"/>
  <c r="G29" i="8" l="1"/>
  <c r="G22" i="8"/>
  <c r="G15" i="8"/>
  <c r="G46" i="8" l="1"/>
  <c r="G36" i="7"/>
  <c r="G29" i="7"/>
  <c r="G22" i="7"/>
  <c r="G15" i="7"/>
  <c r="G44" i="7" l="1"/>
  <c r="G46" i="7" s="1"/>
  <c r="G36" i="6"/>
  <c r="G29" i="6"/>
  <c r="G22" i="6"/>
  <c r="G15" i="6"/>
  <c r="G44" i="6" l="1"/>
  <c r="G46" i="6" s="1"/>
  <c r="G36" i="5"/>
  <c r="G29" i="5"/>
  <c r="G22" i="5"/>
  <c r="G15" i="5"/>
  <c r="G44" i="5" l="1"/>
  <c r="G46" i="5" s="1"/>
  <c r="G36" i="4"/>
  <c r="G29" i="4"/>
  <c r="G22" i="4"/>
  <c r="G44" i="4" s="1"/>
  <c r="G46" i="4" s="1"/>
  <c r="G15" i="4"/>
  <c r="G36" i="3" l="1"/>
  <c r="G29" i="3"/>
  <c r="G22" i="3"/>
  <c r="G15" i="3"/>
  <c r="G44" i="3" l="1"/>
  <c r="G46" i="3" s="1"/>
  <c r="G15" i="2"/>
  <c r="G22" i="2"/>
  <c r="G29" i="2"/>
  <c r="G36" i="2"/>
  <c r="G44" i="2"/>
  <c r="G46" i="2"/>
</calcChain>
</file>

<file path=xl/sharedStrings.xml><?xml version="1.0" encoding="utf-8"?>
<sst xmlns="http://schemas.openxmlformats.org/spreadsheetml/2006/main" count="150" uniqueCount="34">
  <si>
    <t>RALLY CHAMPION,  S.A.  DE  C.V.</t>
  </si>
  <si>
    <t xml:space="preserve">        202 - 003   BANAMEX  Cta: 38 252244</t>
  </si>
  <si>
    <t>SALDO EN BANCOS</t>
  </si>
  <si>
    <t>CARGOS  NUESTROS  NO  REGISTRADOS  POR  EL  BANCO</t>
  </si>
  <si>
    <t>CHEQUES  EN  TRANSITO  (NUESTROS  NO  REG  POR  EL  BANCO)</t>
  </si>
  <si>
    <t>CARGOS  DEL  BANCO  NO  REGISTRADOS  POR  NOSOTROS</t>
  </si>
  <si>
    <t>ABONOS  DEL  BANCO  NO  REGISTRADOS  POR  NOSOTROS</t>
  </si>
  <si>
    <t>Sdo  Conciliación</t>
  </si>
  <si>
    <t>Sdo  Libros</t>
  </si>
  <si>
    <t>DIF</t>
  </si>
  <si>
    <t>AL 31 DE ENERO DE  2017</t>
  </si>
  <si>
    <t>DEPOSITO VENTAS NETAS D TAR POR EVOPAYMX</t>
  </si>
  <si>
    <t>AL 28 DE FEBRERO DE  2017</t>
  </si>
  <si>
    <t>C-1</t>
  </si>
  <si>
    <t>01 AL 31 MARZO DE  2017</t>
  </si>
  <si>
    <t xml:space="preserve">DEP MIXTO EFVO DOCT SUC AMERICAS JAL </t>
  </si>
  <si>
    <t>01 AL 30 DE ABRIL DE  2017</t>
  </si>
  <si>
    <t>01 AL 31 DE MAYO DE  2017</t>
  </si>
  <si>
    <t>DEPOSITO EN EFECTIVO SUC. SUC AUT BANAMEX 0000000000842489</t>
  </si>
  <si>
    <t>C-2</t>
  </si>
  <si>
    <t>01 AL 30 DE JUNIO DE  2017</t>
  </si>
  <si>
    <t>01 AL 30 DE JULIO DE  2017</t>
  </si>
  <si>
    <t>TRASPASO REF 3800156040 AUT 17158 03801566040 00117158</t>
  </si>
  <si>
    <t>REPARACION REGRESO AL CAMINO S DE DEPOS 0000000000 00071766</t>
  </si>
  <si>
    <t>REPARACION REGRESO AL CAMINO S DE DEPOS 0000000000 00072217</t>
  </si>
  <si>
    <t xml:space="preserve">FRANCISCO JAVIER TOVAR/RUIZ DEPOS </t>
  </si>
  <si>
    <t>01 AL 30 AGOSTO DE  2017</t>
  </si>
  <si>
    <t>C-3</t>
  </si>
  <si>
    <t>C-4</t>
  </si>
  <si>
    <t>01 AL 31 SEPTIEMBRE DE  2017</t>
  </si>
  <si>
    <t>01 AL 30 OCTUBRE DE  2017</t>
  </si>
  <si>
    <t>PANEL D INT 0000152 00583831</t>
  </si>
  <si>
    <t>01 AL 30 NOVIEMBRE DE  2017</t>
  </si>
  <si>
    <t>01 AL 30 DICIEMBRE DE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</si>
</sst>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1" applyFont="1"/>
    <xf numFmtId="0" fontId="2" fillId="0" borderId="0" xfId="1" applyFont="1" applyBorder="1" applyAlignment="1">
      <alignment horizontal="center"/>
    </xf>
    <xf numFmtId="0" fontId="3" fillId="0" borderId="1" xfId="2" applyFont="1" applyBorder="1"/>
    <xf numFmtId="4" fontId="3" fillId="0" borderId="1" xfId="2" applyNumberFormat="1" applyFont="1" applyBorder="1"/>
    <xf numFmtId="0" fontId="3" fillId="0" borderId="0" xfId="2" applyFont="1" applyBorder="1"/>
    <xf numFmtId="0" fontId="3" fillId="0" borderId="0" xfId="2" applyFont="1" applyBorder="1" applyAlignment="1">
      <alignment horizontal="left"/>
    </xf>
    <xf numFmtId="4" fontId="3" fillId="0" borderId="0" xfId="2" applyNumberFormat="1" applyFont="1" applyBorder="1"/>
    <xf numFmtId="4" fontId="3" fillId="0" borderId="0" xfId="1" applyNumberFormat="1" applyFont="1" applyBorder="1"/>
    <xf numFmtId="0" fontId="2" fillId="0" borderId="0" xfId="2" applyFont="1" applyBorder="1" applyAlignment="1">
      <alignment horizontal="left"/>
    </xf>
    <xf numFmtId="0" fontId="3" fillId="0" borderId="0" xfId="1" applyFont="1" applyBorder="1" applyAlignment="1">
      <alignment horizontal="left"/>
    </xf>
    <xf numFmtId="4" fontId="3" fillId="0" borderId="0" xfId="1" applyNumberFormat="1" applyFont="1"/>
    <xf numFmtId="15" fontId="3" fillId="0" borderId="0" xfId="1" applyNumberFormat="1" applyFont="1" applyBorder="1" applyAlignment="1">
      <alignment horizontal="left"/>
    </xf>
    <xf numFmtId="0" fontId="3" fillId="0" borderId="0" xfId="1" applyFont="1" applyFill="1"/>
    <xf numFmtId="43" fontId="3" fillId="0" borderId="0" xfId="3" applyFont="1" applyFill="1"/>
    <xf numFmtId="0" fontId="2" fillId="0" borderId="0" xfId="1" applyFont="1" applyBorder="1" applyAlignment="1">
      <alignment horizontal="left"/>
    </xf>
    <xf numFmtId="0" fontId="4" fillId="0" borderId="0" xfId="1" applyFont="1"/>
    <xf numFmtId="0" fontId="5" fillId="0" borderId="0" xfId="2" applyFont="1" applyAlignment="1">
      <alignment horizontal="center"/>
    </xf>
    <xf numFmtId="14" fontId="3" fillId="0" borderId="0" xfId="1" applyNumberFormat="1" applyFont="1"/>
    <xf numFmtId="14" fontId="2" fillId="0" borderId="0" xfId="1" applyNumberFormat="1" applyFont="1" applyBorder="1"/>
    <xf numFmtId="0" fontId="2" fillId="0" borderId="0" xfId="1" applyFont="1" applyFill="1" applyBorder="1"/>
    <xf numFmtId="4" fontId="3" fillId="0" borderId="0" xfId="1" applyNumberFormat="1" applyFont="1" applyFill="1" applyBorder="1"/>
    <xf numFmtId="14" fontId="3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16" fontId="3" fillId="0" borderId="0" xfId="1" applyNumberFormat="1" applyFont="1"/>
    <xf numFmtId="0" fontId="3" fillId="0" borderId="0" xfId="1" applyFont="1" applyFill="1" applyAlignment="1">
      <alignment horizontal="left"/>
    </xf>
    <xf numFmtId="14" fontId="3" fillId="0" borderId="0" xfId="1" applyNumberFormat="1" applyFont="1" applyBorder="1"/>
    <xf numFmtId="0" fontId="3" fillId="0" borderId="0" xfId="1" applyFont="1" applyFill="1" applyBorder="1"/>
    <xf numFmtId="15" fontId="2" fillId="0" borderId="0" xfId="1" applyNumberFormat="1" applyFont="1" applyBorder="1"/>
    <xf numFmtId="14" fontId="3" fillId="0" borderId="0" xfId="2" applyNumberFormat="1" applyFont="1" applyFill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3" fontId="3" fillId="0" borderId="0" xfId="3" applyFont="1" applyFill="1" applyAlignment="1">
      <alignment horizontal="center" wrapText="1"/>
    </xf>
    <xf numFmtId="4" fontId="6" fillId="0" borderId="0" xfId="1" applyNumberFormat="1" applyFont="1" applyFill="1" applyBorder="1"/>
    <xf numFmtId="0" fontId="6" fillId="0" borderId="0" xfId="1" applyFont="1" applyFill="1"/>
    <xf numFmtId="14" fontId="3" fillId="0" borderId="0" xfId="1" applyNumberFormat="1" applyFont="1" applyFill="1" applyBorder="1"/>
    <xf numFmtId="4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4" fontId="1" fillId="0" borderId="0" xfId="1" applyNumberFormat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4" fontId="0" fillId="0" borderId="0" xfId="0" applyNumberFormat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43" fontId="8" fillId="0" borderId="0" xfId="4" applyFont="1"/>
    <xf numFmtId="43" fontId="9" fillId="0" borderId="0" xfId="4" applyFont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</cellXfs>
  <cellStyles count="5">
    <cellStyle name="Millares" xfId="4" builtinId="3"/>
    <cellStyle name="Millares 2" xfId="3"/>
    <cellStyle name="Normal" xfId="0" builtinId="0"/>
    <cellStyle name="Normal 2" xfId="1"/>
    <cellStyle name="Normal_BANAMEX 201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opLeftCell="A25" workbookViewId="0">
      <selection activeCell="G39" sqref="G39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10</v>
      </c>
      <c r="B5" s="75"/>
      <c r="C5" s="75"/>
      <c r="D5" s="75"/>
      <c r="E5" s="75"/>
      <c r="F5" s="75"/>
      <c r="G5" s="75"/>
    </row>
    <row r="6" spans="1:7" ht="14.25" customHeight="1" x14ac:dyDescent="0.25">
      <c r="A6" s="2"/>
      <c r="B6" s="2"/>
      <c r="C6" s="2"/>
      <c r="D6" s="2"/>
      <c r="E6" s="2"/>
      <c r="F6" s="2"/>
      <c r="G6" s="2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289188.46999999997</v>
      </c>
    </row>
    <row r="11" spans="1:7" ht="14.25" customHeight="1" x14ac:dyDescent="0.25">
      <c r="B11" s="9"/>
      <c r="C11" s="9"/>
      <c r="D11" s="9"/>
      <c r="E11" s="9"/>
      <c r="F11" s="8"/>
      <c r="G11" s="8"/>
    </row>
    <row r="12" spans="1:7" ht="14.25" customHeight="1" x14ac:dyDescent="0.25">
      <c r="B12" s="9"/>
      <c r="C12" s="9"/>
      <c r="D12" s="9"/>
      <c r="E12" s="9"/>
      <c r="F12" s="8"/>
      <c r="G12" s="8"/>
    </row>
    <row r="13" spans="1:7" ht="14.25" customHeight="1" x14ac:dyDescent="0.25">
      <c r="B13" s="10"/>
      <c r="C13" s="10"/>
      <c r="D13" s="10"/>
      <c r="E13" s="10"/>
      <c r="F13" s="8"/>
      <c r="G13" s="8"/>
    </row>
    <row r="14" spans="1:7" ht="14.25" customHeight="1" x14ac:dyDescent="0.25">
      <c r="B14" s="10"/>
      <c r="C14" s="10"/>
      <c r="D14" s="10"/>
      <c r="E14" s="10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15"/>
      <c r="C17" s="15"/>
      <c r="D17" s="15"/>
      <c r="E17" s="15"/>
      <c r="F17" s="11"/>
      <c r="G17" s="8"/>
    </row>
    <row r="18" spans="1:7" ht="14.25" customHeight="1" x14ac:dyDescent="0.25">
      <c r="B18" s="15"/>
      <c r="C18" s="15"/>
      <c r="D18" s="15"/>
      <c r="E18" s="15"/>
      <c r="F18" s="11"/>
      <c r="G18" s="8"/>
    </row>
    <row r="19" spans="1:7" ht="14.25" customHeight="1" x14ac:dyDescent="0.25">
      <c r="B19" s="15"/>
      <c r="C19" s="15"/>
      <c r="D19" s="15"/>
      <c r="E19" s="15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B30" s="19"/>
      <c r="C30" s="19"/>
      <c r="D30" s="20"/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273900</v>
      </c>
    </row>
    <row r="37" spans="1:8" ht="14.25" customHeight="1" x14ac:dyDescent="0.25">
      <c r="B37" s="29"/>
      <c r="C37" s="29"/>
      <c r="D37" s="13"/>
      <c r="E37" s="30"/>
      <c r="F37" s="31"/>
      <c r="G37" s="32"/>
    </row>
    <row r="38" spans="1:8" ht="14.25" customHeight="1" x14ac:dyDescent="0.25">
      <c r="A38" s="13"/>
      <c r="B38" s="29">
        <v>42766</v>
      </c>
      <c r="C38" s="29"/>
      <c r="D38" s="13" t="s">
        <v>11</v>
      </c>
      <c r="E38" s="30"/>
      <c r="F38" s="31">
        <v>273900</v>
      </c>
      <c r="G38" s="33" t="s">
        <v>13</v>
      </c>
      <c r="H38" s="13"/>
    </row>
    <row r="39" spans="1:8" ht="14.25" customHeight="1" x14ac:dyDescent="0.25">
      <c r="A39" s="13"/>
      <c r="B39" s="29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15288.469999999972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37">
        <v>15288.03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0.43999999997140549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abSelected="1" topLeftCell="A22" workbookViewId="0">
      <selection activeCell="G46" sqref="G46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30</v>
      </c>
      <c r="B5" s="75"/>
      <c r="C5" s="75"/>
      <c r="D5" s="75"/>
      <c r="E5" s="75"/>
      <c r="F5" s="75"/>
      <c r="G5" s="75"/>
    </row>
    <row r="6" spans="1:7" ht="14.25" customHeight="1" x14ac:dyDescent="0.25">
      <c r="A6" s="65"/>
      <c r="B6" s="65"/>
      <c r="C6" s="65"/>
      <c r="D6" s="65"/>
      <c r="E6" s="65"/>
      <c r="F6" s="65"/>
      <c r="G6" s="65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11601.84</v>
      </c>
    </row>
    <row r="11" spans="1:7" ht="14.25" customHeight="1" x14ac:dyDescent="0.25">
      <c r="B11" s="66"/>
      <c r="C11" s="66"/>
      <c r="D11" s="66"/>
      <c r="E11" s="66"/>
      <c r="F11" s="8"/>
      <c r="G11" s="8"/>
    </row>
    <row r="12" spans="1:7" ht="14.25" customHeight="1" x14ac:dyDescent="0.25">
      <c r="B12" s="66"/>
      <c r="C12" s="66"/>
      <c r="D12" s="66"/>
      <c r="E12" s="66"/>
      <c r="F12" s="8"/>
      <c r="G12" s="8"/>
    </row>
    <row r="13" spans="1:7" ht="14.25" customHeight="1" x14ac:dyDescent="0.25">
      <c r="B13" s="64"/>
      <c r="C13" s="64"/>
      <c r="D13" s="64"/>
      <c r="E13" s="64"/>
      <c r="F13" s="8"/>
      <c r="G13" s="8"/>
    </row>
    <row r="14" spans="1:7" ht="14.25" customHeight="1" x14ac:dyDescent="0.25">
      <c r="B14" s="64"/>
      <c r="C14" s="64"/>
      <c r="D14" s="64"/>
      <c r="E14" s="64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67"/>
      <c r="C17" s="67"/>
      <c r="D17" s="67"/>
      <c r="E17" s="67"/>
      <c r="F17" s="11"/>
      <c r="G17" s="8"/>
    </row>
    <row r="18" spans="1:7" ht="14.25" customHeight="1" x14ac:dyDescent="0.25">
      <c r="B18" s="67"/>
      <c r="C18" s="67"/>
      <c r="D18" s="67"/>
      <c r="E18" s="67"/>
      <c r="F18" s="11"/>
      <c r="G18" s="8"/>
    </row>
    <row r="19" spans="1:7" ht="14.25" customHeight="1" x14ac:dyDescent="0.25">
      <c r="B19" s="67"/>
      <c r="C19" s="67"/>
      <c r="D19" s="67"/>
      <c r="E19" s="67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18751.88</v>
      </c>
    </row>
    <row r="37" spans="1:8" ht="14.25" customHeight="1" x14ac:dyDescent="0.25">
      <c r="B37" s="18">
        <v>43014</v>
      </c>
      <c r="D37" s="1" t="s">
        <v>31</v>
      </c>
      <c r="E37" s="30"/>
      <c r="F37" s="21">
        <v>18751.88</v>
      </c>
      <c r="G37" s="32"/>
    </row>
    <row r="38" spans="1:8" ht="14.25" customHeight="1" x14ac:dyDescent="0.25">
      <c r="A38" s="13"/>
      <c r="B38" s="29"/>
      <c r="C38" s="29"/>
      <c r="D38" s="13"/>
      <c r="E38" s="30"/>
      <c r="F38" s="31"/>
      <c r="G38" s="43"/>
      <c r="H38" s="13"/>
    </row>
    <row r="39" spans="1:8" ht="14.25" customHeight="1" x14ac:dyDescent="0.25">
      <c r="A39" s="13"/>
      <c r="B39" s="18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-7150.0400000000009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-7150.95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0.90999999999894499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workbookViewId="0">
      <selection activeCell="G38" sqref="G38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32</v>
      </c>
      <c r="B5" s="75"/>
      <c r="C5" s="75"/>
      <c r="D5" s="75"/>
      <c r="E5" s="75"/>
      <c r="F5" s="75"/>
      <c r="G5" s="75"/>
    </row>
    <row r="6" spans="1:7" ht="14.25" customHeight="1" x14ac:dyDescent="0.25">
      <c r="A6" s="69"/>
      <c r="B6" s="69"/>
      <c r="C6" s="69"/>
      <c r="D6" s="69"/>
      <c r="E6" s="69"/>
      <c r="F6" s="69"/>
      <c r="G6" s="69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72">
        <v>143532.13</v>
      </c>
    </row>
    <row r="11" spans="1:7" ht="14.25" customHeight="1" x14ac:dyDescent="0.25">
      <c r="B11" s="70"/>
      <c r="C11" s="70"/>
      <c r="D11" s="70"/>
      <c r="E11" s="70"/>
      <c r="F11" s="8"/>
      <c r="G11" s="8"/>
    </row>
    <row r="12" spans="1:7" ht="14.25" customHeight="1" x14ac:dyDescent="0.25">
      <c r="B12" s="70"/>
      <c r="C12" s="70"/>
      <c r="D12" s="70"/>
      <c r="E12" s="70"/>
      <c r="F12" s="8"/>
      <c r="G12" s="8"/>
    </row>
    <row r="13" spans="1:7" ht="14.25" customHeight="1" x14ac:dyDescent="0.25">
      <c r="B13" s="68"/>
      <c r="C13" s="68"/>
      <c r="D13" s="68"/>
      <c r="E13" s="68"/>
      <c r="F13" s="8"/>
      <c r="G13" s="8"/>
    </row>
    <row r="14" spans="1:7" ht="14.25" customHeight="1" x14ac:dyDescent="0.25">
      <c r="B14" s="68"/>
      <c r="C14" s="68"/>
      <c r="D14" s="68"/>
      <c r="E14" s="68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71"/>
      <c r="C17" s="71"/>
      <c r="D17" s="71"/>
      <c r="E17" s="71"/>
      <c r="F17" s="11"/>
      <c r="G17" s="8"/>
    </row>
    <row r="18" spans="1:7" ht="14.25" customHeight="1" x14ac:dyDescent="0.25">
      <c r="B18" s="71"/>
      <c r="C18" s="71"/>
      <c r="D18" s="71"/>
      <c r="E18" s="71"/>
      <c r="F18" s="11"/>
      <c r="G18" s="8"/>
    </row>
    <row r="19" spans="1:7" ht="14.25" customHeight="1" x14ac:dyDescent="0.25">
      <c r="B19" s="71"/>
      <c r="C19" s="71"/>
      <c r="D19" s="71"/>
      <c r="E19" s="71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18751.88</v>
      </c>
    </row>
    <row r="37" spans="1:8" ht="14.25" customHeight="1" x14ac:dyDescent="0.25">
      <c r="B37" s="18">
        <v>43014</v>
      </c>
      <c r="D37" s="1" t="s">
        <v>31</v>
      </c>
      <c r="E37" s="30"/>
      <c r="F37" s="21">
        <v>18751.88</v>
      </c>
      <c r="G37" s="32" t="s">
        <v>13</v>
      </c>
    </row>
    <row r="38" spans="1:8" ht="14.25" customHeight="1" x14ac:dyDescent="0.25">
      <c r="A38" s="13"/>
      <c r="B38" s="29"/>
      <c r="C38" s="29"/>
      <c r="D38" s="13"/>
      <c r="E38" s="30"/>
      <c r="F38" s="31"/>
      <c r="G38" s="43"/>
      <c r="H38" s="13"/>
    </row>
    <row r="39" spans="1:8" ht="14.25" customHeight="1" x14ac:dyDescent="0.25">
      <c r="A39" s="13"/>
      <c r="B39" s="18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124780.25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124779.34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0.91000000000349246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workbookViewId="0">
      <selection activeCell="A6" sqref="A6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33</v>
      </c>
      <c r="B5" s="75"/>
      <c r="C5" s="75"/>
      <c r="D5" s="75"/>
      <c r="E5" s="75"/>
      <c r="F5" s="75"/>
      <c r="G5" s="75"/>
    </row>
    <row r="6" spans="1:7" ht="14.25" customHeight="1" x14ac:dyDescent="0.25">
      <c r="A6" s="69"/>
      <c r="B6" s="69"/>
      <c r="C6" s="69"/>
      <c r="D6" s="69"/>
      <c r="E6" s="69"/>
      <c r="F6" s="69"/>
      <c r="G6" s="69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73">
        <v>10241.99</v>
      </c>
    </row>
    <row r="11" spans="1:7" ht="14.25" customHeight="1" x14ac:dyDescent="0.25">
      <c r="B11" s="70"/>
      <c r="C11" s="70"/>
      <c r="D11" s="70"/>
      <c r="E11" s="70"/>
      <c r="F11" s="8"/>
      <c r="G11" s="8"/>
    </row>
    <row r="12" spans="1:7" ht="14.25" customHeight="1" x14ac:dyDescent="0.25">
      <c r="B12" s="70"/>
      <c r="C12" s="70"/>
      <c r="D12" s="70"/>
      <c r="E12" s="70"/>
      <c r="F12" s="8"/>
      <c r="G12" s="8"/>
    </row>
    <row r="13" spans="1:7" ht="14.25" customHeight="1" x14ac:dyDescent="0.25">
      <c r="B13" s="68"/>
      <c r="C13" s="68"/>
      <c r="D13" s="68"/>
      <c r="E13" s="68"/>
      <c r="F13" s="8"/>
      <c r="G13" s="8"/>
    </row>
    <row r="14" spans="1:7" ht="14.25" customHeight="1" x14ac:dyDescent="0.25">
      <c r="B14" s="68"/>
      <c r="C14" s="68"/>
      <c r="D14" s="68"/>
      <c r="E14" s="68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71"/>
      <c r="C17" s="71"/>
      <c r="D17" s="71"/>
      <c r="E17" s="71"/>
      <c r="F17" s="11"/>
      <c r="G17" s="8"/>
    </row>
    <row r="18" spans="1:7" ht="14.25" customHeight="1" x14ac:dyDescent="0.25">
      <c r="B18" s="71"/>
      <c r="C18" s="71"/>
      <c r="D18" s="71"/>
      <c r="E18" s="71"/>
      <c r="F18" s="11"/>
      <c r="G18" s="8"/>
    </row>
    <row r="19" spans="1:7" ht="14.25" customHeight="1" x14ac:dyDescent="0.25">
      <c r="B19" s="71"/>
      <c r="C19" s="71"/>
      <c r="D19" s="71"/>
      <c r="E19" s="71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0</v>
      </c>
    </row>
    <row r="37" spans="1:8" ht="14.25" customHeight="1" x14ac:dyDescent="0.25">
      <c r="B37" s="18"/>
      <c r="E37" s="30"/>
      <c r="F37" s="21"/>
      <c r="G37" s="32"/>
    </row>
    <row r="38" spans="1:8" ht="14.25" customHeight="1" x14ac:dyDescent="0.25">
      <c r="A38" s="13"/>
      <c r="B38" s="29"/>
      <c r="C38" s="29"/>
      <c r="D38" s="13"/>
      <c r="E38" s="30"/>
      <c r="F38" s="31"/>
      <c r="G38" s="43"/>
      <c r="H38" s="13"/>
    </row>
    <row r="39" spans="1:8" ht="14.25" customHeight="1" x14ac:dyDescent="0.25">
      <c r="A39" s="13"/>
      <c r="B39" s="18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10241.99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10241.1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0.88999999999941792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workbookViewId="0">
      <selection activeCell="I48" sqref="I48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12</v>
      </c>
      <c r="B5" s="75"/>
      <c r="C5" s="75"/>
      <c r="D5" s="75"/>
      <c r="E5" s="75"/>
      <c r="F5" s="75"/>
      <c r="G5" s="75"/>
    </row>
    <row r="6" spans="1:7" ht="14.25" customHeight="1" x14ac:dyDescent="0.25">
      <c r="A6" s="2"/>
      <c r="B6" s="2"/>
      <c r="C6" s="2"/>
      <c r="D6" s="2"/>
      <c r="E6" s="2"/>
      <c r="F6" s="2"/>
      <c r="G6" s="2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10940.55</v>
      </c>
    </row>
    <row r="11" spans="1:7" ht="14.25" customHeight="1" x14ac:dyDescent="0.25">
      <c r="B11" s="9"/>
      <c r="C11" s="9"/>
      <c r="D11" s="9"/>
      <c r="E11" s="9"/>
      <c r="F11" s="8"/>
      <c r="G11" s="8"/>
    </row>
    <row r="12" spans="1:7" ht="14.25" customHeight="1" x14ac:dyDescent="0.25">
      <c r="B12" s="9"/>
      <c r="C12" s="9"/>
      <c r="D12" s="9"/>
      <c r="E12" s="9"/>
      <c r="F12" s="8"/>
      <c r="G12" s="8"/>
    </row>
    <row r="13" spans="1:7" ht="14.25" customHeight="1" x14ac:dyDescent="0.25">
      <c r="B13" s="38"/>
      <c r="C13" s="38"/>
      <c r="D13" s="38"/>
      <c r="E13" s="38"/>
      <c r="F13" s="8"/>
      <c r="G13" s="8"/>
    </row>
    <row r="14" spans="1:7" ht="14.25" customHeight="1" x14ac:dyDescent="0.25">
      <c r="B14" s="38"/>
      <c r="C14" s="38"/>
      <c r="D14" s="38"/>
      <c r="E14" s="38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15"/>
      <c r="C17" s="15"/>
      <c r="D17" s="15"/>
      <c r="E17" s="15"/>
      <c r="F17" s="11"/>
      <c r="G17" s="8"/>
    </row>
    <row r="18" spans="1:7" ht="14.25" customHeight="1" x14ac:dyDescent="0.25">
      <c r="B18" s="15"/>
      <c r="C18" s="15"/>
      <c r="D18" s="15"/>
      <c r="E18" s="15"/>
      <c r="F18" s="11"/>
      <c r="G18" s="8"/>
    </row>
    <row r="19" spans="1:7" ht="14.25" customHeight="1" x14ac:dyDescent="0.25">
      <c r="B19" s="15"/>
      <c r="C19" s="15"/>
      <c r="D19" s="15"/>
      <c r="E19" s="15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B30" s="19"/>
      <c r="C30" s="19"/>
      <c r="D30" s="20"/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0</v>
      </c>
    </row>
    <row r="37" spans="1:8" ht="14.25" customHeight="1" x14ac:dyDescent="0.25">
      <c r="B37" s="29"/>
      <c r="C37" s="29"/>
      <c r="D37" s="13"/>
      <c r="E37" s="30"/>
      <c r="F37" s="31"/>
      <c r="G37" s="32"/>
    </row>
    <row r="38" spans="1:8" ht="14.25" customHeight="1" x14ac:dyDescent="0.25">
      <c r="A38" s="13"/>
      <c r="B38" s="29"/>
      <c r="C38" s="29"/>
      <c r="D38" s="13"/>
      <c r="E38" s="30"/>
      <c r="F38" s="31"/>
      <c r="G38" s="33"/>
      <c r="H38" s="13"/>
    </row>
    <row r="39" spans="1:8" ht="14.25" customHeight="1" x14ac:dyDescent="0.25">
      <c r="A39" s="13"/>
      <c r="B39" s="29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10940.55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10940.11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0.43999999999869033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workbookViewId="0">
      <selection activeCell="G46" sqref="G46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14</v>
      </c>
      <c r="B5" s="75"/>
      <c r="C5" s="75"/>
      <c r="D5" s="75"/>
      <c r="E5" s="75"/>
      <c r="F5" s="75"/>
      <c r="G5" s="75"/>
    </row>
    <row r="6" spans="1:7" ht="14.25" customHeight="1" x14ac:dyDescent="0.25">
      <c r="A6" s="40"/>
      <c r="B6" s="40"/>
      <c r="C6" s="40"/>
      <c r="D6" s="40"/>
      <c r="E6" s="40"/>
      <c r="F6" s="40"/>
      <c r="G6" s="40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15567.02</v>
      </c>
    </row>
    <row r="11" spans="1:7" ht="14.25" customHeight="1" x14ac:dyDescent="0.25">
      <c r="B11" s="41"/>
      <c r="C11" s="41"/>
      <c r="D11" s="41"/>
      <c r="E11" s="41"/>
      <c r="F11" s="8"/>
      <c r="G11" s="8"/>
    </row>
    <row r="12" spans="1:7" ht="14.25" customHeight="1" x14ac:dyDescent="0.25">
      <c r="B12" s="41"/>
      <c r="C12" s="41"/>
      <c r="D12" s="41"/>
      <c r="E12" s="41"/>
      <c r="F12" s="8"/>
      <c r="G12" s="8"/>
    </row>
    <row r="13" spans="1:7" ht="14.25" customHeight="1" x14ac:dyDescent="0.25">
      <c r="B13" s="39"/>
      <c r="C13" s="39"/>
      <c r="D13" s="39"/>
      <c r="E13" s="39"/>
      <c r="F13" s="8"/>
      <c r="G13" s="8"/>
    </row>
    <row r="14" spans="1:7" ht="14.25" customHeight="1" x14ac:dyDescent="0.25">
      <c r="B14" s="39"/>
      <c r="C14" s="39"/>
      <c r="D14" s="39"/>
      <c r="E14" s="39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42"/>
      <c r="C17" s="42"/>
      <c r="D17" s="42"/>
      <c r="E17" s="42"/>
      <c r="F17" s="11"/>
      <c r="G17" s="8"/>
    </row>
    <row r="18" spans="1:7" ht="14.25" customHeight="1" x14ac:dyDescent="0.25">
      <c r="B18" s="42"/>
      <c r="C18" s="42"/>
      <c r="D18" s="42"/>
      <c r="E18" s="42"/>
      <c r="F18" s="11"/>
      <c r="G18" s="8"/>
    </row>
    <row r="19" spans="1:7" ht="14.25" customHeight="1" x14ac:dyDescent="0.25">
      <c r="B19" s="42"/>
      <c r="C19" s="42"/>
      <c r="D19" s="42"/>
      <c r="E19" s="42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B30" s="19"/>
      <c r="C30" s="19"/>
      <c r="D30" s="20"/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0</v>
      </c>
    </row>
    <row r="37" spans="1:8" ht="14.25" customHeight="1" x14ac:dyDescent="0.25">
      <c r="B37" s="29"/>
      <c r="C37" s="29"/>
      <c r="D37" s="13"/>
      <c r="E37" s="30"/>
      <c r="F37" s="31"/>
      <c r="G37" s="32"/>
    </row>
    <row r="38" spans="1:8" ht="14.25" customHeight="1" x14ac:dyDescent="0.25">
      <c r="A38" s="13"/>
      <c r="B38" s="29"/>
      <c r="C38" s="29"/>
      <c r="D38" s="13"/>
      <c r="E38" s="30"/>
      <c r="F38" s="31"/>
      <c r="G38" s="33"/>
      <c r="H38" s="13"/>
    </row>
    <row r="39" spans="1:8" ht="14.25" customHeight="1" x14ac:dyDescent="0.25">
      <c r="A39" s="13"/>
      <c r="B39" s="29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15567.02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15566.68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0.34000000000014552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opLeftCell="A10" workbookViewId="0">
      <selection activeCell="D14" sqref="D14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16</v>
      </c>
      <c r="B5" s="75"/>
      <c r="C5" s="75"/>
      <c r="D5" s="75"/>
      <c r="E5" s="75"/>
      <c r="F5" s="75"/>
      <c r="G5" s="75"/>
    </row>
    <row r="6" spans="1:7" ht="14.25" customHeight="1" x14ac:dyDescent="0.25">
      <c r="A6" s="45"/>
      <c r="B6" s="45"/>
      <c r="C6" s="45"/>
      <c r="D6" s="45"/>
      <c r="E6" s="45"/>
      <c r="F6" s="45"/>
      <c r="G6" s="45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13452.42</v>
      </c>
    </row>
    <row r="11" spans="1:7" ht="14.25" customHeight="1" x14ac:dyDescent="0.25">
      <c r="B11" s="46"/>
      <c r="C11" s="46"/>
      <c r="D11" s="46"/>
      <c r="E11" s="46"/>
      <c r="F11" s="8"/>
      <c r="G11" s="8"/>
    </row>
    <row r="12" spans="1:7" ht="14.25" customHeight="1" x14ac:dyDescent="0.25">
      <c r="B12" s="46"/>
      <c r="C12" s="46"/>
      <c r="D12" s="46"/>
      <c r="E12" s="46"/>
      <c r="F12" s="8"/>
      <c r="G12" s="8"/>
    </row>
    <row r="13" spans="1:7" ht="14.25" customHeight="1" x14ac:dyDescent="0.25">
      <c r="B13" s="44"/>
      <c r="C13" s="44"/>
      <c r="D13" s="44"/>
      <c r="E13" s="44"/>
      <c r="F13" s="8"/>
      <c r="G13" s="8"/>
    </row>
    <row r="14" spans="1:7" ht="14.25" customHeight="1" x14ac:dyDescent="0.25">
      <c r="B14" s="44"/>
      <c r="C14" s="44"/>
      <c r="D14" s="44"/>
      <c r="E14" s="44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47"/>
      <c r="C17" s="47"/>
      <c r="D17" s="47"/>
      <c r="E17" s="47"/>
      <c r="F17" s="11"/>
      <c r="G17" s="8"/>
    </row>
    <row r="18" spans="1:7" ht="14.25" customHeight="1" x14ac:dyDescent="0.25">
      <c r="B18" s="47"/>
      <c r="C18" s="47"/>
      <c r="D18" s="47"/>
      <c r="E18" s="47"/>
      <c r="F18" s="11"/>
      <c r="G18" s="8"/>
    </row>
    <row r="19" spans="1:7" ht="14.25" customHeight="1" x14ac:dyDescent="0.25">
      <c r="B19" s="47"/>
      <c r="C19" s="47"/>
      <c r="D19" s="47"/>
      <c r="E19" s="47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400</v>
      </c>
    </row>
    <row r="37" spans="1:8" ht="14.25" customHeight="1" x14ac:dyDescent="0.25">
      <c r="B37" s="19">
        <v>42835</v>
      </c>
      <c r="C37" s="19"/>
      <c r="D37" s="20" t="s">
        <v>15</v>
      </c>
      <c r="E37" s="30"/>
      <c r="F37" s="31">
        <v>400</v>
      </c>
      <c r="G37" s="32"/>
    </row>
    <row r="38" spans="1:8" ht="14.25" customHeight="1" x14ac:dyDescent="0.25">
      <c r="A38" s="13"/>
      <c r="B38" s="29"/>
      <c r="C38" s="29"/>
      <c r="D38" s="13"/>
      <c r="E38" s="30"/>
      <c r="F38" s="31"/>
      <c r="G38" s="33"/>
      <c r="H38" s="13"/>
    </row>
    <row r="39" spans="1:8" ht="14.25" customHeight="1" x14ac:dyDescent="0.25">
      <c r="A39" s="13"/>
      <c r="B39" s="29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13052.42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13051.98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0.44000000000050932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opLeftCell="A10" workbookViewId="0">
      <selection activeCell="G39" sqref="G39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17</v>
      </c>
      <c r="B5" s="75"/>
      <c r="C5" s="75"/>
      <c r="D5" s="75"/>
      <c r="E5" s="75"/>
      <c r="F5" s="75"/>
      <c r="G5" s="75"/>
    </row>
    <row r="6" spans="1:7" ht="14.25" customHeight="1" x14ac:dyDescent="0.25">
      <c r="A6" s="49"/>
      <c r="B6" s="49"/>
      <c r="C6" s="49"/>
      <c r="D6" s="49"/>
      <c r="E6" s="49"/>
      <c r="F6" s="49"/>
      <c r="G6" s="49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547510.91</v>
      </c>
    </row>
    <row r="11" spans="1:7" ht="14.25" customHeight="1" x14ac:dyDescent="0.25">
      <c r="B11" s="50"/>
      <c r="C11" s="50"/>
      <c r="D11" s="50"/>
      <c r="E11" s="50"/>
      <c r="F11" s="8"/>
      <c r="G11" s="8"/>
    </row>
    <row r="12" spans="1:7" ht="14.25" customHeight="1" x14ac:dyDescent="0.25">
      <c r="B12" s="50"/>
      <c r="C12" s="50"/>
      <c r="D12" s="50"/>
      <c r="E12" s="50"/>
      <c r="F12" s="8"/>
      <c r="G12" s="8"/>
    </row>
    <row r="13" spans="1:7" ht="14.25" customHeight="1" x14ac:dyDescent="0.25">
      <c r="B13" s="48"/>
      <c r="C13" s="48"/>
      <c r="D13" s="48"/>
      <c r="E13" s="48"/>
      <c r="F13" s="8"/>
      <c r="G13" s="8"/>
    </row>
    <row r="14" spans="1:7" ht="14.25" customHeight="1" x14ac:dyDescent="0.25">
      <c r="B14" s="48"/>
      <c r="C14" s="48"/>
      <c r="D14" s="48"/>
      <c r="E14" s="48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51"/>
      <c r="C17" s="51"/>
      <c r="D17" s="51"/>
      <c r="E17" s="51"/>
      <c r="F17" s="11"/>
      <c r="G17" s="8"/>
    </row>
    <row r="18" spans="1:7" ht="14.25" customHeight="1" x14ac:dyDescent="0.25">
      <c r="B18" s="51"/>
      <c r="C18" s="51"/>
      <c r="D18" s="51"/>
      <c r="E18" s="51"/>
      <c r="F18" s="11"/>
      <c r="G18" s="8"/>
    </row>
    <row r="19" spans="1:7" ht="14.25" customHeight="1" x14ac:dyDescent="0.25">
      <c r="B19" s="51"/>
      <c r="C19" s="51"/>
      <c r="D19" s="51"/>
      <c r="E19" s="51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700</v>
      </c>
    </row>
    <row r="37" spans="1:8" ht="14.25" customHeight="1" x14ac:dyDescent="0.25">
      <c r="B37" s="19">
        <v>42835</v>
      </c>
      <c r="C37" s="19"/>
      <c r="D37" s="20" t="s">
        <v>15</v>
      </c>
      <c r="E37" s="30"/>
      <c r="F37" s="31">
        <v>400</v>
      </c>
      <c r="G37" s="32" t="s">
        <v>13</v>
      </c>
    </row>
    <row r="38" spans="1:8" ht="14.25" customHeight="1" x14ac:dyDescent="0.25">
      <c r="A38" s="13"/>
      <c r="B38" s="29">
        <v>42884</v>
      </c>
      <c r="C38" s="29"/>
      <c r="D38" s="13" t="s">
        <v>18</v>
      </c>
      <c r="E38" s="30"/>
      <c r="F38" s="31">
        <v>300</v>
      </c>
      <c r="G38" s="33" t="s">
        <v>19</v>
      </c>
      <c r="H38" s="13"/>
    </row>
    <row r="39" spans="1:8" ht="14.25" customHeight="1" x14ac:dyDescent="0.25">
      <c r="A39" s="13"/>
      <c r="B39" s="29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546810.91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546810.47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0.44000000006053597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opLeftCell="A22" workbookViewId="0">
      <selection activeCell="G46" sqref="G46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20</v>
      </c>
      <c r="B5" s="75"/>
      <c r="C5" s="75"/>
      <c r="D5" s="75"/>
      <c r="E5" s="75"/>
      <c r="F5" s="75"/>
      <c r="G5" s="75"/>
    </row>
    <row r="6" spans="1:7" ht="14.25" customHeight="1" x14ac:dyDescent="0.25">
      <c r="A6" s="53"/>
      <c r="B6" s="53"/>
      <c r="C6" s="53"/>
      <c r="D6" s="53"/>
      <c r="E6" s="53"/>
      <c r="F6" s="53"/>
      <c r="G6" s="53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152556.93</v>
      </c>
    </row>
    <row r="11" spans="1:7" ht="14.25" customHeight="1" x14ac:dyDescent="0.25">
      <c r="B11" s="54"/>
      <c r="C11" s="54"/>
      <c r="D11" s="54"/>
      <c r="E11" s="54"/>
      <c r="F11" s="8"/>
      <c r="G11" s="8"/>
    </row>
    <row r="12" spans="1:7" ht="14.25" customHeight="1" x14ac:dyDescent="0.25">
      <c r="B12" s="54"/>
      <c r="C12" s="54"/>
      <c r="D12" s="54"/>
      <c r="E12" s="54"/>
      <c r="F12" s="8"/>
      <c r="G12" s="8"/>
    </row>
    <row r="13" spans="1:7" ht="14.25" customHeight="1" x14ac:dyDescent="0.25">
      <c r="B13" s="52"/>
      <c r="C13" s="52"/>
      <c r="D13" s="52"/>
      <c r="E13" s="52"/>
      <c r="F13" s="8"/>
      <c r="G13" s="8"/>
    </row>
    <row r="14" spans="1:7" ht="14.25" customHeight="1" x14ac:dyDescent="0.25">
      <c r="B14" s="52"/>
      <c r="C14" s="52"/>
      <c r="D14" s="52"/>
      <c r="E14" s="52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55"/>
      <c r="C17" s="55"/>
      <c r="D17" s="55"/>
      <c r="E17" s="55"/>
      <c r="F17" s="11"/>
      <c r="G17" s="8"/>
    </row>
    <row r="18" spans="1:7" ht="14.25" customHeight="1" x14ac:dyDescent="0.25">
      <c r="B18" s="55"/>
      <c r="C18" s="55"/>
      <c r="D18" s="55"/>
      <c r="E18" s="55"/>
      <c r="F18" s="11"/>
      <c r="G18" s="8"/>
    </row>
    <row r="19" spans="1:7" ht="14.25" customHeight="1" x14ac:dyDescent="0.25">
      <c r="B19" s="55"/>
      <c r="C19" s="55"/>
      <c r="D19" s="55"/>
      <c r="E19" s="55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0</v>
      </c>
    </row>
    <row r="37" spans="1:8" ht="14.25" customHeight="1" x14ac:dyDescent="0.25">
      <c r="B37" s="19"/>
      <c r="C37" s="19"/>
      <c r="D37" s="20"/>
      <c r="E37" s="30"/>
      <c r="F37" s="31"/>
      <c r="G37" s="32"/>
    </row>
    <row r="38" spans="1:8" ht="14.25" customHeight="1" x14ac:dyDescent="0.25">
      <c r="A38" s="13"/>
      <c r="B38" s="29"/>
      <c r="C38" s="29"/>
      <c r="D38" s="13"/>
      <c r="E38" s="30"/>
      <c r="F38" s="31"/>
      <c r="G38" s="33"/>
      <c r="H38" s="13"/>
    </row>
    <row r="39" spans="1:8" ht="14.25" customHeight="1" x14ac:dyDescent="0.25">
      <c r="A39" s="13"/>
      <c r="B39" s="29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152556.93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152556.49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0.44000000000232831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opLeftCell="A22" workbookViewId="0">
      <selection activeCell="G37" sqref="G37:G40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21</v>
      </c>
      <c r="B5" s="75"/>
      <c r="C5" s="75"/>
      <c r="D5" s="75"/>
      <c r="E5" s="75"/>
      <c r="F5" s="75"/>
      <c r="G5" s="75"/>
    </row>
    <row r="6" spans="1:7" ht="14.25" customHeight="1" x14ac:dyDescent="0.25">
      <c r="A6" s="57"/>
      <c r="B6" s="57"/>
      <c r="C6" s="57"/>
      <c r="D6" s="57"/>
      <c r="E6" s="57"/>
      <c r="F6" s="57"/>
      <c r="G6" s="57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10874.49</v>
      </c>
    </row>
    <row r="11" spans="1:7" ht="14.25" customHeight="1" x14ac:dyDescent="0.25">
      <c r="B11" s="58"/>
      <c r="C11" s="58"/>
      <c r="D11" s="58"/>
      <c r="E11" s="58"/>
      <c r="F11" s="8"/>
      <c r="G11" s="8"/>
    </row>
    <row r="12" spans="1:7" ht="14.25" customHeight="1" x14ac:dyDescent="0.25">
      <c r="B12" s="58"/>
      <c r="C12" s="58"/>
      <c r="D12" s="58"/>
      <c r="E12" s="58"/>
      <c r="F12" s="8"/>
      <c r="G12" s="8"/>
    </row>
    <row r="13" spans="1:7" ht="14.25" customHeight="1" x14ac:dyDescent="0.25">
      <c r="B13" s="56"/>
      <c r="C13" s="56"/>
      <c r="D13" s="56"/>
      <c r="E13" s="56"/>
      <c r="F13" s="8"/>
      <c r="G13" s="8"/>
    </row>
    <row r="14" spans="1:7" ht="14.25" customHeight="1" x14ac:dyDescent="0.25">
      <c r="B14" s="56"/>
      <c r="C14" s="56"/>
      <c r="D14" s="56"/>
      <c r="E14" s="56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59"/>
      <c r="C17" s="59"/>
      <c r="D17" s="59"/>
      <c r="E17" s="59"/>
      <c r="F17" s="11"/>
      <c r="G17" s="8"/>
    </row>
    <row r="18" spans="1:7" ht="14.25" customHeight="1" x14ac:dyDescent="0.25">
      <c r="B18" s="59"/>
      <c r="C18" s="59"/>
      <c r="D18" s="59"/>
      <c r="E18" s="59"/>
      <c r="F18" s="11"/>
      <c r="G18" s="8"/>
    </row>
    <row r="19" spans="1:7" ht="14.25" customHeight="1" x14ac:dyDescent="0.25">
      <c r="B19" s="59"/>
      <c r="C19" s="59"/>
      <c r="D19" s="59"/>
      <c r="E19" s="59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100823.52</v>
      </c>
    </row>
    <row r="37" spans="1:8" ht="14.25" customHeight="1" x14ac:dyDescent="0.25">
      <c r="B37" s="19">
        <v>42919</v>
      </c>
      <c r="C37" s="19"/>
      <c r="D37" s="20" t="s">
        <v>22</v>
      </c>
      <c r="E37" s="30"/>
      <c r="F37" s="31">
        <v>370</v>
      </c>
      <c r="G37" s="32" t="s">
        <v>27</v>
      </c>
    </row>
    <row r="38" spans="1:8" ht="14.25" customHeight="1" x14ac:dyDescent="0.25">
      <c r="A38" s="13"/>
      <c r="B38" s="29">
        <v>42941</v>
      </c>
      <c r="C38" s="29"/>
      <c r="D38" s="13" t="s">
        <v>23</v>
      </c>
      <c r="E38" s="30"/>
      <c r="F38" s="31">
        <v>183.15</v>
      </c>
      <c r="G38" s="43" t="s">
        <v>13</v>
      </c>
      <c r="H38" s="13"/>
    </row>
    <row r="39" spans="1:8" ht="14.25" customHeight="1" x14ac:dyDescent="0.25">
      <c r="A39" s="13"/>
      <c r="B39" s="18">
        <v>42941</v>
      </c>
      <c r="C39" s="29"/>
      <c r="D39" s="13" t="s">
        <v>24</v>
      </c>
      <c r="E39" s="30"/>
      <c r="F39" s="31">
        <v>270.37</v>
      </c>
      <c r="G39" s="33" t="s">
        <v>19</v>
      </c>
      <c r="H39" s="13"/>
    </row>
    <row r="40" spans="1:8" ht="14.25" customHeight="1" x14ac:dyDescent="0.25">
      <c r="A40" s="13"/>
      <c r="B40" s="29">
        <v>42943</v>
      </c>
      <c r="C40" s="29"/>
      <c r="D40" s="13" t="s">
        <v>25</v>
      </c>
      <c r="E40" s="30"/>
      <c r="F40" s="31">
        <v>100000</v>
      </c>
      <c r="G40" s="33" t="s">
        <v>28</v>
      </c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-89949.03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-89949.47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0.44000000000232831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opLeftCell="A25" workbookViewId="0">
      <selection activeCell="G46" sqref="G46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26</v>
      </c>
      <c r="B5" s="75"/>
      <c r="C5" s="75"/>
      <c r="D5" s="75"/>
      <c r="E5" s="75"/>
      <c r="F5" s="75"/>
      <c r="G5" s="75"/>
    </row>
    <row r="6" spans="1:7" ht="14.25" customHeight="1" x14ac:dyDescent="0.25">
      <c r="A6" s="61"/>
      <c r="B6" s="61"/>
      <c r="C6" s="61"/>
      <c r="D6" s="61"/>
      <c r="E6" s="61"/>
      <c r="F6" s="61"/>
      <c r="G6" s="61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10471.200000000001</v>
      </c>
    </row>
    <row r="11" spans="1:7" ht="14.25" customHeight="1" x14ac:dyDescent="0.25">
      <c r="B11" s="62"/>
      <c r="C11" s="62"/>
      <c r="D11" s="62"/>
      <c r="E11" s="62"/>
      <c r="F11" s="8"/>
      <c r="G11" s="8"/>
    </row>
    <row r="12" spans="1:7" ht="14.25" customHeight="1" x14ac:dyDescent="0.25">
      <c r="B12" s="62"/>
      <c r="C12" s="62"/>
      <c r="D12" s="62"/>
      <c r="E12" s="62"/>
      <c r="F12" s="8"/>
      <c r="G12" s="8"/>
    </row>
    <row r="13" spans="1:7" ht="14.25" customHeight="1" x14ac:dyDescent="0.25">
      <c r="B13" s="60"/>
      <c r="C13" s="60"/>
      <c r="D13" s="60"/>
      <c r="E13" s="60"/>
      <c r="F13" s="8"/>
      <c r="G13" s="8"/>
    </row>
    <row r="14" spans="1:7" ht="14.25" customHeight="1" x14ac:dyDescent="0.25">
      <c r="B14" s="60"/>
      <c r="C14" s="60"/>
      <c r="D14" s="60"/>
      <c r="E14" s="60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63"/>
      <c r="C17" s="63"/>
      <c r="D17" s="63"/>
      <c r="E17" s="63"/>
      <c r="F17" s="11"/>
      <c r="G17" s="8"/>
    </row>
    <row r="18" spans="1:7" ht="14.25" customHeight="1" x14ac:dyDescent="0.25">
      <c r="B18" s="63"/>
      <c r="C18" s="63"/>
      <c r="D18" s="63"/>
      <c r="E18" s="63"/>
      <c r="F18" s="11"/>
      <c r="G18" s="8"/>
    </row>
    <row r="19" spans="1:7" ht="14.25" customHeight="1" x14ac:dyDescent="0.25">
      <c r="B19" s="63"/>
      <c r="C19" s="63"/>
      <c r="D19" s="63"/>
      <c r="E19" s="63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0</v>
      </c>
    </row>
    <row r="37" spans="1:8" ht="14.25" customHeight="1" x14ac:dyDescent="0.25">
      <c r="B37" s="19"/>
      <c r="C37" s="19"/>
      <c r="D37" s="20"/>
      <c r="E37" s="30"/>
      <c r="F37" s="31"/>
      <c r="G37" s="32"/>
    </row>
    <row r="38" spans="1:8" ht="14.25" customHeight="1" x14ac:dyDescent="0.25">
      <c r="A38" s="13"/>
      <c r="B38" s="29"/>
      <c r="C38" s="29"/>
      <c r="D38" s="13"/>
      <c r="E38" s="30"/>
      <c r="F38" s="31"/>
      <c r="G38" s="43"/>
      <c r="H38" s="13"/>
    </row>
    <row r="39" spans="1:8" ht="14.25" customHeight="1" x14ac:dyDescent="0.25">
      <c r="A39" s="13"/>
      <c r="B39" s="18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10471.200000000001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10470.370000000001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0.82999999999992724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opLeftCell="A19" workbookViewId="0">
      <selection activeCell="G48" sqref="G48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75" t="s">
        <v>0</v>
      </c>
      <c r="B3" s="75"/>
      <c r="C3" s="75"/>
      <c r="D3" s="75"/>
      <c r="E3" s="75"/>
      <c r="F3" s="75"/>
      <c r="G3" s="75"/>
    </row>
    <row r="4" spans="1:7" ht="14.25" customHeight="1" x14ac:dyDescent="0.25">
      <c r="A4" s="75" t="s">
        <v>1</v>
      </c>
      <c r="B4" s="75"/>
      <c r="C4" s="75"/>
      <c r="D4" s="75"/>
      <c r="E4" s="75"/>
      <c r="F4" s="75"/>
      <c r="G4" s="75"/>
    </row>
    <row r="5" spans="1:7" ht="14.25" customHeight="1" x14ac:dyDescent="0.25">
      <c r="A5" s="75" t="s">
        <v>29</v>
      </c>
      <c r="B5" s="75"/>
      <c r="C5" s="75"/>
      <c r="D5" s="75"/>
      <c r="E5" s="75"/>
      <c r="F5" s="75"/>
      <c r="G5" s="75"/>
    </row>
    <row r="6" spans="1:7" ht="14.25" customHeight="1" x14ac:dyDescent="0.25">
      <c r="A6" s="65"/>
      <c r="B6" s="65"/>
      <c r="C6" s="65"/>
      <c r="D6" s="65"/>
      <c r="E6" s="65"/>
      <c r="F6" s="65"/>
      <c r="G6" s="65"/>
    </row>
    <row r="7" spans="1:7" ht="14.25" customHeight="1" thickBot="1" x14ac:dyDescent="0.3">
      <c r="A7" s="3"/>
      <c r="B7" s="76"/>
      <c r="C7" s="76"/>
      <c r="D7" s="76"/>
      <c r="E7" s="76"/>
      <c r="F7" s="4"/>
      <c r="G7" s="4"/>
    </row>
    <row r="8" spans="1:7" ht="14.25" customHeight="1" thickTop="1" x14ac:dyDescent="0.25">
      <c r="A8" s="5"/>
      <c r="B8" s="6"/>
      <c r="C8" s="6"/>
      <c r="D8" s="6"/>
      <c r="E8" s="6"/>
      <c r="F8" s="7"/>
      <c r="G8" s="7"/>
    </row>
    <row r="9" spans="1:7" ht="14.25" customHeight="1" x14ac:dyDescent="0.25">
      <c r="A9" s="5"/>
      <c r="B9" s="6"/>
      <c r="C9" s="6"/>
      <c r="D9" s="6"/>
      <c r="E9" s="6"/>
      <c r="F9" s="7"/>
      <c r="G9" s="7"/>
    </row>
    <row r="10" spans="1:7" ht="14.25" customHeight="1" x14ac:dyDescent="0.25">
      <c r="B10" s="77" t="s">
        <v>2</v>
      </c>
      <c r="C10" s="77"/>
      <c r="D10" s="77"/>
      <c r="E10" s="77"/>
      <c r="F10" s="8"/>
      <c r="G10" s="8">
        <v>67519.28</v>
      </c>
    </row>
    <row r="11" spans="1:7" ht="14.25" customHeight="1" x14ac:dyDescent="0.25">
      <c r="B11" s="66"/>
      <c r="C11" s="66"/>
      <c r="D11" s="66"/>
      <c r="E11" s="66"/>
      <c r="F11" s="8"/>
      <c r="G11" s="8"/>
    </row>
    <row r="12" spans="1:7" ht="14.25" customHeight="1" x14ac:dyDescent="0.25">
      <c r="B12" s="66"/>
      <c r="C12" s="66"/>
      <c r="D12" s="66"/>
      <c r="E12" s="66"/>
      <c r="F12" s="8"/>
      <c r="G12" s="8"/>
    </row>
    <row r="13" spans="1:7" ht="14.25" customHeight="1" x14ac:dyDescent="0.25">
      <c r="B13" s="64"/>
      <c r="C13" s="64"/>
      <c r="D13" s="64"/>
      <c r="E13" s="64"/>
      <c r="F13" s="8"/>
      <c r="G13" s="8"/>
    </row>
    <row r="14" spans="1:7" ht="14.25" customHeight="1" x14ac:dyDescent="0.25">
      <c r="B14" s="64"/>
      <c r="C14" s="64"/>
      <c r="D14" s="64"/>
      <c r="E14" s="64"/>
      <c r="F14" s="11"/>
      <c r="G14" s="8"/>
    </row>
    <row r="15" spans="1:7" ht="14.25" customHeight="1" x14ac:dyDescent="0.25">
      <c r="B15" s="78" t="s">
        <v>3</v>
      </c>
      <c r="C15" s="78"/>
      <c r="D15" s="78"/>
      <c r="E15" s="78"/>
      <c r="F15" s="11"/>
      <c r="G15" s="8">
        <f>SUM(F16:F21)</f>
        <v>0</v>
      </c>
    </row>
    <row r="16" spans="1:7" ht="14.25" customHeight="1" x14ac:dyDescent="0.25">
      <c r="B16" s="12"/>
      <c r="C16" s="13"/>
      <c r="D16" s="13"/>
      <c r="E16" s="13"/>
      <c r="F16" s="14"/>
      <c r="G16" s="8"/>
    </row>
    <row r="17" spans="1:7" ht="14.25" customHeight="1" x14ac:dyDescent="0.25">
      <c r="B17" s="67"/>
      <c r="C17" s="67"/>
      <c r="D17" s="67"/>
      <c r="E17" s="67"/>
      <c r="F17" s="11"/>
      <c r="G17" s="8"/>
    </row>
    <row r="18" spans="1:7" ht="14.25" customHeight="1" x14ac:dyDescent="0.25">
      <c r="B18" s="67"/>
      <c r="C18" s="67"/>
      <c r="D18" s="67"/>
      <c r="E18" s="67"/>
      <c r="F18" s="11"/>
      <c r="G18" s="8"/>
    </row>
    <row r="19" spans="1:7" ht="14.25" customHeight="1" x14ac:dyDescent="0.25">
      <c r="B19" s="67"/>
      <c r="C19" s="67"/>
      <c r="D19" s="67"/>
      <c r="E19" s="67"/>
      <c r="F19" s="11"/>
      <c r="G19" s="8"/>
    </row>
    <row r="20" spans="1:7" s="16" customFormat="1" ht="15" x14ac:dyDescent="0.25">
      <c r="B20" s="12"/>
      <c r="C20" s="13"/>
      <c r="D20" s="13"/>
      <c r="E20" s="13"/>
      <c r="F20" s="14"/>
      <c r="G20" s="17"/>
    </row>
    <row r="21" spans="1:7" ht="14.25" customHeight="1" x14ac:dyDescent="0.25">
      <c r="B21" s="18"/>
      <c r="E21" s="13"/>
      <c r="F21" s="13"/>
      <c r="G21" s="13"/>
    </row>
    <row r="22" spans="1:7" ht="14.25" customHeight="1" x14ac:dyDescent="0.25">
      <c r="B22" s="19" t="s">
        <v>4</v>
      </c>
      <c r="C22" s="19"/>
      <c r="D22" s="20"/>
      <c r="E22" s="21"/>
      <c r="F22" s="21"/>
      <c r="G22" s="21">
        <f>SUM(F23:F28)</f>
        <v>0</v>
      </c>
    </row>
    <row r="23" spans="1:7" ht="14.25" customHeight="1" x14ac:dyDescent="0.25">
      <c r="B23" s="18"/>
      <c r="C23" s="18"/>
      <c r="F23" s="11"/>
      <c r="G23" s="21"/>
    </row>
    <row r="24" spans="1:7" ht="14.25" customHeight="1" x14ac:dyDescent="0.25">
      <c r="B24" s="18"/>
      <c r="C24" s="18"/>
      <c r="F24" s="21"/>
      <c r="G24" s="21"/>
    </row>
    <row r="25" spans="1:7" ht="14.25" customHeight="1" x14ac:dyDescent="0.25">
      <c r="B25" s="22"/>
      <c r="C25" s="22"/>
      <c r="D25" s="23"/>
      <c r="F25" s="21"/>
      <c r="G25" s="21"/>
    </row>
    <row r="26" spans="1:7" ht="14.25" customHeight="1" x14ac:dyDescent="0.25">
      <c r="B26" s="22"/>
      <c r="C26" s="22"/>
      <c r="D26" s="23"/>
      <c r="F26" s="21"/>
      <c r="G26" s="21"/>
    </row>
    <row r="27" spans="1:7" ht="14.25" customHeight="1" x14ac:dyDescent="0.25">
      <c r="B27" s="22"/>
      <c r="C27" s="22"/>
      <c r="D27" s="23"/>
      <c r="F27" s="21"/>
      <c r="G27" s="21"/>
    </row>
    <row r="28" spans="1:7" ht="14.25" customHeight="1" x14ac:dyDescent="0.25">
      <c r="B28" s="22"/>
      <c r="C28" s="22"/>
      <c r="D28" s="23"/>
      <c r="F28" s="21"/>
      <c r="G28" s="21"/>
    </row>
    <row r="29" spans="1:7" ht="14.25" customHeight="1" x14ac:dyDescent="0.25">
      <c r="B29" s="19" t="s">
        <v>5</v>
      </c>
      <c r="C29" s="19"/>
      <c r="D29" s="20"/>
      <c r="E29" s="21"/>
      <c r="F29" s="21"/>
      <c r="G29" s="21">
        <f>SUM(F30:F33)</f>
        <v>0</v>
      </c>
    </row>
    <row r="30" spans="1:7" ht="14.25" customHeight="1" x14ac:dyDescent="0.25">
      <c r="E30" s="21"/>
      <c r="F30" s="21"/>
      <c r="G30" s="21"/>
    </row>
    <row r="31" spans="1:7" ht="14.25" customHeight="1" x14ac:dyDescent="0.25">
      <c r="A31" s="24"/>
      <c r="B31" s="18"/>
      <c r="C31" s="18"/>
      <c r="E31" s="25"/>
      <c r="F31" s="21"/>
      <c r="G31" s="21"/>
    </row>
    <row r="32" spans="1:7" ht="14.25" customHeight="1" x14ac:dyDescent="0.25">
      <c r="B32" s="18"/>
      <c r="C32" s="18"/>
      <c r="F32" s="21"/>
      <c r="G32" s="21"/>
    </row>
    <row r="33" spans="1:8" ht="14.25" customHeight="1" x14ac:dyDescent="0.25">
      <c r="B33" s="26"/>
      <c r="C33" s="26"/>
      <c r="D33" s="27"/>
      <c r="E33" s="21"/>
      <c r="F33" s="21"/>
      <c r="G33" s="21"/>
    </row>
    <row r="34" spans="1:8" ht="14.25" customHeight="1" x14ac:dyDescent="0.25">
      <c r="B34" s="26"/>
      <c r="C34" s="26"/>
      <c r="D34" s="27"/>
      <c r="E34" s="21"/>
      <c r="F34" s="21"/>
      <c r="G34" s="21"/>
    </row>
    <row r="35" spans="1:8" ht="14.25" customHeight="1" x14ac:dyDescent="0.25">
      <c r="B35" s="12"/>
      <c r="C35" s="12"/>
      <c r="D35" s="27"/>
      <c r="E35" s="21"/>
      <c r="F35" s="21"/>
      <c r="G35" s="21"/>
    </row>
    <row r="36" spans="1:8" ht="14.25" customHeight="1" x14ac:dyDescent="0.25">
      <c r="B36" s="28" t="s">
        <v>6</v>
      </c>
      <c r="C36" s="28"/>
      <c r="D36" s="20"/>
      <c r="E36" s="21"/>
      <c r="F36" s="21"/>
      <c r="G36" s="21">
        <f>SUM(F37:F43)</f>
        <v>0</v>
      </c>
    </row>
    <row r="37" spans="1:8" ht="14.25" customHeight="1" x14ac:dyDescent="0.25">
      <c r="B37" s="19"/>
      <c r="C37" s="19"/>
      <c r="D37" s="20"/>
      <c r="E37" s="30"/>
      <c r="F37" s="31"/>
      <c r="G37" s="32"/>
    </row>
    <row r="38" spans="1:8" ht="14.25" customHeight="1" x14ac:dyDescent="0.25">
      <c r="A38" s="13"/>
      <c r="B38" s="29"/>
      <c r="C38" s="29"/>
      <c r="D38" s="13"/>
      <c r="E38" s="30"/>
      <c r="F38" s="31"/>
      <c r="G38" s="43"/>
      <c r="H38" s="13"/>
    </row>
    <row r="39" spans="1:8" ht="14.25" customHeight="1" x14ac:dyDescent="0.25">
      <c r="A39" s="13"/>
      <c r="B39" s="18"/>
      <c r="C39" s="29"/>
      <c r="D39" s="13"/>
      <c r="E39" s="30"/>
      <c r="F39" s="31"/>
      <c r="G39" s="33"/>
      <c r="H39" s="13"/>
    </row>
    <row r="40" spans="1:8" ht="14.25" customHeight="1" x14ac:dyDescent="0.25">
      <c r="A40" s="13"/>
      <c r="B40" s="29"/>
      <c r="C40" s="29"/>
      <c r="D40" s="13"/>
      <c r="E40" s="30"/>
      <c r="F40" s="31"/>
      <c r="G40" s="33"/>
      <c r="H40" s="13"/>
    </row>
    <row r="41" spans="1:8" ht="14.25" customHeight="1" x14ac:dyDescent="0.25">
      <c r="A41" s="13"/>
      <c r="B41" s="29"/>
      <c r="C41" s="29"/>
      <c r="D41" s="13"/>
      <c r="E41" s="30"/>
      <c r="F41" s="31"/>
      <c r="G41" s="33"/>
      <c r="H41" s="13"/>
    </row>
    <row r="42" spans="1:8" ht="14.25" customHeight="1" x14ac:dyDescent="0.25">
      <c r="A42" s="13"/>
      <c r="B42" s="29"/>
      <c r="C42" s="29"/>
      <c r="D42" s="13"/>
      <c r="E42" s="30"/>
      <c r="F42" s="31"/>
      <c r="G42" s="33"/>
      <c r="H42" s="13"/>
    </row>
    <row r="43" spans="1:8" ht="14.25" customHeight="1" x14ac:dyDescent="0.25">
      <c r="A43" s="13"/>
      <c r="B43" s="29"/>
      <c r="C43" s="29"/>
      <c r="D43" s="13"/>
      <c r="E43" s="30"/>
      <c r="F43" s="31"/>
      <c r="G43" s="13"/>
      <c r="H43" s="13"/>
    </row>
    <row r="44" spans="1:8" ht="14.25" customHeight="1" x14ac:dyDescent="0.25">
      <c r="A44" s="13"/>
      <c r="B44" s="34"/>
      <c r="C44" s="34"/>
      <c r="D44" s="13"/>
      <c r="E44" s="35"/>
      <c r="F44" s="35" t="s">
        <v>7</v>
      </c>
      <c r="G44" s="21">
        <f>SUM(G10+G15-G22+G29-G36)</f>
        <v>67519.28</v>
      </c>
    </row>
    <row r="45" spans="1:8" ht="14.25" customHeight="1" x14ac:dyDescent="0.25">
      <c r="B45" s="26"/>
      <c r="C45" s="26"/>
      <c r="D45" s="27"/>
      <c r="E45" s="36"/>
      <c r="F45" s="36" t="s">
        <v>8</v>
      </c>
      <c r="G45" s="43">
        <v>67518.37</v>
      </c>
    </row>
    <row r="46" spans="1:8" ht="14.25" customHeight="1" x14ac:dyDescent="0.25">
      <c r="B46" s="74"/>
      <c r="C46" s="74"/>
      <c r="D46" s="74"/>
      <c r="E46" s="74"/>
      <c r="F46" s="35" t="s">
        <v>9</v>
      </c>
      <c r="G46" s="21">
        <f>SUM(G44-G45)</f>
        <v>0.91000000000349246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2018-01-17T00:28:55Z</dcterms:modified>
</cp:coreProperties>
</file>