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4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Print_Area" localSheetId="3">ABRIL!$A$1:$J$72</definedName>
    <definedName name="_xlnm.Print_Area" localSheetId="7">AGOSTO!$A$1:$J$72</definedName>
    <definedName name="_xlnm.Print_Area" localSheetId="11">DICIEMBRE!$A$1:$J$76</definedName>
    <definedName name="_xlnm.Print_Area" localSheetId="0">ENERO!$A$1:$J$68</definedName>
    <definedName name="_xlnm.Print_Area" localSheetId="1">FEBRERO!$A$1:$J$68</definedName>
    <definedName name="_xlnm.Print_Area" localSheetId="6">JULIO!$A$1:$J$72</definedName>
    <definedName name="_xlnm.Print_Area" localSheetId="5">JUNIO!$A$1:$J$72</definedName>
    <definedName name="_xlnm.Print_Area" localSheetId="2">MARZO!$A$1:$J$62</definedName>
    <definedName name="_xlnm.Print_Area" localSheetId="4">MAYO!$A$1:$J$72</definedName>
    <definedName name="_xlnm.Print_Area" localSheetId="10">NOVIEMBRE!$A$1:$J$76</definedName>
    <definedName name="_xlnm.Print_Area" localSheetId="9">OCTUBRE!$A$1:$J$76</definedName>
    <definedName name="_xlnm.Print_Area" localSheetId="8">SEPTIEMBRE!$A$1:$J$72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2" l="1"/>
  <c r="J56" i="12" s="1"/>
  <c r="J54" i="12"/>
  <c r="J50" i="12"/>
  <c r="J48" i="12"/>
  <c r="J47" i="12"/>
  <c r="J46" i="12"/>
  <c r="J38" i="12"/>
  <c r="J40" i="12" s="1"/>
  <c r="J42" i="12" s="1"/>
  <c r="J30" i="12"/>
  <c r="J32" i="12" s="1"/>
  <c r="J34" i="12" s="1"/>
  <c r="J20" i="12"/>
  <c r="J24" i="12" s="1"/>
  <c r="J26" i="12" s="1"/>
  <c r="J14" i="12"/>
  <c r="J13" i="12"/>
  <c r="J20" i="11"/>
  <c r="J54" i="11"/>
  <c r="J56" i="11" s="1"/>
  <c r="J50" i="11"/>
  <c r="J52" i="11" s="1"/>
  <c r="J48" i="11"/>
  <c r="J47" i="11"/>
  <c r="J46" i="11"/>
  <c r="J38" i="11"/>
  <c r="J40" i="11" s="1"/>
  <c r="J42" i="11" s="1"/>
  <c r="J30" i="11"/>
  <c r="J32" i="11" s="1"/>
  <c r="J34" i="11" s="1"/>
  <c r="J24" i="11"/>
  <c r="J26" i="11" s="1"/>
  <c r="J14" i="11"/>
  <c r="J13" i="11"/>
  <c r="J52" i="12" l="1"/>
  <c r="J50" i="10"/>
  <c r="J48" i="10"/>
  <c r="J21" i="10"/>
  <c r="J24" i="10" s="1"/>
  <c r="J26" i="10" s="1"/>
  <c r="J22" i="10"/>
  <c r="J20" i="10"/>
  <c r="J54" i="10"/>
  <c r="J56" i="10" s="1"/>
  <c r="J47" i="10"/>
  <c r="J46" i="10"/>
  <c r="J52" i="10" s="1"/>
  <c r="J38" i="10"/>
  <c r="J40" i="10" s="1"/>
  <c r="J42" i="10" s="1"/>
  <c r="J30" i="10"/>
  <c r="J32" i="10" s="1"/>
  <c r="J34" i="10" s="1"/>
  <c r="J14" i="10"/>
  <c r="J13" i="10"/>
  <c r="J52" i="9" l="1"/>
  <c r="J50" i="9"/>
  <c r="J46" i="9"/>
  <c r="J48" i="9" s="1"/>
  <c r="J44" i="9"/>
  <c r="J43" i="9"/>
  <c r="J37" i="9"/>
  <c r="J39" i="9" s="1"/>
  <c r="J35" i="9"/>
  <c r="J29" i="9"/>
  <c r="J31" i="9" s="1"/>
  <c r="J27" i="9"/>
  <c r="J23" i="9"/>
  <c r="J21" i="9"/>
  <c r="J14" i="9"/>
  <c r="J13" i="9"/>
  <c r="J50" i="8" l="1"/>
  <c r="J52" i="8" s="1"/>
  <c r="J46" i="8"/>
  <c r="J48" i="8" s="1"/>
  <c r="J44" i="8"/>
  <c r="J43" i="8"/>
  <c r="J35" i="8"/>
  <c r="J37" i="8" s="1"/>
  <c r="J39" i="8" s="1"/>
  <c r="J27" i="8"/>
  <c r="J29" i="8" s="1"/>
  <c r="J31" i="8" s="1"/>
  <c r="J21" i="8"/>
  <c r="J23" i="8" s="1"/>
  <c r="J14" i="8"/>
  <c r="J13" i="8"/>
  <c r="J50" i="7" l="1"/>
  <c r="J52" i="7" s="1"/>
  <c r="J44" i="7"/>
  <c r="J43" i="7"/>
  <c r="J46" i="7" s="1"/>
  <c r="J48" i="7" s="1"/>
  <c r="J35" i="7"/>
  <c r="J37" i="7" s="1"/>
  <c r="J39" i="7" s="1"/>
  <c r="J27" i="7"/>
  <c r="J29" i="7" s="1"/>
  <c r="J31" i="7" s="1"/>
  <c r="J23" i="7"/>
  <c r="J21" i="7"/>
  <c r="J14" i="7"/>
  <c r="J13" i="7"/>
  <c r="J46" i="6" l="1"/>
  <c r="J50" i="6"/>
  <c r="J52" i="6" s="1"/>
  <c r="J44" i="6"/>
  <c r="J43" i="6"/>
  <c r="J48" i="6" s="1"/>
  <c r="J35" i="6"/>
  <c r="J37" i="6" s="1"/>
  <c r="J39" i="6" s="1"/>
  <c r="J27" i="6"/>
  <c r="J29" i="6" s="1"/>
  <c r="J31" i="6" s="1"/>
  <c r="J21" i="6"/>
  <c r="J23" i="6" s="1"/>
  <c r="J14" i="6"/>
  <c r="J13" i="6"/>
  <c r="J50" i="5" l="1"/>
  <c r="J52" i="5" s="1"/>
  <c r="J44" i="5"/>
  <c r="J43" i="5"/>
  <c r="J46" i="5" s="1"/>
  <c r="J48" i="5" s="1"/>
  <c r="J35" i="5"/>
  <c r="J37" i="5" s="1"/>
  <c r="J39" i="5" s="1"/>
  <c r="J27" i="5"/>
  <c r="J29" i="5" s="1"/>
  <c r="J31" i="5" s="1"/>
  <c r="J21" i="5"/>
  <c r="J23" i="5" s="1"/>
  <c r="J14" i="5"/>
  <c r="J13" i="5"/>
  <c r="J40" i="3" l="1"/>
  <c r="J50" i="4"/>
  <c r="J52" i="4" s="1"/>
  <c r="J44" i="4"/>
  <c r="J43" i="4"/>
  <c r="J46" i="4" s="1"/>
  <c r="J48" i="4" s="1"/>
  <c r="J35" i="4"/>
  <c r="J37" i="4" s="1"/>
  <c r="J39" i="4" s="1"/>
  <c r="J27" i="4"/>
  <c r="J29" i="4" s="1"/>
  <c r="J31" i="4" s="1"/>
  <c r="J21" i="4"/>
  <c r="J23" i="4" s="1"/>
  <c r="J14" i="4"/>
  <c r="J13" i="4"/>
  <c r="J42" i="3" l="1"/>
  <c r="J31" i="3"/>
  <c r="J34" i="3" s="1"/>
  <c r="J36" i="3" s="1"/>
  <c r="J25" i="3"/>
  <c r="J27" i="3" s="1"/>
  <c r="J16" i="3"/>
  <c r="J13" i="3"/>
  <c r="J24" i="2"/>
  <c r="J44" i="2" l="1"/>
  <c r="J36" i="2"/>
  <c r="J46" i="2"/>
  <c r="J48" i="2" s="1"/>
  <c r="J42" i="2"/>
  <c r="J30" i="2"/>
  <c r="J32" i="2" s="1"/>
  <c r="J18" i="2"/>
  <c r="J15" i="2"/>
  <c r="J30" i="1"/>
  <c r="J46" i="1" l="1"/>
  <c r="J48" i="1" s="1"/>
  <c r="J42" i="1"/>
  <c r="J18" i="1"/>
  <c r="J15" i="1"/>
</calcChain>
</file>

<file path=xl/sharedStrings.xml><?xml version="1.0" encoding="utf-8"?>
<sst xmlns="http://schemas.openxmlformats.org/spreadsheetml/2006/main" count="889" uniqueCount="55">
  <si>
    <t>RALLY CHAMPION, SA DE CV</t>
  </si>
  <si>
    <t>VENTAS CLIENTES</t>
  </si>
  <si>
    <t>254-006 OTRAS CUENTAS POR COBRAR</t>
  </si>
  <si>
    <t>254-006-001   CARDIF MEXICO SEGUROS</t>
  </si>
  <si>
    <t>POLIZA</t>
  </si>
  <si>
    <t>FECHA</t>
  </si>
  <si>
    <t>FACTURA</t>
  </si>
  <si>
    <t>DESCRIPCION</t>
  </si>
  <si>
    <t>IMPORTE</t>
  </si>
  <si>
    <t xml:space="preserve">FECHA </t>
  </si>
  <si>
    <t>DIF</t>
  </si>
  <si>
    <t>.</t>
  </si>
  <si>
    <t>Total</t>
  </si>
  <si>
    <t>TotalAuxiliar</t>
  </si>
  <si>
    <t>Diferencia</t>
  </si>
  <si>
    <t>254-006-002 QUALITAS CIA SEGUROS</t>
  </si>
  <si>
    <t xml:space="preserve">254-035 DHL EXPRESS MEXICO SA DE CV </t>
  </si>
  <si>
    <t>DI</t>
  </si>
  <si>
    <t>D    220</t>
  </si>
  <si>
    <t>AM 00124</t>
  </si>
  <si>
    <t>UDIS 3A DECENA DE FEBRERO 2017</t>
  </si>
  <si>
    <t>ENERO .2017</t>
  </si>
  <si>
    <t>FEBRERO .2017</t>
  </si>
  <si>
    <t>254-038        AVIÑA JAVIER ANTONIO</t>
  </si>
  <si>
    <t>D     73</t>
  </si>
  <si>
    <t>GASTOS DE REPRESENTACION</t>
  </si>
  <si>
    <t>MARZO .2017</t>
  </si>
  <si>
    <t>254-039        MORENO AVENDAÑO FAVIOLA</t>
  </si>
  <si>
    <t>254-040            JUAREZ HERNANDEZ JORGE</t>
  </si>
  <si>
    <t>D     98</t>
  </si>
  <si>
    <t>D    269</t>
  </si>
  <si>
    <t>D    271</t>
  </si>
  <si>
    <t>ABRIL .2017</t>
  </si>
  <si>
    <t>MAYO .2017</t>
  </si>
  <si>
    <t>JULIO .2017</t>
  </si>
  <si>
    <t>AGOSTO .2017</t>
  </si>
  <si>
    <t>SEPTIEMBRE .2017</t>
  </si>
  <si>
    <t>OCTUBRE .2017</t>
  </si>
  <si>
    <t>D    302</t>
  </si>
  <si>
    <t>AM-00156</t>
  </si>
  <si>
    <t>D    303</t>
  </si>
  <si>
    <t>ZM-0071</t>
  </si>
  <si>
    <t>D    307</t>
  </si>
  <si>
    <t>AM-00160</t>
  </si>
  <si>
    <t>LJIMENEZ:UDIS 2A DECENA DE SEPTIEMB</t>
  </si>
  <si>
    <t>UDIS CORRESPONDIENTES AGOSTO 2</t>
  </si>
  <si>
    <t>UDIS 1A Y 2A DECENA DE OCTUBE</t>
  </si>
  <si>
    <t>I     87</t>
  </si>
  <si>
    <t>DEP EN CTA</t>
  </si>
  <si>
    <t>DEP A CTA DE TRASMISION JORGE</t>
  </si>
  <si>
    <t>NOVIEMBRE .2017</t>
  </si>
  <si>
    <t>D    244</t>
  </si>
  <si>
    <t>ZM-0074</t>
  </si>
  <si>
    <t>UDIS CORRESP. A 1a Y 2a NOV 20</t>
  </si>
  <si>
    <t>DICIEMBRE 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</si>
</sst>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mm\-yy"/>
    <numFmt numFmtId="165" formatCode="mm/yy"/>
    <numFmt numFmtId="166" formatCode="d&quot; de &quot;mmm&quot; de &quot;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4" fillId="2" borderId="0" xfId="0" applyFont="1" applyFill="1" applyBorder="1" applyAlignment="1"/>
    <xf numFmtId="20" fontId="2" fillId="2" borderId="0" xfId="0" applyNumberFormat="1" applyFont="1" applyFill="1"/>
    <xf numFmtId="164" fontId="4" fillId="2" borderId="0" xfId="2" applyNumberFormat="1" applyFont="1" applyFill="1" applyBorder="1" applyAlignment="1"/>
    <xf numFmtId="165" fontId="2" fillId="2" borderId="0" xfId="0" applyNumberFormat="1" applyFont="1" applyFill="1" applyAlignment="1">
      <alignment horizontal="center"/>
    </xf>
    <xf numFmtId="43" fontId="2" fillId="2" borderId="0" xfId="1" applyFont="1" applyFill="1" applyBorder="1" applyAlignment="1" applyProtection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0" xfId="3" applyFont="1" applyFill="1"/>
    <xf numFmtId="14" fontId="2" fillId="2" borderId="0" xfId="3" applyNumberFormat="1" applyFont="1" applyFill="1"/>
    <xf numFmtId="4" fontId="2" fillId="2" borderId="0" xfId="3" applyNumberFormat="1" applyFont="1" applyFill="1"/>
    <xf numFmtId="166" fontId="2" fillId="2" borderId="0" xfId="0" applyNumberFormat="1" applyFont="1" applyFill="1"/>
    <xf numFmtId="4" fontId="2" fillId="2" borderId="0" xfId="0" applyNumberFormat="1" applyFont="1" applyFill="1"/>
    <xf numFmtId="43" fontId="2" fillId="2" borderId="0" xfId="1" applyFont="1" applyFill="1" applyAlignment="1">
      <alignment horizontal="right"/>
    </xf>
    <xf numFmtId="0" fontId="7" fillId="2" borderId="0" xfId="0" applyFont="1" applyFill="1"/>
    <xf numFmtId="14" fontId="7" fillId="2" borderId="0" xfId="0" applyNumberFormat="1" applyFont="1" applyFill="1"/>
    <xf numFmtId="4" fontId="7" fillId="2" borderId="0" xfId="0" applyNumberFormat="1" applyFont="1" applyFill="1"/>
    <xf numFmtId="4" fontId="8" fillId="2" borderId="5" xfId="4" applyNumberFormat="1" applyFont="1" applyFill="1" applyBorder="1"/>
    <xf numFmtId="43" fontId="2" fillId="2" borderId="0" xfId="1" applyFont="1" applyFill="1"/>
    <xf numFmtId="0" fontId="2" fillId="2" borderId="0" xfId="5" applyFont="1" applyFill="1"/>
    <xf numFmtId="14" fontId="2" fillId="2" borderId="0" xfId="5" applyNumberFormat="1" applyFont="1" applyFill="1"/>
    <xf numFmtId="4" fontId="2" fillId="2" borderId="0" xfId="5" applyNumberFormat="1" applyFont="1" applyFill="1"/>
    <xf numFmtId="0" fontId="2" fillId="2" borderId="0" xfId="6" applyFont="1" applyFill="1"/>
    <xf numFmtId="14" fontId="2" fillId="2" borderId="0" xfId="6" applyNumberFormat="1" applyFont="1" applyFill="1"/>
    <xf numFmtId="0" fontId="2" fillId="2" borderId="0" xfId="7" applyFont="1" applyFill="1"/>
    <xf numFmtId="14" fontId="2" fillId="2" borderId="0" xfId="7" applyNumberFormat="1" applyFont="1" applyFill="1"/>
    <xf numFmtId="4" fontId="2" fillId="2" borderId="0" xfId="7" applyNumberFormat="1" applyFont="1" applyFill="1"/>
    <xf numFmtId="0" fontId="2" fillId="2" borderId="0" xfId="8" applyFont="1" applyFill="1"/>
    <xf numFmtId="14" fontId="2" fillId="2" borderId="0" xfId="8" applyNumberFormat="1" applyFont="1" applyFill="1"/>
    <xf numFmtId="14" fontId="0" fillId="0" borderId="0" xfId="0" applyNumberFormat="1"/>
    <xf numFmtId="4" fontId="0" fillId="0" borderId="0" xfId="0" applyNumberFormat="1"/>
    <xf numFmtId="0" fontId="6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2" borderId="0" xfId="2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</cellXfs>
  <cellStyles count="9">
    <cellStyle name="Millares" xfId="1" builtinId="3"/>
    <cellStyle name="Normal" xfId="0" builtinId="0"/>
    <cellStyle name="Normal_253-CYA 10" xfId="4"/>
    <cellStyle name="Normal_AGOSTO" xfId="7"/>
    <cellStyle name="Normal_DSHDA" xfId="2"/>
    <cellStyle name="Normal_ENERO" xfId="3"/>
    <cellStyle name="Normal_JUNIO" xfId="6"/>
    <cellStyle name="Normal_MAYO" xfId="5"/>
    <cellStyle name="Normal_SEPTIEMBRE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1685927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topLeftCell="A10" workbookViewId="0">
      <selection activeCell="D6" sqref="D6:J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19.8554687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21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ht="14.25" x14ac:dyDescent="0.2">
      <c r="B13" s="18"/>
      <c r="C13" s="19"/>
      <c r="D13" s="18"/>
      <c r="E13" s="18"/>
      <c r="F13" s="20"/>
      <c r="H13" s="15"/>
      <c r="I13" s="16"/>
      <c r="J13" s="17"/>
      <c r="L13" s="16"/>
    </row>
    <row r="14" spans="2:12" ht="14.25" x14ac:dyDescent="0.2">
      <c r="C14" s="2"/>
      <c r="E14" s="18"/>
      <c r="F14" s="16"/>
      <c r="I14" s="16"/>
      <c r="J14" s="17"/>
      <c r="L14" s="16"/>
    </row>
    <row r="15" spans="2:12" x14ac:dyDescent="0.2">
      <c r="C15" s="2"/>
      <c r="E15" s="1" t="s">
        <v>11</v>
      </c>
      <c r="F15" s="16"/>
      <c r="I15" s="16"/>
      <c r="J15" s="17">
        <f>F15</f>
        <v>0</v>
      </c>
      <c r="L15" s="16"/>
    </row>
    <row r="16" spans="2:12" x14ac:dyDescent="0.2">
      <c r="C16" s="2"/>
      <c r="F16" s="16"/>
      <c r="I16" s="16"/>
      <c r="J16" s="17"/>
      <c r="L16" s="16"/>
    </row>
    <row r="17" spans="2:12" x14ac:dyDescent="0.2">
      <c r="C17" s="2"/>
      <c r="F17" s="16"/>
      <c r="I17" s="16"/>
      <c r="J17" s="17"/>
      <c r="L17" s="16"/>
    </row>
    <row r="18" spans="2:12" x14ac:dyDescent="0.2">
      <c r="C18" s="2"/>
      <c r="F18" s="16"/>
      <c r="I18" s="21" t="s">
        <v>12</v>
      </c>
      <c r="J18" s="22">
        <f>SUM(J12:J14)</f>
        <v>0</v>
      </c>
      <c r="L18" s="16"/>
    </row>
    <row r="19" spans="2:12" x14ac:dyDescent="0.2">
      <c r="I19" s="21" t="s">
        <v>13</v>
      </c>
      <c r="J19" s="22"/>
      <c r="L19" s="16"/>
    </row>
    <row r="20" spans="2:12" x14ac:dyDescent="0.2">
      <c r="I20" s="21" t="s">
        <v>14</v>
      </c>
      <c r="J20" s="22"/>
    </row>
    <row r="21" spans="2:12" ht="13.5" thickBot="1" x14ac:dyDescent="0.25">
      <c r="J21" s="7"/>
    </row>
    <row r="22" spans="2:12" ht="13.5" thickBot="1" x14ac:dyDescent="0.25">
      <c r="B22" s="39" t="s">
        <v>15</v>
      </c>
      <c r="C22" s="40"/>
      <c r="D22" s="40"/>
      <c r="E22" s="40"/>
      <c r="F22" s="40"/>
      <c r="G22" s="40"/>
      <c r="H22" s="40"/>
      <c r="I22" s="40"/>
      <c r="J22" s="41"/>
    </row>
    <row r="23" spans="2:12" ht="15.75" customHeight="1" thickBot="1" x14ac:dyDescent="0.25">
      <c r="B23" s="8" t="s">
        <v>4</v>
      </c>
      <c r="C23" s="9" t="s">
        <v>5</v>
      </c>
      <c r="D23" s="9" t="s">
        <v>6</v>
      </c>
      <c r="E23" s="42" t="s">
        <v>7</v>
      </c>
      <c r="F23" s="43"/>
      <c r="G23" s="10" t="s">
        <v>8</v>
      </c>
      <c r="H23" s="9" t="s">
        <v>9</v>
      </c>
      <c r="I23" s="9" t="s">
        <v>8</v>
      </c>
      <c r="J23" s="11" t="s">
        <v>10</v>
      </c>
    </row>
    <row r="24" spans="2:12" ht="15" x14ac:dyDescent="0.25">
      <c r="B24"/>
      <c r="C24" s="33"/>
      <c r="D24"/>
      <c r="E24" s="44"/>
      <c r="F24" s="44"/>
      <c r="G24" s="34"/>
      <c r="J24" s="16"/>
    </row>
    <row r="25" spans="2:12" x14ac:dyDescent="0.2">
      <c r="B25" s="12"/>
      <c r="C25" s="13"/>
      <c r="D25" s="12"/>
      <c r="E25" s="12"/>
      <c r="F25" s="14"/>
      <c r="H25" s="2"/>
      <c r="I25" s="16"/>
      <c r="J25" s="17"/>
    </row>
    <row r="26" spans="2:12" x14ac:dyDescent="0.2">
      <c r="B26" s="12"/>
      <c r="C26" s="13"/>
      <c r="D26" s="12"/>
      <c r="E26" s="12"/>
      <c r="F26" s="14"/>
      <c r="H26" s="2"/>
      <c r="I26" s="16"/>
      <c r="J26" s="16"/>
    </row>
    <row r="27" spans="2:12" x14ac:dyDescent="0.2">
      <c r="B27" s="12"/>
      <c r="C27" s="13"/>
      <c r="D27" s="12"/>
      <c r="E27" s="12"/>
      <c r="F27" s="14"/>
      <c r="H27" s="2"/>
      <c r="I27" s="16"/>
      <c r="J27" s="16"/>
    </row>
    <row r="28" spans="2:12" x14ac:dyDescent="0.2">
      <c r="B28" s="12"/>
      <c r="C28" s="13"/>
      <c r="D28" s="12"/>
      <c r="E28" s="12"/>
      <c r="F28" s="14"/>
      <c r="H28" s="2"/>
      <c r="I28" s="16"/>
      <c r="J28" s="16"/>
    </row>
    <row r="29" spans="2:12" x14ac:dyDescent="0.2">
      <c r="C29" s="2"/>
      <c r="H29" s="2"/>
      <c r="I29" s="16"/>
      <c r="J29" s="16"/>
    </row>
    <row r="30" spans="2:12" x14ac:dyDescent="0.2">
      <c r="B30" s="23"/>
      <c r="C30" s="24"/>
      <c r="D30" s="23"/>
      <c r="E30" s="25"/>
      <c r="F30" s="25"/>
      <c r="G30" s="23"/>
      <c r="H30" s="2"/>
      <c r="I30" s="21" t="s">
        <v>12</v>
      </c>
      <c r="J30" s="22">
        <f>SUM(J24:J28)</f>
        <v>0</v>
      </c>
    </row>
    <row r="31" spans="2:12" x14ac:dyDescent="0.2">
      <c r="B31" s="23"/>
      <c r="C31" s="24"/>
      <c r="D31" s="23"/>
      <c r="E31" s="25"/>
      <c r="F31" s="25"/>
      <c r="G31" s="23"/>
      <c r="H31" s="2"/>
      <c r="I31" s="21" t="s">
        <v>13</v>
      </c>
      <c r="J31" s="22"/>
    </row>
    <row r="32" spans="2:12" x14ac:dyDescent="0.2">
      <c r="B32" s="23"/>
      <c r="C32" s="24"/>
      <c r="D32" s="23"/>
      <c r="E32" s="23"/>
      <c r="F32" s="25"/>
      <c r="G32" s="23"/>
      <c r="H32" s="2"/>
      <c r="I32" s="21" t="s">
        <v>14</v>
      </c>
      <c r="J32" s="22"/>
    </row>
    <row r="33" spans="2:12" ht="13.5" thickBot="1" x14ac:dyDescent="0.25">
      <c r="B33" s="23"/>
      <c r="C33" s="24"/>
      <c r="D33" s="23"/>
      <c r="E33" s="23"/>
      <c r="F33" s="25"/>
      <c r="G33" s="23"/>
      <c r="H33" s="2"/>
      <c r="I33" s="16"/>
      <c r="J33" s="16"/>
    </row>
    <row r="34" spans="2:12" ht="13.5" thickBot="1" x14ac:dyDescent="0.25">
      <c r="B34" s="36" t="s">
        <v>16</v>
      </c>
      <c r="C34" s="36"/>
      <c r="D34" s="36"/>
      <c r="E34" s="36"/>
      <c r="F34" s="36"/>
      <c r="G34" s="36"/>
      <c r="H34" s="36"/>
      <c r="I34" s="36"/>
      <c r="J34" s="36"/>
    </row>
    <row r="35" spans="2:12" ht="13.5" thickBot="1" x14ac:dyDescent="0.25">
      <c r="B35" s="8" t="s">
        <v>4</v>
      </c>
      <c r="C35" s="9" t="s">
        <v>5</v>
      </c>
      <c r="D35" s="9" t="s">
        <v>6</v>
      </c>
      <c r="E35" s="10" t="s">
        <v>7</v>
      </c>
      <c r="F35" s="10" t="s">
        <v>8</v>
      </c>
      <c r="G35" s="9" t="s">
        <v>4</v>
      </c>
      <c r="H35" s="9" t="s">
        <v>9</v>
      </c>
      <c r="I35" s="9" t="s">
        <v>8</v>
      </c>
      <c r="J35" s="11" t="s">
        <v>17</v>
      </c>
    </row>
    <row r="36" spans="2:12" x14ac:dyDescent="0.2">
      <c r="C36" s="2"/>
      <c r="F36" s="16"/>
      <c r="G36" s="26"/>
      <c r="H36" s="2"/>
      <c r="J36" s="16"/>
    </row>
    <row r="37" spans="2:12" x14ac:dyDescent="0.2">
      <c r="B37" s="26"/>
      <c r="C37" s="27"/>
      <c r="D37" s="26"/>
      <c r="E37" s="26"/>
      <c r="F37" s="26"/>
      <c r="G37" s="26"/>
      <c r="H37" s="2"/>
      <c r="I37" s="16"/>
      <c r="J37" s="16"/>
    </row>
    <row r="38" spans="2:12" x14ac:dyDescent="0.2">
      <c r="B38" s="28"/>
      <c r="C38" s="29"/>
      <c r="D38" s="28"/>
      <c r="E38" s="28"/>
      <c r="F38" s="30"/>
      <c r="G38" s="28"/>
      <c r="H38" s="2"/>
      <c r="I38" s="16"/>
      <c r="J38" s="16"/>
    </row>
    <row r="39" spans="2:12" x14ac:dyDescent="0.2">
      <c r="B39" s="28"/>
      <c r="C39" s="29"/>
      <c r="D39" s="28"/>
      <c r="E39" s="28"/>
      <c r="F39" s="28"/>
      <c r="G39" s="28"/>
      <c r="H39" s="2"/>
      <c r="I39" s="16"/>
      <c r="J39" s="16"/>
    </row>
    <row r="40" spans="2:12" x14ac:dyDescent="0.2">
      <c r="B40" s="28"/>
      <c r="C40" s="29"/>
      <c r="D40" s="28"/>
      <c r="E40" s="28"/>
      <c r="F40" s="28"/>
      <c r="G40" s="28"/>
      <c r="H40" s="2"/>
      <c r="I40" s="16"/>
      <c r="J40" s="16"/>
    </row>
    <row r="41" spans="2:12" x14ac:dyDescent="0.2">
      <c r="B41" s="31"/>
      <c r="C41" s="32"/>
      <c r="D41" s="31"/>
      <c r="E41" s="31"/>
      <c r="F41" s="31"/>
      <c r="G41" s="31"/>
      <c r="H41" s="2"/>
      <c r="I41" s="16"/>
      <c r="J41" s="16"/>
    </row>
    <row r="42" spans="2:12" x14ac:dyDescent="0.2">
      <c r="C42" s="2"/>
      <c r="I42" s="21" t="s">
        <v>12</v>
      </c>
      <c r="J42" s="22">
        <f>SUM(J36:J41)</f>
        <v>0</v>
      </c>
    </row>
    <row r="43" spans="2:12" x14ac:dyDescent="0.2">
      <c r="I43" s="21" t="s">
        <v>13</v>
      </c>
      <c r="J43" s="22"/>
    </row>
    <row r="44" spans="2:12" x14ac:dyDescent="0.2">
      <c r="I44" s="21" t="s">
        <v>14</v>
      </c>
      <c r="J44" s="22"/>
    </row>
    <row r="45" spans="2:12" x14ac:dyDescent="0.2">
      <c r="J45" s="22"/>
    </row>
    <row r="46" spans="2:12" x14ac:dyDescent="0.2">
      <c r="C46" s="2"/>
      <c r="I46" s="21" t="s">
        <v>12</v>
      </c>
      <c r="J46" s="22">
        <f>+J19+J31+J43</f>
        <v>0</v>
      </c>
      <c r="L46" s="16"/>
    </row>
    <row r="47" spans="2:12" x14ac:dyDescent="0.2">
      <c r="C47" s="2"/>
      <c r="I47" s="21" t="s">
        <v>13</v>
      </c>
      <c r="J47" s="22"/>
      <c r="K47" s="16"/>
    </row>
    <row r="48" spans="2:12" x14ac:dyDescent="0.2">
      <c r="I48" s="21" t="s">
        <v>14</v>
      </c>
      <c r="J48" s="22">
        <f>+J46-J47</f>
        <v>0</v>
      </c>
      <c r="K48" s="16"/>
    </row>
    <row r="49" spans="10:10" x14ac:dyDescent="0.2">
      <c r="J49" s="22"/>
    </row>
    <row r="50" spans="10:10" x14ac:dyDescent="0.2">
      <c r="J50" s="22"/>
    </row>
  </sheetData>
  <mergeCells count="9">
    <mergeCell ref="B34:J34"/>
    <mergeCell ref="D3:J3"/>
    <mergeCell ref="D4:J4"/>
    <mergeCell ref="D6:J6"/>
    <mergeCell ref="D5:J5"/>
    <mergeCell ref="B10:J10"/>
    <mergeCell ref="B22:J22"/>
    <mergeCell ref="E23:F23"/>
    <mergeCell ref="E24:F2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J56" sqref="J5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37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.75" customHeight="1" x14ac:dyDescent="0.25">
      <c r="B20" t="s">
        <v>38</v>
      </c>
      <c r="C20" s="33">
        <v>43013</v>
      </c>
      <c r="D20" t="s">
        <v>39</v>
      </c>
      <c r="E20" t="s">
        <v>44</v>
      </c>
      <c r="G20" s="34">
        <v>7828.98</v>
      </c>
      <c r="H20" s="35"/>
      <c r="I20" s="35"/>
      <c r="J20" s="1">
        <f>+G20</f>
        <v>7828.98</v>
      </c>
    </row>
    <row r="21" spans="2:10" ht="15.75" customHeight="1" x14ac:dyDescent="0.25">
      <c r="B21" t="s">
        <v>40</v>
      </c>
      <c r="C21" s="33">
        <v>43017</v>
      </c>
      <c r="D21" t="s">
        <v>41</v>
      </c>
      <c r="E21" t="s">
        <v>45</v>
      </c>
      <c r="F21"/>
      <c r="G21" s="34">
        <v>-4437.87</v>
      </c>
      <c r="H21" s="35"/>
      <c r="I21" s="35"/>
      <c r="J21" s="1">
        <f t="shared" ref="J21:J22" si="0">+G21</f>
        <v>-4437.87</v>
      </c>
    </row>
    <row r="22" spans="2:10" ht="15.75" customHeight="1" x14ac:dyDescent="0.25">
      <c r="B22" t="s">
        <v>42</v>
      </c>
      <c r="C22" s="33">
        <v>43039</v>
      </c>
      <c r="D22" t="s">
        <v>43</v>
      </c>
      <c r="E22" t="s">
        <v>46</v>
      </c>
      <c r="G22" s="34">
        <v>14569.34</v>
      </c>
      <c r="H22" s="35"/>
      <c r="I22" s="35"/>
      <c r="J22" s="1">
        <f t="shared" si="0"/>
        <v>14569.34</v>
      </c>
    </row>
    <row r="23" spans="2:10" ht="15" x14ac:dyDescent="0.25">
      <c r="B23"/>
      <c r="C23" s="33"/>
      <c r="D23"/>
      <c r="E23" s="35"/>
      <c r="F23" s="35"/>
      <c r="G23" s="34"/>
      <c r="J23" s="16"/>
    </row>
    <row r="24" spans="2:10" x14ac:dyDescent="0.2">
      <c r="B24" s="23"/>
      <c r="C24" s="24"/>
      <c r="D24" s="23"/>
      <c r="E24" s="25"/>
      <c r="F24" s="25"/>
      <c r="G24" s="23"/>
      <c r="H24" s="2"/>
      <c r="I24" s="21" t="s">
        <v>12</v>
      </c>
      <c r="J24" s="22">
        <f>SUM(J20:J23)</f>
        <v>17960.45</v>
      </c>
    </row>
    <row r="25" spans="2:10" x14ac:dyDescent="0.2">
      <c r="B25" s="23"/>
      <c r="C25" s="24"/>
      <c r="D25" s="23"/>
      <c r="E25" s="25"/>
      <c r="F25" s="25"/>
      <c r="G25" s="23"/>
      <c r="H25" s="2"/>
      <c r="I25" s="21" t="s">
        <v>13</v>
      </c>
      <c r="J25" s="22">
        <v>17960.45</v>
      </c>
    </row>
    <row r="26" spans="2:10" x14ac:dyDescent="0.2">
      <c r="B26" s="23"/>
      <c r="C26" s="24"/>
      <c r="D26" s="23"/>
      <c r="E26" s="23"/>
      <c r="F26" s="25"/>
      <c r="G26" s="23"/>
      <c r="H26" s="2"/>
      <c r="I26" s="21" t="s">
        <v>14</v>
      </c>
      <c r="J26" s="22">
        <f>+J24-J25</f>
        <v>0</v>
      </c>
    </row>
    <row r="27" spans="2:10" ht="13.5" thickBot="1" x14ac:dyDescent="0.25">
      <c r="B27" s="23"/>
      <c r="C27" s="24"/>
      <c r="D27" s="23"/>
      <c r="E27" s="23"/>
      <c r="F27" s="25"/>
      <c r="G27" s="23"/>
      <c r="H27" s="2"/>
      <c r="I27" s="16"/>
      <c r="J27" s="16"/>
    </row>
    <row r="28" spans="2:10" ht="13.5" thickBot="1" x14ac:dyDescent="0.25">
      <c r="B28" s="36" t="s">
        <v>23</v>
      </c>
      <c r="C28" s="36"/>
      <c r="D28" s="36"/>
      <c r="E28" s="36"/>
      <c r="F28" s="36"/>
      <c r="G28" s="36"/>
      <c r="H28" s="36"/>
      <c r="I28" s="36"/>
      <c r="J28" s="36"/>
    </row>
    <row r="29" spans="2:10" ht="13.5" thickBot="1" x14ac:dyDescent="0.25">
      <c r="B29" s="8" t="s">
        <v>4</v>
      </c>
      <c r="C29" s="9" t="s">
        <v>5</v>
      </c>
      <c r="D29" s="9" t="s">
        <v>6</v>
      </c>
      <c r="E29" s="10" t="s">
        <v>7</v>
      </c>
      <c r="F29" s="10" t="s">
        <v>8</v>
      </c>
      <c r="G29" s="9" t="s">
        <v>4</v>
      </c>
      <c r="H29" s="9" t="s">
        <v>9</v>
      </c>
      <c r="I29" s="9" t="s">
        <v>8</v>
      </c>
      <c r="J29" s="11" t="s">
        <v>17</v>
      </c>
    </row>
    <row r="30" spans="2:10" ht="15" x14ac:dyDescent="0.25">
      <c r="B30" t="s">
        <v>24</v>
      </c>
      <c r="C30" s="33">
        <v>42779</v>
      </c>
      <c r="D30">
        <v>10559</v>
      </c>
      <c r="E30" t="s">
        <v>25</v>
      </c>
      <c r="F30" s="34">
        <v>3230</v>
      </c>
      <c r="G30" s="26"/>
      <c r="H30" s="2"/>
      <c r="J30" s="16">
        <f>+F30</f>
        <v>3230</v>
      </c>
    </row>
    <row r="31" spans="2:10" x14ac:dyDescent="0.2">
      <c r="B31" s="26"/>
      <c r="C31" s="27"/>
      <c r="D31" s="26"/>
      <c r="E31" s="26"/>
      <c r="F31" s="26"/>
      <c r="G31" s="26"/>
      <c r="H31" s="2"/>
      <c r="I31" s="16"/>
      <c r="J31" s="16"/>
    </row>
    <row r="32" spans="2:10" x14ac:dyDescent="0.2">
      <c r="C32" s="2"/>
      <c r="I32" s="21" t="s">
        <v>12</v>
      </c>
      <c r="J32" s="22">
        <f>SUM(J30:J31)</f>
        <v>3230</v>
      </c>
    </row>
    <row r="33" spans="2:10" x14ac:dyDescent="0.2">
      <c r="I33" s="21" t="s">
        <v>13</v>
      </c>
      <c r="J33" s="22">
        <v>3230</v>
      </c>
    </row>
    <row r="34" spans="2:10" x14ac:dyDescent="0.2">
      <c r="I34" s="21" t="s">
        <v>14</v>
      </c>
      <c r="J34" s="22">
        <f>+J32-J33</f>
        <v>0</v>
      </c>
    </row>
    <row r="35" spans="2:10" ht="13.5" thickBot="1" x14ac:dyDescent="0.25">
      <c r="J35" s="22"/>
    </row>
    <row r="36" spans="2:10" ht="13.5" thickBot="1" x14ac:dyDescent="0.25">
      <c r="B36" s="36" t="s">
        <v>27</v>
      </c>
      <c r="C36" s="36"/>
      <c r="D36" s="36"/>
      <c r="E36" s="36"/>
      <c r="F36" s="36"/>
      <c r="G36" s="36"/>
      <c r="H36" s="36"/>
      <c r="I36" s="36"/>
      <c r="J36" s="36"/>
    </row>
    <row r="37" spans="2:10" ht="13.5" thickBot="1" x14ac:dyDescent="0.25">
      <c r="B37" s="8" t="s">
        <v>4</v>
      </c>
      <c r="C37" s="9" t="s">
        <v>5</v>
      </c>
      <c r="D37" s="9" t="s">
        <v>6</v>
      </c>
      <c r="E37" s="10" t="s">
        <v>7</v>
      </c>
      <c r="F37" s="10" t="s">
        <v>8</v>
      </c>
      <c r="G37" s="9" t="s">
        <v>4</v>
      </c>
      <c r="H37" s="9" t="s">
        <v>9</v>
      </c>
      <c r="I37" s="9" t="s">
        <v>8</v>
      </c>
      <c r="J37" s="11" t="s">
        <v>17</v>
      </c>
    </row>
    <row r="38" spans="2:10" ht="15" x14ac:dyDescent="0.25">
      <c r="B38" t="s">
        <v>29</v>
      </c>
      <c r="C38" s="33">
        <v>42826</v>
      </c>
      <c r="D38">
        <v>10629</v>
      </c>
      <c r="E38" t="s">
        <v>25</v>
      </c>
      <c r="F38" s="34">
        <v>2814</v>
      </c>
      <c r="G38" s="26"/>
      <c r="H38" s="2"/>
      <c r="J38" s="16">
        <f>+F38</f>
        <v>2814</v>
      </c>
    </row>
    <row r="39" spans="2:10" x14ac:dyDescent="0.2">
      <c r="B39" s="26"/>
      <c r="C39" s="27"/>
      <c r="D39" s="26"/>
      <c r="E39" s="26"/>
      <c r="F39" s="26"/>
      <c r="G39" s="26"/>
      <c r="H39" s="2"/>
      <c r="I39" s="16"/>
      <c r="J39" s="16"/>
    </row>
    <row r="40" spans="2:10" x14ac:dyDescent="0.2">
      <c r="C40" s="2"/>
      <c r="I40" s="21" t="s">
        <v>12</v>
      </c>
      <c r="J40" s="22">
        <f>SUM(J38:J39)</f>
        <v>2814</v>
      </c>
    </row>
    <row r="41" spans="2:10" x14ac:dyDescent="0.2">
      <c r="I41" s="21" t="s">
        <v>13</v>
      </c>
      <c r="J41" s="22">
        <v>2814</v>
      </c>
    </row>
    <row r="42" spans="2:10" x14ac:dyDescent="0.2">
      <c r="I42" s="21" t="s">
        <v>14</v>
      </c>
      <c r="J42" s="22">
        <f>+J40-J41</f>
        <v>0</v>
      </c>
    </row>
    <row r="43" spans="2:10" ht="13.5" thickBot="1" x14ac:dyDescent="0.25">
      <c r="J43" s="22"/>
    </row>
    <row r="44" spans="2:10" ht="13.5" thickBot="1" x14ac:dyDescent="0.25">
      <c r="B44" s="36" t="s">
        <v>28</v>
      </c>
      <c r="C44" s="36"/>
      <c r="D44" s="36"/>
      <c r="E44" s="36"/>
      <c r="F44" s="36"/>
      <c r="G44" s="36"/>
      <c r="H44" s="36"/>
      <c r="I44" s="36"/>
      <c r="J44" s="36"/>
    </row>
    <row r="45" spans="2:10" ht="13.5" thickBot="1" x14ac:dyDescent="0.25">
      <c r="B45" s="8" t="s">
        <v>4</v>
      </c>
      <c r="C45" s="9" t="s">
        <v>5</v>
      </c>
      <c r="D45" s="9" t="s">
        <v>6</v>
      </c>
      <c r="E45" s="10" t="s">
        <v>7</v>
      </c>
      <c r="F45" s="10" t="s">
        <v>8</v>
      </c>
      <c r="G45" s="9" t="s">
        <v>4</v>
      </c>
      <c r="H45" s="9" t="s">
        <v>9</v>
      </c>
      <c r="I45" s="9" t="s">
        <v>8</v>
      </c>
      <c r="J45" s="11" t="s">
        <v>17</v>
      </c>
    </row>
    <row r="46" spans="2:10" ht="15" x14ac:dyDescent="0.25">
      <c r="B46" t="s">
        <v>30</v>
      </c>
      <c r="C46" s="33">
        <v>42855</v>
      </c>
      <c r="D46">
        <v>10646</v>
      </c>
      <c r="E46" t="s">
        <v>25</v>
      </c>
      <c r="F46" s="34">
        <v>2000</v>
      </c>
      <c r="G46" s="26"/>
      <c r="H46" s="2"/>
      <c r="J46" s="16">
        <f>+F46</f>
        <v>2000</v>
      </c>
    </row>
    <row r="47" spans="2:10" ht="15" x14ac:dyDescent="0.25">
      <c r="B47" t="s">
        <v>31</v>
      </c>
      <c r="C47" s="33">
        <v>42855</v>
      </c>
      <c r="D47">
        <v>10648</v>
      </c>
      <c r="E47" t="s">
        <v>25</v>
      </c>
      <c r="F47" s="34">
        <v>1773.1</v>
      </c>
      <c r="G47" s="26"/>
      <c r="H47" s="2"/>
      <c r="I47" s="16"/>
      <c r="J47" s="16">
        <f>+F47</f>
        <v>1773.1</v>
      </c>
    </row>
    <row r="48" spans="2:10" ht="15" x14ac:dyDescent="0.25">
      <c r="B48" t="s">
        <v>47</v>
      </c>
      <c r="C48" s="33">
        <v>43038</v>
      </c>
      <c r="D48" t="s">
        <v>48</v>
      </c>
      <c r="E48" t="s">
        <v>49</v>
      </c>
      <c r="F48" s="34">
        <v>-2530.6</v>
      </c>
      <c r="G48" s="28"/>
      <c r="H48" s="2"/>
      <c r="I48" s="16"/>
      <c r="J48" s="16">
        <f>+F48</f>
        <v>-2530.6</v>
      </c>
    </row>
    <row r="49" spans="2:12" ht="15" x14ac:dyDescent="0.25">
      <c r="B49"/>
      <c r="C49" s="33"/>
      <c r="D49"/>
      <c r="E49"/>
      <c r="F49" s="34"/>
      <c r="G49" s="28"/>
      <c r="H49" s="2"/>
      <c r="I49" s="16"/>
      <c r="J49" s="16"/>
    </row>
    <row r="50" spans="2:12" x14ac:dyDescent="0.2">
      <c r="C50" s="2"/>
      <c r="I50" s="21" t="s">
        <v>12</v>
      </c>
      <c r="J50" s="22">
        <f>SUM(J46:J48)</f>
        <v>1242.5</v>
      </c>
    </row>
    <row r="51" spans="2:12" x14ac:dyDescent="0.2">
      <c r="I51" s="21" t="s">
        <v>13</v>
      </c>
      <c r="J51" s="22">
        <v>1242.5</v>
      </c>
    </row>
    <row r="52" spans="2:12" x14ac:dyDescent="0.2">
      <c r="I52" s="21" t="s">
        <v>14</v>
      </c>
      <c r="J52" s="22">
        <f>+J50-J51</f>
        <v>0</v>
      </c>
    </row>
    <row r="53" spans="2:12" x14ac:dyDescent="0.2">
      <c r="J53" s="22"/>
    </row>
    <row r="54" spans="2:12" x14ac:dyDescent="0.2">
      <c r="C54" s="2"/>
      <c r="I54" s="21" t="s">
        <v>12</v>
      </c>
      <c r="J54" s="22">
        <f>+J15+J25+J33+J41+J51</f>
        <v>25246.95</v>
      </c>
      <c r="L54" s="16"/>
    </row>
    <row r="55" spans="2:12" x14ac:dyDescent="0.2">
      <c r="C55" s="2"/>
      <c r="I55" s="21" t="s">
        <v>13</v>
      </c>
      <c r="J55" s="22">
        <v>25246.95</v>
      </c>
      <c r="K55" s="16"/>
    </row>
    <row r="56" spans="2:12" x14ac:dyDescent="0.2">
      <c r="I56" s="21" t="s">
        <v>14</v>
      </c>
      <c r="J56" s="22">
        <f>+J54-J55</f>
        <v>0</v>
      </c>
      <c r="K56" s="16"/>
    </row>
    <row r="57" spans="2:12" x14ac:dyDescent="0.2">
      <c r="J57" s="22"/>
    </row>
    <row r="58" spans="2:12" x14ac:dyDescent="0.2">
      <c r="J58" s="22"/>
    </row>
  </sheetData>
  <mergeCells count="10">
    <mergeCell ref="E19:F19"/>
    <mergeCell ref="B28:J28"/>
    <mergeCell ref="B36:J36"/>
    <mergeCell ref="B44:J44"/>
    <mergeCell ref="D3:J3"/>
    <mergeCell ref="D4:J4"/>
    <mergeCell ref="D5:J5"/>
    <mergeCell ref="D6:J6"/>
    <mergeCell ref="B10:J10"/>
    <mergeCell ref="B18:J1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J26" sqref="J2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50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.75" customHeight="1" x14ac:dyDescent="0.25">
      <c r="B20" t="s">
        <v>51</v>
      </c>
      <c r="C20" s="33">
        <v>43067</v>
      </c>
      <c r="D20" t="s">
        <v>52</v>
      </c>
      <c r="E20" t="s">
        <v>53</v>
      </c>
      <c r="G20" s="34">
        <v>11321</v>
      </c>
      <c r="H20" s="35"/>
      <c r="I20" s="35"/>
      <c r="J20" s="16">
        <f>+G20</f>
        <v>11321</v>
      </c>
    </row>
    <row r="21" spans="2:10" ht="15.75" customHeight="1" x14ac:dyDescent="0.25">
      <c r="B21"/>
      <c r="C21" s="33"/>
      <c r="D21"/>
      <c r="E21"/>
      <c r="F21"/>
      <c r="G21" s="34"/>
      <c r="H21" s="35"/>
      <c r="I21" s="35"/>
    </row>
    <row r="22" spans="2:10" ht="15.75" customHeight="1" x14ac:dyDescent="0.25">
      <c r="B22"/>
      <c r="C22" s="33"/>
      <c r="D22"/>
      <c r="E22"/>
      <c r="G22" s="34"/>
      <c r="H22" s="35"/>
      <c r="I22" s="35"/>
    </row>
    <row r="23" spans="2:10" ht="15" x14ac:dyDescent="0.25">
      <c r="B23"/>
      <c r="C23" s="33"/>
      <c r="D23"/>
      <c r="E23" s="35"/>
      <c r="F23" s="35"/>
      <c r="G23" s="34"/>
      <c r="J23" s="16"/>
    </row>
    <row r="24" spans="2:10" x14ac:dyDescent="0.2">
      <c r="B24" s="23"/>
      <c r="C24" s="24"/>
      <c r="D24" s="23"/>
      <c r="E24" s="25"/>
      <c r="F24" s="25"/>
      <c r="G24" s="23"/>
      <c r="H24" s="2"/>
      <c r="I24" s="21" t="s">
        <v>12</v>
      </c>
      <c r="J24" s="22">
        <f>SUM(J20:J23)</f>
        <v>11321</v>
      </c>
    </row>
    <row r="25" spans="2:10" x14ac:dyDescent="0.2">
      <c r="B25" s="23"/>
      <c r="C25" s="24"/>
      <c r="D25" s="23"/>
      <c r="E25" s="25"/>
      <c r="F25" s="25"/>
      <c r="G25" s="23"/>
      <c r="H25" s="2"/>
      <c r="I25" s="21" t="s">
        <v>13</v>
      </c>
      <c r="J25" s="22">
        <v>11321</v>
      </c>
    </row>
    <row r="26" spans="2:10" x14ac:dyDescent="0.2">
      <c r="B26" s="23"/>
      <c r="C26" s="24"/>
      <c r="D26" s="23"/>
      <c r="E26" s="23"/>
      <c r="F26" s="25"/>
      <c r="G26" s="23"/>
      <c r="H26" s="2"/>
      <c r="I26" s="21" t="s">
        <v>14</v>
      </c>
      <c r="J26" s="22">
        <f>+J24-J25</f>
        <v>0</v>
      </c>
    </row>
    <row r="27" spans="2:10" ht="13.5" thickBot="1" x14ac:dyDescent="0.25">
      <c r="B27" s="23"/>
      <c r="C27" s="24"/>
      <c r="D27" s="23"/>
      <c r="E27" s="23"/>
      <c r="F27" s="25"/>
      <c r="G27" s="23"/>
      <c r="H27" s="2"/>
      <c r="I27" s="16"/>
      <c r="J27" s="16"/>
    </row>
    <row r="28" spans="2:10" ht="13.5" thickBot="1" x14ac:dyDescent="0.25">
      <c r="B28" s="36" t="s">
        <v>23</v>
      </c>
      <c r="C28" s="36"/>
      <c r="D28" s="36"/>
      <c r="E28" s="36"/>
      <c r="F28" s="36"/>
      <c r="G28" s="36"/>
      <c r="H28" s="36"/>
      <c r="I28" s="36"/>
      <c r="J28" s="36"/>
    </row>
    <row r="29" spans="2:10" ht="13.5" thickBot="1" x14ac:dyDescent="0.25">
      <c r="B29" s="8" t="s">
        <v>4</v>
      </c>
      <c r="C29" s="9" t="s">
        <v>5</v>
      </c>
      <c r="D29" s="9" t="s">
        <v>6</v>
      </c>
      <c r="E29" s="10" t="s">
        <v>7</v>
      </c>
      <c r="F29" s="10" t="s">
        <v>8</v>
      </c>
      <c r="G29" s="9" t="s">
        <v>4</v>
      </c>
      <c r="H29" s="9" t="s">
        <v>9</v>
      </c>
      <c r="I29" s="9" t="s">
        <v>8</v>
      </c>
      <c r="J29" s="11" t="s">
        <v>17</v>
      </c>
    </row>
    <row r="30" spans="2:10" ht="15" x14ac:dyDescent="0.25">
      <c r="B30" t="s">
        <v>24</v>
      </c>
      <c r="C30" s="33">
        <v>42779</v>
      </c>
      <c r="D30">
        <v>10559</v>
      </c>
      <c r="E30" t="s">
        <v>25</v>
      </c>
      <c r="F30" s="34">
        <v>3230</v>
      </c>
      <c r="G30" s="26"/>
      <c r="H30" s="2"/>
      <c r="J30" s="16">
        <f>+F30</f>
        <v>3230</v>
      </c>
    </row>
    <row r="31" spans="2:10" x14ac:dyDescent="0.2">
      <c r="B31" s="26"/>
      <c r="C31" s="27"/>
      <c r="D31" s="26"/>
      <c r="E31" s="26"/>
      <c r="F31" s="26"/>
      <c r="G31" s="26"/>
      <c r="H31" s="2"/>
      <c r="I31" s="16"/>
      <c r="J31" s="16"/>
    </row>
    <row r="32" spans="2:10" x14ac:dyDescent="0.2">
      <c r="C32" s="2"/>
      <c r="I32" s="21" t="s">
        <v>12</v>
      </c>
      <c r="J32" s="22">
        <f>SUM(J30:J31)</f>
        <v>3230</v>
      </c>
    </row>
    <row r="33" spans="2:10" x14ac:dyDescent="0.2">
      <c r="I33" s="21" t="s">
        <v>13</v>
      </c>
      <c r="J33" s="22">
        <v>3230</v>
      </c>
    </row>
    <row r="34" spans="2:10" x14ac:dyDescent="0.2">
      <c r="I34" s="21" t="s">
        <v>14</v>
      </c>
      <c r="J34" s="22">
        <f>+J32-J33</f>
        <v>0</v>
      </c>
    </row>
    <row r="35" spans="2:10" ht="13.5" thickBot="1" x14ac:dyDescent="0.25">
      <c r="J35" s="22"/>
    </row>
    <row r="36" spans="2:10" ht="13.5" thickBot="1" x14ac:dyDescent="0.25">
      <c r="B36" s="36" t="s">
        <v>27</v>
      </c>
      <c r="C36" s="36"/>
      <c r="D36" s="36"/>
      <c r="E36" s="36"/>
      <c r="F36" s="36"/>
      <c r="G36" s="36"/>
      <c r="H36" s="36"/>
      <c r="I36" s="36"/>
      <c r="J36" s="36"/>
    </row>
    <row r="37" spans="2:10" ht="13.5" thickBot="1" x14ac:dyDescent="0.25">
      <c r="B37" s="8" t="s">
        <v>4</v>
      </c>
      <c r="C37" s="9" t="s">
        <v>5</v>
      </c>
      <c r="D37" s="9" t="s">
        <v>6</v>
      </c>
      <c r="E37" s="10" t="s">
        <v>7</v>
      </c>
      <c r="F37" s="10" t="s">
        <v>8</v>
      </c>
      <c r="G37" s="9" t="s">
        <v>4</v>
      </c>
      <c r="H37" s="9" t="s">
        <v>9</v>
      </c>
      <c r="I37" s="9" t="s">
        <v>8</v>
      </c>
      <c r="J37" s="11" t="s">
        <v>17</v>
      </c>
    </row>
    <row r="38" spans="2:10" ht="15" x14ac:dyDescent="0.25">
      <c r="B38" t="s">
        <v>29</v>
      </c>
      <c r="C38" s="33">
        <v>42826</v>
      </c>
      <c r="D38">
        <v>10629</v>
      </c>
      <c r="E38" t="s">
        <v>25</v>
      </c>
      <c r="F38" s="34">
        <v>2814</v>
      </c>
      <c r="G38" s="26"/>
      <c r="H38" s="2"/>
      <c r="J38" s="16">
        <f>+F38</f>
        <v>2814</v>
      </c>
    </row>
    <row r="39" spans="2:10" x14ac:dyDescent="0.2">
      <c r="B39" s="26"/>
      <c r="C39" s="27"/>
      <c r="D39" s="26"/>
      <c r="E39" s="26"/>
      <c r="F39" s="26"/>
      <c r="G39" s="26"/>
      <c r="H39" s="2"/>
      <c r="I39" s="16"/>
      <c r="J39" s="16"/>
    </row>
    <row r="40" spans="2:10" x14ac:dyDescent="0.2">
      <c r="C40" s="2"/>
      <c r="I40" s="21" t="s">
        <v>12</v>
      </c>
      <c r="J40" s="22">
        <f>SUM(J38:J39)</f>
        <v>2814</v>
      </c>
    </row>
    <row r="41" spans="2:10" x14ac:dyDescent="0.2">
      <c r="I41" s="21" t="s">
        <v>13</v>
      </c>
      <c r="J41" s="22">
        <v>2814</v>
      </c>
    </row>
    <row r="42" spans="2:10" x14ac:dyDescent="0.2">
      <c r="I42" s="21" t="s">
        <v>14</v>
      </c>
      <c r="J42" s="22">
        <f>+J40-J41</f>
        <v>0</v>
      </c>
    </row>
    <row r="43" spans="2:10" ht="13.5" thickBot="1" x14ac:dyDescent="0.25">
      <c r="J43" s="22"/>
    </row>
    <row r="44" spans="2:10" ht="13.5" thickBot="1" x14ac:dyDescent="0.25">
      <c r="B44" s="36" t="s">
        <v>28</v>
      </c>
      <c r="C44" s="36"/>
      <c r="D44" s="36"/>
      <c r="E44" s="36"/>
      <c r="F44" s="36"/>
      <c r="G44" s="36"/>
      <c r="H44" s="36"/>
      <c r="I44" s="36"/>
      <c r="J44" s="36"/>
    </row>
    <row r="45" spans="2:10" ht="13.5" thickBot="1" x14ac:dyDescent="0.25">
      <c r="B45" s="8" t="s">
        <v>4</v>
      </c>
      <c r="C45" s="9" t="s">
        <v>5</v>
      </c>
      <c r="D45" s="9" t="s">
        <v>6</v>
      </c>
      <c r="E45" s="10" t="s">
        <v>7</v>
      </c>
      <c r="F45" s="10" t="s">
        <v>8</v>
      </c>
      <c r="G45" s="9" t="s">
        <v>4</v>
      </c>
      <c r="H45" s="9" t="s">
        <v>9</v>
      </c>
      <c r="I45" s="9" t="s">
        <v>8</v>
      </c>
      <c r="J45" s="11" t="s">
        <v>17</v>
      </c>
    </row>
    <row r="46" spans="2:10" ht="15" x14ac:dyDescent="0.25">
      <c r="B46" t="s">
        <v>30</v>
      </c>
      <c r="C46" s="33">
        <v>42855</v>
      </c>
      <c r="D46">
        <v>10646</v>
      </c>
      <c r="E46" t="s">
        <v>25</v>
      </c>
      <c r="F46" s="34">
        <v>2000</v>
      </c>
      <c r="G46" s="26"/>
      <c r="H46" s="2"/>
      <c r="J46" s="16">
        <f>+F46</f>
        <v>2000</v>
      </c>
    </row>
    <row r="47" spans="2:10" ht="15" x14ac:dyDescent="0.25">
      <c r="B47" t="s">
        <v>31</v>
      </c>
      <c r="C47" s="33">
        <v>42855</v>
      </c>
      <c r="D47">
        <v>10648</v>
      </c>
      <c r="E47" t="s">
        <v>25</v>
      </c>
      <c r="F47" s="34">
        <v>1773.1</v>
      </c>
      <c r="G47" s="26"/>
      <c r="H47" s="2"/>
      <c r="I47" s="16"/>
      <c r="J47" s="16">
        <f>+F47</f>
        <v>1773.1</v>
      </c>
    </row>
    <row r="48" spans="2:10" ht="15" x14ac:dyDescent="0.25">
      <c r="B48" t="s">
        <v>47</v>
      </c>
      <c r="C48" s="33">
        <v>43038</v>
      </c>
      <c r="D48" t="s">
        <v>48</v>
      </c>
      <c r="E48" t="s">
        <v>49</v>
      </c>
      <c r="F48" s="34">
        <v>-2530.6</v>
      </c>
      <c r="G48" s="28"/>
      <c r="H48" s="2"/>
      <c r="I48" s="16"/>
      <c r="J48" s="16">
        <f>+F48</f>
        <v>-2530.6</v>
      </c>
    </row>
    <row r="49" spans="2:12" ht="15" x14ac:dyDescent="0.25">
      <c r="B49"/>
      <c r="C49" s="33"/>
      <c r="D49"/>
      <c r="E49"/>
      <c r="F49" s="34"/>
      <c r="G49" s="28"/>
      <c r="H49" s="2"/>
      <c r="I49" s="16"/>
      <c r="J49" s="16"/>
    </row>
    <row r="50" spans="2:12" x14ac:dyDescent="0.2">
      <c r="C50" s="2"/>
      <c r="I50" s="21" t="s">
        <v>12</v>
      </c>
      <c r="J50" s="22">
        <f>SUM(J46:J48)</f>
        <v>1242.5</v>
      </c>
    </row>
    <row r="51" spans="2:12" x14ac:dyDescent="0.2">
      <c r="I51" s="21" t="s">
        <v>13</v>
      </c>
      <c r="J51" s="22">
        <v>1242.5</v>
      </c>
    </row>
    <row r="52" spans="2:12" x14ac:dyDescent="0.2">
      <c r="I52" s="21" t="s">
        <v>14</v>
      </c>
      <c r="J52" s="22">
        <f>+J50-J51</f>
        <v>0</v>
      </c>
    </row>
    <row r="53" spans="2:12" x14ac:dyDescent="0.2">
      <c r="J53" s="22"/>
    </row>
    <row r="54" spans="2:12" x14ac:dyDescent="0.2">
      <c r="C54" s="2"/>
      <c r="I54" s="21" t="s">
        <v>12</v>
      </c>
      <c r="J54" s="22">
        <f>+J15+J25+J33+J41+J51</f>
        <v>18607.5</v>
      </c>
      <c r="L54" s="16"/>
    </row>
    <row r="55" spans="2:12" x14ac:dyDescent="0.2">
      <c r="C55" s="2"/>
      <c r="I55" s="21" t="s">
        <v>13</v>
      </c>
      <c r="J55" s="22">
        <v>25246.95</v>
      </c>
      <c r="K55" s="16"/>
    </row>
    <row r="56" spans="2:12" x14ac:dyDescent="0.2">
      <c r="I56" s="21" t="s">
        <v>14</v>
      </c>
      <c r="J56" s="22">
        <f>+J54-J55</f>
        <v>-6639.4500000000007</v>
      </c>
      <c r="K56" s="16"/>
    </row>
    <row r="57" spans="2:12" x14ac:dyDescent="0.2">
      <c r="J57" s="22"/>
    </row>
    <row r="58" spans="2:12" x14ac:dyDescent="0.2">
      <c r="J58" s="22"/>
    </row>
  </sheetData>
  <mergeCells count="10">
    <mergeCell ref="E19:F19"/>
    <mergeCell ref="B28:J28"/>
    <mergeCell ref="B36:J36"/>
    <mergeCell ref="B44:J44"/>
    <mergeCell ref="D3:J3"/>
    <mergeCell ref="D4:J4"/>
    <mergeCell ref="D5:J5"/>
    <mergeCell ref="D6:J6"/>
    <mergeCell ref="B10:J10"/>
    <mergeCell ref="B18:J1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tabSelected="1" workbookViewId="0">
      <selection activeCell="J56" sqref="J5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54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.75" customHeight="1" x14ac:dyDescent="0.25">
      <c r="B20" t="s">
        <v>51</v>
      </c>
      <c r="C20" s="33">
        <v>43067</v>
      </c>
      <c r="D20" t="s">
        <v>52</v>
      </c>
      <c r="E20" t="s">
        <v>53</v>
      </c>
      <c r="G20" s="34">
        <v>11321</v>
      </c>
      <c r="H20" s="35"/>
      <c r="I20" s="35"/>
      <c r="J20" s="16">
        <f>+G20</f>
        <v>11321</v>
      </c>
    </row>
    <row r="21" spans="2:10" ht="15.75" customHeight="1" x14ac:dyDescent="0.25">
      <c r="B21"/>
      <c r="C21" s="33"/>
      <c r="D21"/>
      <c r="E21"/>
      <c r="F21"/>
      <c r="G21" s="34"/>
      <c r="H21" s="35"/>
      <c r="I21" s="35"/>
    </row>
    <row r="22" spans="2:10" ht="15.75" customHeight="1" x14ac:dyDescent="0.25">
      <c r="B22"/>
      <c r="C22" s="33"/>
      <c r="D22"/>
      <c r="E22"/>
      <c r="G22" s="34"/>
      <c r="H22" s="35"/>
      <c r="I22" s="35"/>
    </row>
    <row r="23" spans="2:10" ht="15" x14ac:dyDescent="0.25">
      <c r="B23"/>
      <c r="C23" s="33"/>
      <c r="D23"/>
      <c r="E23" s="35"/>
      <c r="F23" s="35"/>
      <c r="G23" s="34"/>
      <c r="J23" s="16"/>
    </row>
    <row r="24" spans="2:10" x14ac:dyDescent="0.2">
      <c r="B24" s="23"/>
      <c r="C24" s="24"/>
      <c r="D24" s="23"/>
      <c r="E24" s="25"/>
      <c r="F24" s="25"/>
      <c r="G24" s="23"/>
      <c r="H24" s="2"/>
      <c r="I24" s="21" t="s">
        <v>12</v>
      </c>
      <c r="J24" s="22">
        <f>SUM(J20:J23)</f>
        <v>11321</v>
      </c>
    </row>
    <row r="25" spans="2:10" x14ac:dyDescent="0.2">
      <c r="B25" s="23"/>
      <c r="C25" s="24"/>
      <c r="D25" s="23"/>
      <c r="E25" s="25"/>
      <c r="F25" s="25"/>
      <c r="G25" s="23"/>
      <c r="H25" s="2"/>
      <c r="I25" s="21" t="s">
        <v>13</v>
      </c>
      <c r="J25" s="22">
        <v>11321</v>
      </c>
    </row>
    <row r="26" spans="2:10" x14ac:dyDescent="0.2">
      <c r="B26" s="23"/>
      <c r="C26" s="24"/>
      <c r="D26" s="23"/>
      <c r="E26" s="23"/>
      <c r="F26" s="25"/>
      <c r="G26" s="23"/>
      <c r="H26" s="2"/>
      <c r="I26" s="21" t="s">
        <v>14</v>
      </c>
      <c r="J26" s="22">
        <f>+J24-J25</f>
        <v>0</v>
      </c>
    </row>
    <row r="27" spans="2:10" ht="13.5" thickBot="1" x14ac:dyDescent="0.25">
      <c r="B27" s="23"/>
      <c r="C27" s="24"/>
      <c r="D27" s="23"/>
      <c r="E27" s="23"/>
      <c r="F27" s="25"/>
      <c r="G27" s="23"/>
      <c r="H27" s="2"/>
      <c r="I27" s="16"/>
      <c r="J27" s="16"/>
    </row>
    <row r="28" spans="2:10" ht="13.5" thickBot="1" x14ac:dyDescent="0.25">
      <c r="B28" s="36" t="s">
        <v>23</v>
      </c>
      <c r="C28" s="36"/>
      <c r="D28" s="36"/>
      <c r="E28" s="36"/>
      <c r="F28" s="36"/>
      <c r="G28" s="36"/>
      <c r="H28" s="36"/>
      <c r="I28" s="36"/>
      <c r="J28" s="36"/>
    </row>
    <row r="29" spans="2:10" ht="13.5" thickBot="1" x14ac:dyDescent="0.25">
      <c r="B29" s="8" t="s">
        <v>4</v>
      </c>
      <c r="C29" s="9" t="s">
        <v>5</v>
      </c>
      <c r="D29" s="9" t="s">
        <v>6</v>
      </c>
      <c r="E29" s="10" t="s">
        <v>7</v>
      </c>
      <c r="F29" s="10" t="s">
        <v>8</v>
      </c>
      <c r="G29" s="9" t="s">
        <v>4</v>
      </c>
      <c r="H29" s="9" t="s">
        <v>9</v>
      </c>
      <c r="I29" s="9" t="s">
        <v>8</v>
      </c>
      <c r="J29" s="11" t="s">
        <v>17</v>
      </c>
    </row>
    <row r="30" spans="2:10" ht="15" x14ac:dyDescent="0.25">
      <c r="B30" t="s">
        <v>24</v>
      </c>
      <c r="C30" s="33">
        <v>42779</v>
      </c>
      <c r="D30">
        <v>10559</v>
      </c>
      <c r="E30" t="s">
        <v>25</v>
      </c>
      <c r="F30" s="34">
        <v>3230</v>
      </c>
      <c r="G30" s="26"/>
      <c r="H30" s="2"/>
      <c r="J30" s="16">
        <f>+F30</f>
        <v>3230</v>
      </c>
    </row>
    <row r="31" spans="2:10" x14ac:dyDescent="0.2">
      <c r="B31" s="26"/>
      <c r="C31" s="27"/>
      <c r="D31" s="26"/>
      <c r="E31" s="26"/>
      <c r="F31" s="26"/>
      <c r="G31" s="26"/>
      <c r="H31" s="2"/>
      <c r="I31" s="16"/>
      <c r="J31" s="16"/>
    </row>
    <row r="32" spans="2:10" x14ac:dyDescent="0.2">
      <c r="C32" s="2"/>
      <c r="I32" s="21" t="s">
        <v>12</v>
      </c>
      <c r="J32" s="22">
        <f>SUM(J30:J31)</f>
        <v>3230</v>
      </c>
    </row>
    <row r="33" spans="2:10" x14ac:dyDescent="0.2">
      <c r="I33" s="21" t="s">
        <v>13</v>
      </c>
      <c r="J33" s="22">
        <v>3230</v>
      </c>
    </row>
    <row r="34" spans="2:10" x14ac:dyDescent="0.2">
      <c r="I34" s="21" t="s">
        <v>14</v>
      </c>
      <c r="J34" s="22">
        <f>+J32-J33</f>
        <v>0</v>
      </c>
    </row>
    <row r="35" spans="2:10" ht="13.5" thickBot="1" x14ac:dyDescent="0.25">
      <c r="J35" s="22"/>
    </row>
    <row r="36" spans="2:10" ht="13.5" thickBot="1" x14ac:dyDescent="0.25">
      <c r="B36" s="36" t="s">
        <v>27</v>
      </c>
      <c r="C36" s="36"/>
      <c r="D36" s="36"/>
      <c r="E36" s="36"/>
      <c r="F36" s="36"/>
      <c r="G36" s="36"/>
      <c r="H36" s="36"/>
      <c r="I36" s="36"/>
      <c r="J36" s="36"/>
    </row>
    <row r="37" spans="2:10" ht="13.5" thickBot="1" x14ac:dyDescent="0.25">
      <c r="B37" s="8" t="s">
        <v>4</v>
      </c>
      <c r="C37" s="9" t="s">
        <v>5</v>
      </c>
      <c r="D37" s="9" t="s">
        <v>6</v>
      </c>
      <c r="E37" s="10" t="s">
        <v>7</v>
      </c>
      <c r="F37" s="10" t="s">
        <v>8</v>
      </c>
      <c r="G37" s="9" t="s">
        <v>4</v>
      </c>
      <c r="H37" s="9" t="s">
        <v>9</v>
      </c>
      <c r="I37" s="9" t="s">
        <v>8</v>
      </c>
      <c r="J37" s="11" t="s">
        <v>17</v>
      </c>
    </row>
    <row r="38" spans="2:10" ht="15" x14ac:dyDescent="0.25">
      <c r="B38" t="s">
        <v>29</v>
      </c>
      <c r="C38" s="33">
        <v>42826</v>
      </c>
      <c r="D38">
        <v>10629</v>
      </c>
      <c r="E38" t="s">
        <v>25</v>
      </c>
      <c r="F38" s="34">
        <v>2814</v>
      </c>
      <c r="G38" s="26"/>
      <c r="H38" s="2"/>
      <c r="J38" s="16">
        <f>+F38</f>
        <v>2814</v>
      </c>
    </row>
    <row r="39" spans="2:10" x14ac:dyDescent="0.2">
      <c r="B39" s="26"/>
      <c r="C39" s="27"/>
      <c r="D39" s="26"/>
      <c r="E39" s="26"/>
      <c r="F39" s="26"/>
      <c r="G39" s="26"/>
      <c r="H39" s="2"/>
      <c r="I39" s="16"/>
      <c r="J39" s="16"/>
    </row>
    <row r="40" spans="2:10" x14ac:dyDescent="0.2">
      <c r="C40" s="2"/>
      <c r="I40" s="21" t="s">
        <v>12</v>
      </c>
      <c r="J40" s="22">
        <f>SUM(J38:J39)</f>
        <v>2814</v>
      </c>
    </row>
    <row r="41" spans="2:10" x14ac:dyDescent="0.2">
      <c r="I41" s="21" t="s">
        <v>13</v>
      </c>
      <c r="J41" s="22">
        <v>2814</v>
      </c>
    </row>
    <row r="42" spans="2:10" x14ac:dyDescent="0.2">
      <c r="I42" s="21" t="s">
        <v>14</v>
      </c>
      <c r="J42" s="22">
        <f>+J40-J41</f>
        <v>0</v>
      </c>
    </row>
    <row r="43" spans="2:10" ht="13.5" thickBot="1" x14ac:dyDescent="0.25">
      <c r="J43" s="22"/>
    </row>
    <row r="44" spans="2:10" ht="13.5" thickBot="1" x14ac:dyDescent="0.25">
      <c r="B44" s="36" t="s">
        <v>28</v>
      </c>
      <c r="C44" s="36"/>
      <c r="D44" s="36"/>
      <c r="E44" s="36"/>
      <c r="F44" s="36"/>
      <c r="G44" s="36"/>
      <c r="H44" s="36"/>
      <c r="I44" s="36"/>
      <c r="J44" s="36"/>
    </row>
    <row r="45" spans="2:10" ht="13.5" thickBot="1" x14ac:dyDescent="0.25">
      <c r="B45" s="8" t="s">
        <v>4</v>
      </c>
      <c r="C45" s="9" t="s">
        <v>5</v>
      </c>
      <c r="D45" s="9" t="s">
        <v>6</v>
      </c>
      <c r="E45" s="10" t="s">
        <v>7</v>
      </c>
      <c r="F45" s="10" t="s">
        <v>8</v>
      </c>
      <c r="G45" s="9" t="s">
        <v>4</v>
      </c>
      <c r="H45" s="9" t="s">
        <v>9</v>
      </c>
      <c r="I45" s="9" t="s">
        <v>8</v>
      </c>
      <c r="J45" s="11" t="s">
        <v>17</v>
      </c>
    </row>
    <row r="46" spans="2:10" ht="15" x14ac:dyDescent="0.25">
      <c r="B46" t="s">
        <v>30</v>
      </c>
      <c r="C46" s="33">
        <v>42855</v>
      </c>
      <c r="D46">
        <v>10646</v>
      </c>
      <c r="E46" t="s">
        <v>25</v>
      </c>
      <c r="F46" s="34">
        <v>2000</v>
      </c>
      <c r="G46" s="26"/>
      <c r="H46" s="2"/>
      <c r="J46" s="16">
        <f>+F46</f>
        <v>2000</v>
      </c>
    </row>
    <row r="47" spans="2:10" ht="15" x14ac:dyDescent="0.25">
      <c r="B47" t="s">
        <v>31</v>
      </c>
      <c r="C47" s="33">
        <v>42855</v>
      </c>
      <c r="D47">
        <v>10648</v>
      </c>
      <c r="E47" t="s">
        <v>25</v>
      </c>
      <c r="F47" s="34">
        <v>1773.1</v>
      </c>
      <c r="G47" s="26"/>
      <c r="H47" s="2"/>
      <c r="I47" s="16"/>
      <c r="J47" s="16">
        <f>+F47</f>
        <v>1773.1</v>
      </c>
    </row>
    <row r="48" spans="2:10" ht="15" x14ac:dyDescent="0.25">
      <c r="B48" t="s">
        <v>47</v>
      </c>
      <c r="C48" s="33">
        <v>43038</v>
      </c>
      <c r="D48" t="s">
        <v>48</v>
      </c>
      <c r="E48" t="s">
        <v>49</v>
      </c>
      <c r="F48" s="34">
        <v>-2530.6</v>
      </c>
      <c r="G48" s="28"/>
      <c r="H48" s="2"/>
      <c r="I48" s="16"/>
      <c r="J48" s="16">
        <f>+F48</f>
        <v>-2530.6</v>
      </c>
    </row>
    <row r="49" spans="2:12" ht="15" x14ac:dyDescent="0.25">
      <c r="B49"/>
      <c r="C49" s="33"/>
      <c r="D49"/>
      <c r="E49"/>
      <c r="F49" s="34"/>
      <c r="G49" s="28"/>
      <c r="H49" s="2"/>
      <c r="I49" s="16"/>
      <c r="J49" s="16"/>
    </row>
    <row r="50" spans="2:12" x14ac:dyDescent="0.2">
      <c r="C50" s="2"/>
      <c r="I50" s="21" t="s">
        <v>12</v>
      </c>
      <c r="J50" s="22">
        <f>SUM(J46:J48)</f>
        <v>1242.5</v>
      </c>
    </row>
    <row r="51" spans="2:12" x14ac:dyDescent="0.2">
      <c r="I51" s="21" t="s">
        <v>13</v>
      </c>
      <c r="J51" s="22">
        <v>1242.5</v>
      </c>
    </row>
    <row r="52" spans="2:12" x14ac:dyDescent="0.2">
      <c r="I52" s="21" t="s">
        <v>14</v>
      </c>
      <c r="J52" s="22">
        <f>+J50-J51</f>
        <v>0</v>
      </c>
    </row>
    <row r="53" spans="2:12" x14ac:dyDescent="0.2">
      <c r="J53" s="22"/>
    </row>
    <row r="54" spans="2:12" x14ac:dyDescent="0.2">
      <c r="C54" s="2"/>
      <c r="I54" s="21" t="s">
        <v>12</v>
      </c>
      <c r="J54" s="22">
        <f>+J15+J25+J33+J41+J51</f>
        <v>18607.5</v>
      </c>
      <c r="L54" s="16"/>
    </row>
    <row r="55" spans="2:12" x14ac:dyDescent="0.2">
      <c r="C55" s="2"/>
      <c r="I55" s="21" t="s">
        <v>13</v>
      </c>
      <c r="J55" s="22">
        <f>+J15+J25+J33+J41+J51</f>
        <v>18607.5</v>
      </c>
      <c r="K55" s="16"/>
    </row>
    <row r="56" spans="2:12" x14ac:dyDescent="0.2">
      <c r="I56" s="21" t="s">
        <v>14</v>
      </c>
      <c r="J56" s="22">
        <f>+J54-J55</f>
        <v>0</v>
      </c>
      <c r="K56" s="16"/>
    </row>
    <row r="57" spans="2:12" x14ac:dyDescent="0.2">
      <c r="J57" s="22"/>
    </row>
    <row r="58" spans="2:12" x14ac:dyDescent="0.2">
      <c r="J58" s="22"/>
    </row>
  </sheetData>
  <mergeCells count="10">
    <mergeCell ref="E19:F19"/>
    <mergeCell ref="B28:J28"/>
    <mergeCell ref="B36:J36"/>
    <mergeCell ref="B44:J44"/>
    <mergeCell ref="D3:J3"/>
    <mergeCell ref="D4:J4"/>
    <mergeCell ref="D5:J5"/>
    <mergeCell ref="D6:J6"/>
    <mergeCell ref="B10:J10"/>
    <mergeCell ref="B18:J1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topLeftCell="A7" workbookViewId="0">
      <selection activeCell="J36" sqref="J3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22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ht="14.25" x14ac:dyDescent="0.2">
      <c r="B13" s="18"/>
      <c r="C13" s="19"/>
      <c r="D13" s="18"/>
      <c r="E13" s="18"/>
      <c r="F13" s="20"/>
      <c r="H13" s="15"/>
      <c r="I13" s="16"/>
      <c r="J13" s="17"/>
      <c r="L13" s="16"/>
    </row>
    <row r="14" spans="2:12" ht="14.25" x14ac:dyDescent="0.2">
      <c r="C14" s="2"/>
      <c r="E14" s="18"/>
      <c r="F14" s="16"/>
      <c r="I14" s="16"/>
      <c r="J14" s="17"/>
      <c r="L14" s="16"/>
    </row>
    <row r="15" spans="2:12" x14ac:dyDescent="0.2">
      <c r="C15" s="2"/>
      <c r="E15" s="1" t="s">
        <v>11</v>
      </c>
      <c r="F15" s="16"/>
      <c r="I15" s="16"/>
      <c r="J15" s="17">
        <f>F15</f>
        <v>0</v>
      </c>
      <c r="L15" s="16"/>
    </row>
    <row r="16" spans="2:12" x14ac:dyDescent="0.2">
      <c r="C16" s="2"/>
      <c r="F16" s="16"/>
      <c r="I16" s="16"/>
      <c r="J16" s="17"/>
      <c r="L16" s="16"/>
    </row>
    <row r="17" spans="2:12" x14ac:dyDescent="0.2">
      <c r="C17" s="2"/>
      <c r="F17" s="16"/>
      <c r="I17" s="16"/>
      <c r="J17" s="17"/>
      <c r="L17" s="16"/>
    </row>
    <row r="18" spans="2:12" x14ac:dyDescent="0.2">
      <c r="C18" s="2"/>
      <c r="F18" s="16"/>
      <c r="I18" s="21" t="s">
        <v>12</v>
      </c>
      <c r="J18" s="22">
        <f>SUM(J12:J14)</f>
        <v>0</v>
      </c>
      <c r="L18" s="16"/>
    </row>
    <row r="19" spans="2:12" x14ac:dyDescent="0.2">
      <c r="I19" s="21" t="s">
        <v>13</v>
      </c>
      <c r="J19" s="22"/>
      <c r="L19" s="16"/>
    </row>
    <row r="20" spans="2:12" x14ac:dyDescent="0.2">
      <c r="I20" s="21" t="s">
        <v>14</v>
      </c>
      <c r="J20" s="22"/>
    </row>
    <row r="21" spans="2:12" ht="13.5" thickBot="1" x14ac:dyDescent="0.25">
      <c r="J21" s="7"/>
    </row>
    <row r="22" spans="2:12" ht="13.5" thickBot="1" x14ac:dyDescent="0.25">
      <c r="B22" s="39" t="s">
        <v>15</v>
      </c>
      <c r="C22" s="40"/>
      <c r="D22" s="40"/>
      <c r="E22" s="40"/>
      <c r="F22" s="40"/>
      <c r="G22" s="40"/>
      <c r="H22" s="40"/>
      <c r="I22" s="40"/>
      <c r="J22" s="41"/>
    </row>
    <row r="23" spans="2:12" ht="15.75" customHeight="1" thickBot="1" x14ac:dyDescent="0.25">
      <c r="B23" s="8" t="s">
        <v>4</v>
      </c>
      <c r="C23" s="9" t="s">
        <v>5</v>
      </c>
      <c r="D23" s="9" t="s">
        <v>6</v>
      </c>
      <c r="E23" s="42" t="s">
        <v>7</v>
      </c>
      <c r="F23" s="43"/>
      <c r="G23" s="10" t="s">
        <v>8</v>
      </c>
      <c r="H23" s="9" t="s">
        <v>9</v>
      </c>
      <c r="I23" s="9" t="s">
        <v>8</v>
      </c>
      <c r="J23" s="11" t="s">
        <v>10</v>
      </c>
    </row>
    <row r="24" spans="2:12" ht="15" x14ac:dyDescent="0.25">
      <c r="B24" t="s">
        <v>18</v>
      </c>
      <c r="C24" s="33">
        <v>42773</v>
      </c>
      <c r="D24" t="s">
        <v>19</v>
      </c>
      <c r="E24" s="44" t="s">
        <v>20</v>
      </c>
      <c r="F24" s="44"/>
      <c r="G24" s="34">
        <v>30281.9</v>
      </c>
      <c r="J24" s="16">
        <f>+G24</f>
        <v>30281.9</v>
      </c>
    </row>
    <row r="25" spans="2:12" x14ac:dyDescent="0.2">
      <c r="B25" s="12"/>
      <c r="C25" s="13"/>
      <c r="D25" s="12"/>
      <c r="E25" s="12"/>
      <c r="F25" s="14"/>
      <c r="H25" s="2"/>
      <c r="I25" s="16"/>
      <c r="J25" s="17"/>
    </row>
    <row r="26" spans="2:12" x14ac:dyDescent="0.2">
      <c r="B26" s="12"/>
      <c r="C26" s="13"/>
      <c r="D26" s="12"/>
      <c r="E26" s="12"/>
      <c r="F26" s="14"/>
      <c r="H26" s="2"/>
      <c r="I26" s="16"/>
      <c r="J26" s="16"/>
    </row>
    <row r="27" spans="2:12" x14ac:dyDescent="0.2">
      <c r="B27" s="12"/>
      <c r="C27" s="13"/>
      <c r="D27" s="12"/>
      <c r="E27" s="12"/>
      <c r="F27" s="14"/>
      <c r="H27" s="2"/>
      <c r="I27" s="16"/>
      <c r="J27" s="16"/>
    </row>
    <row r="28" spans="2:12" x14ac:dyDescent="0.2">
      <c r="B28" s="12"/>
      <c r="C28" s="13"/>
      <c r="D28" s="12"/>
      <c r="E28" s="12"/>
      <c r="F28" s="14"/>
      <c r="H28" s="2"/>
      <c r="I28" s="16"/>
      <c r="J28" s="16"/>
    </row>
    <row r="29" spans="2:12" x14ac:dyDescent="0.2">
      <c r="C29" s="2"/>
      <c r="H29" s="2"/>
      <c r="I29" s="16"/>
      <c r="J29" s="16"/>
    </row>
    <row r="30" spans="2:12" x14ac:dyDescent="0.2">
      <c r="B30" s="23"/>
      <c r="C30" s="24"/>
      <c r="D30" s="23"/>
      <c r="E30" s="25"/>
      <c r="F30" s="25"/>
      <c r="G30" s="23"/>
      <c r="H30" s="2"/>
      <c r="I30" s="21" t="s">
        <v>12</v>
      </c>
      <c r="J30" s="22">
        <f>SUM(J24:J28)</f>
        <v>30281.9</v>
      </c>
    </row>
    <row r="31" spans="2:12" x14ac:dyDescent="0.2">
      <c r="B31" s="23"/>
      <c r="C31" s="24"/>
      <c r="D31" s="23"/>
      <c r="E31" s="25"/>
      <c r="F31" s="25"/>
      <c r="G31" s="23"/>
      <c r="H31" s="2"/>
      <c r="I31" s="21" t="s">
        <v>13</v>
      </c>
      <c r="J31" s="22">
        <v>30281.9</v>
      </c>
    </row>
    <row r="32" spans="2:12" x14ac:dyDescent="0.2">
      <c r="B32" s="23"/>
      <c r="C32" s="24"/>
      <c r="D32" s="23"/>
      <c r="E32" s="23"/>
      <c r="F32" s="25"/>
      <c r="G32" s="23"/>
      <c r="H32" s="2"/>
      <c r="I32" s="21" t="s">
        <v>14</v>
      </c>
      <c r="J32" s="22">
        <f>+J30-J31</f>
        <v>0</v>
      </c>
    </row>
    <row r="33" spans="2:12" ht="13.5" thickBot="1" x14ac:dyDescent="0.25">
      <c r="B33" s="23"/>
      <c r="C33" s="24"/>
      <c r="D33" s="23"/>
      <c r="E33" s="23"/>
      <c r="F33" s="25"/>
      <c r="G33" s="23"/>
      <c r="H33" s="2"/>
      <c r="I33" s="16"/>
      <c r="J33" s="16"/>
    </row>
    <row r="34" spans="2:12" ht="13.5" thickBot="1" x14ac:dyDescent="0.25">
      <c r="B34" s="36" t="s">
        <v>23</v>
      </c>
      <c r="C34" s="36"/>
      <c r="D34" s="36"/>
      <c r="E34" s="36"/>
      <c r="F34" s="36"/>
      <c r="G34" s="36"/>
      <c r="H34" s="36"/>
      <c r="I34" s="36"/>
      <c r="J34" s="36"/>
    </row>
    <row r="35" spans="2:12" ht="13.5" thickBot="1" x14ac:dyDescent="0.25">
      <c r="B35" s="8" t="s">
        <v>4</v>
      </c>
      <c r="C35" s="9" t="s">
        <v>5</v>
      </c>
      <c r="D35" s="9" t="s">
        <v>6</v>
      </c>
      <c r="E35" s="10" t="s">
        <v>7</v>
      </c>
      <c r="F35" s="10" t="s">
        <v>8</v>
      </c>
      <c r="G35" s="9" t="s">
        <v>4</v>
      </c>
      <c r="H35" s="9" t="s">
        <v>9</v>
      </c>
      <c r="I35" s="9" t="s">
        <v>8</v>
      </c>
      <c r="J35" s="11" t="s">
        <v>17</v>
      </c>
    </row>
    <row r="36" spans="2:12" ht="15" x14ac:dyDescent="0.25">
      <c r="B36" t="s">
        <v>24</v>
      </c>
      <c r="C36" s="33">
        <v>42779</v>
      </c>
      <c r="D36">
        <v>10559</v>
      </c>
      <c r="E36" t="s">
        <v>25</v>
      </c>
      <c r="F36" s="34">
        <v>3230</v>
      </c>
      <c r="G36" s="26"/>
      <c r="H36" s="2"/>
      <c r="J36" s="16">
        <f>+F36</f>
        <v>3230</v>
      </c>
    </row>
    <row r="37" spans="2:12" x14ac:dyDescent="0.2">
      <c r="B37" s="26"/>
      <c r="C37" s="27"/>
      <c r="D37" s="26"/>
      <c r="E37" s="26"/>
      <c r="F37" s="26"/>
      <c r="G37" s="26"/>
      <c r="H37" s="2"/>
      <c r="I37" s="16"/>
      <c r="J37" s="16"/>
    </row>
    <row r="38" spans="2:12" x14ac:dyDescent="0.2">
      <c r="B38" s="28"/>
      <c r="C38" s="29"/>
      <c r="D38" s="28"/>
      <c r="E38" s="28"/>
      <c r="F38" s="30"/>
      <c r="G38" s="28"/>
      <c r="H38" s="2"/>
      <c r="I38" s="16"/>
      <c r="J38" s="16"/>
    </row>
    <row r="39" spans="2:12" x14ac:dyDescent="0.2">
      <c r="B39" s="28"/>
      <c r="C39" s="29"/>
      <c r="D39" s="28"/>
      <c r="E39" s="28"/>
      <c r="F39" s="28"/>
      <c r="G39" s="28"/>
      <c r="H39" s="2"/>
      <c r="I39" s="16"/>
      <c r="J39" s="16"/>
    </row>
    <row r="40" spans="2:12" x14ac:dyDescent="0.2">
      <c r="B40" s="28"/>
      <c r="C40" s="29"/>
      <c r="D40" s="28"/>
      <c r="E40" s="28"/>
      <c r="F40" s="28"/>
      <c r="G40" s="28"/>
      <c r="H40" s="2"/>
      <c r="I40" s="16"/>
      <c r="J40" s="16"/>
    </row>
    <row r="41" spans="2:12" x14ac:dyDescent="0.2">
      <c r="B41" s="31"/>
      <c r="C41" s="32"/>
      <c r="D41" s="31"/>
      <c r="E41" s="31"/>
      <c r="F41" s="31"/>
      <c r="G41" s="31"/>
      <c r="H41" s="2"/>
      <c r="I41" s="16"/>
      <c r="J41" s="16"/>
    </row>
    <row r="42" spans="2:12" x14ac:dyDescent="0.2">
      <c r="C42" s="2"/>
      <c r="I42" s="21" t="s">
        <v>12</v>
      </c>
      <c r="J42" s="22">
        <f>SUM(J36:J41)</f>
        <v>3230</v>
      </c>
    </row>
    <row r="43" spans="2:12" x14ac:dyDescent="0.2">
      <c r="I43" s="21" t="s">
        <v>13</v>
      </c>
      <c r="J43" s="22">
        <v>3230</v>
      </c>
    </row>
    <row r="44" spans="2:12" x14ac:dyDescent="0.2">
      <c r="I44" s="21" t="s">
        <v>14</v>
      </c>
      <c r="J44" s="22">
        <f>+J42-J43</f>
        <v>0</v>
      </c>
    </row>
    <row r="45" spans="2:12" x14ac:dyDescent="0.2">
      <c r="J45" s="22"/>
    </row>
    <row r="46" spans="2:12" x14ac:dyDescent="0.2">
      <c r="C46" s="2"/>
      <c r="I46" s="21" t="s">
        <v>12</v>
      </c>
      <c r="J46" s="22">
        <f>+J19+J31+J43</f>
        <v>33511.9</v>
      </c>
      <c r="L46" s="16"/>
    </row>
    <row r="47" spans="2:12" x14ac:dyDescent="0.2">
      <c r="C47" s="2"/>
      <c r="I47" s="21" t="s">
        <v>13</v>
      </c>
      <c r="J47" s="22">
        <v>33511.9</v>
      </c>
      <c r="K47" s="16"/>
    </row>
    <row r="48" spans="2:12" x14ac:dyDescent="0.2">
      <c r="I48" s="21" t="s">
        <v>14</v>
      </c>
      <c r="J48" s="22">
        <f>+J46-J47</f>
        <v>0</v>
      </c>
      <c r="K48" s="16"/>
    </row>
    <row r="49" spans="10:10" x14ac:dyDescent="0.2">
      <c r="J49" s="22"/>
    </row>
    <row r="50" spans="10:10" x14ac:dyDescent="0.2">
      <c r="J50" s="22"/>
    </row>
  </sheetData>
  <mergeCells count="9">
    <mergeCell ref="E23:F23"/>
    <mergeCell ref="E24:F24"/>
    <mergeCell ref="B34:J34"/>
    <mergeCell ref="D3:J3"/>
    <mergeCell ref="D4:J4"/>
    <mergeCell ref="D5:J5"/>
    <mergeCell ref="D6:J6"/>
    <mergeCell ref="B10:J10"/>
    <mergeCell ref="B22:J2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opLeftCell="A16" workbookViewId="0">
      <selection activeCell="E49" sqref="E49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26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16"/>
      <c r="J14" s="17"/>
      <c r="L14" s="16"/>
    </row>
    <row r="15" spans="2:12" x14ac:dyDescent="0.2">
      <c r="C15" s="2"/>
      <c r="F15" s="16"/>
      <c r="I15" s="16"/>
      <c r="J15" s="17"/>
      <c r="L15" s="16"/>
    </row>
    <row r="16" spans="2:12" x14ac:dyDescent="0.2">
      <c r="C16" s="2"/>
      <c r="F16" s="16"/>
      <c r="I16" s="21" t="s">
        <v>12</v>
      </c>
      <c r="J16" s="22">
        <f>SUM(J12:J12)</f>
        <v>0</v>
      </c>
      <c r="L16" s="16"/>
    </row>
    <row r="17" spans="2:12" x14ac:dyDescent="0.2">
      <c r="I17" s="21" t="s">
        <v>13</v>
      </c>
      <c r="J17" s="22"/>
      <c r="L17" s="16"/>
    </row>
    <row r="18" spans="2:12" x14ac:dyDescent="0.2">
      <c r="I18" s="21" t="s">
        <v>14</v>
      </c>
      <c r="J18" s="22"/>
    </row>
    <row r="19" spans="2:12" ht="13.5" thickBot="1" x14ac:dyDescent="0.25">
      <c r="J19" s="7"/>
    </row>
    <row r="20" spans="2:12" ht="13.5" thickBot="1" x14ac:dyDescent="0.25">
      <c r="B20" s="39" t="s">
        <v>15</v>
      </c>
      <c r="C20" s="40"/>
      <c r="D20" s="40"/>
      <c r="E20" s="40"/>
      <c r="F20" s="40"/>
      <c r="G20" s="40"/>
      <c r="H20" s="40"/>
      <c r="I20" s="40"/>
      <c r="J20" s="41"/>
    </row>
    <row r="21" spans="2:12" ht="15.75" customHeight="1" thickBot="1" x14ac:dyDescent="0.25">
      <c r="B21" s="8" t="s">
        <v>4</v>
      </c>
      <c r="C21" s="9" t="s">
        <v>5</v>
      </c>
      <c r="D21" s="9" t="s">
        <v>6</v>
      </c>
      <c r="E21" s="42" t="s">
        <v>7</v>
      </c>
      <c r="F21" s="43"/>
      <c r="G21" s="10" t="s">
        <v>8</v>
      </c>
      <c r="H21" s="9" t="s">
        <v>9</v>
      </c>
      <c r="I21" s="9" t="s">
        <v>8</v>
      </c>
      <c r="J21" s="11" t="s">
        <v>10</v>
      </c>
    </row>
    <row r="22" spans="2:12" ht="15" x14ac:dyDescent="0.25">
      <c r="B22"/>
      <c r="C22" s="33"/>
      <c r="D22"/>
      <c r="E22" s="44"/>
      <c r="F22" s="44"/>
      <c r="G22" s="34"/>
      <c r="J22" s="16"/>
    </row>
    <row r="23" spans="2:12" x14ac:dyDescent="0.2">
      <c r="B23" s="12"/>
      <c r="C23" s="13"/>
      <c r="D23" s="12"/>
      <c r="E23" s="12"/>
      <c r="F23" s="14"/>
      <c r="H23" s="2"/>
      <c r="I23" s="16"/>
      <c r="J23" s="17"/>
    </row>
    <row r="24" spans="2:12" x14ac:dyDescent="0.2">
      <c r="C24" s="2"/>
      <c r="H24" s="2"/>
      <c r="I24" s="16"/>
      <c r="J24" s="16"/>
    </row>
    <row r="25" spans="2:12" x14ac:dyDescent="0.2">
      <c r="B25" s="23"/>
      <c r="C25" s="24"/>
      <c r="D25" s="23"/>
      <c r="E25" s="25"/>
      <c r="F25" s="25"/>
      <c r="G25" s="23"/>
      <c r="H25" s="2"/>
      <c r="I25" s="21" t="s">
        <v>12</v>
      </c>
      <c r="J25" s="22">
        <f>SUM(J22:J23)</f>
        <v>0</v>
      </c>
    </row>
    <row r="26" spans="2:12" x14ac:dyDescent="0.2">
      <c r="B26" s="23"/>
      <c r="C26" s="24"/>
      <c r="D26" s="23"/>
      <c r="E26" s="25"/>
      <c r="F26" s="25"/>
      <c r="G26" s="23"/>
      <c r="H26" s="2"/>
      <c r="I26" s="21" t="s">
        <v>13</v>
      </c>
      <c r="J26" s="22"/>
    </row>
    <row r="27" spans="2:12" x14ac:dyDescent="0.2">
      <c r="B27" s="23"/>
      <c r="C27" s="24"/>
      <c r="D27" s="23"/>
      <c r="E27" s="23"/>
      <c r="F27" s="25"/>
      <c r="G27" s="23"/>
      <c r="H27" s="2"/>
      <c r="I27" s="21" t="s">
        <v>14</v>
      </c>
      <c r="J27" s="22">
        <f>+J25-J26</f>
        <v>0</v>
      </c>
    </row>
    <row r="28" spans="2:12" ht="13.5" thickBot="1" x14ac:dyDescent="0.25">
      <c r="B28" s="23"/>
      <c r="C28" s="24"/>
      <c r="D28" s="23"/>
      <c r="E28" s="23"/>
      <c r="F28" s="25"/>
      <c r="G28" s="23"/>
      <c r="H28" s="2"/>
      <c r="I28" s="16"/>
      <c r="J28" s="16"/>
    </row>
    <row r="29" spans="2:12" ht="13.5" thickBot="1" x14ac:dyDescent="0.25">
      <c r="B29" s="36" t="s">
        <v>23</v>
      </c>
      <c r="C29" s="36"/>
      <c r="D29" s="36"/>
      <c r="E29" s="36"/>
      <c r="F29" s="36"/>
      <c r="G29" s="36"/>
      <c r="H29" s="36"/>
      <c r="I29" s="36"/>
      <c r="J29" s="36"/>
    </row>
    <row r="30" spans="2:12" ht="13.5" thickBot="1" x14ac:dyDescent="0.25">
      <c r="B30" s="8" t="s">
        <v>4</v>
      </c>
      <c r="C30" s="9" t="s">
        <v>5</v>
      </c>
      <c r="D30" s="9" t="s">
        <v>6</v>
      </c>
      <c r="E30" s="10" t="s">
        <v>7</v>
      </c>
      <c r="F30" s="10" t="s">
        <v>8</v>
      </c>
      <c r="G30" s="9" t="s">
        <v>4</v>
      </c>
      <c r="H30" s="9" t="s">
        <v>9</v>
      </c>
      <c r="I30" s="9" t="s">
        <v>8</v>
      </c>
      <c r="J30" s="11" t="s">
        <v>17</v>
      </c>
    </row>
    <row r="31" spans="2:12" ht="15" x14ac:dyDescent="0.25">
      <c r="B31" t="s">
        <v>24</v>
      </c>
      <c r="C31" s="33">
        <v>42779</v>
      </c>
      <c r="D31">
        <v>10559</v>
      </c>
      <c r="E31" t="s">
        <v>25</v>
      </c>
      <c r="F31" s="34">
        <v>3230</v>
      </c>
      <c r="G31" s="26"/>
      <c r="H31" s="2"/>
      <c r="J31" s="16">
        <f>+F31</f>
        <v>3230</v>
      </c>
    </row>
    <row r="32" spans="2:12" x14ac:dyDescent="0.2">
      <c r="B32" s="26"/>
      <c r="C32" s="27"/>
      <c r="D32" s="26"/>
      <c r="E32" s="26"/>
      <c r="F32" s="26"/>
      <c r="G32" s="26"/>
      <c r="H32" s="2"/>
      <c r="I32" s="16"/>
      <c r="J32" s="16"/>
    </row>
    <row r="33" spans="2:12" x14ac:dyDescent="0.2">
      <c r="B33" s="28"/>
      <c r="C33" s="29"/>
      <c r="D33" s="28"/>
      <c r="E33" s="28"/>
      <c r="F33" s="30"/>
      <c r="G33" s="28"/>
      <c r="H33" s="2"/>
      <c r="I33" s="16"/>
      <c r="J33" s="16"/>
    </row>
    <row r="34" spans="2:12" x14ac:dyDescent="0.2">
      <c r="C34" s="2"/>
      <c r="I34" s="21" t="s">
        <v>12</v>
      </c>
      <c r="J34" s="22">
        <f>SUM(J31:J33)</f>
        <v>3230</v>
      </c>
    </row>
    <row r="35" spans="2:12" x14ac:dyDescent="0.2">
      <c r="I35" s="21" t="s">
        <v>13</v>
      </c>
      <c r="J35" s="22">
        <v>3230</v>
      </c>
    </row>
    <row r="36" spans="2:12" x14ac:dyDescent="0.2">
      <c r="I36" s="21" t="s">
        <v>14</v>
      </c>
      <c r="J36" s="22">
        <f>+J34-J35</f>
        <v>0</v>
      </c>
    </row>
    <row r="37" spans="2:12" x14ac:dyDescent="0.2">
      <c r="J37" s="22"/>
    </row>
    <row r="38" spans="2:12" x14ac:dyDescent="0.2">
      <c r="B38" s="28"/>
      <c r="C38" s="29"/>
      <c r="D38" s="28"/>
      <c r="E38" s="28"/>
      <c r="F38" s="30"/>
      <c r="G38" s="28"/>
      <c r="H38" s="2"/>
      <c r="I38" s="16"/>
      <c r="J38" s="16"/>
    </row>
    <row r="39" spans="2:12" x14ac:dyDescent="0.2">
      <c r="J39" s="22"/>
    </row>
    <row r="40" spans="2:12" x14ac:dyDescent="0.2">
      <c r="C40" s="2"/>
      <c r="I40" s="21" t="s">
        <v>12</v>
      </c>
      <c r="J40" s="22">
        <f>+J17+J26+J35</f>
        <v>3230</v>
      </c>
      <c r="L40" s="16"/>
    </row>
    <row r="41" spans="2:12" x14ac:dyDescent="0.2">
      <c r="C41" s="2"/>
      <c r="I41" s="21" t="s">
        <v>13</v>
      </c>
      <c r="J41" s="22">
        <v>3230</v>
      </c>
      <c r="K41" s="16"/>
    </row>
    <row r="42" spans="2:12" x14ac:dyDescent="0.2">
      <c r="I42" s="21" t="s">
        <v>14</v>
      </c>
      <c r="J42" s="22">
        <f>+J40-J41</f>
        <v>0</v>
      </c>
      <c r="K42" s="16"/>
    </row>
    <row r="43" spans="2:12" x14ac:dyDescent="0.2">
      <c r="J43" s="22"/>
    </row>
    <row r="44" spans="2:12" x14ac:dyDescent="0.2">
      <c r="J44" s="22"/>
    </row>
  </sheetData>
  <mergeCells count="9">
    <mergeCell ref="E21:F21"/>
    <mergeCell ref="E22:F22"/>
    <mergeCell ref="B29:J29"/>
    <mergeCell ref="D3:J3"/>
    <mergeCell ref="D4:J4"/>
    <mergeCell ref="D5:J5"/>
    <mergeCell ref="D6:J6"/>
    <mergeCell ref="B10:J10"/>
    <mergeCell ref="B20:J2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4"/>
  <sheetViews>
    <sheetView topLeftCell="A22" workbookViewId="0">
      <selection activeCell="D6" sqref="D6:J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32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" x14ac:dyDescent="0.25">
      <c r="B20"/>
      <c r="C20" s="33"/>
      <c r="D20"/>
      <c r="E20" s="44"/>
      <c r="F20" s="44"/>
      <c r="G20" s="34"/>
      <c r="J20" s="16"/>
    </row>
    <row r="21" spans="2:10" x14ac:dyDescent="0.2">
      <c r="B21" s="23"/>
      <c r="C21" s="24"/>
      <c r="D21" s="23"/>
      <c r="E21" s="25"/>
      <c r="F21" s="25"/>
      <c r="G21" s="23"/>
      <c r="H21" s="2"/>
      <c r="I21" s="21" t="s">
        <v>12</v>
      </c>
      <c r="J21" s="22">
        <f>SUM(J20:J20)</f>
        <v>0</v>
      </c>
    </row>
    <row r="22" spans="2:10" x14ac:dyDescent="0.2">
      <c r="B22" s="23"/>
      <c r="C22" s="24"/>
      <c r="D22" s="23"/>
      <c r="E22" s="25"/>
      <c r="F22" s="25"/>
      <c r="G22" s="23"/>
      <c r="H22" s="2"/>
      <c r="I22" s="21" t="s">
        <v>13</v>
      </c>
      <c r="J22" s="22"/>
    </row>
    <row r="23" spans="2:10" x14ac:dyDescent="0.2">
      <c r="B23" s="23"/>
      <c r="C23" s="24"/>
      <c r="D23" s="23"/>
      <c r="E23" s="23"/>
      <c r="F23" s="25"/>
      <c r="G23" s="23"/>
      <c r="H23" s="2"/>
      <c r="I23" s="21" t="s">
        <v>14</v>
      </c>
      <c r="J23" s="22">
        <f>+J21-J22</f>
        <v>0</v>
      </c>
    </row>
    <row r="24" spans="2:10" ht="13.5" thickBot="1" x14ac:dyDescent="0.25">
      <c r="B24" s="23"/>
      <c r="C24" s="24"/>
      <c r="D24" s="23"/>
      <c r="E24" s="23"/>
      <c r="F24" s="25"/>
      <c r="G24" s="23"/>
      <c r="H24" s="2"/>
      <c r="I24" s="16"/>
      <c r="J24" s="16"/>
    </row>
    <row r="25" spans="2:10" ht="13.5" thickBot="1" x14ac:dyDescent="0.25">
      <c r="B25" s="36" t="s">
        <v>23</v>
      </c>
      <c r="C25" s="36"/>
      <c r="D25" s="36"/>
      <c r="E25" s="36"/>
      <c r="F25" s="36"/>
      <c r="G25" s="36"/>
      <c r="H25" s="36"/>
      <c r="I25" s="36"/>
      <c r="J25" s="36"/>
    </row>
    <row r="26" spans="2:10" ht="13.5" thickBot="1" x14ac:dyDescent="0.25">
      <c r="B26" s="8" t="s">
        <v>4</v>
      </c>
      <c r="C26" s="9" t="s">
        <v>5</v>
      </c>
      <c r="D26" s="9" t="s">
        <v>6</v>
      </c>
      <c r="E26" s="10" t="s">
        <v>7</v>
      </c>
      <c r="F26" s="10" t="s">
        <v>8</v>
      </c>
      <c r="G26" s="9" t="s">
        <v>4</v>
      </c>
      <c r="H26" s="9" t="s">
        <v>9</v>
      </c>
      <c r="I26" s="9" t="s">
        <v>8</v>
      </c>
      <c r="J26" s="11" t="s">
        <v>17</v>
      </c>
    </row>
    <row r="27" spans="2:10" ht="15" x14ac:dyDescent="0.25">
      <c r="B27" t="s">
        <v>24</v>
      </c>
      <c r="C27" s="33">
        <v>42779</v>
      </c>
      <c r="D27">
        <v>10559</v>
      </c>
      <c r="E27" t="s">
        <v>25</v>
      </c>
      <c r="F27" s="34">
        <v>3230</v>
      </c>
      <c r="G27" s="26"/>
      <c r="H27" s="2"/>
      <c r="J27" s="16">
        <f>+F27</f>
        <v>3230</v>
      </c>
    </row>
    <row r="28" spans="2:10" x14ac:dyDescent="0.2">
      <c r="B28" s="26"/>
      <c r="C28" s="27"/>
      <c r="D28" s="26"/>
      <c r="E28" s="26"/>
      <c r="F28" s="26"/>
      <c r="G28" s="26"/>
      <c r="H28" s="2"/>
      <c r="I28" s="16"/>
      <c r="J28" s="16"/>
    </row>
    <row r="29" spans="2:10" x14ac:dyDescent="0.2">
      <c r="C29" s="2"/>
      <c r="I29" s="21" t="s">
        <v>12</v>
      </c>
      <c r="J29" s="22">
        <f>SUM(J27:J28)</f>
        <v>3230</v>
      </c>
    </row>
    <row r="30" spans="2:10" x14ac:dyDescent="0.2">
      <c r="I30" s="21" t="s">
        <v>13</v>
      </c>
      <c r="J30" s="22">
        <v>3230</v>
      </c>
    </row>
    <row r="31" spans="2:10" x14ac:dyDescent="0.2">
      <c r="I31" s="21" t="s">
        <v>14</v>
      </c>
      <c r="J31" s="22">
        <f>+J29-J30</f>
        <v>0</v>
      </c>
    </row>
    <row r="32" spans="2:10" ht="13.5" thickBot="1" x14ac:dyDescent="0.25">
      <c r="J32" s="22"/>
    </row>
    <row r="33" spans="2:10" ht="13.5" thickBot="1" x14ac:dyDescent="0.25">
      <c r="B33" s="36" t="s">
        <v>27</v>
      </c>
      <c r="C33" s="36"/>
      <c r="D33" s="36"/>
      <c r="E33" s="36"/>
      <c r="F33" s="36"/>
      <c r="G33" s="36"/>
      <c r="H33" s="36"/>
      <c r="I33" s="36"/>
      <c r="J33" s="36"/>
    </row>
    <row r="34" spans="2:10" ht="13.5" thickBot="1" x14ac:dyDescent="0.25">
      <c r="B34" s="8" t="s">
        <v>4</v>
      </c>
      <c r="C34" s="9" t="s">
        <v>5</v>
      </c>
      <c r="D34" s="9" t="s">
        <v>6</v>
      </c>
      <c r="E34" s="10" t="s">
        <v>7</v>
      </c>
      <c r="F34" s="10" t="s">
        <v>8</v>
      </c>
      <c r="G34" s="9" t="s">
        <v>4</v>
      </c>
      <c r="H34" s="9" t="s">
        <v>9</v>
      </c>
      <c r="I34" s="9" t="s">
        <v>8</v>
      </c>
      <c r="J34" s="11" t="s">
        <v>17</v>
      </c>
    </row>
    <row r="35" spans="2:10" ht="15" x14ac:dyDescent="0.25">
      <c r="B35" t="s">
        <v>29</v>
      </c>
      <c r="C35" s="33">
        <v>42826</v>
      </c>
      <c r="D35">
        <v>10629</v>
      </c>
      <c r="E35" t="s">
        <v>25</v>
      </c>
      <c r="F35" s="34">
        <v>2814</v>
      </c>
      <c r="G35" s="26"/>
      <c r="H35" s="2"/>
      <c r="J35" s="16">
        <f>+F35</f>
        <v>2814</v>
      </c>
    </row>
    <row r="36" spans="2:10" x14ac:dyDescent="0.2">
      <c r="B36" s="26"/>
      <c r="C36" s="27"/>
      <c r="D36" s="26"/>
      <c r="E36" s="26"/>
      <c r="F36" s="26"/>
      <c r="G36" s="26"/>
      <c r="H36" s="2"/>
      <c r="I36" s="16"/>
      <c r="J36" s="16"/>
    </row>
    <row r="37" spans="2:10" x14ac:dyDescent="0.2">
      <c r="C37" s="2"/>
      <c r="I37" s="21" t="s">
        <v>12</v>
      </c>
      <c r="J37" s="22">
        <f>SUM(J35:J36)</f>
        <v>2814</v>
      </c>
    </row>
    <row r="38" spans="2:10" x14ac:dyDescent="0.2">
      <c r="I38" s="21" t="s">
        <v>13</v>
      </c>
      <c r="J38" s="22">
        <v>2814</v>
      </c>
    </row>
    <row r="39" spans="2:10" x14ac:dyDescent="0.2">
      <c r="I39" s="21" t="s">
        <v>14</v>
      </c>
      <c r="J39" s="22">
        <f>+J37-J38</f>
        <v>0</v>
      </c>
    </row>
    <row r="40" spans="2:10" ht="13.5" thickBot="1" x14ac:dyDescent="0.25">
      <c r="J40" s="22"/>
    </row>
    <row r="41" spans="2:10" ht="13.5" thickBot="1" x14ac:dyDescent="0.25">
      <c r="B41" s="36" t="s">
        <v>28</v>
      </c>
      <c r="C41" s="36"/>
      <c r="D41" s="36"/>
      <c r="E41" s="36"/>
      <c r="F41" s="36"/>
      <c r="G41" s="36"/>
      <c r="H41" s="36"/>
      <c r="I41" s="36"/>
      <c r="J41" s="36"/>
    </row>
    <row r="42" spans="2:10" ht="13.5" thickBot="1" x14ac:dyDescent="0.25">
      <c r="B42" s="8" t="s">
        <v>4</v>
      </c>
      <c r="C42" s="9" t="s">
        <v>5</v>
      </c>
      <c r="D42" s="9" t="s">
        <v>6</v>
      </c>
      <c r="E42" s="10" t="s">
        <v>7</v>
      </c>
      <c r="F42" s="10" t="s">
        <v>8</v>
      </c>
      <c r="G42" s="9" t="s">
        <v>4</v>
      </c>
      <c r="H42" s="9" t="s">
        <v>9</v>
      </c>
      <c r="I42" s="9" t="s">
        <v>8</v>
      </c>
      <c r="J42" s="11" t="s">
        <v>17</v>
      </c>
    </row>
    <row r="43" spans="2:10" ht="15" x14ac:dyDescent="0.25">
      <c r="B43" t="s">
        <v>30</v>
      </c>
      <c r="C43" s="33">
        <v>42855</v>
      </c>
      <c r="D43">
        <v>10646</v>
      </c>
      <c r="E43" t="s">
        <v>25</v>
      </c>
      <c r="F43" s="34">
        <v>2000</v>
      </c>
      <c r="G43" s="26"/>
      <c r="H43" s="2"/>
      <c r="J43" s="16">
        <f>+F43</f>
        <v>2000</v>
      </c>
    </row>
    <row r="44" spans="2:10" ht="15" x14ac:dyDescent="0.25">
      <c r="B44" t="s">
        <v>31</v>
      </c>
      <c r="C44" s="33">
        <v>42855</v>
      </c>
      <c r="D44">
        <v>10648</v>
      </c>
      <c r="E44" t="s">
        <v>25</v>
      </c>
      <c r="F44" s="34">
        <v>1773.1</v>
      </c>
      <c r="G44" s="26"/>
      <c r="H44" s="2"/>
      <c r="I44" s="16"/>
      <c r="J44" s="16">
        <f>+F44</f>
        <v>1773.1</v>
      </c>
    </row>
    <row r="45" spans="2:10" x14ac:dyDescent="0.2">
      <c r="B45" s="28"/>
      <c r="C45" s="29"/>
      <c r="D45" s="28"/>
      <c r="E45" s="28"/>
      <c r="F45" s="30"/>
      <c r="G45" s="28"/>
      <c r="H45" s="2"/>
      <c r="I45" s="16"/>
      <c r="J45" s="16"/>
    </row>
    <row r="46" spans="2:10" x14ac:dyDescent="0.2">
      <c r="C46" s="2"/>
      <c r="I46" s="21" t="s">
        <v>12</v>
      </c>
      <c r="J46" s="22">
        <f>SUM(J43:J45)</f>
        <v>3773.1</v>
      </c>
    </row>
    <row r="47" spans="2:10" x14ac:dyDescent="0.2">
      <c r="I47" s="21" t="s">
        <v>13</v>
      </c>
      <c r="J47" s="22">
        <v>3773.1</v>
      </c>
    </row>
    <row r="48" spans="2:10" x14ac:dyDescent="0.2">
      <c r="I48" s="21" t="s">
        <v>14</v>
      </c>
      <c r="J48" s="22">
        <f>+J46-J47</f>
        <v>0</v>
      </c>
    </row>
    <row r="49" spans="3:12" x14ac:dyDescent="0.2">
      <c r="J49" s="22"/>
    </row>
    <row r="50" spans="3:12" x14ac:dyDescent="0.2">
      <c r="C50" s="2"/>
      <c r="I50" s="21" t="s">
        <v>12</v>
      </c>
      <c r="J50" s="22">
        <f>+J15+J22+J30+J38+J47</f>
        <v>9817.1</v>
      </c>
      <c r="L50" s="16"/>
    </row>
    <row r="51" spans="3:12" x14ac:dyDescent="0.2">
      <c r="C51" s="2"/>
      <c r="I51" s="21" t="s">
        <v>13</v>
      </c>
      <c r="J51" s="22">
        <v>9817.1</v>
      </c>
      <c r="K51" s="16"/>
    </row>
    <row r="52" spans="3:12" x14ac:dyDescent="0.2">
      <c r="I52" s="21" t="s">
        <v>14</v>
      </c>
      <c r="J52" s="22">
        <f>+J50-J51</f>
        <v>0</v>
      </c>
      <c r="K52" s="16"/>
    </row>
    <row r="53" spans="3:12" x14ac:dyDescent="0.2">
      <c r="J53" s="22"/>
    </row>
    <row r="54" spans="3:12" x14ac:dyDescent="0.2">
      <c r="J54" s="22"/>
    </row>
  </sheetData>
  <mergeCells count="11">
    <mergeCell ref="B18:J18"/>
    <mergeCell ref="D3:J3"/>
    <mergeCell ref="D4:J4"/>
    <mergeCell ref="D5:J5"/>
    <mergeCell ref="D6:J6"/>
    <mergeCell ref="B10:J10"/>
    <mergeCell ref="E19:F19"/>
    <mergeCell ref="E20:F20"/>
    <mergeCell ref="B25:J25"/>
    <mergeCell ref="B33:J33"/>
    <mergeCell ref="B41:J4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4"/>
  <sheetViews>
    <sheetView topLeftCell="A16" workbookViewId="0">
      <selection activeCell="N14" sqref="N14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33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" x14ac:dyDescent="0.25">
      <c r="B20"/>
      <c r="C20" s="33"/>
      <c r="D20"/>
      <c r="E20" s="44"/>
      <c r="F20" s="44"/>
      <c r="G20" s="34"/>
      <c r="J20" s="16"/>
    </row>
    <row r="21" spans="2:10" x14ac:dyDescent="0.2">
      <c r="B21" s="23"/>
      <c r="C21" s="24"/>
      <c r="D21" s="23"/>
      <c r="E21" s="25"/>
      <c r="F21" s="25"/>
      <c r="G21" s="23"/>
      <c r="H21" s="2"/>
      <c r="I21" s="21" t="s">
        <v>12</v>
      </c>
      <c r="J21" s="22">
        <f>SUM(J20:J20)</f>
        <v>0</v>
      </c>
    </row>
    <row r="22" spans="2:10" x14ac:dyDescent="0.2">
      <c r="B22" s="23"/>
      <c r="C22" s="24"/>
      <c r="D22" s="23"/>
      <c r="E22" s="25"/>
      <c r="F22" s="25"/>
      <c r="G22" s="23"/>
      <c r="H22" s="2"/>
      <c r="I22" s="21" t="s">
        <v>13</v>
      </c>
      <c r="J22" s="22"/>
    </row>
    <row r="23" spans="2:10" x14ac:dyDescent="0.2">
      <c r="B23" s="23"/>
      <c r="C23" s="24"/>
      <c r="D23" s="23"/>
      <c r="E23" s="23"/>
      <c r="F23" s="25"/>
      <c r="G23" s="23"/>
      <c r="H23" s="2"/>
      <c r="I23" s="21" t="s">
        <v>14</v>
      </c>
      <c r="J23" s="22">
        <f>+J21-J22</f>
        <v>0</v>
      </c>
    </row>
    <row r="24" spans="2:10" ht="13.5" thickBot="1" x14ac:dyDescent="0.25">
      <c r="B24" s="23"/>
      <c r="C24" s="24"/>
      <c r="D24" s="23"/>
      <c r="E24" s="23"/>
      <c r="F24" s="25"/>
      <c r="G24" s="23"/>
      <c r="H24" s="2"/>
      <c r="I24" s="16"/>
      <c r="J24" s="16"/>
    </row>
    <row r="25" spans="2:10" ht="13.5" thickBot="1" x14ac:dyDescent="0.25">
      <c r="B25" s="36" t="s">
        <v>23</v>
      </c>
      <c r="C25" s="36"/>
      <c r="D25" s="36"/>
      <c r="E25" s="36"/>
      <c r="F25" s="36"/>
      <c r="G25" s="36"/>
      <c r="H25" s="36"/>
      <c r="I25" s="36"/>
      <c r="J25" s="36"/>
    </row>
    <row r="26" spans="2:10" ht="13.5" thickBot="1" x14ac:dyDescent="0.25">
      <c r="B26" s="8" t="s">
        <v>4</v>
      </c>
      <c r="C26" s="9" t="s">
        <v>5</v>
      </c>
      <c r="D26" s="9" t="s">
        <v>6</v>
      </c>
      <c r="E26" s="10" t="s">
        <v>7</v>
      </c>
      <c r="F26" s="10" t="s">
        <v>8</v>
      </c>
      <c r="G26" s="9" t="s">
        <v>4</v>
      </c>
      <c r="H26" s="9" t="s">
        <v>9</v>
      </c>
      <c r="I26" s="9" t="s">
        <v>8</v>
      </c>
      <c r="J26" s="11" t="s">
        <v>17</v>
      </c>
    </row>
    <row r="27" spans="2:10" ht="15" x14ac:dyDescent="0.25">
      <c r="B27" t="s">
        <v>24</v>
      </c>
      <c r="C27" s="33">
        <v>42779</v>
      </c>
      <c r="D27">
        <v>10559</v>
      </c>
      <c r="E27" t="s">
        <v>25</v>
      </c>
      <c r="F27" s="34">
        <v>3230</v>
      </c>
      <c r="G27" s="26"/>
      <c r="H27" s="2"/>
      <c r="J27" s="16">
        <f>+F27</f>
        <v>3230</v>
      </c>
    </row>
    <row r="28" spans="2:10" x14ac:dyDescent="0.2">
      <c r="B28" s="26"/>
      <c r="C28" s="27"/>
      <c r="D28" s="26"/>
      <c r="E28" s="26"/>
      <c r="F28" s="26"/>
      <c r="G28" s="26"/>
      <c r="H28" s="2"/>
      <c r="I28" s="16"/>
      <c r="J28" s="16"/>
    </row>
    <row r="29" spans="2:10" x14ac:dyDescent="0.2">
      <c r="C29" s="2"/>
      <c r="I29" s="21" t="s">
        <v>12</v>
      </c>
      <c r="J29" s="22">
        <f>SUM(J27:J28)</f>
        <v>3230</v>
      </c>
    </row>
    <row r="30" spans="2:10" x14ac:dyDescent="0.2">
      <c r="I30" s="21" t="s">
        <v>13</v>
      </c>
      <c r="J30" s="22">
        <v>3230</v>
      </c>
    </row>
    <row r="31" spans="2:10" x14ac:dyDescent="0.2">
      <c r="I31" s="21" t="s">
        <v>14</v>
      </c>
      <c r="J31" s="22">
        <f>+J29-J30</f>
        <v>0</v>
      </c>
    </row>
    <row r="32" spans="2:10" ht="13.5" thickBot="1" x14ac:dyDescent="0.25">
      <c r="J32" s="22"/>
    </row>
    <row r="33" spans="2:10" ht="13.5" thickBot="1" x14ac:dyDescent="0.25">
      <c r="B33" s="36" t="s">
        <v>27</v>
      </c>
      <c r="C33" s="36"/>
      <c r="D33" s="36"/>
      <c r="E33" s="36"/>
      <c r="F33" s="36"/>
      <c r="G33" s="36"/>
      <c r="H33" s="36"/>
      <c r="I33" s="36"/>
      <c r="J33" s="36"/>
    </row>
    <row r="34" spans="2:10" ht="13.5" thickBot="1" x14ac:dyDescent="0.25">
      <c r="B34" s="8" t="s">
        <v>4</v>
      </c>
      <c r="C34" s="9" t="s">
        <v>5</v>
      </c>
      <c r="D34" s="9" t="s">
        <v>6</v>
      </c>
      <c r="E34" s="10" t="s">
        <v>7</v>
      </c>
      <c r="F34" s="10" t="s">
        <v>8</v>
      </c>
      <c r="G34" s="9" t="s">
        <v>4</v>
      </c>
      <c r="H34" s="9" t="s">
        <v>9</v>
      </c>
      <c r="I34" s="9" t="s">
        <v>8</v>
      </c>
      <c r="J34" s="11" t="s">
        <v>17</v>
      </c>
    </row>
    <row r="35" spans="2:10" ht="15" x14ac:dyDescent="0.25">
      <c r="B35" t="s">
        <v>29</v>
      </c>
      <c r="C35" s="33">
        <v>42826</v>
      </c>
      <c r="D35">
        <v>10629</v>
      </c>
      <c r="E35" t="s">
        <v>25</v>
      </c>
      <c r="F35" s="34">
        <v>2814</v>
      </c>
      <c r="G35" s="26"/>
      <c r="H35" s="2"/>
      <c r="J35" s="16">
        <f>+F35</f>
        <v>2814</v>
      </c>
    </row>
    <row r="36" spans="2:10" x14ac:dyDescent="0.2">
      <c r="B36" s="26"/>
      <c r="C36" s="27"/>
      <c r="D36" s="26"/>
      <c r="E36" s="26"/>
      <c r="F36" s="26"/>
      <c r="G36" s="26"/>
      <c r="H36" s="2"/>
      <c r="I36" s="16"/>
      <c r="J36" s="16"/>
    </row>
    <row r="37" spans="2:10" x14ac:dyDescent="0.2">
      <c r="C37" s="2"/>
      <c r="I37" s="21" t="s">
        <v>12</v>
      </c>
      <c r="J37" s="22">
        <f>SUM(J35:J36)</f>
        <v>2814</v>
      </c>
    </row>
    <row r="38" spans="2:10" x14ac:dyDescent="0.2">
      <c r="I38" s="21" t="s">
        <v>13</v>
      </c>
      <c r="J38" s="22">
        <v>2814</v>
      </c>
    </row>
    <row r="39" spans="2:10" x14ac:dyDescent="0.2">
      <c r="I39" s="21" t="s">
        <v>14</v>
      </c>
      <c r="J39" s="22">
        <f>+J37-J38</f>
        <v>0</v>
      </c>
    </row>
    <row r="40" spans="2:10" ht="13.5" thickBot="1" x14ac:dyDescent="0.25">
      <c r="J40" s="22"/>
    </row>
    <row r="41" spans="2:10" ht="13.5" thickBot="1" x14ac:dyDescent="0.25">
      <c r="B41" s="36" t="s">
        <v>28</v>
      </c>
      <c r="C41" s="36"/>
      <c r="D41" s="36"/>
      <c r="E41" s="36"/>
      <c r="F41" s="36"/>
      <c r="G41" s="36"/>
      <c r="H41" s="36"/>
      <c r="I41" s="36"/>
      <c r="J41" s="36"/>
    </row>
    <row r="42" spans="2:10" ht="13.5" thickBot="1" x14ac:dyDescent="0.25">
      <c r="B42" s="8" t="s">
        <v>4</v>
      </c>
      <c r="C42" s="9" t="s">
        <v>5</v>
      </c>
      <c r="D42" s="9" t="s">
        <v>6</v>
      </c>
      <c r="E42" s="10" t="s">
        <v>7</v>
      </c>
      <c r="F42" s="10" t="s">
        <v>8</v>
      </c>
      <c r="G42" s="9" t="s">
        <v>4</v>
      </c>
      <c r="H42" s="9" t="s">
        <v>9</v>
      </c>
      <c r="I42" s="9" t="s">
        <v>8</v>
      </c>
      <c r="J42" s="11" t="s">
        <v>17</v>
      </c>
    </row>
    <row r="43" spans="2:10" ht="15" x14ac:dyDescent="0.25">
      <c r="B43" t="s">
        <v>30</v>
      </c>
      <c r="C43" s="33">
        <v>42855</v>
      </c>
      <c r="D43">
        <v>10646</v>
      </c>
      <c r="E43" t="s">
        <v>25</v>
      </c>
      <c r="F43" s="34">
        <v>2000</v>
      </c>
      <c r="G43" s="26"/>
      <c r="H43" s="2"/>
      <c r="J43" s="16">
        <f>+F43</f>
        <v>2000</v>
      </c>
    </row>
    <row r="44" spans="2:10" ht="15" x14ac:dyDescent="0.25">
      <c r="B44" t="s">
        <v>31</v>
      </c>
      <c r="C44" s="33">
        <v>42855</v>
      </c>
      <c r="D44">
        <v>10648</v>
      </c>
      <c r="E44" t="s">
        <v>25</v>
      </c>
      <c r="F44" s="34">
        <v>1773.1</v>
      </c>
      <c r="G44" s="26"/>
      <c r="H44" s="2"/>
      <c r="I44" s="16"/>
      <c r="J44" s="16">
        <f>+F44</f>
        <v>1773.1</v>
      </c>
    </row>
    <row r="45" spans="2:10" x14ac:dyDescent="0.2">
      <c r="B45" s="28"/>
      <c r="C45" s="29"/>
      <c r="D45" s="28"/>
      <c r="E45" s="28"/>
      <c r="F45" s="30"/>
      <c r="G45" s="28"/>
      <c r="H45" s="2"/>
      <c r="I45" s="16"/>
      <c r="J45" s="16"/>
    </row>
    <row r="46" spans="2:10" x14ac:dyDescent="0.2">
      <c r="C46" s="2"/>
      <c r="I46" s="21" t="s">
        <v>12</v>
      </c>
      <c r="J46" s="22">
        <f>SUM(J43:J45)</f>
        <v>3773.1</v>
      </c>
    </row>
    <row r="47" spans="2:10" x14ac:dyDescent="0.2">
      <c r="I47" s="21" t="s">
        <v>13</v>
      </c>
      <c r="J47" s="22">
        <v>3773.1</v>
      </c>
    </row>
    <row r="48" spans="2:10" x14ac:dyDescent="0.2">
      <c r="I48" s="21" t="s">
        <v>14</v>
      </c>
      <c r="J48" s="22">
        <f>+J46-J47</f>
        <v>0</v>
      </c>
    </row>
    <row r="49" spans="3:12" x14ac:dyDescent="0.2">
      <c r="J49" s="22"/>
    </row>
    <row r="50" spans="3:12" x14ac:dyDescent="0.2">
      <c r="C50" s="2"/>
      <c r="I50" s="21" t="s">
        <v>12</v>
      </c>
      <c r="J50" s="22">
        <f>+J15+J22+J30+J38+J47</f>
        <v>9817.1</v>
      </c>
      <c r="L50" s="16"/>
    </row>
    <row r="51" spans="3:12" x14ac:dyDescent="0.2">
      <c r="C51" s="2"/>
      <c r="I51" s="21" t="s">
        <v>13</v>
      </c>
      <c r="J51" s="22">
        <v>9817.1</v>
      </c>
      <c r="K51" s="16"/>
    </row>
    <row r="52" spans="3:12" x14ac:dyDescent="0.2">
      <c r="I52" s="21" t="s">
        <v>14</v>
      </c>
      <c r="J52" s="22">
        <f>+J50-J51</f>
        <v>0</v>
      </c>
      <c r="K52" s="16"/>
    </row>
    <row r="53" spans="3:12" x14ac:dyDescent="0.2">
      <c r="J53" s="22"/>
    </row>
    <row r="54" spans="3:12" x14ac:dyDescent="0.2">
      <c r="J54" s="22"/>
    </row>
  </sheetData>
  <mergeCells count="11">
    <mergeCell ref="E19:F19"/>
    <mergeCell ref="E20:F20"/>
    <mergeCell ref="B25:J25"/>
    <mergeCell ref="B33:J33"/>
    <mergeCell ref="B41:J41"/>
    <mergeCell ref="B18:J1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4"/>
  <sheetViews>
    <sheetView topLeftCell="A25" workbookViewId="0">
      <selection activeCell="J47" sqref="J47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33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" x14ac:dyDescent="0.25">
      <c r="B20"/>
      <c r="C20" s="33"/>
      <c r="D20"/>
      <c r="E20" s="44"/>
      <c r="F20" s="44"/>
      <c r="G20" s="34"/>
      <c r="J20" s="16"/>
    </row>
    <row r="21" spans="2:10" x14ac:dyDescent="0.2">
      <c r="B21" s="23"/>
      <c r="C21" s="24"/>
      <c r="D21" s="23"/>
      <c r="E21" s="25"/>
      <c r="F21" s="25"/>
      <c r="G21" s="23"/>
      <c r="H21" s="2"/>
      <c r="I21" s="21" t="s">
        <v>12</v>
      </c>
      <c r="J21" s="22">
        <f>SUM(J20:J20)</f>
        <v>0</v>
      </c>
    </row>
    <row r="22" spans="2:10" x14ac:dyDescent="0.2">
      <c r="B22" s="23"/>
      <c r="C22" s="24"/>
      <c r="D22" s="23"/>
      <c r="E22" s="25"/>
      <c r="F22" s="25"/>
      <c r="G22" s="23"/>
      <c r="H22" s="2"/>
      <c r="I22" s="21" t="s">
        <v>13</v>
      </c>
      <c r="J22" s="22"/>
    </row>
    <row r="23" spans="2:10" x14ac:dyDescent="0.2">
      <c r="B23" s="23"/>
      <c r="C23" s="24"/>
      <c r="D23" s="23"/>
      <c r="E23" s="23"/>
      <c r="F23" s="25"/>
      <c r="G23" s="23"/>
      <c r="H23" s="2"/>
      <c r="I23" s="21" t="s">
        <v>14</v>
      </c>
      <c r="J23" s="22">
        <f>+J21-J22</f>
        <v>0</v>
      </c>
    </row>
    <row r="24" spans="2:10" ht="13.5" thickBot="1" x14ac:dyDescent="0.25">
      <c r="B24" s="23"/>
      <c r="C24" s="24"/>
      <c r="D24" s="23"/>
      <c r="E24" s="23"/>
      <c r="F24" s="25"/>
      <c r="G24" s="23"/>
      <c r="H24" s="2"/>
      <c r="I24" s="16"/>
      <c r="J24" s="16"/>
    </row>
    <row r="25" spans="2:10" ht="13.5" thickBot="1" x14ac:dyDescent="0.25">
      <c r="B25" s="36" t="s">
        <v>23</v>
      </c>
      <c r="C25" s="36"/>
      <c r="D25" s="36"/>
      <c r="E25" s="36"/>
      <c r="F25" s="36"/>
      <c r="G25" s="36"/>
      <c r="H25" s="36"/>
      <c r="I25" s="36"/>
      <c r="J25" s="36"/>
    </row>
    <row r="26" spans="2:10" ht="13.5" thickBot="1" x14ac:dyDescent="0.25">
      <c r="B26" s="8" t="s">
        <v>4</v>
      </c>
      <c r="C26" s="9" t="s">
        <v>5</v>
      </c>
      <c r="D26" s="9" t="s">
        <v>6</v>
      </c>
      <c r="E26" s="10" t="s">
        <v>7</v>
      </c>
      <c r="F26" s="10" t="s">
        <v>8</v>
      </c>
      <c r="G26" s="9" t="s">
        <v>4</v>
      </c>
      <c r="H26" s="9" t="s">
        <v>9</v>
      </c>
      <c r="I26" s="9" t="s">
        <v>8</v>
      </c>
      <c r="J26" s="11" t="s">
        <v>17</v>
      </c>
    </row>
    <row r="27" spans="2:10" ht="15" x14ac:dyDescent="0.25">
      <c r="B27" t="s">
        <v>24</v>
      </c>
      <c r="C27" s="33">
        <v>42779</v>
      </c>
      <c r="D27">
        <v>10559</v>
      </c>
      <c r="E27" t="s">
        <v>25</v>
      </c>
      <c r="F27" s="34">
        <v>3230</v>
      </c>
      <c r="G27" s="26"/>
      <c r="H27" s="2"/>
      <c r="J27" s="16">
        <f>+F27</f>
        <v>3230</v>
      </c>
    </row>
    <row r="28" spans="2:10" x14ac:dyDescent="0.2">
      <c r="B28" s="26"/>
      <c r="C28" s="27"/>
      <c r="D28" s="26"/>
      <c r="E28" s="26"/>
      <c r="F28" s="26"/>
      <c r="G28" s="26"/>
      <c r="H28" s="2"/>
      <c r="I28" s="16"/>
      <c r="J28" s="16"/>
    </row>
    <row r="29" spans="2:10" x14ac:dyDescent="0.2">
      <c r="C29" s="2"/>
      <c r="I29" s="21" t="s">
        <v>12</v>
      </c>
      <c r="J29" s="22">
        <f>SUM(J27:J28)</f>
        <v>3230</v>
      </c>
    </row>
    <row r="30" spans="2:10" x14ac:dyDescent="0.2">
      <c r="I30" s="21" t="s">
        <v>13</v>
      </c>
      <c r="J30" s="22">
        <v>3230</v>
      </c>
    </row>
    <row r="31" spans="2:10" x14ac:dyDescent="0.2">
      <c r="I31" s="21" t="s">
        <v>14</v>
      </c>
      <c r="J31" s="22">
        <f>+J29-J30</f>
        <v>0</v>
      </c>
    </row>
    <row r="32" spans="2:10" ht="13.5" thickBot="1" x14ac:dyDescent="0.25">
      <c r="J32" s="22"/>
    </row>
    <row r="33" spans="2:10" ht="13.5" thickBot="1" x14ac:dyDescent="0.25">
      <c r="B33" s="36" t="s">
        <v>27</v>
      </c>
      <c r="C33" s="36"/>
      <c r="D33" s="36"/>
      <c r="E33" s="36"/>
      <c r="F33" s="36"/>
      <c r="G33" s="36"/>
      <c r="H33" s="36"/>
      <c r="I33" s="36"/>
      <c r="J33" s="36"/>
    </row>
    <row r="34" spans="2:10" ht="13.5" thickBot="1" x14ac:dyDescent="0.25">
      <c r="B34" s="8" t="s">
        <v>4</v>
      </c>
      <c r="C34" s="9" t="s">
        <v>5</v>
      </c>
      <c r="D34" s="9" t="s">
        <v>6</v>
      </c>
      <c r="E34" s="10" t="s">
        <v>7</v>
      </c>
      <c r="F34" s="10" t="s">
        <v>8</v>
      </c>
      <c r="G34" s="9" t="s">
        <v>4</v>
      </c>
      <c r="H34" s="9" t="s">
        <v>9</v>
      </c>
      <c r="I34" s="9" t="s">
        <v>8</v>
      </c>
      <c r="J34" s="11" t="s">
        <v>17</v>
      </c>
    </row>
    <row r="35" spans="2:10" ht="15" x14ac:dyDescent="0.25">
      <c r="B35" t="s">
        <v>29</v>
      </c>
      <c r="C35" s="33">
        <v>42826</v>
      </c>
      <c r="D35">
        <v>10629</v>
      </c>
      <c r="E35" t="s">
        <v>25</v>
      </c>
      <c r="F35" s="34">
        <v>2814</v>
      </c>
      <c r="G35" s="26"/>
      <c r="H35" s="2"/>
      <c r="J35" s="16">
        <f>+F35</f>
        <v>2814</v>
      </c>
    </row>
    <row r="36" spans="2:10" x14ac:dyDescent="0.2">
      <c r="B36" s="26"/>
      <c r="C36" s="27"/>
      <c r="D36" s="26"/>
      <c r="E36" s="26"/>
      <c r="F36" s="26"/>
      <c r="G36" s="26"/>
      <c r="H36" s="2"/>
      <c r="I36" s="16"/>
      <c r="J36" s="16"/>
    </row>
    <row r="37" spans="2:10" x14ac:dyDescent="0.2">
      <c r="C37" s="2"/>
      <c r="I37" s="21" t="s">
        <v>12</v>
      </c>
      <c r="J37" s="22">
        <f>SUM(J35:J36)</f>
        <v>2814</v>
      </c>
    </row>
    <row r="38" spans="2:10" x14ac:dyDescent="0.2">
      <c r="I38" s="21" t="s">
        <v>13</v>
      </c>
      <c r="J38" s="22">
        <v>2814</v>
      </c>
    </row>
    <row r="39" spans="2:10" x14ac:dyDescent="0.2">
      <c r="I39" s="21" t="s">
        <v>14</v>
      </c>
      <c r="J39" s="22">
        <f>+J37-J38</f>
        <v>0</v>
      </c>
    </row>
    <row r="40" spans="2:10" ht="13.5" thickBot="1" x14ac:dyDescent="0.25">
      <c r="J40" s="22"/>
    </row>
    <row r="41" spans="2:10" ht="13.5" thickBot="1" x14ac:dyDescent="0.25">
      <c r="B41" s="36" t="s">
        <v>28</v>
      </c>
      <c r="C41" s="36"/>
      <c r="D41" s="36"/>
      <c r="E41" s="36"/>
      <c r="F41" s="36"/>
      <c r="G41" s="36"/>
      <c r="H41" s="36"/>
      <c r="I41" s="36"/>
      <c r="J41" s="36"/>
    </row>
    <row r="42" spans="2:10" ht="13.5" thickBot="1" x14ac:dyDescent="0.25">
      <c r="B42" s="8" t="s">
        <v>4</v>
      </c>
      <c r="C42" s="9" t="s">
        <v>5</v>
      </c>
      <c r="D42" s="9" t="s">
        <v>6</v>
      </c>
      <c r="E42" s="10" t="s">
        <v>7</v>
      </c>
      <c r="F42" s="10" t="s">
        <v>8</v>
      </c>
      <c r="G42" s="9" t="s">
        <v>4</v>
      </c>
      <c r="H42" s="9" t="s">
        <v>9</v>
      </c>
      <c r="I42" s="9" t="s">
        <v>8</v>
      </c>
      <c r="J42" s="11" t="s">
        <v>17</v>
      </c>
    </row>
    <row r="43" spans="2:10" ht="15" x14ac:dyDescent="0.25">
      <c r="B43" t="s">
        <v>30</v>
      </c>
      <c r="C43" s="33">
        <v>42855</v>
      </c>
      <c r="D43">
        <v>10646</v>
      </c>
      <c r="E43" t="s">
        <v>25</v>
      </c>
      <c r="F43" s="34">
        <v>2000</v>
      </c>
      <c r="G43" s="26"/>
      <c r="H43" s="2"/>
      <c r="J43" s="16">
        <f>+F43</f>
        <v>2000</v>
      </c>
    </row>
    <row r="44" spans="2:10" ht="15" x14ac:dyDescent="0.25">
      <c r="B44" t="s">
        <v>31</v>
      </c>
      <c r="C44" s="33">
        <v>42855</v>
      </c>
      <c r="D44">
        <v>10648</v>
      </c>
      <c r="E44" t="s">
        <v>25</v>
      </c>
      <c r="F44" s="34">
        <v>1773.1</v>
      </c>
      <c r="G44" s="26"/>
      <c r="H44" s="2"/>
      <c r="I44" s="16"/>
      <c r="J44" s="16">
        <f>+F44</f>
        <v>1773.1</v>
      </c>
    </row>
    <row r="45" spans="2:10" x14ac:dyDescent="0.2">
      <c r="B45" s="28"/>
      <c r="C45" s="29"/>
      <c r="D45" s="28"/>
      <c r="E45" s="28"/>
      <c r="F45" s="30"/>
      <c r="G45" s="28"/>
      <c r="H45" s="2"/>
      <c r="I45" s="16"/>
      <c r="J45" s="16"/>
    </row>
    <row r="46" spans="2:10" x14ac:dyDescent="0.2">
      <c r="C46" s="2"/>
      <c r="I46" s="21" t="s">
        <v>12</v>
      </c>
      <c r="J46" s="22">
        <f>SUM(J43:J45)</f>
        <v>3773.1</v>
      </c>
    </row>
    <row r="47" spans="2:10" x14ac:dyDescent="0.2">
      <c r="I47" s="21" t="s">
        <v>13</v>
      </c>
      <c r="J47" s="22">
        <v>3773.1</v>
      </c>
    </row>
    <row r="48" spans="2:10" x14ac:dyDescent="0.2">
      <c r="I48" s="21" t="s">
        <v>14</v>
      </c>
      <c r="J48" s="22">
        <f>+J46-J47</f>
        <v>0</v>
      </c>
    </row>
    <row r="49" spans="3:12" x14ac:dyDescent="0.2">
      <c r="J49" s="22"/>
    </row>
    <row r="50" spans="3:12" x14ac:dyDescent="0.2">
      <c r="C50" s="2"/>
      <c r="I50" s="21" t="s">
        <v>12</v>
      </c>
      <c r="J50" s="22">
        <f>+J15+J22+J30+J38+J47</f>
        <v>9817.1</v>
      </c>
      <c r="L50" s="16"/>
    </row>
    <row r="51" spans="3:12" x14ac:dyDescent="0.2">
      <c r="C51" s="2"/>
      <c r="I51" s="21" t="s">
        <v>13</v>
      </c>
      <c r="J51" s="22">
        <v>9817.1</v>
      </c>
      <c r="K51" s="16"/>
    </row>
    <row r="52" spans="3:12" x14ac:dyDescent="0.2">
      <c r="I52" s="21" t="s">
        <v>14</v>
      </c>
      <c r="J52" s="22">
        <f>+J50-J51</f>
        <v>0</v>
      </c>
      <c r="K52" s="16"/>
    </row>
    <row r="53" spans="3:12" x14ac:dyDescent="0.2">
      <c r="J53" s="22"/>
    </row>
    <row r="54" spans="3:12" x14ac:dyDescent="0.2">
      <c r="J54" s="22"/>
    </row>
  </sheetData>
  <mergeCells count="11">
    <mergeCell ref="E19:F19"/>
    <mergeCell ref="E20:F20"/>
    <mergeCell ref="B25:J25"/>
    <mergeCell ref="B33:J33"/>
    <mergeCell ref="B41:J41"/>
    <mergeCell ref="B18:J1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4"/>
  <sheetViews>
    <sheetView topLeftCell="A19" workbookViewId="0">
      <selection activeCell="D7" sqref="D7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34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" x14ac:dyDescent="0.25">
      <c r="B20"/>
      <c r="C20" s="33"/>
      <c r="D20"/>
      <c r="E20" s="44"/>
      <c r="F20" s="44"/>
      <c r="G20" s="34"/>
      <c r="J20" s="16"/>
    </row>
    <row r="21" spans="2:10" x14ac:dyDescent="0.2">
      <c r="B21" s="23"/>
      <c r="C21" s="24"/>
      <c r="D21" s="23"/>
      <c r="E21" s="25"/>
      <c r="F21" s="25"/>
      <c r="G21" s="23"/>
      <c r="H21" s="2"/>
      <c r="I21" s="21" t="s">
        <v>12</v>
      </c>
      <c r="J21" s="22">
        <f>SUM(J20:J20)</f>
        <v>0</v>
      </c>
    </row>
    <row r="22" spans="2:10" x14ac:dyDescent="0.2">
      <c r="B22" s="23"/>
      <c r="C22" s="24"/>
      <c r="D22" s="23"/>
      <c r="E22" s="25"/>
      <c r="F22" s="25"/>
      <c r="G22" s="23"/>
      <c r="H22" s="2"/>
      <c r="I22" s="21" t="s">
        <v>13</v>
      </c>
      <c r="J22" s="22"/>
    </row>
    <row r="23" spans="2:10" x14ac:dyDescent="0.2">
      <c r="B23" s="23"/>
      <c r="C23" s="24"/>
      <c r="D23" s="23"/>
      <c r="E23" s="23"/>
      <c r="F23" s="25"/>
      <c r="G23" s="23"/>
      <c r="H23" s="2"/>
      <c r="I23" s="21" t="s">
        <v>14</v>
      </c>
      <c r="J23" s="22">
        <f>+J21-J22</f>
        <v>0</v>
      </c>
    </row>
    <row r="24" spans="2:10" ht="13.5" thickBot="1" x14ac:dyDescent="0.25">
      <c r="B24" s="23"/>
      <c r="C24" s="24"/>
      <c r="D24" s="23"/>
      <c r="E24" s="23"/>
      <c r="F24" s="25"/>
      <c r="G24" s="23"/>
      <c r="H24" s="2"/>
      <c r="I24" s="16"/>
      <c r="J24" s="16"/>
    </row>
    <row r="25" spans="2:10" ht="13.5" thickBot="1" x14ac:dyDescent="0.25">
      <c r="B25" s="36" t="s">
        <v>23</v>
      </c>
      <c r="C25" s="36"/>
      <c r="D25" s="36"/>
      <c r="E25" s="36"/>
      <c r="F25" s="36"/>
      <c r="G25" s="36"/>
      <c r="H25" s="36"/>
      <c r="I25" s="36"/>
      <c r="J25" s="36"/>
    </row>
    <row r="26" spans="2:10" ht="13.5" thickBot="1" x14ac:dyDescent="0.25">
      <c r="B26" s="8" t="s">
        <v>4</v>
      </c>
      <c r="C26" s="9" t="s">
        <v>5</v>
      </c>
      <c r="D26" s="9" t="s">
        <v>6</v>
      </c>
      <c r="E26" s="10" t="s">
        <v>7</v>
      </c>
      <c r="F26" s="10" t="s">
        <v>8</v>
      </c>
      <c r="G26" s="9" t="s">
        <v>4</v>
      </c>
      <c r="H26" s="9" t="s">
        <v>9</v>
      </c>
      <c r="I26" s="9" t="s">
        <v>8</v>
      </c>
      <c r="J26" s="11" t="s">
        <v>17</v>
      </c>
    </row>
    <row r="27" spans="2:10" ht="15" x14ac:dyDescent="0.25">
      <c r="B27" t="s">
        <v>24</v>
      </c>
      <c r="C27" s="33">
        <v>42779</v>
      </c>
      <c r="D27">
        <v>10559</v>
      </c>
      <c r="E27" t="s">
        <v>25</v>
      </c>
      <c r="F27" s="34">
        <v>3230</v>
      </c>
      <c r="G27" s="26"/>
      <c r="H27" s="2"/>
      <c r="J27" s="16">
        <f>+F27</f>
        <v>3230</v>
      </c>
    </row>
    <row r="28" spans="2:10" x14ac:dyDescent="0.2">
      <c r="B28" s="26"/>
      <c r="C28" s="27"/>
      <c r="D28" s="26"/>
      <c r="E28" s="26"/>
      <c r="F28" s="26"/>
      <c r="G28" s="26"/>
      <c r="H28" s="2"/>
      <c r="I28" s="16"/>
      <c r="J28" s="16"/>
    </row>
    <row r="29" spans="2:10" x14ac:dyDescent="0.2">
      <c r="C29" s="2"/>
      <c r="I29" s="21" t="s">
        <v>12</v>
      </c>
      <c r="J29" s="22">
        <f>SUM(J27:J28)</f>
        <v>3230</v>
      </c>
    </row>
    <row r="30" spans="2:10" x14ac:dyDescent="0.2">
      <c r="I30" s="21" t="s">
        <v>13</v>
      </c>
      <c r="J30" s="22">
        <v>3230</v>
      </c>
    </row>
    <row r="31" spans="2:10" x14ac:dyDescent="0.2">
      <c r="I31" s="21" t="s">
        <v>14</v>
      </c>
      <c r="J31" s="22">
        <f>+J29-J30</f>
        <v>0</v>
      </c>
    </row>
    <row r="32" spans="2:10" ht="13.5" thickBot="1" x14ac:dyDescent="0.25">
      <c r="J32" s="22"/>
    </row>
    <row r="33" spans="2:10" ht="13.5" thickBot="1" x14ac:dyDescent="0.25">
      <c r="B33" s="36" t="s">
        <v>27</v>
      </c>
      <c r="C33" s="36"/>
      <c r="D33" s="36"/>
      <c r="E33" s="36"/>
      <c r="F33" s="36"/>
      <c r="G33" s="36"/>
      <c r="H33" s="36"/>
      <c r="I33" s="36"/>
      <c r="J33" s="36"/>
    </row>
    <row r="34" spans="2:10" ht="13.5" thickBot="1" x14ac:dyDescent="0.25">
      <c r="B34" s="8" t="s">
        <v>4</v>
      </c>
      <c r="C34" s="9" t="s">
        <v>5</v>
      </c>
      <c r="D34" s="9" t="s">
        <v>6</v>
      </c>
      <c r="E34" s="10" t="s">
        <v>7</v>
      </c>
      <c r="F34" s="10" t="s">
        <v>8</v>
      </c>
      <c r="G34" s="9" t="s">
        <v>4</v>
      </c>
      <c r="H34" s="9" t="s">
        <v>9</v>
      </c>
      <c r="I34" s="9" t="s">
        <v>8</v>
      </c>
      <c r="J34" s="11" t="s">
        <v>17</v>
      </c>
    </row>
    <row r="35" spans="2:10" ht="15" x14ac:dyDescent="0.25">
      <c r="B35" t="s">
        <v>29</v>
      </c>
      <c r="C35" s="33">
        <v>42826</v>
      </c>
      <c r="D35">
        <v>10629</v>
      </c>
      <c r="E35" t="s">
        <v>25</v>
      </c>
      <c r="F35" s="34">
        <v>2814</v>
      </c>
      <c r="G35" s="26"/>
      <c r="H35" s="2"/>
      <c r="J35" s="16">
        <f>+F35</f>
        <v>2814</v>
      </c>
    </row>
    <row r="36" spans="2:10" x14ac:dyDescent="0.2">
      <c r="B36" s="26"/>
      <c r="C36" s="27"/>
      <c r="D36" s="26"/>
      <c r="E36" s="26"/>
      <c r="F36" s="26"/>
      <c r="G36" s="26"/>
      <c r="H36" s="2"/>
      <c r="I36" s="16"/>
      <c r="J36" s="16"/>
    </row>
    <row r="37" spans="2:10" x14ac:dyDescent="0.2">
      <c r="C37" s="2"/>
      <c r="I37" s="21" t="s">
        <v>12</v>
      </c>
      <c r="J37" s="22">
        <f>SUM(J35:J36)</f>
        <v>2814</v>
      </c>
    </row>
    <row r="38" spans="2:10" x14ac:dyDescent="0.2">
      <c r="I38" s="21" t="s">
        <v>13</v>
      </c>
      <c r="J38" s="22">
        <v>2814</v>
      </c>
    </row>
    <row r="39" spans="2:10" x14ac:dyDescent="0.2">
      <c r="I39" s="21" t="s">
        <v>14</v>
      </c>
      <c r="J39" s="22">
        <f>+J37-J38</f>
        <v>0</v>
      </c>
    </row>
    <row r="40" spans="2:10" ht="13.5" thickBot="1" x14ac:dyDescent="0.25">
      <c r="J40" s="22"/>
    </row>
    <row r="41" spans="2:10" ht="13.5" thickBot="1" x14ac:dyDescent="0.25">
      <c r="B41" s="36" t="s">
        <v>28</v>
      </c>
      <c r="C41" s="36"/>
      <c r="D41" s="36"/>
      <c r="E41" s="36"/>
      <c r="F41" s="36"/>
      <c r="G41" s="36"/>
      <c r="H41" s="36"/>
      <c r="I41" s="36"/>
      <c r="J41" s="36"/>
    </row>
    <row r="42" spans="2:10" ht="13.5" thickBot="1" x14ac:dyDescent="0.25">
      <c r="B42" s="8" t="s">
        <v>4</v>
      </c>
      <c r="C42" s="9" t="s">
        <v>5</v>
      </c>
      <c r="D42" s="9" t="s">
        <v>6</v>
      </c>
      <c r="E42" s="10" t="s">
        <v>7</v>
      </c>
      <c r="F42" s="10" t="s">
        <v>8</v>
      </c>
      <c r="G42" s="9" t="s">
        <v>4</v>
      </c>
      <c r="H42" s="9" t="s">
        <v>9</v>
      </c>
      <c r="I42" s="9" t="s">
        <v>8</v>
      </c>
      <c r="J42" s="11" t="s">
        <v>17</v>
      </c>
    </row>
    <row r="43" spans="2:10" ht="15" x14ac:dyDescent="0.25">
      <c r="B43" t="s">
        <v>30</v>
      </c>
      <c r="C43" s="33">
        <v>42855</v>
      </c>
      <c r="D43">
        <v>10646</v>
      </c>
      <c r="E43" t="s">
        <v>25</v>
      </c>
      <c r="F43" s="34">
        <v>2000</v>
      </c>
      <c r="G43" s="26"/>
      <c r="H43" s="2"/>
      <c r="J43" s="16">
        <f>+F43</f>
        <v>2000</v>
      </c>
    </row>
    <row r="44" spans="2:10" ht="15" x14ac:dyDescent="0.25">
      <c r="B44" t="s">
        <v>31</v>
      </c>
      <c r="C44" s="33">
        <v>42855</v>
      </c>
      <c r="D44">
        <v>10648</v>
      </c>
      <c r="E44" t="s">
        <v>25</v>
      </c>
      <c r="F44" s="34">
        <v>1773.1</v>
      </c>
      <c r="G44" s="26"/>
      <c r="H44" s="2"/>
      <c r="I44" s="16"/>
      <c r="J44" s="16">
        <f>+F44</f>
        <v>1773.1</v>
      </c>
    </row>
    <row r="45" spans="2:10" x14ac:dyDescent="0.2">
      <c r="B45" s="28"/>
      <c r="C45" s="29"/>
      <c r="D45" s="28"/>
      <c r="E45" s="28"/>
      <c r="F45" s="30"/>
      <c r="G45" s="28"/>
      <c r="H45" s="2"/>
      <c r="I45" s="16"/>
      <c r="J45" s="16"/>
    </row>
    <row r="46" spans="2:10" x14ac:dyDescent="0.2">
      <c r="C46" s="2"/>
      <c r="I46" s="21" t="s">
        <v>12</v>
      </c>
      <c r="J46" s="22">
        <f>SUM(J43:J45)</f>
        <v>3773.1</v>
      </c>
    </row>
    <row r="47" spans="2:10" x14ac:dyDescent="0.2">
      <c r="I47" s="21" t="s">
        <v>13</v>
      </c>
      <c r="J47" s="22">
        <v>3773.1</v>
      </c>
    </row>
    <row r="48" spans="2:10" x14ac:dyDescent="0.2">
      <c r="I48" s="21" t="s">
        <v>14</v>
      </c>
      <c r="J48" s="22">
        <f>+J46-J47</f>
        <v>0</v>
      </c>
    </row>
    <row r="49" spans="3:12" x14ac:dyDescent="0.2">
      <c r="J49" s="22"/>
    </row>
    <row r="50" spans="3:12" x14ac:dyDescent="0.2">
      <c r="C50" s="2"/>
      <c r="I50" s="21" t="s">
        <v>12</v>
      </c>
      <c r="J50" s="22">
        <f>+J15+J22+J30+J38+J47</f>
        <v>9817.1</v>
      </c>
      <c r="L50" s="16"/>
    </row>
    <row r="51" spans="3:12" x14ac:dyDescent="0.2">
      <c r="C51" s="2"/>
      <c r="I51" s="21" t="s">
        <v>13</v>
      </c>
      <c r="J51" s="22">
        <v>9817.1</v>
      </c>
      <c r="K51" s="16"/>
    </row>
    <row r="52" spans="3:12" x14ac:dyDescent="0.2">
      <c r="I52" s="21" t="s">
        <v>14</v>
      </c>
      <c r="J52" s="22">
        <f>+J50-J51</f>
        <v>0</v>
      </c>
      <c r="K52" s="16"/>
    </row>
    <row r="53" spans="3:12" x14ac:dyDescent="0.2">
      <c r="J53" s="22"/>
    </row>
    <row r="54" spans="3:12" x14ac:dyDescent="0.2">
      <c r="J54" s="22"/>
    </row>
  </sheetData>
  <mergeCells count="11">
    <mergeCell ref="B18:J18"/>
    <mergeCell ref="D3:J3"/>
    <mergeCell ref="D4:J4"/>
    <mergeCell ref="D5:J5"/>
    <mergeCell ref="D6:J6"/>
    <mergeCell ref="B10:J10"/>
    <mergeCell ref="E19:F19"/>
    <mergeCell ref="E20:F20"/>
    <mergeCell ref="B25:J25"/>
    <mergeCell ref="B33:J33"/>
    <mergeCell ref="B41:J4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4"/>
  <sheetViews>
    <sheetView topLeftCell="A10" workbookViewId="0">
      <selection activeCell="D6" sqref="D6:J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35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" x14ac:dyDescent="0.25">
      <c r="B20"/>
      <c r="C20" s="33"/>
      <c r="D20"/>
      <c r="E20" s="44"/>
      <c r="F20" s="44"/>
      <c r="G20" s="34"/>
      <c r="J20" s="16"/>
    </row>
    <row r="21" spans="2:10" x14ac:dyDescent="0.2">
      <c r="B21" s="23"/>
      <c r="C21" s="24"/>
      <c r="D21" s="23"/>
      <c r="E21" s="25"/>
      <c r="F21" s="25"/>
      <c r="G21" s="23"/>
      <c r="H21" s="2"/>
      <c r="I21" s="21" t="s">
        <v>12</v>
      </c>
      <c r="J21" s="22">
        <f>SUM(J20:J20)</f>
        <v>0</v>
      </c>
    </row>
    <row r="22" spans="2:10" x14ac:dyDescent="0.2">
      <c r="B22" s="23"/>
      <c r="C22" s="24"/>
      <c r="D22" s="23"/>
      <c r="E22" s="25"/>
      <c r="F22" s="25"/>
      <c r="G22" s="23"/>
      <c r="H22" s="2"/>
      <c r="I22" s="21" t="s">
        <v>13</v>
      </c>
      <c r="J22" s="22"/>
    </row>
    <row r="23" spans="2:10" x14ac:dyDescent="0.2">
      <c r="B23" s="23"/>
      <c r="C23" s="24"/>
      <c r="D23" s="23"/>
      <c r="E23" s="23"/>
      <c r="F23" s="25"/>
      <c r="G23" s="23"/>
      <c r="H23" s="2"/>
      <c r="I23" s="21" t="s">
        <v>14</v>
      </c>
      <c r="J23" s="22">
        <f>+J21-J22</f>
        <v>0</v>
      </c>
    </row>
    <row r="24" spans="2:10" ht="13.5" thickBot="1" x14ac:dyDescent="0.25">
      <c r="B24" s="23"/>
      <c r="C24" s="24"/>
      <c r="D24" s="23"/>
      <c r="E24" s="23"/>
      <c r="F24" s="25"/>
      <c r="G24" s="23"/>
      <c r="H24" s="2"/>
      <c r="I24" s="16"/>
      <c r="J24" s="16"/>
    </row>
    <row r="25" spans="2:10" ht="13.5" thickBot="1" x14ac:dyDescent="0.25">
      <c r="B25" s="36" t="s">
        <v>23</v>
      </c>
      <c r="C25" s="36"/>
      <c r="D25" s="36"/>
      <c r="E25" s="36"/>
      <c r="F25" s="36"/>
      <c r="G25" s="36"/>
      <c r="H25" s="36"/>
      <c r="I25" s="36"/>
      <c r="J25" s="36"/>
    </row>
    <row r="26" spans="2:10" ht="13.5" thickBot="1" x14ac:dyDescent="0.25">
      <c r="B26" s="8" t="s">
        <v>4</v>
      </c>
      <c r="C26" s="9" t="s">
        <v>5</v>
      </c>
      <c r="D26" s="9" t="s">
        <v>6</v>
      </c>
      <c r="E26" s="10" t="s">
        <v>7</v>
      </c>
      <c r="F26" s="10" t="s">
        <v>8</v>
      </c>
      <c r="G26" s="9" t="s">
        <v>4</v>
      </c>
      <c r="H26" s="9" t="s">
        <v>9</v>
      </c>
      <c r="I26" s="9" t="s">
        <v>8</v>
      </c>
      <c r="J26" s="11" t="s">
        <v>17</v>
      </c>
    </row>
    <row r="27" spans="2:10" ht="15" x14ac:dyDescent="0.25">
      <c r="B27" t="s">
        <v>24</v>
      </c>
      <c r="C27" s="33">
        <v>42779</v>
      </c>
      <c r="D27">
        <v>10559</v>
      </c>
      <c r="E27" t="s">
        <v>25</v>
      </c>
      <c r="F27" s="34">
        <v>3230</v>
      </c>
      <c r="G27" s="26"/>
      <c r="H27" s="2"/>
      <c r="J27" s="16">
        <f>+F27</f>
        <v>3230</v>
      </c>
    </row>
    <row r="28" spans="2:10" x14ac:dyDescent="0.2">
      <c r="B28" s="26"/>
      <c r="C28" s="27"/>
      <c r="D28" s="26"/>
      <c r="E28" s="26"/>
      <c r="F28" s="26"/>
      <c r="G28" s="26"/>
      <c r="H28" s="2"/>
      <c r="I28" s="16"/>
      <c r="J28" s="16"/>
    </row>
    <row r="29" spans="2:10" x14ac:dyDescent="0.2">
      <c r="C29" s="2"/>
      <c r="I29" s="21" t="s">
        <v>12</v>
      </c>
      <c r="J29" s="22">
        <f>SUM(J27:J28)</f>
        <v>3230</v>
      </c>
    </row>
    <row r="30" spans="2:10" x14ac:dyDescent="0.2">
      <c r="I30" s="21" t="s">
        <v>13</v>
      </c>
      <c r="J30" s="22">
        <v>3230</v>
      </c>
    </row>
    <row r="31" spans="2:10" x14ac:dyDescent="0.2">
      <c r="I31" s="21" t="s">
        <v>14</v>
      </c>
      <c r="J31" s="22">
        <f>+J29-J30</f>
        <v>0</v>
      </c>
    </row>
    <row r="32" spans="2:10" ht="13.5" thickBot="1" x14ac:dyDescent="0.25">
      <c r="J32" s="22"/>
    </row>
    <row r="33" spans="2:10" ht="13.5" thickBot="1" x14ac:dyDescent="0.25">
      <c r="B33" s="36" t="s">
        <v>27</v>
      </c>
      <c r="C33" s="36"/>
      <c r="D33" s="36"/>
      <c r="E33" s="36"/>
      <c r="F33" s="36"/>
      <c r="G33" s="36"/>
      <c r="H33" s="36"/>
      <c r="I33" s="36"/>
      <c r="J33" s="36"/>
    </row>
    <row r="34" spans="2:10" ht="13.5" thickBot="1" x14ac:dyDescent="0.25">
      <c r="B34" s="8" t="s">
        <v>4</v>
      </c>
      <c r="C34" s="9" t="s">
        <v>5</v>
      </c>
      <c r="D34" s="9" t="s">
        <v>6</v>
      </c>
      <c r="E34" s="10" t="s">
        <v>7</v>
      </c>
      <c r="F34" s="10" t="s">
        <v>8</v>
      </c>
      <c r="G34" s="9" t="s">
        <v>4</v>
      </c>
      <c r="H34" s="9" t="s">
        <v>9</v>
      </c>
      <c r="I34" s="9" t="s">
        <v>8</v>
      </c>
      <c r="J34" s="11" t="s">
        <v>17</v>
      </c>
    </row>
    <row r="35" spans="2:10" ht="15" x14ac:dyDescent="0.25">
      <c r="B35" t="s">
        <v>29</v>
      </c>
      <c r="C35" s="33">
        <v>42826</v>
      </c>
      <c r="D35">
        <v>10629</v>
      </c>
      <c r="E35" t="s">
        <v>25</v>
      </c>
      <c r="F35" s="34">
        <v>2814</v>
      </c>
      <c r="G35" s="26"/>
      <c r="H35" s="2"/>
      <c r="J35" s="16">
        <f>+F35</f>
        <v>2814</v>
      </c>
    </row>
    <row r="36" spans="2:10" x14ac:dyDescent="0.2">
      <c r="B36" s="26"/>
      <c r="C36" s="27"/>
      <c r="D36" s="26"/>
      <c r="E36" s="26"/>
      <c r="F36" s="26"/>
      <c r="G36" s="26"/>
      <c r="H36" s="2"/>
      <c r="I36" s="16"/>
      <c r="J36" s="16"/>
    </row>
    <row r="37" spans="2:10" x14ac:dyDescent="0.2">
      <c r="C37" s="2"/>
      <c r="I37" s="21" t="s">
        <v>12</v>
      </c>
      <c r="J37" s="22">
        <f>SUM(J35:J36)</f>
        <v>2814</v>
      </c>
    </row>
    <row r="38" spans="2:10" x14ac:dyDescent="0.2">
      <c r="I38" s="21" t="s">
        <v>13</v>
      </c>
      <c r="J38" s="22">
        <v>2814</v>
      </c>
    </row>
    <row r="39" spans="2:10" x14ac:dyDescent="0.2">
      <c r="I39" s="21" t="s">
        <v>14</v>
      </c>
      <c r="J39" s="22">
        <f>+J37-J38</f>
        <v>0</v>
      </c>
    </row>
    <row r="40" spans="2:10" ht="13.5" thickBot="1" x14ac:dyDescent="0.25">
      <c r="J40" s="22"/>
    </row>
    <row r="41" spans="2:10" ht="13.5" thickBot="1" x14ac:dyDescent="0.25">
      <c r="B41" s="36" t="s">
        <v>28</v>
      </c>
      <c r="C41" s="36"/>
      <c r="D41" s="36"/>
      <c r="E41" s="36"/>
      <c r="F41" s="36"/>
      <c r="G41" s="36"/>
      <c r="H41" s="36"/>
      <c r="I41" s="36"/>
      <c r="J41" s="36"/>
    </row>
    <row r="42" spans="2:10" ht="13.5" thickBot="1" x14ac:dyDescent="0.25">
      <c r="B42" s="8" t="s">
        <v>4</v>
      </c>
      <c r="C42" s="9" t="s">
        <v>5</v>
      </c>
      <c r="D42" s="9" t="s">
        <v>6</v>
      </c>
      <c r="E42" s="10" t="s">
        <v>7</v>
      </c>
      <c r="F42" s="10" t="s">
        <v>8</v>
      </c>
      <c r="G42" s="9" t="s">
        <v>4</v>
      </c>
      <c r="H42" s="9" t="s">
        <v>9</v>
      </c>
      <c r="I42" s="9" t="s">
        <v>8</v>
      </c>
      <c r="J42" s="11" t="s">
        <v>17</v>
      </c>
    </row>
    <row r="43" spans="2:10" ht="15" x14ac:dyDescent="0.25">
      <c r="B43" t="s">
        <v>30</v>
      </c>
      <c r="C43" s="33">
        <v>42855</v>
      </c>
      <c r="D43">
        <v>10646</v>
      </c>
      <c r="E43" t="s">
        <v>25</v>
      </c>
      <c r="F43" s="34">
        <v>2000</v>
      </c>
      <c r="G43" s="26"/>
      <c r="H43" s="2"/>
      <c r="J43" s="16">
        <f>+F43</f>
        <v>2000</v>
      </c>
    </row>
    <row r="44" spans="2:10" ht="15" x14ac:dyDescent="0.25">
      <c r="B44" t="s">
        <v>31</v>
      </c>
      <c r="C44" s="33">
        <v>42855</v>
      </c>
      <c r="D44">
        <v>10648</v>
      </c>
      <c r="E44" t="s">
        <v>25</v>
      </c>
      <c r="F44" s="34">
        <v>1773.1</v>
      </c>
      <c r="G44" s="26"/>
      <c r="H44" s="2"/>
      <c r="I44" s="16"/>
      <c r="J44" s="16">
        <f>+F44</f>
        <v>1773.1</v>
      </c>
    </row>
    <row r="45" spans="2:10" x14ac:dyDescent="0.2">
      <c r="B45" s="28"/>
      <c r="C45" s="29"/>
      <c r="D45" s="28"/>
      <c r="E45" s="28"/>
      <c r="F45" s="30"/>
      <c r="G45" s="28"/>
      <c r="H45" s="2"/>
      <c r="I45" s="16"/>
      <c r="J45" s="16"/>
    </row>
    <row r="46" spans="2:10" x14ac:dyDescent="0.2">
      <c r="C46" s="2"/>
      <c r="I46" s="21" t="s">
        <v>12</v>
      </c>
      <c r="J46" s="22">
        <f>SUM(J43:J45)</f>
        <v>3773.1</v>
      </c>
    </row>
    <row r="47" spans="2:10" x14ac:dyDescent="0.2">
      <c r="I47" s="21" t="s">
        <v>13</v>
      </c>
      <c r="J47" s="22">
        <v>3773.1</v>
      </c>
    </row>
    <row r="48" spans="2:10" x14ac:dyDescent="0.2">
      <c r="I48" s="21" t="s">
        <v>14</v>
      </c>
      <c r="J48" s="22">
        <f>+J46-J47</f>
        <v>0</v>
      </c>
    </row>
    <row r="49" spans="3:12" x14ac:dyDescent="0.2">
      <c r="J49" s="22"/>
    </row>
    <row r="50" spans="3:12" x14ac:dyDescent="0.2">
      <c r="C50" s="2"/>
      <c r="I50" s="21" t="s">
        <v>12</v>
      </c>
      <c r="J50" s="22">
        <f>+J15+J22+J30+J38+J47</f>
        <v>9817.1</v>
      </c>
      <c r="L50" s="16"/>
    </row>
    <row r="51" spans="3:12" x14ac:dyDescent="0.2">
      <c r="C51" s="2"/>
      <c r="I51" s="21" t="s">
        <v>13</v>
      </c>
      <c r="J51" s="22">
        <v>9817.1</v>
      </c>
      <c r="K51" s="16"/>
    </row>
    <row r="52" spans="3:12" x14ac:dyDescent="0.2">
      <c r="I52" s="21" t="s">
        <v>14</v>
      </c>
      <c r="J52" s="22">
        <f>+J50-J51</f>
        <v>0</v>
      </c>
      <c r="K52" s="16"/>
    </row>
    <row r="53" spans="3:12" x14ac:dyDescent="0.2">
      <c r="J53" s="22"/>
    </row>
    <row r="54" spans="3:12" x14ac:dyDescent="0.2">
      <c r="J54" s="22"/>
    </row>
  </sheetData>
  <mergeCells count="11">
    <mergeCell ref="E19:F19"/>
    <mergeCell ref="E20:F20"/>
    <mergeCell ref="B25:J25"/>
    <mergeCell ref="B33:J33"/>
    <mergeCell ref="B41:J41"/>
    <mergeCell ref="B18:J1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4"/>
  <sheetViews>
    <sheetView workbookViewId="0">
      <selection activeCell="H13" sqref="H13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7" t="s">
        <v>0</v>
      </c>
      <c r="E3" s="37"/>
      <c r="F3" s="37"/>
      <c r="G3" s="37"/>
      <c r="H3" s="37"/>
      <c r="I3" s="37"/>
      <c r="J3" s="37"/>
      <c r="K3" s="4"/>
    </row>
    <row r="4" spans="2:12" x14ac:dyDescent="0.2">
      <c r="B4" s="3"/>
      <c r="C4" s="3"/>
      <c r="D4" s="37" t="s">
        <v>1</v>
      </c>
      <c r="E4" s="37"/>
      <c r="F4" s="37"/>
      <c r="G4" s="37"/>
      <c r="H4" s="37"/>
      <c r="I4" s="37"/>
      <c r="J4" s="37"/>
    </row>
    <row r="5" spans="2:12" ht="13.5" customHeight="1" x14ac:dyDescent="0.2">
      <c r="B5" s="3"/>
      <c r="C5" s="3"/>
      <c r="D5" s="37" t="s">
        <v>2</v>
      </c>
      <c r="E5" s="37"/>
      <c r="F5" s="37"/>
      <c r="G5" s="37"/>
      <c r="H5" s="37"/>
      <c r="I5" s="37"/>
      <c r="J5" s="37"/>
      <c r="K5" s="3"/>
    </row>
    <row r="6" spans="2:12" x14ac:dyDescent="0.2">
      <c r="B6" s="5"/>
      <c r="C6" s="5"/>
      <c r="D6" s="38" t="s">
        <v>36</v>
      </c>
      <c r="E6" s="38"/>
      <c r="F6" s="38"/>
      <c r="G6" s="38"/>
      <c r="H6" s="38"/>
      <c r="I6" s="38"/>
      <c r="J6" s="38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36" t="s">
        <v>3</v>
      </c>
      <c r="C10" s="36"/>
      <c r="D10" s="36"/>
      <c r="E10" s="36"/>
      <c r="F10" s="36"/>
      <c r="G10" s="36"/>
      <c r="H10" s="36"/>
      <c r="I10" s="36"/>
      <c r="J10" s="36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21" t="s">
        <v>12</v>
      </c>
      <c r="J14" s="22">
        <f>SUM(J12:J12)</f>
        <v>0</v>
      </c>
      <c r="L14" s="16"/>
    </row>
    <row r="15" spans="2:12" x14ac:dyDescent="0.2">
      <c r="I15" s="21" t="s">
        <v>13</v>
      </c>
      <c r="J15" s="22"/>
      <c r="L15" s="16"/>
    </row>
    <row r="16" spans="2:12" x14ac:dyDescent="0.2">
      <c r="I16" s="21" t="s">
        <v>14</v>
      </c>
      <c r="J16" s="22"/>
    </row>
    <row r="17" spans="2:10" ht="13.5" thickBot="1" x14ac:dyDescent="0.25">
      <c r="J17" s="7"/>
    </row>
    <row r="18" spans="2:10" ht="13.5" thickBot="1" x14ac:dyDescent="0.25">
      <c r="B18" s="39" t="s">
        <v>15</v>
      </c>
      <c r="C18" s="40"/>
      <c r="D18" s="40"/>
      <c r="E18" s="40"/>
      <c r="F18" s="40"/>
      <c r="G18" s="40"/>
      <c r="H18" s="40"/>
      <c r="I18" s="40"/>
      <c r="J18" s="41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42" t="s">
        <v>7</v>
      </c>
      <c r="F19" s="43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" x14ac:dyDescent="0.25">
      <c r="B20"/>
      <c r="C20" s="33"/>
      <c r="D20"/>
      <c r="E20" s="44"/>
      <c r="F20" s="44"/>
      <c r="G20" s="34"/>
      <c r="J20" s="16"/>
    </row>
    <row r="21" spans="2:10" x14ac:dyDescent="0.2">
      <c r="B21" s="23"/>
      <c r="C21" s="24"/>
      <c r="D21" s="23"/>
      <c r="E21" s="25"/>
      <c r="F21" s="25"/>
      <c r="G21" s="23"/>
      <c r="H21" s="2"/>
      <c r="I21" s="21" t="s">
        <v>12</v>
      </c>
      <c r="J21" s="22">
        <f>SUM(J20:J20)</f>
        <v>0</v>
      </c>
    </row>
    <row r="22" spans="2:10" x14ac:dyDescent="0.2">
      <c r="B22" s="23"/>
      <c r="C22" s="24"/>
      <c r="D22" s="23"/>
      <c r="E22" s="25"/>
      <c r="F22" s="25"/>
      <c r="G22" s="23"/>
      <c r="H22" s="2"/>
      <c r="I22" s="21" t="s">
        <v>13</v>
      </c>
      <c r="J22" s="22"/>
    </row>
    <row r="23" spans="2:10" x14ac:dyDescent="0.2">
      <c r="B23" s="23"/>
      <c r="C23" s="24"/>
      <c r="D23" s="23"/>
      <c r="E23" s="23"/>
      <c r="F23" s="25"/>
      <c r="G23" s="23"/>
      <c r="H23" s="2"/>
      <c r="I23" s="21" t="s">
        <v>14</v>
      </c>
      <c r="J23" s="22">
        <f>+J21-J22</f>
        <v>0</v>
      </c>
    </row>
    <row r="24" spans="2:10" ht="13.5" thickBot="1" x14ac:dyDescent="0.25">
      <c r="B24" s="23"/>
      <c r="C24" s="24"/>
      <c r="D24" s="23"/>
      <c r="E24" s="23"/>
      <c r="F24" s="25"/>
      <c r="G24" s="23"/>
      <c r="H24" s="2"/>
      <c r="I24" s="16"/>
      <c r="J24" s="16"/>
    </row>
    <row r="25" spans="2:10" ht="13.5" thickBot="1" x14ac:dyDescent="0.25">
      <c r="B25" s="36" t="s">
        <v>23</v>
      </c>
      <c r="C25" s="36"/>
      <c r="D25" s="36"/>
      <c r="E25" s="36"/>
      <c r="F25" s="36"/>
      <c r="G25" s="36"/>
      <c r="H25" s="36"/>
      <c r="I25" s="36"/>
      <c r="J25" s="36"/>
    </row>
    <row r="26" spans="2:10" ht="13.5" thickBot="1" x14ac:dyDescent="0.25">
      <c r="B26" s="8" t="s">
        <v>4</v>
      </c>
      <c r="C26" s="9" t="s">
        <v>5</v>
      </c>
      <c r="D26" s="9" t="s">
        <v>6</v>
      </c>
      <c r="E26" s="10" t="s">
        <v>7</v>
      </c>
      <c r="F26" s="10" t="s">
        <v>8</v>
      </c>
      <c r="G26" s="9" t="s">
        <v>4</v>
      </c>
      <c r="H26" s="9" t="s">
        <v>9</v>
      </c>
      <c r="I26" s="9" t="s">
        <v>8</v>
      </c>
      <c r="J26" s="11" t="s">
        <v>17</v>
      </c>
    </row>
    <row r="27" spans="2:10" ht="15" x14ac:dyDescent="0.25">
      <c r="B27" t="s">
        <v>24</v>
      </c>
      <c r="C27" s="33">
        <v>42779</v>
      </c>
      <c r="D27">
        <v>10559</v>
      </c>
      <c r="E27" t="s">
        <v>25</v>
      </c>
      <c r="F27" s="34">
        <v>3230</v>
      </c>
      <c r="G27" s="26"/>
      <c r="H27" s="2"/>
      <c r="J27" s="16">
        <f>+F27</f>
        <v>3230</v>
      </c>
    </row>
    <row r="28" spans="2:10" x14ac:dyDescent="0.2">
      <c r="B28" s="26"/>
      <c r="C28" s="27"/>
      <c r="D28" s="26"/>
      <c r="E28" s="26"/>
      <c r="F28" s="26"/>
      <c r="G28" s="26"/>
      <c r="H28" s="2"/>
      <c r="I28" s="16"/>
      <c r="J28" s="16"/>
    </row>
    <row r="29" spans="2:10" x14ac:dyDescent="0.2">
      <c r="C29" s="2"/>
      <c r="I29" s="21" t="s">
        <v>12</v>
      </c>
      <c r="J29" s="22">
        <f>SUM(J27:J28)</f>
        <v>3230</v>
      </c>
    </row>
    <row r="30" spans="2:10" x14ac:dyDescent="0.2">
      <c r="I30" s="21" t="s">
        <v>13</v>
      </c>
      <c r="J30" s="22">
        <v>3230</v>
      </c>
    </row>
    <row r="31" spans="2:10" x14ac:dyDescent="0.2">
      <c r="I31" s="21" t="s">
        <v>14</v>
      </c>
      <c r="J31" s="22">
        <f>+J29-J30</f>
        <v>0</v>
      </c>
    </row>
    <row r="32" spans="2:10" ht="13.5" thickBot="1" x14ac:dyDescent="0.25">
      <c r="J32" s="22"/>
    </row>
    <row r="33" spans="2:10" ht="13.5" thickBot="1" x14ac:dyDescent="0.25">
      <c r="B33" s="36" t="s">
        <v>27</v>
      </c>
      <c r="C33" s="36"/>
      <c r="D33" s="36"/>
      <c r="E33" s="36"/>
      <c r="F33" s="36"/>
      <c r="G33" s="36"/>
      <c r="H33" s="36"/>
      <c r="I33" s="36"/>
      <c r="J33" s="36"/>
    </row>
    <row r="34" spans="2:10" ht="13.5" thickBot="1" x14ac:dyDescent="0.25">
      <c r="B34" s="8" t="s">
        <v>4</v>
      </c>
      <c r="C34" s="9" t="s">
        <v>5</v>
      </c>
      <c r="D34" s="9" t="s">
        <v>6</v>
      </c>
      <c r="E34" s="10" t="s">
        <v>7</v>
      </c>
      <c r="F34" s="10" t="s">
        <v>8</v>
      </c>
      <c r="G34" s="9" t="s">
        <v>4</v>
      </c>
      <c r="H34" s="9" t="s">
        <v>9</v>
      </c>
      <c r="I34" s="9" t="s">
        <v>8</v>
      </c>
      <c r="J34" s="11" t="s">
        <v>17</v>
      </c>
    </row>
    <row r="35" spans="2:10" ht="15" x14ac:dyDescent="0.25">
      <c r="B35" t="s">
        <v>29</v>
      </c>
      <c r="C35" s="33">
        <v>42826</v>
      </c>
      <c r="D35">
        <v>10629</v>
      </c>
      <c r="E35" t="s">
        <v>25</v>
      </c>
      <c r="F35" s="34">
        <v>2814</v>
      </c>
      <c r="G35" s="26"/>
      <c r="H35" s="2"/>
      <c r="J35" s="16">
        <f>+F35</f>
        <v>2814</v>
      </c>
    </row>
    <row r="36" spans="2:10" x14ac:dyDescent="0.2">
      <c r="B36" s="26"/>
      <c r="C36" s="27"/>
      <c r="D36" s="26"/>
      <c r="E36" s="26"/>
      <c r="F36" s="26"/>
      <c r="G36" s="26"/>
      <c r="H36" s="2"/>
      <c r="I36" s="16"/>
      <c r="J36" s="16"/>
    </row>
    <row r="37" spans="2:10" x14ac:dyDescent="0.2">
      <c r="C37" s="2"/>
      <c r="I37" s="21" t="s">
        <v>12</v>
      </c>
      <c r="J37" s="22">
        <f>SUM(J35:J36)</f>
        <v>2814</v>
      </c>
    </row>
    <row r="38" spans="2:10" x14ac:dyDescent="0.2">
      <c r="I38" s="21" t="s">
        <v>13</v>
      </c>
      <c r="J38" s="22">
        <v>2814</v>
      </c>
    </row>
    <row r="39" spans="2:10" x14ac:dyDescent="0.2">
      <c r="I39" s="21" t="s">
        <v>14</v>
      </c>
      <c r="J39" s="22">
        <f>+J37-J38</f>
        <v>0</v>
      </c>
    </row>
    <row r="40" spans="2:10" ht="13.5" thickBot="1" x14ac:dyDescent="0.25">
      <c r="J40" s="22"/>
    </row>
    <row r="41" spans="2:10" ht="13.5" thickBot="1" x14ac:dyDescent="0.25">
      <c r="B41" s="36" t="s">
        <v>28</v>
      </c>
      <c r="C41" s="36"/>
      <c r="D41" s="36"/>
      <c r="E41" s="36"/>
      <c r="F41" s="36"/>
      <c r="G41" s="36"/>
      <c r="H41" s="36"/>
      <c r="I41" s="36"/>
      <c r="J41" s="36"/>
    </row>
    <row r="42" spans="2:10" ht="13.5" thickBot="1" x14ac:dyDescent="0.25">
      <c r="B42" s="8" t="s">
        <v>4</v>
      </c>
      <c r="C42" s="9" t="s">
        <v>5</v>
      </c>
      <c r="D42" s="9" t="s">
        <v>6</v>
      </c>
      <c r="E42" s="10" t="s">
        <v>7</v>
      </c>
      <c r="F42" s="10" t="s">
        <v>8</v>
      </c>
      <c r="G42" s="9" t="s">
        <v>4</v>
      </c>
      <c r="H42" s="9" t="s">
        <v>9</v>
      </c>
      <c r="I42" s="9" t="s">
        <v>8</v>
      </c>
      <c r="J42" s="11" t="s">
        <v>17</v>
      </c>
    </row>
    <row r="43" spans="2:10" ht="15" x14ac:dyDescent="0.25">
      <c r="B43" t="s">
        <v>30</v>
      </c>
      <c r="C43" s="33">
        <v>42855</v>
      </c>
      <c r="D43">
        <v>10646</v>
      </c>
      <c r="E43" t="s">
        <v>25</v>
      </c>
      <c r="F43" s="34">
        <v>2000</v>
      </c>
      <c r="G43" s="26"/>
      <c r="H43" s="2"/>
      <c r="J43" s="16">
        <f>+F43</f>
        <v>2000</v>
      </c>
    </row>
    <row r="44" spans="2:10" ht="15" x14ac:dyDescent="0.25">
      <c r="B44" t="s">
        <v>31</v>
      </c>
      <c r="C44" s="33">
        <v>42855</v>
      </c>
      <c r="D44">
        <v>10648</v>
      </c>
      <c r="E44" t="s">
        <v>25</v>
      </c>
      <c r="F44" s="34">
        <v>1773.1</v>
      </c>
      <c r="G44" s="26"/>
      <c r="H44" s="2"/>
      <c r="I44" s="16"/>
      <c r="J44" s="16">
        <f>+F44</f>
        <v>1773.1</v>
      </c>
    </row>
    <row r="45" spans="2:10" x14ac:dyDescent="0.2">
      <c r="B45" s="28"/>
      <c r="C45" s="29"/>
      <c r="D45" s="28"/>
      <c r="E45" s="28"/>
      <c r="F45" s="30"/>
      <c r="G45" s="28"/>
      <c r="H45" s="2"/>
      <c r="I45" s="16"/>
      <c r="J45" s="16"/>
    </row>
    <row r="46" spans="2:10" x14ac:dyDescent="0.2">
      <c r="C46" s="2"/>
      <c r="I46" s="21" t="s">
        <v>12</v>
      </c>
      <c r="J46" s="22">
        <f>SUM(J43:J45)</f>
        <v>3773.1</v>
      </c>
    </row>
    <row r="47" spans="2:10" x14ac:dyDescent="0.2">
      <c r="I47" s="21" t="s">
        <v>13</v>
      </c>
      <c r="J47" s="22">
        <v>3773.1</v>
      </c>
    </row>
    <row r="48" spans="2:10" x14ac:dyDescent="0.2">
      <c r="I48" s="21" t="s">
        <v>14</v>
      </c>
      <c r="J48" s="22">
        <f>+J46-J47</f>
        <v>0</v>
      </c>
    </row>
    <row r="49" spans="3:12" x14ac:dyDescent="0.2">
      <c r="J49" s="22"/>
    </row>
    <row r="50" spans="3:12" x14ac:dyDescent="0.2">
      <c r="C50" s="2"/>
      <c r="I50" s="21" t="s">
        <v>12</v>
      </c>
      <c r="J50" s="22">
        <f>+J15+J22+J30+J38+J47</f>
        <v>9817.1</v>
      </c>
      <c r="L50" s="16"/>
    </row>
    <row r="51" spans="3:12" x14ac:dyDescent="0.2">
      <c r="C51" s="2"/>
      <c r="I51" s="21" t="s">
        <v>13</v>
      </c>
      <c r="J51" s="22">
        <v>9817.1</v>
      </c>
      <c r="K51" s="16"/>
    </row>
    <row r="52" spans="3:12" x14ac:dyDescent="0.2">
      <c r="I52" s="21" t="s">
        <v>14</v>
      </c>
      <c r="J52" s="22">
        <f>+J50-J51</f>
        <v>0</v>
      </c>
      <c r="K52" s="16"/>
    </row>
    <row r="53" spans="3:12" x14ac:dyDescent="0.2">
      <c r="J53" s="22"/>
    </row>
    <row r="54" spans="3:12" x14ac:dyDescent="0.2">
      <c r="J54" s="22"/>
    </row>
  </sheetData>
  <mergeCells count="11">
    <mergeCell ref="E19:F19"/>
    <mergeCell ref="E20:F20"/>
    <mergeCell ref="B25:J25"/>
    <mergeCell ref="B33:J33"/>
    <mergeCell ref="B41:J41"/>
    <mergeCell ref="B18:J18"/>
    <mergeCell ref="D3:J3"/>
    <mergeCell ref="D4:J4"/>
    <mergeCell ref="D5:J5"/>
    <mergeCell ref="D6:J6"/>
    <mergeCell ref="B10:J1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2017-05-11T22:36:49Z</cp:lastPrinted>
  <dcterms:created xsi:type="dcterms:W3CDTF">2017-02-09T22:32:03Z</dcterms:created>
  <dcterms:modified xsi:type="dcterms:W3CDTF">2018-01-15T22:41:27Z</dcterms:modified>
</cp:coreProperties>
</file>