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7/"/>
    </mc:Choice>
  </mc:AlternateContent>
  <bookViews>
    <workbookView xWindow="0" yWindow="0" windowWidth="19500" windowHeight="9945" firstSheet="4" activeTab="11"/>
  </bookViews>
  <sheets>
    <sheet name="ENERO" sheetId="13" r:id="rId1"/>
    <sheet name="FEBRERO" sheetId="14" r:id="rId2"/>
    <sheet name="MARZO" sheetId="15" r:id="rId3"/>
    <sheet name="ABRIL" sheetId="16" r:id="rId4"/>
    <sheet name="MAYO" sheetId="17" r:id="rId5"/>
    <sheet name="JUNIO" sheetId="18" r:id="rId6"/>
    <sheet name="JULIO" sheetId="19" r:id="rId7"/>
    <sheet name="AGOSTO" sheetId="20" r:id="rId8"/>
    <sheet name="SEPTIEMBRE " sheetId="21" r:id="rId9"/>
    <sheet name="OCTUBRE" sheetId="22" r:id="rId10"/>
    <sheet name="NOVIEMBRE" sheetId="23" r:id="rId11"/>
    <sheet name="DICIEMBRE" sheetId="24" r:id="rId12"/>
  </sheets>
  <definedNames>
    <definedName name="_xlnm.Print_Area" localSheetId="3">ABRIL!$B$1:$K$53</definedName>
    <definedName name="_xlnm.Print_Area" localSheetId="7">AGOSTO!$B$1:$K$43</definedName>
    <definedName name="_xlnm.Print_Area" localSheetId="11">DICIEMBRE!$B$1:$I$41</definedName>
    <definedName name="_xlnm.Print_Area" localSheetId="0">ENERO!$B$1:$K$53</definedName>
    <definedName name="_xlnm.Print_Area" localSheetId="1">FEBRERO!$B$1:$K$53</definedName>
    <definedName name="_xlnm.Print_Area" localSheetId="6">JULIO!$B$1:$K$53</definedName>
    <definedName name="_xlnm.Print_Area" localSheetId="5">JUNIO!$B$1:$K$53</definedName>
    <definedName name="_xlnm.Print_Area" localSheetId="2">MARZO!$B$1:$K$53</definedName>
    <definedName name="_xlnm.Print_Area" localSheetId="4">MAYO!$B$1:$K$53</definedName>
    <definedName name="_xlnm.Print_Area" localSheetId="10">NOVIEMBRE!$B$1:$I$42</definedName>
    <definedName name="_xlnm.Print_Area" localSheetId="9">OCTUBRE!$B$1:$L$41</definedName>
    <definedName name="_xlnm.Print_Area" localSheetId="8">'SEPTIEMBRE '!$B$1:$K$43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24" l="1"/>
  <c r="F33" i="24" s="1"/>
  <c r="F35" i="24" s="1"/>
  <c r="G27" i="23"/>
  <c r="F34" i="23" s="1"/>
  <c r="F36" i="23" s="1"/>
  <c r="G26" i="22" l="1"/>
  <c r="F33" i="22" s="1"/>
  <c r="F35" i="22" s="1"/>
  <c r="G10" i="22" l="1"/>
  <c r="E37" i="21"/>
  <c r="E35" i="21"/>
  <c r="F28" i="21"/>
  <c r="F12" i="21"/>
  <c r="F28" i="20"/>
  <c r="E35" i="20" l="1"/>
  <c r="E37" i="20" s="1"/>
  <c r="F12" i="20"/>
  <c r="F28" i="19" l="1"/>
  <c r="E45" i="19" s="1"/>
  <c r="E47" i="19" s="1"/>
  <c r="F12" i="19"/>
  <c r="F28" i="18" l="1"/>
  <c r="E45" i="18" s="1"/>
  <c r="E47" i="18" s="1"/>
  <c r="F12" i="18"/>
  <c r="E45" i="17" l="1"/>
  <c r="E47" i="17" s="1"/>
  <c r="F28" i="17"/>
  <c r="F12" i="17" s="1"/>
  <c r="F28" i="16" l="1"/>
  <c r="E45" i="16" s="1"/>
  <c r="E47" i="16" s="1"/>
  <c r="F12" i="16" l="1"/>
  <c r="F28" i="15"/>
  <c r="E45" i="15" s="1"/>
  <c r="E47" i="15" s="1"/>
  <c r="F12" i="15" l="1"/>
  <c r="F28" i="14"/>
  <c r="E45" i="14" s="1"/>
  <c r="E47" i="14" s="1"/>
  <c r="F12" i="14"/>
  <c r="E45" i="13" l="1"/>
  <c r="F28" i="13"/>
  <c r="F12" i="13" s="1"/>
  <c r="E47" i="13" l="1"/>
</calcChain>
</file>

<file path=xl/sharedStrings.xml><?xml version="1.0" encoding="utf-8"?>
<sst xmlns="http://schemas.openxmlformats.org/spreadsheetml/2006/main" count="310" uniqueCount="103">
  <si>
    <t>RALLY CHAMPION, SA DE CV</t>
  </si>
  <si>
    <t>CONCILIACION CONTABLE</t>
  </si>
  <si>
    <t>210- CARTERA DE AUTOS NUEVOS</t>
  </si>
  <si>
    <t>CTA</t>
  </si>
  <si>
    <t>INV</t>
  </si>
  <si>
    <t>FECHA EXP</t>
  </si>
  <si>
    <t>DCTOS EN CARTERA VEHC NVOS</t>
  </si>
  <si>
    <t>DOCTO</t>
  </si>
  <si>
    <t>IMPORTE</t>
  </si>
  <si>
    <t>VENCE</t>
  </si>
  <si>
    <t>FECHA DE PAGO</t>
  </si>
  <si>
    <t>210-C100441</t>
  </si>
  <si>
    <t>0001-SBN12</t>
  </si>
  <si>
    <t>JF1BM95E6CG028344 / AZUELA MACIAS R</t>
  </si>
  <si>
    <t>TOTAL</t>
  </si>
  <si>
    <t>AUXILIAR</t>
  </si>
  <si>
    <t xml:space="preserve"> ENERO .2017</t>
  </si>
  <si>
    <t xml:space="preserve"> FEBRERO .2017</t>
  </si>
  <si>
    <t xml:space="preserve"> MARZO .2017</t>
  </si>
  <si>
    <t xml:space="preserve"> ABRIL .2017</t>
  </si>
  <si>
    <t xml:space="preserve"> MAYO .2017</t>
  </si>
  <si>
    <t xml:space="preserve"> JUNIO .2017</t>
  </si>
  <si>
    <t xml:space="preserve"> JULIO .2017</t>
  </si>
  <si>
    <t xml:space="preserve"> AGOSTO .2017</t>
  </si>
  <si>
    <t>0081-SBN16</t>
  </si>
  <si>
    <t>210-C101088</t>
  </si>
  <si>
    <t>JF1GPAL68GH301505 / LOPEZ GARCIA MA</t>
  </si>
  <si>
    <t xml:space="preserve"> SEPTIEMBRE .2017</t>
  </si>
  <si>
    <t xml:space="preserve"> OCTUBRE .2017</t>
  </si>
  <si>
    <t xml:space="preserve"> NOVIEMBRE .2017</t>
  </si>
  <si>
    <t>210-C100056</t>
  </si>
  <si>
    <t>0018-SBN18</t>
  </si>
  <si>
    <t>FACTURA</t>
  </si>
  <si>
    <t>AA00787</t>
  </si>
  <si>
    <t>PROKHOROV PROKHOROV YEVGEN</t>
  </si>
  <si>
    <t>SALDO</t>
  </si>
  <si>
    <t>210-C101112</t>
  </si>
  <si>
    <t>0010-SBN17</t>
  </si>
  <si>
    <t>AA00789</t>
  </si>
  <si>
    <t>BASTIEN ALISON DALE</t>
  </si>
  <si>
    <t>210-C101118</t>
  </si>
  <si>
    <t>0004-SBN18</t>
  </si>
  <si>
    <t>AA00784</t>
  </si>
  <si>
    <t>RODRIGUEZ MARTINEZ ALEJANDRO</t>
  </si>
  <si>
    <t>210-C101121</t>
  </si>
  <si>
    <t>0020-SBN18</t>
  </si>
  <si>
    <t>AA00790</t>
  </si>
  <si>
    <t>BITTERMAN ITZCOVICH ILAN</t>
  </si>
  <si>
    <t>210-C101123</t>
  </si>
  <si>
    <t>0008-SBU17</t>
  </si>
  <si>
    <t>AA00786</t>
  </si>
  <si>
    <t>VALENZUELA CAMACHO MANUEL</t>
  </si>
  <si>
    <t>210-C101126</t>
  </si>
  <si>
    <t>0022-SBN18</t>
  </si>
  <si>
    <t>AA00793</t>
  </si>
  <si>
    <t>PLANYRENT SA DE CV</t>
  </si>
  <si>
    <t>210-C101127</t>
  </si>
  <si>
    <t>0021-SBN18</t>
  </si>
  <si>
    <t>AA00794</t>
  </si>
  <si>
    <t>PINEDA GARCIA OSCAR</t>
  </si>
  <si>
    <t>210-C101132</t>
  </si>
  <si>
    <t>0026-SBN17</t>
  </si>
  <si>
    <t>AA00808</t>
  </si>
  <si>
    <t>GRUPO NACIONAL PROVINCIAL, S.A.B.</t>
  </si>
  <si>
    <t xml:space="preserve">210- CARTERA </t>
  </si>
  <si>
    <t>210-C101099</t>
  </si>
  <si>
    <t>0028-SBN17</t>
  </si>
  <si>
    <t>AN00036</t>
  </si>
  <si>
    <t xml:space="preserve"> AZUELA MACIAS R</t>
  </si>
  <si>
    <t>LOPEZ GARCIA MA</t>
  </si>
  <si>
    <t>SUMANO ESPINOSA DE LOS MONTEROS NEL</t>
  </si>
  <si>
    <t>AA00783</t>
  </si>
  <si>
    <t xml:space="preserve"> DICIEMBRE .2017</t>
  </si>
  <si>
    <t>210-C100353</t>
  </si>
  <si>
    <t>0006-SBU17</t>
  </si>
  <si>
    <t>AA00833</t>
  </si>
  <si>
    <t>11/12/17 0</t>
  </si>
  <si>
    <t>S DE R.L. DE C.V. ALECSA CELAY</t>
  </si>
  <si>
    <t>D    133</t>
  </si>
  <si>
    <t>210-C101135</t>
  </si>
  <si>
    <t>019-SBN18</t>
  </si>
  <si>
    <t>AA00848</t>
  </si>
  <si>
    <t>21/12/17 0</t>
  </si>
  <si>
    <t>CERVANTES URIBE HECTOR ANSELMO</t>
  </si>
  <si>
    <t>210-C101148</t>
  </si>
  <si>
    <t>002-SBN18</t>
  </si>
  <si>
    <t>AA00850</t>
  </si>
  <si>
    <t>OSORNIO OLVERA ESTELA</t>
  </si>
  <si>
    <t>210-C101149</t>
  </si>
  <si>
    <t>026-SBN18</t>
  </si>
  <si>
    <t>AA00852</t>
  </si>
  <si>
    <t>22/12/17 0</t>
  </si>
  <si>
    <t>PINK THOMAS A</t>
  </si>
  <si>
    <t>210-C101154</t>
  </si>
  <si>
    <t>28/12/17 0</t>
  </si>
  <si>
    <t>031-SBN18</t>
  </si>
  <si>
    <t>AA00853</t>
  </si>
  <si>
    <t>MARTINEZ GODOY JOSE LUIS</t>
  </si>
  <si>
    <t>210-C101156</t>
  </si>
  <si>
    <t>032-SBN18</t>
  </si>
  <si>
    <t>AA00855</t>
  </si>
  <si>
    <t>29/12/17 0</t>
  </si>
  <si>
    <t>REYES OLVERA MA.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</si>
</sst>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\-??_-;_-@_-"/>
    <numFmt numFmtId="165" formatCode="dd/mmm"/>
    <numFmt numFmtId="166" formatCode="d\-mmm\-yyyy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1" applyFont="1" applyFill="1"/>
    <xf numFmtId="164" fontId="3" fillId="0" borderId="0" xfId="2" applyFont="1" applyFill="1" applyBorder="1" applyAlignment="1" applyProtection="1"/>
    <xf numFmtId="0" fontId="3" fillId="0" borderId="0" xfId="2" applyNumberFormat="1" applyFont="1" applyFill="1" applyBorder="1" applyAlignment="1" applyProtection="1"/>
    <xf numFmtId="165" fontId="3" fillId="0" borderId="0" xfId="1" applyNumberFormat="1" applyFont="1" applyFill="1"/>
    <xf numFmtId="14" fontId="1" fillId="0" borderId="0" xfId="1" applyNumberFormat="1"/>
    <xf numFmtId="164" fontId="1" fillId="0" borderId="0" xfId="2" applyFont="1" applyFill="1" applyBorder="1" applyAlignment="1" applyProtection="1"/>
    <xf numFmtId="0" fontId="1" fillId="0" borderId="0" xfId="2" applyNumberFormat="1" applyFont="1" applyFill="1" applyBorder="1" applyAlignment="1" applyProtection="1"/>
    <xf numFmtId="165" fontId="1" fillId="0" borderId="0" xfId="1" applyNumberFormat="1"/>
    <xf numFmtId="20" fontId="1" fillId="0" borderId="0" xfId="1" applyNumberFormat="1"/>
    <xf numFmtId="0" fontId="1" fillId="0" borderId="0" xfId="1" applyNumberFormat="1"/>
    <xf numFmtId="0" fontId="2" fillId="0" borderId="1" xfId="1" applyFont="1" applyBorder="1" applyAlignment="1">
      <alignment horizontal="center"/>
    </xf>
    <xf numFmtId="164" fontId="2" fillId="0" borderId="1" xfId="2" applyFont="1" applyFill="1" applyBorder="1" applyAlignment="1" applyProtection="1">
      <alignment horizontal="center"/>
    </xf>
    <xf numFmtId="0" fontId="2" fillId="0" borderId="1" xfId="1" applyFont="1" applyBorder="1"/>
    <xf numFmtId="0" fontId="1" fillId="0" borderId="0" xfId="1" applyFont="1" applyAlignment="1">
      <alignment horizontal="center"/>
    </xf>
    <xf numFmtId="4" fontId="1" fillId="0" borderId="0" xfId="1" applyNumberFormat="1"/>
    <xf numFmtId="4" fontId="4" fillId="0" borderId="0" xfId="1" applyNumberFormat="1" applyFont="1" applyAlignment="1">
      <alignment horizontal="center"/>
    </xf>
    <xf numFmtId="166" fontId="1" fillId="0" borderId="0" xfId="1" applyNumberFormat="1"/>
    <xf numFmtId="4" fontId="5" fillId="0" borderId="2" xfId="1" applyNumberFormat="1" applyFont="1" applyBorder="1"/>
    <xf numFmtId="0" fontId="1" fillId="0" borderId="0" xfId="1" applyFill="1"/>
    <xf numFmtId="0" fontId="1" fillId="0" borderId="0" xfId="1" applyFill="1" applyAlignment="1">
      <alignment horizontal="center"/>
    </xf>
    <xf numFmtId="4" fontId="1" fillId="0" borderId="0" xfId="2" applyNumberFormat="1" applyFont="1" applyFill="1" applyBorder="1" applyAlignment="1" applyProtection="1"/>
    <xf numFmtId="0" fontId="1" fillId="0" borderId="0" xfId="1" applyNumberFormat="1" applyFill="1" applyAlignment="1">
      <alignment horizontal="center"/>
    </xf>
    <xf numFmtId="4" fontId="5" fillId="0" borderId="0" xfId="1" applyNumberFormat="1" applyFont="1"/>
    <xf numFmtId="0" fontId="5" fillId="0" borderId="3" xfId="1" applyFont="1" applyBorder="1"/>
    <xf numFmtId="0" fontId="2" fillId="0" borderId="0" xfId="1" applyFont="1" applyFill="1" applyBorder="1" applyAlignment="1"/>
    <xf numFmtId="0" fontId="2" fillId="0" borderId="0" xfId="1" applyNumberFormat="1" applyFont="1" applyFill="1" applyBorder="1" applyAlignment="1"/>
    <xf numFmtId="16" fontId="1" fillId="0" borderId="0" xfId="1" applyNumberFormat="1"/>
    <xf numFmtId="0" fontId="2" fillId="0" borderId="0" xfId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14" fontId="0" fillId="0" borderId="0" xfId="0" applyNumberFormat="1"/>
    <xf numFmtId="0" fontId="2" fillId="0" borderId="0" xfId="1" applyFont="1" applyBorder="1" applyAlignment="1">
      <alignment horizontal="center"/>
    </xf>
    <xf numFmtId="164" fontId="2" fillId="0" borderId="0" xfId="2" applyFont="1" applyFill="1" applyBorder="1" applyAlignment="1" applyProtection="1">
      <alignment horizontal="center"/>
    </xf>
    <xf numFmtId="4" fontId="0" fillId="0" borderId="0" xfId="0" applyNumberFormat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3</xdr:col>
      <xdr:colOff>47625</xdr:colOff>
      <xdr:row>8</xdr:row>
      <xdr:rowOff>43996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71450"/>
          <a:ext cx="1562100" cy="1167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</xdr:row>
      <xdr:rowOff>76318</xdr:rowOff>
    </xdr:from>
    <xdr:to>
      <xdr:col>3</xdr:col>
      <xdr:colOff>508196</xdr:colOff>
      <xdr:row>8</xdr:row>
      <xdr:rowOff>28574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38243"/>
          <a:ext cx="1898846" cy="1085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66675</xdr:rowOff>
    </xdr:from>
    <xdr:to>
      <xdr:col>3</xdr:col>
      <xdr:colOff>571500</xdr:colOff>
      <xdr:row>8</xdr:row>
      <xdr:rowOff>1322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28600"/>
          <a:ext cx="2038350" cy="106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66675</xdr:rowOff>
    </xdr:from>
    <xdr:to>
      <xdr:col>3</xdr:col>
      <xdr:colOff>571500</xdr:colOff>
      <xdr:row>8</xdr:row>
      <xdr:rowOff>1322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28600"/>
          <a:ext cx="2038350" cy="106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3</xdr:col>
      <xdr:colOff>47625</xdr:colOff>
      <xdr:row>8</xdr:row>
      <xdr:rowOff>43996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71450"/>
          <a:ext cx="1590675" cy="1167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3</xdr:col>
      <xdr:colOff>47625</xdr:colOff>
      <xdr:row>8</xdr:row>
      <xdr:rowOff>43996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71450"/>
          <a:ext cx="1590675" cy="1167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3</xdr:col>
      <xdr:colOff>47625</xdr:colOff>
      <xdr:row>8</xdr:row>
      <xdr:rowOff>43996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71450"/>
          <a:ext cx="1590675" cy="1167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3</xdr:col>
      <xdr:colOff>47625</xdr:colOff>
      <xdr:row>8</xdr:row>
      <xdr:rowOff>43996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71450"/>
          <a:ext cx="1590675" cy="1167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3</xdr:col>
      <xdr:colOff>47625</xdr:colOff>
      <xdr:row>8</xdr:row>
      <xdr:rowOff>43996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71450"/>
          <a:ext cx="1590675" cy="1167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3</xdr:col>
      <xdr:colOff>47625</xdr:colOff>
      <xdr:row>8</xdr:row>
      <xdr:rowOff>43996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71450"/>
          <a:ext cx="1590675" cy="1167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3</xdr:col>
      <xdr:colOff>47625</xdr:colOff>
      <xdr:row>8</xdr:row>
      <xdr:rowOff>43996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71450"/>
          <a:ext cx="1590675" cy="1167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3</xdr:col>
      <xdr:colOff>47625</xdr:colOff>
      <xdr:row>8</xdr:row>
      <xdr:rowOff>43996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71450"/>
          <a:ext cx="1590675" cy="1167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workbookViewId="0">
      <selection activeCell="E32" sqref="E32"/>
    </sheetView>
  </sheetViews>
  <sheetFormatPr baseColWidth="10" defaultRowHeight="12.75" x14ac:dyDescent="0.2"/>
  <cols>
    <col min="1" max="1" width="5.28515625" style="1" customWidth="1"/>
    <col min="2" max="2" width="11.85546875" style="1" bestFit="1" customWidth="1"/>
    <col min="3" max="4" width="11.42578125" style="1"/>
    <col min="5" max="5" width="39" style="1" bestFit="1" customWidth="1"/>
    <col min="6" max="6" width="10.28515625" style="1" bestFit="1" customWidth="1"/>
    <col min="7" max="7" width="7.5703125" style="1" bestFit="1" customWidth="1"/>
    <col min="8" max="8" width="10.5703125" style="1" bestFit="1" customWidth="1"/>
    <col min="9" max="9" width="7.140625" style="1" bestFit="1" customWidth="1"/>
    <col min="10" max="10" width="16.28515625" style="1" bestFit="1" customWidth="1"/>
    <col min="11" max="16384" width="11.42578125" style="1"/>
  </cols>
  <sheetData>
    <row r="1" spans="2:11" x14ac:dyDescent="0.2">
      <c r="C1" s="26"/>
      <c r="E1" s="26"/>
      <c r="F1" s="26"/>
      <c r="G1" s="26"/>
      <c r="H1" s="26"/>
      <c r="I1" s="26"/>
      <c r="J1" s="26"/>
      <c r="K1" s="26"/>
    </row>
    <row r="2" spans="2:11" x14ac:dyDescent="0.2">
      <c r="C2" s="26"/>
      <c r="K2" s="26"/>
    </row>
    <row r="3" spans="2:11" x14ac:dyDescent="0.2">
      <c r="C3" s="26"/>
      <c r="D3" s="29" t="s">
        <v>0</v>
      </c>
      <c r="E3" s="29"/>
      <c r="F3" s="29"/>
      <c r="G3" s="29"/>
      <c r="H3" s="29"/>
      <c r="I3" s="29"/>
      <c r="J3" s="29"/>
      <c r="K3" s="26"/>
    </row>
    <row r="4" spans="2:11" x14ac:dyDescent="0.2">
      <c r="C4" s="27"/>
      <c r="D4" s="29" t="s">
        <v>1</v>
      </c>
      <c r="E4" s="29"/>
      <c r="F4" s="29"/>
      <c r="G4" s="29"/>
      <c r="H4" s="29"/>
      <c r="I4" s="29"/>
      <c r="J4" s="29"/>
      <c r="K4" s="27"/>
    </row>
    <row r="5" spans="2:11" x14ac:dyDescent="0.2">
      <c r="D5" s="29" t="s">
        <v>2</v>
      </c>
      <c r="E5" s="29"/>
      <c r="F5" s="29"/>
      <c r="G5" s="29"/>
      <c r="H5" s="29"/>
      <c r="I5" s="29"/>
      <c r="J5" s="29"/>
    </row>
    <row r="6" spans="2:11" x14ac:dyDescent="0.2">
      <c r="D6" s="30" t="s">
        <v>16</v>
      </c>
      <c r="E6" s="30"/>
      <c r="F6" s="30"/>
      <c r="G6" s="30"/>
      <c r="H6" s="30"/>
      <c r="I6" s="30"/>
      <c r="J6" s="30"/>
    </row>
    <row r="7" spans="2:11" x14ac:dyDescent="0.2">
      <c r="B7" s="2"/>
      <c r="C7" s="2"/>
      <c r="D7" s="2"/>
      <c r="E7" s="3"/>
      <c r="F7" s="4"/>
      <c r="G7" s="5"/>
      <c r="J7" s="6"/>
    </row>
    <row r="8" spans="2:11" x14ac:dyDescent="0.2">
      <c r="E8" s="7"/>
      <c r="F8" s="8"/>
      <c r="G8" s="9"/>
      <c r="J8" s="10"/>
    </row>
    <row r="9" spans="2:11" x14ac:dyDescent="0.2">
      <c r="E9" s="7"/>
      <c r="F9" s="11"/>
      <c r="G9" s="9"/>
    </row>
    <row r="10" spans="2:11" x14ac:dyDescent="0.2">
      <c r="E10" s="7"/>
      <c r="F10" s="11"/>
      <c r="G10" s="9"/>
    </row>
    <row r="11" spans="2:11" x14ac:dyDescent="0.2">
      <c r="E11" s="7"/>
      <c r="F11" s="11"/>
      <c r="G11" s="9"/>
    </row>
    <row r="12" spans="2:11" ht="13.5" thickBot="1" x14ac:dyDescent="0.25">
      <c r="B12" s="12" t="s">
        <v>3</v>
      </c>
      <c r="C12" s="12" t="s">
        <v>4</v>
      </c>
      <c r="D12" s="12" t="s">
        <v>5</v>
      </c>
      <c r="E12" s="12" t="s">
        <v>6</v>
      </c>
      <c r="F12" s="13">
        <f>+F28</f>
        <v>14761.76</v>
      </c>
      <c r="G12" s="12" t="s">
        <v>7</v>
      </c>
      <c r="H12" s="13" t="s">
        <v>8</v>
      </c>
      <c r="I12" s="12" t="s">
        <v>9</v>
      </c>
      <c r="J12" s="14" t="s">
        <v>10</v>
      </c>
    </row>
    <row r="13" spans="2:11" x14ac:dyDescent="0.2">
      <c r="B13" s="1" t="s">
        <v>11</v>
      </c>
      <c r="C13" s="15" t="s">
        <v>12</v>
      </c>
      <c r="D13" s="6">
        <v>41493</v>
      </c>
      <c r="E13" s="1" t="s">
        <v>13</v>
      </c>
      <c r="F13" s="16">
        <v>14761.76</v>
      </c>
      <c r="H13" s="17"/>
      <c r="I13" s="18"/>
      <c r="J13" s="6"/>
    </row>
    <row r="14" spans="2:11" x14ac:dyDescent="0.2">
      <c r="E14" s="7"/>
      <c r="F14" s="11"/>
      <c r="H14" s="17"/>
      <c r="I14" s="18"/>
      <c r="J14" s="6"/>
    </row>
    <row r="15" spans="2:11" x14ac:dyDescent="0.2">
      <c r="E15" s="7"/>
      <c r="F15" s="11"/>
      <c r="H15" s="17"/>
      <c r="I15" s="18"/>
    </row>
    <row r="16" spans="2:11" x14ac:dyDescent="0.2">
      <c r="E16" s="7"/>
      <c r="F16" s="11"/>
      <c r="H16" s="17"/>
      <c r="I16" s="18"/>
    </row>
    <row r="17" spans="2:11" x14ac:dyDescent="0.2">
      <c r="C17" s="6"/>
      <c r="E17" s="7"/>
      <c r="H17" s="17"/>
      <c r="I17" s="18"/>
      <c r="K17" s="16"/>
    </row>
    <row r="18" spans="2:11" x14ac:dyDescent="0.2">
      <c r="C18" s="6"/>
      <c r="E18" s="7"/>
      <c r="H18" s="17"/>
      <c r="I18" s="18"/>
      <c r="J18" s="16"/>
      <c r="K18" s="16"/>
    </row>
    <row r="19" spans="2:11" x14ac:dyDescent="0.2">
      <c r="C19" s="6"/>
      <c r="E19" s="7"/>
      <c r="H19" s="17"/>
      <c r="I19" s="18"/>
      <c r="J19" s="16"/>
      <c r="K19" s="16"/>
    </row>
    <row r="20" spans="2:11" x14ac:dyDescent="0.2">
      <c r="C20" s="6"/>
      <c r="E20" s="7"/>
      <c r="H20" s="17"/>
      <c r="I20" s="18"/>
      <c r="J20" s="16"/>
      <c r="K20" s="16"/>
    </row>
    <row r="21" spans="2:11" x14ac:dyDescent="0.2">
      <c r="C21" s="6"/>
      <c r="E21" s="7"/>
      <c r="H21" s="17"/>
      <c r="I21" s="18"/>
      <c r="J21" s="16"/>
      <c r="K21" s="16"/>
    </row>
    <row r="22" spans="2:11" x14ac:dyDescent="0.2">
      <c r="C22" s="6"/>
      <c r="E22" s="7"/>
      <c r="H22" s="17"/>
      <c r="I22" s="18"/>
      <c r="J22" s="16"/>
      <c r="K22" s="16"/>
    </row>
    <row r="23" spans="2:11" x14ac:dyDescent="0.2">
      <c r="C23" s="6"/>
      <c r="E23" s="7"/>
      <c r="H23" s="17"/>
      <c r="I23" s="18"/>
      <c r="J23" s="16"/>
      <c r="K23" s="16"/>
    </row>
    <row r="24" spans="2:11" x14ac:dyDescent="0.2">
      <c r="C24" s="6"/>
      <c r="E24" s="7"/>
      <c r="H24" s="17"/>
      <c r="I24" s="18"/>
      <c r="J24" s="16"/>
      <c r="K24" s="16"/>
    </row>
    <row r="25" spans="2:11" x14ac:dyDescent="0.2">
      <c r="C25" s="6"/>
      <c r="E25" s="7"/>
      <c r="H25" s="17"/>
      <c r="I25" s="18"/>
      <c r="J25" s="16"/>
      <c r="K25" s="16"/>
    </row>
    <row r="26" spans="2:11" x14ac:dyDescent="0.2">
      <c r="C26" s="6"/>
      <c r="E26" s="7"/>
      <c r="H26" s="17"/>
      <c r="I26" s="18"/>
      <c r="J26" s="16"/>
      <c r="K26" s="16"/>
    </row>
    <row r="27" spans="2:11" x14ac:dyDescent="0.2">
      <c r="C27" s="6"/>
      <c r="E27" s="7"/>
      <c r="H27" s="17"/>
      <c r="I27" s="18"/>
      <c r="J27" s="16"/>
      <c r="K27" s="16"/>
    </row>
    <row r="28" spans="2:11" ht="13.5" thickBot="1" x14ac:dyDescent="0.25">
      <c r="F28" s="19">
        <f>+F13-H13-H14-H15-H16-H17-H18-H19-H20-H21-H22-H23-H24-H25-H26-H27</f>
        <v>14761.76</v>
      </c>
      <c r="I28" s="18"/>
    </row>
    <row r="29" spans="2:11" ht="13.5" thickTop="1" x14ac:dyDescent="0.2">
      <c r="I29" s="18"/>
    </row>
    <row r="30" spans="2:11" x14ac:dyDescent="0.2">
      <c r="F30" s="16"/>
    </row>
    <row r="31" spans="2:11" x14ac:dyDescent="0.2">
      <c r="B31" s="20"/>
      <c r="C31" s="20"/>
      <c r="D31" s="20"/>
      <c r="E31" s="20"/>
      <c r="F31" s="21"/>
      <c r="G31" s="21"/>
      <c r="H31" s="22"/>
      <c r="I31" s="20"/>
      <c r="J31" s="20"/>
      <c r="K31" s="23"/>
    </row>
    <row r="32" spans="2:11" x14ac:dyDescent="0.2">
      <c r="E32" s="7"/>
      <c r="F32" s="11"/>
      <c r="H32" s="17"/>
      <c r="I32" s="18"/>
      <c r="J32" s="6"/>
    </row>
    <row r="33" spans="3:11" x14ac:dyDescent="0.2">
      <c r="E33" s="7"/>
      <c r="F33" s="11"/>
      <c r="H33" s="17"/>
      <c r="I33" s="18"/>
    </row>
    <row r="34" spans="3:11" x14ac:dyDescent="0.2">
      <c r="E34" s="7"/>
      <c r="F34" s="11"/>
      <c r="H34" s="17"/>
      <c r="I34" s="18"/>
    </row>
    <row r="35" spans="3:11" x14ac:dyDescent="0.2">
      <c r="C35" s="6"/>
      <c r="E35" s="7"/>
      <c r="H35" s="17"/>
      <c r="I35" s="18"/>
      <c r="K35" s="16"/>
    </row>
    <row r="36" spans="3:11" x14ac:dyDescent="0.2">
      <c r="C36" s="6"/>
      <c r="E36" s="7"/>
      <c r="H36" s="17"/>
      <c r="I36" s="18"/>
      <c r="J36" s="16"/>
      <c r="K36" s="16"/>
    </row>
    <row r="37" spans="3:11" x14ac:dyDescent="0.2">
      <c r="C37" s="6"/>
      <c r="E37" s="7"/>
      <c r="H37" s="17"/>
      <c r="I37" s="18"/>
      <c r="J37" s="16"/>
      <c r="K37" s="16"/>
    </row>
    <row r="38" spans="3:11" x14ac:dyDescent="0.2">
      <c r="C38" s="6"/>
      <c r="E38" s="7"/>
      <c r="H38" s="17"/>
      <c r="I38" s="18"/>
      <c r="J38" s="16"/>
      <c r="K38" s="16"/>
    </row>
    <row r="39" spans="3:11" x14ac:dyDescent="0.2">
      <c r="C39" s="6"/>
      <c r="E39" s="7"/>
      <c r="H39" s="17"/>
      <c r="I39" s="18"/>
      <c r="J39" s="16"/>
      <c r="K39" s="16"/>
    </row>
    <row r="40" spans="3:11" x14ac:dyDescent="0.2">
      <c r="C40" s="6"/>
      <c r="E40" s="7"/>
      <c r="H40" s="17"/>
      <c r="I40" s="18"/>
      <c r="J40" s="16"/>
      <c r="K40" s="16"/>
    </row>
    <row r="41" spans="3:11" x14ac:dyDescent="0.2">
      <c r="C41" s="6"/>
      <c r="E41" s="7"/>
      <c r="H41" s="17"/>
      <c r="I41" s="18"/>
      <c r="J41" s="16"/>
      <c r="K41" s="16"/>
    </row>
    <row r="45" spans="3:11" x14ac:dyDescent="0.2">
      <c r="D45" s="1" t="s">
        <v>14</v>
      </c>
      <c r="E45" s="24">
        <f>+F28</f>
        <v>14761.76</v>
      </c>
    </row>
    <row r="46" spans="3:11" ht="13.5" thickBot="1" x14ac:dyDescent="0.25">
      <c r="D46" s="1" t="s">
        <v>15</v>
      </c>
      <c r="E46" s="25">
        <v>14761.76</v>
      </c>
    </row>
    <row r="47" spans="3:11" ht="13.5" thickTop="1" x14ac:dyDescent="0.2">
      <c r="E47" s="16">
        <f>E45-E46</f>
        <v>0</v>
      </c>
    </row>
  </sheetData>
  <mergeCells count="4">
    <mergeCell ref="D5:J5"/>
    <mergeCell ref="D6:J6"/>
    <mergeCell ref="D3:J3"/>
    <mergeCell ref="D4:J4"/>
  </mergeCells>
  <pageMargins left="0.75" right="0.75" top="1" bottom="1" header="0" footer="0"/>
  <pageSetup scale="7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workbookViewId="0">
      <selection activeCell="B13" sqref="B13:G13"/>
    </sheetView>
  </sheetViews>
  <sheetFormatPr baseColWidth="10" defaultRowHeight="12.75" x14ac:dyDescent="0.2"/>
  <cols>
    <col min="1" max="1" width="5.28515625" style="1" customWidth="1"/>
    <col min="2" max="2" width="11.85546875" style="1" bestFit="1" customWidth="1"/>
    <col min="3" max="3" width="11.42578125" style="1"/>
    <col min="4" max="4" width="9.7109375" style="1" bestFit="1" customWidth="1"/>
    <col min="5" max="5" width="11.42578125" style="1"/>
    <col min="6" max="6" width="39" style="1" bestFit="1" customWidth="1"/>
    <col min="7" max="7" width="10.28515625" style="1" bestFit="1" customWidth="1"/>
    <col min="8" max="8" width="7.5703125" style="1" bestFit="1" customWidth="1"/>
    <col min="9" max="9" width="10.5703125" style="1" bestFit="1" customWidth="1"/>
    <col min="10" max="10" width="7.140625" style="1" bestFit="1" customWidth="1"/>
    <col min="11" max="11" width="16.28515625" style="1" bestFit="1" customWidth="1"/>
    <col min="12" max="16384" width="11.42578125" style="1"/>
  </cols>
  <sheetData>
    <row r="1" spans="2:12" ht="12.75" customHeight="1" x14ac:dyDescent="0.2">
      <c r="C1" s="26"/>
      <c r="D1" s="26"/>
      <c r="F1" s="26"/>
      <c r="G1" s="26"/>
      <c r="H1" s="26"/>
      <c r="I1" s="26"/>
      <c r="J1" s="26"/>
      <c r="K1" s="26"/>
      <c r="L1" s="26"/>
    </row>
    <row r="2" spans="2:12" x14ac:dyDescent="0.2">
      <c r="C2" s="26"/>
      <c r="D2" s="26"/>
      <c r="L2" s="26"/>
    </row>
    <row r="3" spans="2:12" x14ac:dyDescent="0.2">
      <c r="C3" s="26"/>
      <c r="D3" s="26"/>
      <c r="E3" s="29" t="s">
        <v>0</v>
      </c>
      <c r="F3" s="29"/>
      <c r="G3" s="29"/>
      <c r="H3" s="29"/>
      <c r="I3" s="29"/>
      <c r="J3" s="29"/>
      <c r="K3" s="29"/>
      <c r="L3" s="26"/>
    </row>
    <row r="4" spans="2:12" x14ac:dyDescent="0.2">
      <c r="C4" s="27"/>
      <c r="D4" s="27"/>
      <c r="E4" s="29" t="s">
        <v>1</v>
      </c>
      <c r="F4" s="29"/>
      <c r="G4" s="29"/>
      <c r="H4" s="29"/>
      <c r="I4" s="29"/>
      <c r="J4" s="29"/>
      <c r="K4" s="29"/>
      <c r="L4" s="27"/>
    </row>
    <row r="5" spans="2:12" x14ac:dyDescent="0.2">
      <c r="E5" s="29" t="s">
        <v>2</v>
      </c>
      <c r="F5" s="29"/>
      <c r="G5" s="29"/>
      <c r="H5" s="29"/>
      <c r="I5" s="29"/>
      <c r="J5" s="29"/>
      <c r="K5" s="29"/>
    </row>
    <row r="6" spans="2:12" x14ac:dyDescent="0.2">
      <c r="E6" s="30" t="s">
        <v>28</v>
      </c>
      <c r="F6" s="30"/>
      <c r="G6" s="30"/>
      <c r="H6" s="30"/>
      <c r="I6" s="30"/>
      <c r="J6" s="30"/>
      <c r="K6" s="30"/>
    </row>
    <row r="7" spans="2:12" x14ac:dyDescent="0.2">
      <c r="B7" s="2"/>
      <c r="C7" s="2"/>
      <c r="D7" s="2"/>
      <c r="E7" s="2"/>
      <c r="F7" s="3"/>
      <c r="G7" s="4"/>
      <c r="H7" s="5"/>
      <c r="K7" s="6"/>
    </row>
    <row r="8" spans="2:12" x14ac:dyDescent="0.2">
      <c r="F8" s="7"/>
      <c r="G8" s="8"/>
      <c r="H8" s="9"/>
      <c r="K8" s="10"/>
    </row>
    <row r="9" spans="2:12" x14ac:dyDescent="0.2">
      <c r="F9" s="7"/>
      <c r="G9" s="11"/>
      <c r="H9" s="9"/>
    </row>
    <row r="10" spans="2:12" ht="13.5" thickBot="1" x14ac:dyDescent="0.25">
      <c r="B10" s="12" t="s">
        <v>3</v>
      </c>
      <c r="C10" s="12" t="s">
        <v>4</v>
      </c>
      <c r="D10" s="12" t="s">
        <v>32</v>
      </c>
      <c r="E10" s="12" t="s">
        <v>5</v>
      </c>
      <c r="F10" s="12" t="s">
        <v>6</v>
      </c>
      <c r="G10" s="13">
        <f>+G26</f>
        <v>29761.75</v>
      </c>
      <c r="H10" s="12" t="s">
        <v>7</v>
      </c>
      <c r="I10" s="13" t="s">
        <v>8</v>
      </c>
      <c r="J10" s="12" t="s">
        <v>9</v>
      </c>
      <c r="K10" s="14" t="s">
        <v>10</v>
      </c>
    </row>
    <row r="11" spans="2:12" x14ac:dyDescent="0.2">
      <c r="B11" s="1" t="s">
        <v>11</v>
      </c>
      <c r="C11" s="15" t="s">
        <v>12</v>
      </c>
      <c r="D11" s="15"/>
      <c r="E11" s="6">
        <v>41493</v>
      </c>
      <c r="F11" s="1" t="s">
        <v>13</v>
      </c>
      <c r="G11" s="16">
        <v>14761.76</v>
      </c>
      <c r="I11" s="17"/>
      <c r="J11" s="18"/>
      <c r="K11" s="6"/>
    </row>
    <row r="12" spans="2:12" x14ac:dyDescent="0.2">
      <c r="B12" s="1" t="s">
        <v>25</v>
      </c>
      <c r="C12" s="1" t="s">
        <v>24</v>
      </c>
      <c r="E12" s="6">
        <v>43000</v>
      </c>
      <c r="F12" s="1" t="s">
        <v>26</v>
      </c>
      <c r="G12" s="16">
        <v>30000</v>
      </c>
      <c r="I12" s="17"/>
      <c r="J12" s="18"/>
      <c r="K12" s="6"/>
    </row>
    <row r="13" spans="2:12" ht="15" x14ac:dyDescent="0.25">
      <c r="B13" t="s">
        <v>65</v>
      </c>
      <c r="C13" t="s">
        <v>66</v>
      </c>
      <c r="D13" t="s">
        <v>67</v>
      </c>
      <c r="E13" s="31">
        <v>43032</v>
      </c>
      <c r="F13" t="s">
        <v>70</v>
      </c>
      <c r="G13" s="34">
        <v>15000.01</v>
      </c>
      <c r="J13" s="18"/>
    </row>
    <row r="14" spans="2:12" ht="15" x14ac:dyDescent="0.25">
      <c r="B14" t="s">
        <v>36</v>
      </c>
      <c r="C14" t="s">
        <v>37</v>
      </c>
      <c r="D14" t="s">
        <v>71</v>
      </c>
      <c r="E14" s="31">
        <v>43039</v>
      </c>
      <c r="F14" t="s">
        <v>39</v>
      </c>
      <c r="G14" s="34">
        <v>628900</v>
      </c>
      <c r="I14" s="17"/>
      <c r="J14" s="18"/>
    </row>
    <row r="15" spans="2:12" x14ac:dyDescent="0.2">
      <c r="C15" s="6"/>
      <c r="D15" s="6"/>
      <c r="F15" s="7"/>
      <c r="I15" s="17"/>
      <c r="J15" s="18"/>
      <c r="L15" s="16"/>
    </row>
    <row r="16" spans="2:12" x14ac:dyDescent="0.2">
      <c r="C16" s="6"/>
      <c r="D16" s="6"/>
      <c r="F16" s="7"/>
      <c r="I16" s="17"/>
      <c r="J16" s="18"/>
      <c r="K16" s="16"/>
      <c r="L16" s="16"/>
    </row>
    <row r="17" spans="3:12" x14ac:dyDescent="0.2">
      <c r="C17" s="6"/>
      <c r="D17" s="6"/>
      <c r="F17" s="7"/>
      <c r="I17" s="17"/>
      <c r="J17" s="18"/>
      <c r="K17" s="16"/>
      <c r="L17" s="16"/>
    </row>
    <row r="18" spans="3:12" x14ac:dyDescent="0.2">
      <c r="C18" s="6"/>
      <c r="D18" s="6"/>
      <c r="F18" s="7"/>
      <c r="I18" s="17"/>
      <c r="J18" s="18"/>
      <c r="K18" s="16"/>
      <c r="L18" s="16"/>
    </row>
    <row r="19" spans="3:12" x14ac:dyDescent="0.2">
      <c r="C19" s="6"/>
      <c r="D19" s="6"/>
      <c r="F19" s="7"/>
      <c r="I19" s="17"/>
      <c r="J19" s="18"/>
      <c r="K19" s="16"/>
      <c r="L19" s="16"/>
    </row>
    <row r="20" spans="3:12" x14ac:dyDescent="0.2">
      <c r="C20" s="6"/>
      <c r="D20" s="6"/>
      <c r="F20" s="7"/>
      <c r="I20" s="17"/>
      <c r="J20" s="18"/>
      <c r="K20" s="16"/>
      <c r="L20" s="16"/>
    </row>
    <row r="21" spans="3:12" x14ac:dyDescent="0.2">
      <c r="C21" s="6"/>
      <c r="D21" s="6"/>
      <c r="F21" s="7"/>
      <c r="I21" s="17"/>
      <c r="J21" s="18"/>
      <c r="K21" s="16"/>
      <c r="L21" s="16"/>
    </row>
    <row r="22" spans="3:12" x14ac:dyDescent="0.2">
      <c r="C22" s="6"/>
      <c r="D22" s="6"/>
      <c r="F22" s="7"/>
      <c r="I22" s="17"/>
      <c r="J22" s="18"/>
      <c r="K22" s="16"/>
      <c r="L22" s="16"/>
    </row>
    <row r="23" spans="3:12" x14ac:dyDescent="0.2">
      <c r="C23" s="6"/>
      <c r="D23" s="6"/>
      <c r="F23" s="7"/>
      <c r="I23" s="17"/>
      <c r="J23" s="18"/>
      <c r="K23" s="16"/>
      <c r="L23" s="16"/>
    </row>
    <row r="24" spans="3:12" x14ac:dyDescent="0.2">
      <c r="C24" s="6"/>
      <c r="D24" s="6"/>
      <c r="F24" s="7"/>
      <c r="I24" s="17"/>
      <c r="J24" s="18"/>
      <c r="K24" s="16"/>
      <c r="L24" s="16"/>
    </row>
    <row r="25" spans="3:12" x14ac:dyDescent="0.2">
      <c r="C25" s="6"/>
      <c r="D25" s="6"/>
      <c r="F25" s="7"/>
      <c r="I25" s="17"/>
      <c r="J25" s="18"/>
      <c r="K25" s="16"/>
      <c r="L25" s="16"/>
    </row>
    <row r="26" spans="3:12" ht="13.5" thickBot="1" x14ac:dyDescent="0.25">
      <c r="G26" s="19">
        <f>+G11-I11-I12-G13-I14-I15-I16-I17-I18-I19-I20-I21-I22-I23-I24-I25+G12</f>
        <v>29761.75</v>
      </c>
      <c r="J26" s="18"/>
    </row>
    <row r="27" spans="3:12" ht="13.5" thickTop="1" x14ac:dyDescent="0.2">
      <c r="J27" s="18"/>
    </row>
    <row r="28" spans="3:12" x14ac:dyDescent="0.2">
      <c r="G28" s="16"/>
    </row>
    <row r="29" spans="3:12" x14ac:dyDescent="0.2">
      <c r="C29" s="6"/>
      <c r="D29" s="6"/>
      <c r="F29" s="7"/>
      <c r="I29" s="17"/>
      <c r="J29" s="18"/>
      <c r="K29" s="16"/>
      <c r="L29" s="16"/>
    </row>
    <row r="33" spans="5:14" x14ac:dyDescent="0.2">
      <c r="E33" s="1" t="s">
        <v>14</v>
      </c>
      <c r="F33" s="24">
        <f>+G26</f>
        <v>29761.75</v>
      </c>
    </row>
    <row r="34" spans="5:14" ht="13.5" thickBot="1" x14ac:dyDescent="0.25">
      <c r="E34" s="1" t="s">
        <v>15</v>
      </c>
      <c r="F34" s="25">
        <v>44761.760000000002</v>
      </c>
    </row>
    <row r="35" spans="5:14" ht="13.5" thickTop="1" x14ac:dyDescent="0.2">
      <c r="F35" s="16">
        <f>F33-F34</f>
        <v>-15000.010000000002</v>
      </c>
    </row>
    <row r="40" spans="5:14" x14ac:dyDescent="0.2">
      <c r="N40" s="6"/>
    </row>
    <row r="41" spans="5:14" x14ac:dyDescent="0.2">
      <c r="N41" s="10"/>
    </row>
    <row r="42" spans="5:14" x14ac:dyDescent="0.2">
      <c r="F42" s="28"/>
    </row>
    <row r="50" spans="3:15" x14ac:dyDescent="0.2">
      <c r="C50" s="6"/>
      <c r="D50" s="6"/>
      <c r="M50" s="16"/>
      <c r="O50" s="16"/>
    </row>
    <row r="51" spans="3:15" x14ac:dyDescent="0.2">
      <c r="M51" s="16"/>
    </row>
    <row r="52" spans="3:15" x14ac:dyDescent="0.2">
      <c r="O52" s="16"/>
    </row>
  </sheetData>
  <mergeCells count="4">
    <mergeCell ref="E3:K3"/>
    <mergeCell ref="E4:K4"/>
    <mergeCell ref="E5:K5"/>
    <mergeCell ref="E6:K6"/>
  </mergeCells>
  <pageMargins left="0.75" right="0.75" top="1" bottom="1" header="0" footer="0"/>
  <pageSetup scale="7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topLeftCell="A16" workbookViewId="0">
      <selection activeCell="K20" sqref="K20"/>
    </sheetView>
  </sheetViews>
  <sheetFormatPr baseColWidth="10" defaultRowHeight="12.75" x14ac:dyDescent="0.2"/>
  <cols>
    <col min="1" max="1" width="5.28515625" style="1" customWidth="1"/>
    <col min="2" max="2" width="11.85546875" style="1" bestFit="1" customWidth="1"/>
    <col min="3" max="3" width="11.42578125" style="1"/>
    <col min="4" max="4" width="9.5703125" style="1" customWidth="1"/>
    <col min="5" max="5" width="11.42578125" style="1"/>
    <col min="6" max="6" width="39" style="1" bestFit="1" customWidth="1"/>
    <col min="7" max="7" width="11.7109375" style="1" bestFit="1" customWidth="1"/>
    <col min="8" max="8" width="7.5703125" style="1" bestFit="1" customWidth="1"/>
    <col min="9" max="16384" width="11.42578125" style="1"/>
  </cols>
  <sheetData>
    <row r="1" spans="2:9" x14ac:dyDescent="0.2">
      <c r="C1" s="26"/>
      <c r="D1" s="26"/>
      <c r="F1" s="26"/>
      <c r="G1" s="26"/>
      <c r="H1" s="26"/>
      <c r="I1" s="26"/>
    </row>
    <row r="2" spans="2:9" x14ac:dyDescent="0.2">
      <c r="C2" s="26"/>
      <c r="D2" s="26"/>
      <c r="I2" s="26"/>
    </row>
    <row r="3" spans="2:9" x14ac:dyDescent="0.2">
      <c r="C3" s="26"/>
      <c r="D3" s="26"/>
      <c r="E3" s="29" t="s">
        <v>0</v>
      </c>
      <c r="F3" s="29"/>
      <c r="G3" s="29"/>
      <c r="H3" s="29"/>
      <c r="I3" s="26"/>
    </row>
    <row r="4" spans="2:9" x14ac:dyDescent="0.2">
      <c r="C4" s="27"/>
      <c r="D4" s="27"/>
      <c r="E4" s="29" t="s">
        <v>1</v>
      </c>
      <c r="F4" s="29"/>
      <c r="G4" s="29"/>
      <c r="H4" s="29"/>
      <c r="I4" s="27"/>
    </row>
    <row r="5" spans="2:9" x14ac:dyDescent="0.2">
      <c r="E5" s="29" t="s">
        <v>64</v>
      </c>
      <c r="F5" s="29"/>
      <c r="G5" s="29"/>
      <c r="H5" s="29"/>
    </row>
    <row r="6" spans="2:9" x14ac:dyDescent="0.2">
      <c r="E6" s="30" t="s">
        <v>29</v>
      </c>
      <c r="F6" s="30"/>
      <c r="G6" s="30"/>
      <c r="H6" s="30"/>
    </row>
    <row r="7" spans="2:9" x14ac:dyDescent="0.2">
      <c r="B7" s="2"/>
      <c r="C7" s="2"/>
      <c r="D7" s="2"/>
      <c r="E7" s="2"/>
      <c r="F7" s="3"/>
      <c r="G7" s="4"/>
      <c r="H7" s="5"/>
    </row>
    <row r="8" spans="2:9" x14ac:dyDescent="0.2">
      <c r="F8" s="7"/>
      <c r="G8" s="8"/>
      <c r="H8" s="9"/>
    </row>
    <row r="9" spans="2:9" x14ac:dyDescent="0.2">
      <c r="F9" s="7"/>
      <c r="G9" s="11"/>
      <c r="H9" s="9"/>
    </row>
    <row r="10" spans="2:9" ht="13.5" thickBot="1" x14ac:dyDescent="0.25">
      <c r="B10" s="12" t="s">
        <v>3</v>
      </c>
      <c r="C10" s="12" t="s">
        <v>4</v>
      </c>
      <c r="D10" s="12" t="s">
        <v>32</v>
      </c>
      <c r="E10" s="12" t="s">
        <v>5</v>
      </c>
      <c r="F10" s="12" t="s">
        <v>6</v>
      </c>
      <c r="G10" s="12" t="s">
        <v>35</v>
      </c>
      <c r="H10" s="12" t="s">
        <v>7</v>
      </c>
    </row>
    <row r="11" spans="2:9" x14ac:dyDescent="0.2">
      <c r="B11" s="32"/>
      <c r="C11" s="32"/>
      <c r="D11" s="32"/>
      <c r="E11" s="32"/>
      <c r="F11" s="32"/>
      <c r="G11" s="33"/>
      <c r="H11" s="32"/>
    </row>
    <row r="12" spans="2:9" x14ac:dyDescent="0.2">
      <c r="B12" s="1" t="s">
        <v>11</v>
      </c>
      <c r="C12" s="15" t="s">
        <v>12</v>
      </c>
      <c r="D12" s="15"/>
      <c r="E12" s="6">
        <v>41493</v>
      </c>
      <c r="F12" s="1" t="s">
        <v>68</v>
      </c>
      <c r="G12" s="16">
        <v>14761.76</v>
      </c>
    </row>
    <row r="13" spans="2:9" x14ac:dyDescent="0.2">
      <c r="B13" s="1" t="s">
        <v>25</v>
      </c>
      <c r="C13" s="1" t="s">
        <v>24</v>
      </c>
      <c r="E13" s="6">
        <v>43000</v>
      </c>
      <c r="F13" s="1" t="s">
        <v>69</v>
      </c>
      <c r="G13" s="16">
        <v>30000</v>
      </c>
    </row>
    <row r="14" spans="2:9" ht="15" x14ac:dyDescent="0.25">
      <c r="B14" t="s">
        <v>30</v>
      </c>
      <c r="C14" t="s">
        <v>31</v>
      </c>
      <c r="D14" t="s">
        <v>33</v>
      </c>
      <c r="E14" s="31">
        <v>43060</v>
      </c>
      <c r="F14" t="s">
        <v>34</v>
      </c>
      <c r="G14" s="34">
        <v>465900</v>
      </c>
    </row>
    <row r="15" spans="2:9" ht="15" x14ac:dyDescent="0.25">
      <c r="B15" t="s">
        <v>36</v>
      </c>
      <c r="C15" t="s">
        <v>37</v>
      </c>
      <c r="D15" t="s">
        <v>38</v>
      </c>
      <c r="E15" s="31">
        <v>43061</v>
      </c>
      <c r="F15" t="s">
        <v>39</v>
      </c>
      <c r="G15" s="34">
        <v>590000</v>
      </c>
    </row>
    <row r="16" spans="2:9" ht="15" x14ac:dyDescent="0.25">
      <c r="B16" t="s">
        <v>40</v>
      </c>
      <c r="C16" t="s">
        <v>41</v>
      </c>
      <c r="D16" t="s">
        <v>42</v>
      </c>
      <c r="E16" s="31">
        <v>43053</v>
      </c>
      <c r="F16" t="s">
        <v>43</v>
      </c>
      <c r="G16" s="34">
        <v>433900</v>
      </c>
      <c r="I16" s="16"/>
    </row>
    <row r="17" spans="2:9" ht="15" x14ac:dyDescent="0.25">
      <c r="B17" t="s">
        <v>44</v>
      </c>
      <c r="C17" t="s">
        <v>45</v>
      </c>
      <c r="D17" t="s">
        <v>46</v>
      </c>
      <c r="E17" s="31">
        <v>43061</v>
      </c>
      <c r="F17" t="s">
        <v>47</v>
      </c>
      <c r="G17" s="34">
        <v>388900</v>
      </c>
      <c r="I17" s="16"/>
    </row>
    <row r="18" spans="2:9" ht="15" x14ac:dyDescent="0.25">
      <c r="B18" t="s">
        <v>48</v>
      </c>
      <c r="C18" t="s">
        <v>49</v>
      </c>
      <c r="D18" t="s">
        <v>50</v>
      </c>
      <c r="E18" s="31">
        <v>43056</v>
      </c>
      <c r="F18" t="s">
        <v>51</v>
      </c>
      <c r="G18" s="34">
        <v>199300</v>
      </c>
      <c r="I18" s="16"/>
    </row>
    <row r="19" spans="2:9" ht="15" x14ac:dyDescent="0.25">
      <c r="B19" t="s">
        <v>52</v>
      </c>
      <c r="C19" t="s">
        <v>53</v>
      </c>
      <c r="D19" t="s">
        <v>54</v>
      </c>
      <c r="E19" s="31">
        <v>43063</v>
      </c>
      <c r="F19" t="s">
        <v>55</v>
      </c>
      <c r="G19" s="34">
        <v>435900</v>
      </c>
      <c r="I19" s="16"/>
    </row>
    <row r="20" spans="2:9" ht="15" x14ac:dyDescent="0.25">
      <c r="B20" t="s">
        <v>56</v>
      </c>
      <c r="C20" t="s">
        <v>57</v>
      </c>
      <c r="D20" t="s">
        <v>58</v>
      </c>
      <c r="E20" s="31">
        <v>43063</v>
      </c>
      <c r="F20" t="s">
        <v>59</v>
      </c>
      <c r="G20" s="34">
        <v>388900</v>
      </c>
      <c r="I20" s="16"/>
    </row>
    <row r="21" spans="2:9" ht="15" x14ac:dyDescent="0.25">
      <c r="B21" t="s">
        <v>60</v>
      </c>
      <c r="C21" t="s">
        <v>61</v>
      </c>
      <c r="D21" t="s">
        <v>62</v>
      </c>
      <c r="E21" s="31">
        <v>43067</v>
      </c>
      <c r="F21" t="s">
        <v>63</v>
      </c>
      <c r="G21" s="34">
        <v>515918.12</v>
      </c>
      <c r="I21" s="16"/>
    </row>
    <row r="22" spans="2:9" ht="15" x14ac:dyDescent="0.25">
      <c r="B22" t="s">
        <v>65</v>
      </c>
      <c r="C22" t="s">
        <v>66</v>
      </c>
      <c r="D22" t="s">
        <v>67</v>
      </c>
      <c r="E22" s="31">
        <v>43032</v>
      </c>
      <c r="F22" t="s">
        <v>70</v>
      </c>
      <c r="G22" s="34">
        <v>15000.01</v>
      </c>
      <c r="I22" s="16"/>
    </row>
    <row r="23" spans="2:9" x14ac:dyDescent="0.2">
      <c r="C23" s="6"/>
      <c r="D23" s="6"/>
      <c r="F23" s="7"/>
      <c r="I23" s="16"/>
    </row>
    <row r="24" spans="2:9" x14ac:dyDescent="0.2">
      <c r="C24" s="6"/>
      <c r="D24" s="6"/>
      <c r="F24" s="7"/>
      <c r="I24" s="16"/>
    </row>
    <row r="25" spans="2:9" x14ac:dyDescent="0.2">
      <c r="C25" s="6"/>
      <c r="D25" s="6"/>
      <c r="F25" s="7"/>
      <c r="I25" s="16"/>
    </row>
    <row r="26" spans="2:9" x14ac:dyDescent="0.2">
      <c r="C26" s="6"/>
      <c r="D26" s="6"/>
      <c r="F26" s="7"/>
      <c r="I26" s="16"/>
    </row>
    <row r="27" spans="2:9" ht="13.5" thickBot="1" x14ac:dyDescent="0.25">
      <c r="G27" s="19">
        <f>+SUM(G11:G26)</f>
        <v>3478479.8899999997</v>
      </c>
    </row>
    <row r="28" spans="2:9" ht="13.5" thickTop="1" x14ac:dyDescent="0.2"/>
    <row r="29" spans="2:9" x14ac:dyDescent="0.2">
      <c r="G29" s="16"/>
    </row>
    <row r="30" spans="2:9" x14ac:dyDescent="0.2">
      <c r="C30" s="6"/>
      <c r="D30" s="6"/>
      <c r="F30" s="7"/>
      <c r="I30" s="16"/>
    </row>
    <row r="34" spans="5:11" x14ac:dyDescent="0.2">
      <c r="E34" s="1" t="s">
        <v>14</v>
      </c>
      <c r="F34" s="24">
        <f>+G27</f>
        <v>3478479.8899999997</v>
      </c>
    </row>
    <row r="35" spans="5:11" ht="13.5" thickBot="1" x14ac:dyDescent="0.25">
      <c r="E35" s="1" t="s">
        <v>15</v>
      </c>
      <c r="F35" s="25">
        <v>3478479.89</v>
      </c>
    </row>
    <row r="36" spans="5:11" ht="13.5" thickTop="1" x14ac:dyDescent="0.2">
      <c r="F36" s="16">
        <f>F34-F35</f>
        <v>0</v>
      </c>
    </row>
    <row r="41" spans="5:11" x14ac:dyDescent="0.2">
      <c r="K41" s="6"/>
    </row>
    <row r="42" spans="5:11" x14ac:dyDescent="0.2">
      <c r="K42" s="10"/>
    </row>
    <row r="43" spans="5:11" x14ac:dyDescent="0.2">
      <c r="F43" s="28"/>
    </row>
    <row r="51" spans="3:12" x14ac:dyDescent="0.2">
      <c r="C51" s="6"/>
      <c r="D51" s="6"/>
      <c r="J51" s="16"/>
      <c r="L51" s="16"/>
    </row>
    <row r="52" spans="3:12" x14ac:dyDescent="0.2">
      <c r="J52" s="16"/>
    </row>
    <row r="53" spans="3:12" x14ac:dyDescent="0.2">
      <c r="L53" s="16"/>
    </row>
  </sheetData>
  <mergeCells count="4">
    <mergeCell ref="E3:H3"/>
    <mergeCell ref="E4:H4"/>
    <mergeCell ref="E5:H5"/>
    <mergeCell ref="E6:H6"/>
  </mergeCells>
  <pageMargins left="0.75" right="0.75" top="1" bottom="1" header="0" footer="0"/>
  <pageSetup scale="7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A10" workbookViewId="0">
      <selection activeCell="F35" sqref="F35"/>
    </sheetView>
  </sheetViews>
  <sheetFormatPr baseColWidth="10" defaultRowHeight="12.75" x14ac:dyDescent="0.2"/>
  <cols>
    <col min="1" max="1" width="7" style="1" bestFit="1" customWidth="1"/>
    <col min="2" max="2" width="11.85546875" style="1" bestFit="1" customWidth="1"/>
    <col min="3" max="3" width="11.42578125" style="1"/>
    <col min="4" max="4" width="9.5703125" style="1" customWidth="1"/>
    <col min="5" max="5" width="11.42578125" style="1"/>
    <col min="6" max="6" width="39" style="1" bestFit="1" customWidth="1"/>
    <col min="7" max="8" width="11.7109375" style="1" bestFit="1" customWidth="1"/>
    <col min="9" max="16384" width="11.42578125" style="1"/>
  </cols>
  <sheetData>
    <row r="1" spans="2:9" x14ac:dyDescent="0.2">
      <c r="C1" s="26"/>
      <c r="D1" s="26"/>
      <c r="F1" s="26"/>
      <c r="G1" s="26"/>
      <c r="H1" s="26"/>
      <c r="I1" s="26"/>
    </row>
    <row r="2" spans="2:9" x14ac:dyDescent="0.2">
      <c r="C2" s="26"/>
      <c r="D2" s="26"/>
      <c r="I2" s="26"/>
    </row>
    <row r="3" spans="2:9" x14ac:dyDescent="0.2">
      <c r="C3" s="26"/>
      <c r="D3" s="26"/>
      <c r="E3" s="29" t="s">
        <v>0</v>
      </c>
      <c r="F3" s="29"/>
      <c r="G3" s="29"/>
      <c r="H3" s="29"/>
      <c r="I3" s="26"/>
    </row>
    <row r="4" spans="2:9" x14ac:dyDescent="0.2">
      <c r="C4" s="27"/>
      <c r="D4" s="27"/>
      <c r="E4" s="29" t="s">
        <v>1</v>
      </c>
      <c r="F4" s="29"/>
      <c r="G4" s="29"/>
      <c r="H4" s="29"/>
      <c r="I4" s="27"/>
    </row>
    <row r="5" spans="2:9" x14ac:dyDescent="0.2">
      <c r="E5" s="29" t="s">
        <v>64</v>
      </c>
      <c r="F5" s="29"/>
      <c r="G5" s="29"/>
      <c r="H5" s="29"/>
    </row>
    <row r="6" spans="2:9" x14ac:dyDescent="0.2">
      <c r="E6" s="30" t="s">
        <v>72</v>
      </c>
      <c r="F6" s="30"/>
      <c r="G6" s="30"/>
      <c r="H6" s="30"/>
    </row>
    <row r="7" spans="2:9" x14ac:dyDescent="0.2">
      <c r="B7" s="2"/>
      <c r="C7" s="2"/>
      <c r="D7" s="2"/>
      <c r="E7" s="2"/>
      <c r="F7" s="3"/>
      <c r="G7" s="4"/>
      <c r="H7" s="5"/>
    </row>
    <row r="8" spans="2:9" x14ac:dyDescent="0.2">
      <c r="F8" s="7"/>
      <c r="G8" s="8"/>
      <c r="H8" s="9"/>
    </row>
    <row r="9" spans="2:9" x14ac:dyDescent="0.2">
      <c r="F9" s="7"/>
      <c r="G9" s="11"/>
      <c r="H9" s="9"/>
    </row>
    <row r="10" spans="2:9" ht="13.5" thickBot="1" x14ac:dyDescent="0.25">
      <c r="B10" s="12" t="s">
        <v>3</v>
      </c>
      <c r="C10" s="12" t="s">
        <v>4</v>
      </c>
      <c r="D10" s="12" t="s">
        <v>32</v>
      </c>
      <c r="E10" s="12" t="s">
        <v>5</v>
      </c>
      <c r="F10" s="12" t="s">
        <v>6</v>
      </c>
      <c r="G10" s="12" t="s">
        <v>7</v>
      </c>
      <c r="H10" s="12" t="s">
        <v>35</v>
      </c>
    </row>
    <row r="11" spans="2:9" x14ac:dyDescent="0.2">
      <c r="B11" s="32"/>
      <c r="C11" s="32"/>
      <c r="D11" s="32"/>
      <c r="E11" s="32"/>
      <c r="F11" s="32"/>
      <c r="H11" s="33"/>
      <c r="I11" s="32"/>
    </row>
    <row r="12" spans="2:9" x14ac:dyDescent="0.2">
      <c r="B12" s="1" t="s">
        <v>11</v>
      </c>
      <c r="C12" s="15" t="s">
        <v>12</v>
      </c>
      <c r="D12" s="15"/>
      <c r="E12" s="6">
        <v>41493</v>
      </c>
      <c r="F12" s="1" t="s">
        <v>68</v>
      </c>
      <c r="H12" s="16">
        <v>14761.76</v>
      </c>
    </row>
    <row r="13" spans="2:9" x14ac:dyDescent="0.2">
      <c r="B13" s="1" t="s">
        <v>25</v>
      </c>
      <c r="C13" s="1" t="s">
        <v>24</v>
      </c>
      <c r="E13" s="6">
        <v>43000</v>
      </c>
      <c r="F13" s="1" t="s">
        <v>69</v>
      </c>
      <c r="H13" s="16">
        <v>30000</v>
      </c>
    </row>
    <row r="14" spans="2:9" ht="15" x14ac:dyDescent="0.25">
      <c r="B14" t="s">
        <v>36</v>
      </c>
      <c r="C14" t="s">
        <v>37</v>
      </c>
      <c r="D14" t="s">
        <v>38</v>
      </c>
      <c r="E14" s="31">
        <v>43061</v>
      </c>
      <c r="F14" t="s">
        <v>39</v>
      </c>
      <c r="H14" s="34">
        <v>64000</v>
      </c>
    </row>
    <row r="15" spans="2:9" ht="15" x14ac:dyDescent="0.25">
      <c r="B15" t="s">
        <v>40</v>
      </c>
      <c r="C15" t="s">
        <v>41</v>
      </c>
      <c r="D15" t="s">
        <v>42</v>
      </c>
      <c r="E15" s="31">
        <v>43053</v>
      </c>
      <c r="F15" t="s">
        <v>43</v>
      </c>
      <c r="H15" s="34">
        <v>10000</v>
      </c>
    </row>
    <row r="16" spans="2:9" ht="15" x14ac:dyDescent="0.25">
      <c r="B16" t="s">
        <v>48</v>
      </c>
      <c r="C16" t="s">
        <v>49</v>
      </c>
      <c r="D16" t="s">
        <v>50</v>
      </c>
      <c r="E16" s="31">
        <v>43056</v>
      </c>
      <c r="F16" t="s">
        <v>51</v>
      </c>
      <c r="H16" s="34">
        <v>199300</v>
      </c>
    </row>
    <row r="17" spans="1:9" ht="15" x14ac:dyDescent="0.25">
      <c r="B17" t="s">
        <v>60</v>
      </c>
      <c r="C17" t="s">
        <v>61</v>
      </c>
      <c r="D17" t="s">
        <v>62</v>
      </c>
      <c r="E17" s="31">
        <v>43067</v>
      </c>
      <c r="F17" t="s">
        <v>63</v>
      </c>
      <c r="H17" s="34">
        <v>515918.12</v>
      </c>
    </row>
    <row r="18" spans="1:9" ht="15" x14ac:dyDescent="0.25">
      <c r="B18" t="s">
        <v>65</v>
      </c>
      <c r="C18" t="s">
        <v>66</v>
      </c>
      <c r="D18" t="s">
        <v>67</v>
      </c>
      <c r="E18" s="31">
        <v>43032</v>
      </c>
      <c r="F18" t="s">
        <v>70</v>
      </c>
      <c r="H18" s="34">
        <v>15000.01</v>
      </c>
    </row>
    <row r="19" spans="1:9" ht="15" x14ac:dyDescent="0.25">
      <c r="A19" t="s">
        <v>78</v>
      </c>
      <c r="B19" t="s">
        <v>73</v>
      </c>
      <c r="C19" t="s">
        <v>74</v>
      </c>
      <c r="D19" t="s">
        <v>75</v>
      </c>
      <c r="E19" t="s">
        <v>76</v>
      </c>
      <c r="F19" t="s">
        <v>77</v>
      </c>
      <c r="H19" s="34">
        <v>200299</v>
      </c>
    </row>
    <row r="20" spans="1:9" ht="15" x14ac:dyDescent="0.25">
      <c r="B20" t="s">
        <v>79</v>
      </c>
      <c r="C20" t="s">
        <v>80</v>
      </c>
      <c r="D20" t="s">
        <v>81</v>
      </c>
      <c r="E20" t="s">
        <v>82</v>
      </c>
      <c r="F20" t="s">
        <v>83</v>
      </c>
      <c r="H20" s="34">
        <v>430900</v>
      </c>
    </row>
    <row r="21" spans="1:9" ht="15" x14ac:dyDescent="0.25">
      <c r="B21" t="s">
        <v>84</v>
      </c>
      <c r="C21" t="s">
        <v>85</v>
      </c>
      <c r="D21" t="s">
        <v>86</v>
      </c>
      <c r="E21" t="s">
        <v>82</v>
      </c>
      <c r="F21" t="s">
        <v>87</v>
      </c>
      <c r="H21" s="34">
        <v>388900</v>
      </c>
    </row>
    <row r="22" spans="1:9" ht="15" x14ac:dyDescent="0.25">
      <c r="B22" t="s">
        <v>88</v>
      </c>
      <c r="C22" t="s">
        <v>89</v>
      </c>
      <c r="D22" t="s">
        <v>90</v>
      </c>
      <c r="E22" t="s">
        <v>91</v>
      </c>
      <c r="F22" t="s">
        <v>92</v>
      </c>
      <c r="H22" s="34">
        <v>9900</v>
      </c>
    </row>
    <row r="23" spans="1:9" ht="15" x14ac:dyDescent="0.25">
      <c r="B23" t="s">
        <v>93</v>
      </c>
      <c r="C23" t="s">
        <v>95</v>
      </c>
      <c r="D23" t="s">
        <v>96</v>
      </c>
      <c r="E23" t="s">
        <v>94</v>
      </c>
      <c r="F23" t="s">
        <v>97</v>
      </c>
      <c r="H23" s="34">
        <v>228900</v>
      </c>
    </row>
    <row r="24" spans="1:9" ht="15" x14ac:dyDescent="0.25">
      <c r="B24" t="s">
        <v>98</v>
      </c>
      <c r="C24" t="s">
        <v>99</v>
      </c>
      <c r="D24" t="s">
        <v>100</v>
      </c>
      <c r="E24" t="s">
        <v>101</v>
      </c>
      <c r="F24" t="s">
        <v>102</v>
      </c>
      <c r="H24" s="34">
        <v>388900</v>
      </c>
    </row>
    <row r="25" spans="1:9" x14ac:dyDescent="0.2">
      <c r="C25" s="6"/>
      <c r="D25" s="6"/>
      <c r="F25" s="7"/>
    </row>
    <row r="26" spans="1:9" ht="13.5" thickBot="1" x14ac:dyDescent="0.25">
      <c r="H26" s="19">
        <f>+SUM(H11:H25)</f>
        <v>2496778.89</v>
      </c>
    </row>
    <row r="27" spans="1:9" ht="13.5" thickTop="1" x14ac:dyDescent="0.2"/>
    <row r="28" spans="1:9" x14ac:dyDescent="0.2">
      <c r="G28" s="16"/>
    </row>
    <row r="29" spans="1:9" x14ac:dyDescent="0.2">
      <c r="C29" s="6"/>
      <c r="D29" s="6"/>
      <c r="F29" s="7"/>
      <c r="I29" s="16"/>
    </row>
    <row r="33" spans="5:11" x14ac:dyDescent="0.2">
      <c r="E33" s="1" t="s">
        <v>14</v>
      </c>
      <c r="F33" s="24">
        <f>+H26</f>
        <v>2496778.89</v>
      </c>
    </row>
    <row r="34" spans="5:11" ht="13.5" thickBot="1" x14ac:dyDescent="0.25">
      <c r="E34" s="1" t="s">
        <v>15</v>
      </c>
      <c r="F34" s="25">
        <v>2496778.89</v>
      </c>
    </row>
    <row r="35" spans="5:11" ht="13.5" thickTop="1" x14ac:dyDescent="0.2">
      <c r="F35" s="16">
        <f>F33-F34</f>
        <v>0</v>
      </c>
    </row>
    <row r="40" spans="5:11" x14ac:dyDescent="0.2">
      <c r="K40" s="6"/>
    </row>
    <row r="41" spans="5:11" x14ac:dyDescent="0.2">
      <c r="K41" s="10"/>
    </row>
    <row r="42" spans="5:11" x14ac:dyDescent="0.2">
      <c r="F42" s="28"/>
    </row>
    <row r="50" spans="3:12" x14ac:dyDescent="0.2">
      <c r="C50" s="6"/>
      <c r="D50" s="6"/>
      <c r="J50" s="16"/>
      <c r="L50" s="16"/>
    </row>
    <row r="51" spans="3:12" x14ac:dyDescent="0.2">
      <c r="J51" s="16"/>
    </row>
    <row r="52" spans="3:12" x14ac:dyDescent="0.2">
      <c r="L52" s="16"/>
    </row>
  </sheetData>
  <mergeCells count="4">
    <mergeCell ref="E3:H3"/>
    <mergeCell ref="E4:H4"/>
    <mergeCell ref="E5:H5"/>
    <mergeCell ref="E6:H6"/>
  </mergeCells>
  <pageMargins left="0.75" right="0.75" top="1" bottom="1" header="0" footer="0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workbookViewId="0">
      <selection activeCell="D7" sqref="D7"/>
    </sheetView>
  </sheetViews>
  <sheetFormatPr baseColWidth="10" defaultRowHeight="12.75" x14ac:dyDescent="0.2"/>
  <cols>
    <col min="1" max="1" width="5.28515625" style="1" customWidth="1"/>
    <col min="2" max="2" width="11.85546875" style="1" bestFit="1" customWidth="1"/>
    <col min="3" max="4" width="11.42578125" style="1"/>
    <col min="5" max="5" width="39" style="1" bestFit="1" customWidth="1"/>
    <col min="6" max="6" width="10.28515625" style="1" bestFit="1" customWidth="1"/>
    <col min="7" max="7" width="7.5703125" style="1" bestFit="1" customWidth="1"/>
    <col min="8" max="8" width="10.5703125" style="1" bestFit="1" customWidth="1"/>
    <col min="9" max="9" width="7.140625" style="1" bestFit="1" customWidth="1"/>
    <col min="10" max="10" width="16.28515625" style="1" bestFit="1" customWidth="1"/>
    <col min="11" max="16384" width="11.42578125" style="1"/>
  </cols>
  <sheetData>
    <row r="1" spans="2:11" x14ac:dyDescent="0.2">
      <c r="C1" s="26"/>
      <c r="E1" s="26"/>
      <c r="F1" s="26"/>
      <c r="G1" s="26"/>
      <c r="H1" s="26"/>
      <c r="I1" s="26"/>
      <c r="J1" s="26"/>
      <c r="K1" s="26"/>
    </row>
    <row r="2" spans="2:11" x14ac:dyDescent="0.2">
      <c r="C2" s="26"/>
      <c r="K2" s="26"/>
    </row>
    <row r="3" spans="2:11" x14ac:dyDescent="0.2">
      <c r="C3" s="26"/>
      <c r="D3" s="29" t="s">
        <v>0</v>
      </c>
      <c r="E3" s="29"/>
      <c r="F3" s="29"/>
      <c r="G3" s="29"/>
      <c r="H3" s="29"/>
      <c r="I3" s="29"/>
      <c r="J3" s="29"/>
      <c r="K3" s="26"/>
    </row>
    <row r="4" spans="2:11" x14ac:dyDescent="0.2">
      <c r="C4" s="27"/>
      <c r="D4" s="29" t="s">
        <v>1</v>
      </c>
      <c r="E4" s="29"/>
      <c r="F4" s="29"/>
      <c r="G4" s="29"/>
      <c r="H4" s="29"/>
      <c r="I4" s="29"/>
      <c r="J4" s="29"/>
      <c r="K4" s="27"/>
    </row>
    <row r="5" spans="2:11" x14ac:dyDescent="0.2">
      <c r="D5" s="29" t="s">
        <v>2</v>
      </c>
      <c r="E5" s="29"/>
      <c r="F5" s="29"/>
      <c r="G5" s="29"/>
      <c r="H5" s="29"/>
      <c r="I5" s="29"/>
      <c r="J5" s="29"/>
    </row>
    <row r="6" spans="2:11" x14ac:dyDescent="0.2">
      <c r="D6" s="30" t="s">
        <v>17</v>
      </c>
      <c r="E6" s="30"/>
      <c r="F6" s="30"/>
      <c r="G6" s="30"/>
      <c r="H6" s="30"/>
      <c r="I6" s="30"/>
      <c r="J6" s="30"/>
    </row>
    <row r="7" spans="2:11" x14ac:dyDescent="0.2">
      <c r="B7" s="2"/>
      <c r="C7" s="2"/>
      <c r="D7" s="2"/>
      <c r="E7" s="3"/>
      <c r="F7" s="4"/>
      <c r="G7" s="5"/>
      <c r="J7" s="6"/>
    </row>
    <row r="8" spans="2:11" x14ac:dyDescent="0.2">
      <c r="E8" s="7"/>
      <c r="F8" s="8"/>
      <c r="G8" s="9"/>
      <c r="J8" s="10"/>
    </row>
    <row r="9" spans="2:11" x14ac:dyDescent="0.2">
      <c r="E9" s="7"/>
      <c r="F9" s="11"/>
      <c r="G9" s="9"/>
    </row>
    <row r="10" spans="2:11" x14ac:dyDescent="0.2">
      <c r="E10" s="7"/>
      <c r="F10" s="11"/>
      <c r="G10" s="9"/>
    </row>
    <row r="11" spans="2:11" x14ac:dyDescent="0.2">
      <c r="E11" s="7"/>
      <c r="F11" s="11"/>
      <c r="G11" s="9"/>
    </row>
    <row r="12" spans="2:11" ht="13.5" thickBot="1" x14ac:dyDescent="0.25">
      <c r="B12" s="12" t="s">
        <v>3</v>
      </c>
      <c r="C12" s="12" t="s">
        <v>4</v>
      </c>
      <c r="D12" s="12" t="s">
        <v>5</v>
      </c>
      <c r="E12" s="12" t="s">
        <v>6</v>
      </c>
      <c r="F12" s="13">
        <f>+F28</f>
        <v>14761.76</v>
      </c>
      <c r="G12" s="12" t="s">
        <v>7</v>
      </c>
      <c r="H12" s="13" t="s">
        <v>8</v>
      </c>
      <c r="I12" s="12" t="s">
        <v>9</v>
      </c>
      <c r="J12" s="14" t="s">
        <v>10</v>
      </c>
    </row>
    <row r="13" spans="2:11" x14ac:dyDescent="0.2">
      <c r="B13" s="1" t="s">
        <v>11</v>
      </c>
      <c r="C13" s="15" t="s">
        <v>12</v>
      </c>
      <c r="D13" s="6">
        <v>41493</v>
      </c>
      <c r="E13" s="1" t="s">
        <v>13</v>
      </c>
      <c r="F13" s="16">
        <v>14761.76</v>
      </c>
      <c r="H13" s="17"/>
      <c r="I13" s="18"/>
      <c r="J13" s="6"/>
    </row>
    <row r="14" spans="2:11" x14ac:dyDescent="0.2">
      <c r="E14" s="7"/>
      <c r="F14" s="11"/>
      <c r="H14" s="17"/>
      <c r="I14" s="18"/>
      <c r="J14" s="6"/>
    </row>
    <row r="15" spans="2:11" x14ac:dyDescent="0.2">
      <c r="E15" s="7"/>
      <c r="F15" s="11"/>
      <c r="H15" s="17"/>
      <c r="I15" s="18"/>
    </row>
    <row r="16" spans="2:11" x14ac:dyDescent="0.2">
      <c r="E16" s="7"/>
      <c r="F16" s="11"/>
      <c r="H16" s="17"/>
      <c r="I16" s="18"/>
    </row>
    <row r="17" spans="2:11" x14ac:dyDescent="0.2">
      <c r="C17" s="6"/>
      <c r="E17" s="7"/>
      <c r="H17" s="17"/>
      <c r="I17" s="18"/>
      <c r="K17" s="16"/>
    </row>
    <row r="18" spans="2:11" x14ac:dyDescent="0.2">
      <c r="C18" s="6"/>
      <c r="E18" s="7"/>
      <c r="H18" s="17"/>
      <c r="I18" s="18"/>
      <c r="J18" s="16"/>
      <c r="K18" s="16"/>
    </row>
    <row r="19" spans="2:11" x14ac:dyDescent="0.2">
      <c r="C19" s="6"/>
      <c r="E19" s="7"/>
      <c r="H19" s="17"/>
      <c r="I19" s="18"/>
      <c r="J19" s="16"/>
      <c r="K19" s="16"/>
    </row>
    <row r="20" spans="2:11" x14ac:dyDescent="0.2">
      <c r="C20" s="6"/>
      <c r="E20" s="7"/>
      <c r="H20" s="17"/>
      <c r="I20" s="18"/>
      <c r="J20" s="16"/>
      <c r="K20" s="16"/>
    </row>
    <row r="21" spans="2:11" x14ac:dyDescent="0.2">
      <c r="C21" s="6"/>
      <c r="E21" s="7"/>
      <c r="H21" s="17"/>
      <c r="I21" s="18"/>
      <c r="J21" s="16"/>
      <c r="K21" s="16"/>
    </row>
    <row r="22" spans="2:11" x14ac:dyDescent="0.2">
      <c r="C22" s="6"/>
      <c r="E22" s="7"/>
      <c r="H22" s="17"/>
      <c r="I22" s="18"/>
      <c r="J22" s="16"/>
      <c r="K22" s="16"/>
    </row>
    <row r="23" spans="2:11" x14ac:dyDescent="0.2">
      <c r="C23" s="6"/>
      <c r="E23" s="7"/>
      <c r="H23" s="17"/>
      <c r="I23" s="18"/>
      <c r="J23" s="16"/>
      <c r="K23" s="16"/>
    </row>
    <row r="24" spans="2:11" x14ac:dyDescent="0.2">
      <c r="C24" s="6"/>
      <c r="E24" s="7"/>
      <c r="H24" s="17"/>
      <c r="I24" s="18"/>
      <c r="J24" s="16"/>
      <c r="K24" s="16"/>
    </row>
    <row r="25" spans="2:11" x14ac:dyDescent="0.2">
      <c r="C25" s="6"/>
      <c r="E25" s="7"/>
      <c r="H25" s="17"/>
      <c r="I25" s="18"/>
      <c r="J25" s="16"/>
      <c r="K25" s="16"/>
    </row>
    <row r="26" spans="2:11" x14ac:dyDescent="0.2">
      <c r="C26" s="6"/>
      <c r="E26" s="7"/>
      <c r="H26" s="17"/>
      <c r="I26" s="18"/>
      <c r="J26" s="16"/>
      <c r="K26" s="16"/>
    </row>
    <row r="27" spans="2:11" x14ac:dyDescent="0.2">
      <c r="C27" s="6"/>
      <c r="E27" s="7"/>
      <c r="H27" s="17"/>
      <c r="I27" s="18"/>
      <c r="J27" s="16"/>
      <c r="K27" s="16"/>
    </row>
    <row r="28" spans="2:11" ht="13.5" thickBot="1" x14ac:dyDescent="0.25">
      <c r="F28" s="19">
        <f>+F13-H13-H14-H15-H16-H17-H18-H19-H20-H21-H22-H23-H24-H25-H26-H27</f>
        <v>14761.76</v>
      </c>
      <c r="I28" s="18"/>
    </row>
    <row r="29" spans="2:11" ht="13.5" thickTop="1" x14ac:dyDescent="0.2">
      <c r="I29" s="18"/>
    </row>
    <row r="30" spans="2:11" x14ac:dyDescent="0.2">
      <c r="F30" s="16"/>
    </row>
    <row r="31" spans="2:11" x14ac:dyDescent="0.2">
      <c r="B31" s="20"/>
      <c r="C31" s="20"/>
      <c r="D31" s="20"/>
      <c r="E31" s="20"/>
      <c r="F31" s="21"/>
      <c r="G31" s="21"/>
      <c r="H31" s="22"/>
      <c r="I31" s="20"/>
      <c r="J31" s="20"/>
      <c r="K31" s="23"/>
    </row>
    <row r="32" spans="2:11" x14ac:dyDescent="0.2">
      <c r="E32" s="7"/>
      <c r="F32" s="11"/>
      <c r="H32" s="17"/>
      <c r="I32" s="18"/>
      <c r="J32" s="6"/>
    </row>
    <row r="33" spans="3:11" x14ac:dyDescent="0.2">
      <c r="E33" s="7"/>
      <c r="F33" s="11"/>
      <c r="H33" s="17"/>
      <c r="I33" s="18"/>
    </row>
    <row r="34" spans="3:11" x14ac:dyDescent="0.2">
      <c r="E34" s="7"/>
      <c r="F34" s="11"/>
      <c r="H34" s="17"/>
      <c r="I34" s="18"/>
    </row>
    <row r="35" spans="3:11" x14ac:dyDescent="0.2">
      <c r="C35" s="6"/>
      <c r="E35" s="7"/>
      <c r="H35" s="17"/>
      <c r="I35" s="18"/>
      <c r="K35" s="16"/>
    </row>
    <row r="36" spans="3:11" x14ac:dyDescent="0.2">
      <c r="C36" s="6"/>
      <c r="E36" s="7"/>
      <c r="H36" s="17"/>
      <c r="I36" s="18"/>
      <c r="J36" s="16"/>
      <c r="K36" s="16"/>
    </row>
    <row r="37" spans="3:11" x14ac:dyDescent="0.2">
      <c r="C37" s="6"/>
      <c r="E37" s="7"/>
      <c r="H37" s="17"/>
      <c r="I37" s="18"/>
      <c r="J37" s="16"/>
      <c r="K37" s="16"/>
    </row>
    <row r="38" spans="3:11" x14ac:dyDescent="0.2">
      <c r="C38" s="6"/>
      <c r="E38" s="7"/>
      <c r="H38" s="17"/>
      <c r="I38" s="18"/>
      <c r="J38" s="16"/>
      <c r="K38" s="16"/>
    </row>
    <row r="39" spans="3:11" x14ac:dyDescent="0.2">
      <c r="C39" s="6"/>
      <c r="E39" s="7"/>
      <c r="H39" s="17"/>
      <c r="I39" s="18"/>
      <c r="J39" s="16"/>
      <c r="K39" s="16"/>
    </row>
    <row r="40" spans="3:11" x14ac:dyDescent="0.2">
      <c r="C40" s="6"/>
      <c r="E40" s="7"/>
      <c r="H40" s="17"/>
      <c r="I40" s="18"/>
      <c r="J40" s="16"/>
      <c r="K40" s="16"/>
    </row>
    <row r="41" spans="3:11" x14ac:dyDescent="0.2">
      <c r="C41" s="6"/>
      <c r="E41" s="7"/>
      <c r="H41" s="17"/>
      <c r="I41" s="18"/>
      <c r="J41" s="16"/>
      <c r="K41" s="16"/>
    </row>
    <row r="45" spans="3:11" x14ac:dyDescent="0.2">
      <c r="D45" s="1" t="s">
        <v>14</v>
      </c>
      <c r="E45" s="24">
        <f>+F28</f>
        <v>14761.76</v>
      </c>
    </row>
    <row r="46" spans="3:11" ht="13.5" thickBot="1" x14ac:dyDescent="0.25">
      <c r="D46" s="1" t="s">
        <v>15</v>
      </c>
      <c r="E46" s="25">
        <v>14761.76</v>
      </c>
    </row>
    <row r="47" spans="3:11" ht="13.5" thickTop="1" x14ac:dyDescent="0.2">
      <c r="E47" s="16">
        <f>E45-E46</f>
        <v>0</v>
      </c>
    </row>
  </sheetData>
  <mergeCells count="4">
    <mergeCell ref="D3:J3"/>
    <mergeCell ref="D4:J4"/>
    <mergeCell ref="D5:J5"/>
    <mergeCell ref="D6:J6"/>
  </mergeCells>
  <pageMargins left="0.75" right="0.75" top="1" bottom="1" header="0" footer="0"/>
  <pageSetup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workbookViewId="0">
      <selection activeCell="E22" sqref="E22"/>
    </sheetView>
  </sheetViews>
  <sheetFormatPr baseColWidth="10" defaultRowHeight="12.75" x14ac:dyDescent="0.2"/>
  <cols>
    <col min="1" max="1" width="5.28515625" style="1" customWidth="1"/>
    <col min="2" max="2" width="11.85546875" style="1" bestFit="1" customWidth="1"/>
    <col min="3" max="4" width="11.42578125" style="1"/>
    <col min="5" max="5" width="39" style="1" bestFit="1" customWidth="1"/>
    <col min="6" max="6" width="10.28515625" style="1" bestFit="1" customWidth="1"/>
    <col min="7" max="7" width="7.5703125" style="1" bestFit="1" customWidth="1"/>
    <col min="8" max="8" width="10.5703125" style="1" bestFit="1" customWidth="1"/>
    <col min="9" max="9" width="7.140625" style="1" bestFit="1" customWidth="1"/>
    <col min="10" max="10" width="16.28515625" style="1" bestFit="1" customWidth="1"/>
    <col min="11" max="16384" width="11.42578125" style="1"/>
  </cols>
  <sheetData>
    <row r="1" spans="2:11" x14ac:dyDescent="0.2">
      <c r="C1" s="26"/>
      <c r="E1" s="26"/>
      <c r="F1" s="26"/>
      <c r="G1" s="26"/>
      <c r="H1" s="26"/>
      <c r="I1" s="26"/>
      <c r="J1" s="26"/>
      <c r="K1" s="26"/>
    </row>
    <row r="2" spans="2:11" x14ac:dyDescent="0.2">
      <c r="C2" s="26"/>
      <c r="K2" s="26"/>
    </row>
    <row r="3" spans="2:11" x14ac:dyDescent="0.2">
      <c r="C3" s="26"/>
      <c r="D3" s="29" t="s">
        <v>0</v>
      </c>
      <c r="E3" s="29"/>
      <c r="F3" s="29"/>
      <c r="G3" s="29"/>
      <c r="H3" s="29"/>
      <c r="I3" s="29"/>
      <c r="J3" s="29"/>
      <c r="K3" s="26"/>
    </row>
    <row r="4" spans="2:11" x14ac:dyDescent="0.2">
      <c r="C4" s="27"/>
      <c r="D4" s="29" t="s">
        <v>1</v>
      </c>
      <c r="E4" s="29"/>
      <c r="F4" s="29"/>
      <c r="G4" s="29"/>
      <c r="H4" s="29"/>
      <c r="I4" s="29"/>
      <c r="J4" s="29"/>
      <c r="K4" s="27"/>
    </row>
    <row r="5" spans="2:11" x14ac:dyDescent="0.2">
      <c r="D5" s="29" t="s">
        <v>2</v>
      </c>
      <c r="E5" s="29"/>
      <c r="F5" s="29"/>
      <c r="G5" s="29"/>
      <c r="H5" s="29"/>
      <c r="I5" s="29"/>
      <c r="J5" s="29"/>
    </row>
    <row r="6" spans="2:11" x14ac:dyDescent="0.2">
      <c r="D6" s="30" t="s">
        <v>18</v>
      </c>
      <c r="E6" s="30"/>
      <c r="F6" s="30"/>
      <c r="G6" s="30"/>
      <c r="H6" s="30"/>
      <c r="I6" s="30"/>
      <c r="J6" s="30"/>
    </row>
    <row r="7" spans="2:11" x14ac:dyDescent="0.2">
      <c r="B7" s="2"/>
      <c r="C7" s="2"/>
      <c r="D7" s="2"/>
      <c r="E7" s="3"/>
      <c r="F7" s="4"/>
      <c r="G7" s="5"/>
      <c r="J7" s="6"/>
    </row>
    <row r="8" spans="2:11" x14ac:dyDescent="0.2">
      <c r="E8" s="7"/>
      <c r="F8" s="8"/>
      <c r="G8" s="9"/>
      <c r="J8" s="10"/>
    </row>
    <row r="9" spans="2:11" x14ac:dyDescent="0.2">
      <c r="E9" s="7"/>
      <c r="F9" s="11"/>
      <c r="G9" s="9"/>
    </row>
    <row r="10" spans="2:11" x14ac:dyDescent="0.2">
      <c r="E10" s="7"/>
      <c r="F10" s="11"/>
      <c r="G10" s="9"/>
    </row>
    <row r="11" spans="2:11" x14ac:dyDescent="0.2">
      <c r="E11" s="7"/>
      <c r="F11" s="11"/>
      <c r="G11" s="9"/>
    </row>
    <row r="12" spans="2:11" ht="13.5" thickBot="1" x14ac:dyDescent="0.25">
      <c r="B12" s="12" t="s">
        <v>3</v>
      </c>
      <c r="C12" s="12" t="s">
        <v>4</v>
      </c>
      <c r="D12" s="12" t="s">
        <v>5</v>
      </c>
      <c r="E12" s="12" t="s">
        <v>6</v>
      </c>
      <c r="F12" s="13">
        <f>+F28</f>
        <v>14761.76</v>
      </c>
      <c r="G12" s="12" t="s">
        <v>7</v>
      </c>
      <c r="H12" s="13" t="s">
        <v>8</v>
      </c>
      <c r="I12" s="12" t="s">
        <v>9</v>
      </c>
      <c r="J12" s="14" t="s">
        <v>10</v>
      </c>
    </row>
    <row r="13" spans="2:11" x14ac:dyDescent="0.2">
      <c r="B13" s="1" t="s">
        <v>11</v>
      </c>
      <c r="C13" s="15" t="s">
        <v>12</v>
      </c>
      <c r="D13" s="6">
        <v>41493</v>
      </c>
      <c r="E13" s="1" t="s">
        <v>13</v>
      </c>
      <c r="F13" s="16">
        <v>14761.76</v>
      </c>
      <c r="H13" s="17"/>
      <c r="I13" s="18"/>
      <c r="J13" s="6"/>
    </row>
    <row r="14" spans="2:11" x14ac:dyDescent="0.2">
      <c r="E14" s="7"/>
      <c r="F14" s="11"/>
      <c r="H14" s="17"/>
      <c r="I14" s="18"/>
      <c r="J14" s="6"/>
    </row>
    <row r="15" spans="2:11" x14ac:dyDescent="0.2">
      <c r="E15" s="7"/>
      <c r="F15" s="11"/>
      <c r="H15" s="17"/>
      <c r="I15" s="18"/>
    </row>
    <row r="16" spans="2:11" x14ac:dyDescent="0.2">
      <c r="E16" s="7"/>
      <c r="F16" s="11"/>
      <c r="H16" s="17"/>
      <c r="I16" s="18"/>
    </row>
    <row r="17" spans="2:11" x14ac:dyDescent="0.2">
      <c r="C17" s="6"/>
      <c r="E17" s="7"/>
      <c r="H17" s="17"/>
      <c r="I17" s="18"/>
      <c r="K17" s="16"/>
    </row>
    <row r="18" spans="2:11" x14ac:dyDescent="0.2">
      <c r="C18" s="6"/>
      <c r="E18" s="7"/>
      <c r="H18" s="17"/>
      <c r="I18" s="18"/>
      <c r="J18" s="16"/>
      <c r="K18" s="16"/>
    </row>
    <row r="19" spans="2:11" x14ac:dyDescent="0.2">
      <c r="C19" s="6"/>
      <c r="E19" s="7"/>
      <c r="H19" s="17"/>
      <c r="I19" s="18"/>
      <c r="J19" s="16"/>
      <c r="K19" s="16"/>
    </row>
    <row r="20" spans="2:11" x14ac:dyDescent="0.2">
      <c r="C20" s="6"/>
      <c r="E20" s="7"/>
      <c r="H20" s="17"/>
      <c r="I20" s="18"/>
      <c r="J20" s="16"/>
      <c r="K20" s="16"/>
    </row>
    <row r="21" spans="2:11" x14ac:dyDescent="0.2">
      <c r="C21" s="6"/>
      <c r="E21" s="7"/>
      <c r="H21" s="17"/>
      <c r="I21" s="18"/>
      <c r="J21" s="16"/>
      <c r="K21" s="16"/>
    </row>
    <row r="22" spans="2:11" x14ac:dyDescent="0.2">
      <c r="C22" s="6"/>
      <c r="E22" s="7"/>
      <c r="H22" s="17"/>
      <c r="I22" s="18"/>
      <c r="J22" s="16"/>
      <c r="K22" s="16"/>
    </row>
    <row r="23" spans="2:11" x14ac:dyDescent="0.2">
      <c r="C23" s="6"/>
      <c r="E23" s="7"/>
      <c r="H23" s="17"/>
      <c r="I23" s="18"/>
      <c r="J23" s="16"/>
      <c r="K23" s="16"/>
    </row>
    <row r="24" spans="2:11" x14ac:dyDescent="0.2">
      <c r="C24" s="6"/>
      <c r="E24" s="7"/>
      <c r="H24" s="17"/>
      <c r="I24" s="18"/>
      <c r="J24" s="16"/>
      <c r="K24" s="16"/>
    </row>
    <row r="25" spans="2:11" x14ac:dyDescent="0.2">
      <c r="C25" s="6"/>
      <c r="E25" s="7"/>
      <c r="H25" s="17"/>
      <c r="I25" s="18"/>
      <c r="J25" s="16"/>
      <c r="K25" s="16"/>
    </row>
    <row r="26" spans="2:11" x14ac:dyDescent="0.2">
      <c r="C26" s="6"/>
      <c r="E26" s="7"/>
      <c r="H26" s="17"/>
      <c r="I26" s="18"/>
      <c r="J26" s="16"/>
      <c r="K26" s="16"/>
    </row>
    <row r="27" spans="2:11" x14ac:dyDescent="0.2">
      <c r="C27" s="6"/>
      <c r="E27" s="7"/>
      <c r="H27" s="17"/>
      <c r="I27" s="18"/>
      <c r="J27" s="16"/>
      <c r="K27" s="16"/>
    </row>
    <row r="28" spans="2:11" ht="13.5" thickBot="1" x14ac:dyDescent="0.25">
      <c r="F28" s="19">
        <f>+F13-H13-H14-H15-H16-H17-H18-H19-H20-H21-H22-H23-H24-H25-H26-H27</f>
        <v>14761.76</v>
      </c>
      <c r="I28" s="18"/>
    </row>
    <row r="29" spans="2:11" ht="13.5" thickTop="1" x14ac:dyDescent="0.2">
      <c r="I29" s="18"/>
    </row>
    <row r="30" spans="2:11" x14ac:dyDescent="0.2">
      <c r="F30" s="16"/>
    </row>
    <row r="31" spans="2:11" x14ac:dyDescent="0.2">
      <c r="B31" s="20"/>
      <c r="C31" s="20"/>
      <c r="D31" s="20"/>
      <c r="E31" s="20"/>
      <c r="F31" s="21"/>
      <c r="G31" s="21"/>
      <c r="H31" s="22"/>
      <c r="I31" s="20"/>
      <c r="J31" s="20"/>
      <c r="K31" s="23"/>
    </row>
    <row r="32" spans="2:11" x14ac:dyDescent="0.2">
      <c r="E32" s="7"/>
      <c r="F32" s="11"/>
      <c r="H32" s="17"/>
      <c r="I32" s="18"/>
      <c r="J32" s="6"/>
    </row>
    <row r="33" spans="3:11" x14ac:dyDescent="0.2">
      <c r="E33" s="7"/>
      <c r="F33" s="11"/>
      <c r="H33" s="17"/>
      <c r="I33" s="18"/>
    </row>
    <row r="34" spans="3:11" x14ac:dyDescent="0.2">
      <c r="E34" s="7"/>
      <c r="F34" s="11"/>
      <c r="H34" s="17"/>
      <c r="I34" s="18"/>
    </row>
    <row r="35" spans="3:11" x14ac:dyDescent="0.2">
      <c r="C35" s="6"/>
      <c r="E35" s="7"/>
      <c r="H35" s="17"/>
      <c r="I35" s="18"/>
      <c r="K35" s="16"/>
    </row>
    <row r="36" spans="3:11" x14ac:dyDescent="0.2">
      <c r="C36" s="6"/>
      <c r="E36" s="7"/>
      <c r="H36" s="17"/>
      <c r="I36" s="18"/>
      <c r="J36" s="16"/>
      <c r="K36" s="16"/>
    </row>
    <row r="37" spans="3:11" x14ac:dyDescent="0.2">
      <c r="C37" s="6"/>
      <c r="E37" s="7"/>
      <c r="H37" s="17"/>
      <c r="I37" s="18"/>
      <c r="J37" s="16"/>
      <c r="K37" s="16"/>
    </row>
    <row r="38" spans="3:11" x14ac:dyDescent="0.2">
      <c r="C38" s="6"/>
      <c r="E38" s="7"/>
      <c r="H38" s="17"/>
      <c r="I38" s="18"/>
      <c r="J38" s="16"/>
      <c r="K38" s="16"/>
    </row>
    <row r="39" spans="3:11" x14ac:dyDescent="0.2">
      <c r="C39" s="6"/>
      <c r="E39" s="7"/>
      <c r="H39" s="17"/>
      <c r="I39" s="18"/>
      <c r="J39" s="16"/>
      <c r="K39" s="16"/>
    </row>
    <row r="40" spans="3:11" x14ac:dyDescent="0.2">
      <c r="C40" s="6"/>
      <c r="E40" s="7"/>
      <c r="H40" s="17"/>
      <c r="I40" s="18"/>
      <c r="J40" s="16"/>
      <c r="K40" s="16"/>
    </row>
    <row r="41" spans="3:11" x14ac:dyDescent="0.2">
      <c r="C41" s="6"/>
      <c r="E41" s="7"/>
      <c r="H41" s="17"/>
      <c r="I41" s="18"/>
      <c r="J41" s="16"/>
      <c r="K41" s="16"/>
    </row>
    <row r="45" spans="3:11" x14ac:dyDescent="0.2">
      <c r="D45" s="1" t="s">
        <v>14</v>
      </c>
      <c r="E45" s="24">
        <f>+F28</f>
        <v>14761.76</v>
      </c>
    </row>
    <row r="46" spans="3:11" ht="13.5" thickBot="1" x14ac:dyDescent="0.25">
      <c r="D46" s="1" t="s">
        <v>15</v>
      </c>
      <c r="E46" s="25">
        <v>14761.76</v>
      </c>
    </row>
    <row r="47" spans="3:11" ht="13.5" thickTop="1" x14ac:dyDescent="0.2">
      <c r="E47" s="16">
        <f>E45-E46</f>
        <v>0</v>
      </c>
    </row>
  </sheetData>
  <mergeCells count="4">
    <mergeCell ref="D3:J3"/>
    <mergeCell ref="D4:J4"/>
    <mergeCell ref="D5:J5"/>
    <mergeCell ref="D6:J6"/>
  </mergeCells>
  <pageMargins left="0.75" right="0.75" top="1" bottom="1" header="0" footer="0"/>
  <pageSetup scale="7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workbookViewId="0">
      <selection activeCell="E32" sqref="E32"/>
    </sheetView>
  </sheetViews>
  <sheetFormatPr baseColWidth="10" defaultRowHeight="12.75" x14ac:dyDescent="0.2"/>
  <cols>
    <col min="1" max="1" width="5.28515625" style="1" customWidth="1"/>
    <col min="2" max="2" width="11.85546875" style="1" bestFit="1" customWidth="1"/>
    <col min="3" max="4" width="11.42578125" style="1"/>
    <col min="5" max="5" width="39" style="1" bestFit="1" customWidth="1"/>
    <col min="6" max="6" width="10.28515625" style="1" bestFit="1" customWidth="1"/>
    <col min="7" max="7" width="7.5703125" style="1" bestFit="1" customWidth="1"/>
    <col min="8" max="8" width="10.5703125" style="1" bestFit="1" customWidth="1"/>
    <col min="9" max="9" width="7.140625" style="1" bestFit="1" customWidth="1"/>
    <col min="10" max="10" width="16.28515625" style="1" bestFit="1" customWidth="1"/>
    <col min="11" max="16384" width="11.42578125" style="1"/>
  </cols>
  <sheetData>
    <row r="1" spans="2:11" x14ac:dyDescent="0.2">
      <c r="C1" s="26"/>
      <c r="E1" s="26"/>
      <c r="F1" s="26"/>
      <c r="G1" s="26"/>
      <c r="H1" s="26"/>
      <c r="I1" s="26"/>
      <c r="J1" s="26"/>
      <c r="K1" s="26"/>
    </row>
    <row r="2" spans="2:11" x14ac:dyDescent="0.2">
      <c r="C2" s="26"/>
      <c r="K2" s="26"/>
    </row>
    <row r="3" spans="2:11" x14ac:dyDescent="0.2">
      <c r="C3" s="26"/>
      <c r="D3" s="29" t="s">
        <v>0</v>
      </c>
      <c r="E3" s="29"/>
      <c r="F3" s="29"/>
      <c r="G3" s="29"/>
      <c r="H3" s="29"/>
      <c r="I3" s="29"/>
      <c r="J3" s="29"/>
      <c r="K3" s="26"/>
    </row>
    <row r="4" spans="2:11" x14ac:dyDescent="0.2">
      <c r="C4" s="27"/>
      <c r="D4" s="29" t="s">
        <v>1</v>
      </c>
      <c r="E4" s="29"/>
      <c r="F4" s="29"/>
      <c r="G4" s="29"/>
      <c r="H4" s="29"/>
      <c r="I4" s="29"/>
      <c r="J4" s="29"/>
      <c r="K4" s="27"/>
    </row>
    <row r="5" spans="2:11" x14ac:dyDescent="0.2">
      <c r="D5" s="29" t="s">
        <v>2</v>
      </c>
      <c r="E5" s="29"/>
      <c r="F5" s="29"/>
      <c r="G5" s="29"/>
      <c r="H5" s="29"/>
      <c r="I5" s="29"/>
      <c r="J5" s="29"/>
    </row>
    <row r="6" spans="2:11" x14ac:dyDescent="0.2">
      <c r="D6" s="30" t="s">
        <v>19</v>
      </c>
      <c r="E6" s="30"/>
      <c r="F6" s="30"/>
      <c r="G6" s="30"/>
      <c r="H6" s="30"/>
      <c r="I6" s="30"/>
      <c r="J6" s="30"/>
    </row>
    <row r="7" spans="2:11" x14ac:dyDescent="0.2">
      <c r="B7" s="2"/>
      <c r="C7" s="2"/>
      <c r="D7" s="2"/>
      <c r="E7" s="3"/>
      <c r="F7" s="4"/>
      <c r="G7" s="5"/>
      <c r="J7" s="6"/>
    </row>
    <row r="8" spans="2:11" x14ac:dyDescent="0.2">
      <c r="E8" s="7"/>
      <c r="F8" s="8"/>
      <c r="G8" s="9"/>
      <c r="J8" s="10"/>
    </row>
    <row r="9" spans="2:11" x14ac:dyDescent="0.2">
      <c r="E9" s="7"/>
      <c r="F9" s="11"/>
      <c r="G9" s="9"/>
    </row>
    <row r="10" spans="2:11" x14ac:dyDescent="0.2">
      <c r="E10" s="7"/>
      <c r="F10" s="11"/>
      <c r="G10" s="9"/>
    </row>
    <row r="11" spans="2:11" x14ac:dyDescent="0.2">
      <c r="E11" s="7"/>
      <c r="F11" s="11"/>
      <c r="G11" s="9"/>
    </row>
    <row r="12" spans="2:11" ht="13.5" thickBot="1" x14ac:dyDescent="0.25">
      <c r="B12" s="12" t="s">
        <v>3</v>
      </c>
      <c r="C12" s="12" t="s">
        <v>4</v>
      </c>
      <c r="D12" s="12" t="s">
        <v>5</v>
      </c>
      <c r="E12" s="12" t="s">
        <v>6</v>
      </c>
      <c r="F12" s="13">
        <f>+F28</f>
        <v>14761.76</v>
      </c>
      <c r="G12" s="12" t="s">
        <v>7</v>
      </c>
      <c r="H12" s="13" t="s">
        <v>8</v>
      </c>
      <c r="I12" s="12" t="s">
        <v>9</v>
      </c>
      <c r="J12" s="14" t="s">
        <v>10</v>
      </c>
    </row>
    <row r="13" spans="2:11" x14ac:dyDescent="0.2">
      <c r="B13" s="1" t="s">
        <v>11</v>
      </c>
      <c r="C13" s="15" t="s">
        <v>12</v>
      </c>
      <c r="D13" s="6">
        <v>41493</v>
      </c>
      <c r="E13" s="1" t="s">
        <v>13</v>
      </c>
      <c r="F13" s="16">
        <v>14761.76</v>
      </c>
      <c r="H13" s="17"/>
      <c r="I13" s="18"/>
      <c r="J13" s="6"/>
    </row>
    <row r="14" spans="2:11" x14ac:dyDescent="0.2">
      <c r="E14" s="7"/>
      <c r="F14" s="11"/>
      <c r="H14" s="17"/>
      <c r="I14" s="18"/>
      <c r="J14" s="6"/>
    </row>
    <row r="15" spans="2:11" x14ac:dyDescent="0.2">
      <c r="E15" s="7"/>
      <c r="F15" s="11"/>
      <c r="H15" s="17"/>
      <c r="I15" s="18"/>
    </row>
    <row r="16" spans="2:11" x14ac:dyDescent="0.2">
      <c r="E16" s="7"/>
      <c r="F16" s="11"/>
      <c r="H16" s="17"/>
      <c r="I16" s="18"/>
    </row>
    <row r="17" spans="2:11" x14ac:dyDescent="0.2">
      <c r="C17" s="6"/>
      <c r="E17" s="7"/>
      <c r="H17" s="17"/>
      <c r="I17" s="18"/>
      <c r="K17" s="16"/>
    </row>
    <row r="18" spans="2:11" x14ac:dyDescent="0.2">
      <c r="C18" s="6"/>
      <c r="E18" s="7"/>
      <c r="H18" s="17"/>
      <c r="I18" s="18"/>
      <c r="J18" s="16"/>
      <c r="K18" s="16"/>
    </row>
    <row r="19" spans="2:11" x14ac:dyDescent="0.2">
      <c r="C19" s="6"/>
      <c r="E19" s="7"/>
      <c r="H19" s="17"/>
      <c r="I19" s="18"/>
      <c r="J19" s="16"/>
      <c r="K19" s="16"/>
    </row>
    <row r="20" spans="2:11" x14ac:dyDescent="0.2">
      <c r="C20" s="6"/>
      <c r="E20" s="7"/>
      <c r="H20" s="17"/>
      <c r="I20" s="18"/>
      <c r="J20" s="16"/>
      <c r="K20" s="16"/>
    </row>
    <row r="21" spans="2:11" x14ac:dyDescent="0.2">
      <c r="C21" s="6"/>
      <c r="E21" s="7"/>
      <c r="H21" s="17"/>
      <c r="I21" s="18"/>
      <c r="J21" s="16"/>
      <c r="K21" s="16"/>
    </row>
    <row r="22" spans="2:11" x14ac:dyDescent="0.2">
      <c r="C22" s="6"/>
      <c r="E22" s="7"/>
      <c r="H22" s="17"/>
      <c r="I22" s="18"/>
      <c r="J22" s="16"/>
      <c r="K22" s="16"/>
    </row>
    <row r="23" spans="2:11" x14ac:dyDescent="0.2">
      <c r="C23" s="6"/>
      <c r="E23" s="7"/>
      <c r="H23" s="17"/>
      <c r="I23" s="18"/>
      <c r="J23" s="16"/>
      <c r="K23" s="16"/>
    </row>
    <row r="24" spans="2:11" x14ac:dyDescent="0.2">
      <c r="C24" s="6"/>
      <c r="E24" s="7"/>
      <c r="H24" s="17"/>
      <c r="I24" s="18"/>
      <c r="J24" s="16"/>
      <c r="K24" s="16"/>
    </row>
    <row r="25" spans="2:11" x14ac:dyDescent="0.2">
      <c r="C25" s="6"/>
      <c r="E25" s="7"/>
      <c r="H25" s="17"/>
      <c r="I25" s="18"/>
      <c r="J25" s="16"/>
      <c r="K25" s="16"/>
    </row>
    <row r="26" spans="2:11" x14ac:dyDescent="0.2">
      <c r="C26" s="6"/>
      <c r="E26" s="7"/>
      <c r="H26" s="17"/>
      <c r="I26" s="18"/>
      <c r="J26" s="16"/>
      <c r="K26" s="16"/>
    </row>
    <row r="27" spans="2:11" x14ac:dyDescent="0.2">
      <c r="C27" s="6"/>
      <c r="E27" s="7"/>
      <c r="H27" s="17"/>
      <c r="I27" s="18"/>
      <c r="J27" s="16"/>
      <c r="K27" s="16"/>
    </row>
    <row r="28" spans="2:11" ht="13.5" thickBot="1" x14ac:dyDescent="0.25">
      <c r="F28" s="19">
        <f>+F13-H13-H14-H15-H16-H17-H18-H19-H20-H21-H22-H23-H24-H25-H26-H27</f>
        <v>14761.76</v>
      </c>
      <c r="I28" s="18"/>
    </row>
    <row r="29" spans="2:11" ht="13.5" thickTop="1" x14ac:dyDescent="0.2">
      <c r="I29" s="18"/>
    </row>
    <row r="30" spans="2:11" x14ac:dyDescent="0.2">
      <c r="F30" s="16"/>
    </row>
    <row r="31" spans="2:11" x14ac:dyDescent="0.2">
      <c r="B31" s="20"/>
      <c r="C31" s="20"/>
      <c r="D31" s="20"/>
      <c r="E31" s="20"/>
      <c r="F31" s="21"/>
      <c r="G31" s="21"/>
      <c r="H31" s="22"/>
      <c r="I31" s="20"/>
      <c r="J31" s="20"/>
      <c r="K31" s="23"/>
    </row>
    <row r="32" spans="2:11" x14ac:dyDescent="0.2">
      <c r="E32" s="7"/>
      <c r="F32" s="11"/>
      <c r="H32" s="17"/>
      <c r="I32" s="18"/>
      <c r="J32" s="6"/>
    </row>
    <row r="33" spans="3:11" x14ac:dyDescent="0.2">
      <c r="E33" s="7"/>
      <c r="F33" s="11"/>
      <c r="H33" s="17"/>
      <c r="I33" s="18"/>
    </row>
    <row r="34" spans="3:11" x14ac:dyDescent="0.2">
      <c r="E34" s="7"/>
      <c r="F34" s="11"/>
      <c r="H34" s="17"/>
      <c r="I34" s="18"/>
    </row>
    <row r="35" spans="3:11" x14ac:dyDescent="0.2">
      <c r="C35" s="6"/>
      <c r="E35" s="7"/>
      <c r="H35" s="17"/>
      <c r="I35" s="18"/>
      <c r="K35" s="16"/>
    </row>
    <row r="36" spans="3:11" x14ac:dyDescent="0.2">
      <c r="C36" s="6"/>
      <c r="E36" s="7"/>
      <c r="H36" s="17"/>
      <c r="I36" s="18"/>
      <c r="J36" s="16"/>
      <c r="K36" s="16"/>
    </row>
    <row r="37" spans="3:11" x14ac:dyDescent="0.2">
      <c r="C37" s="6"/>
      <c r="E37" s="7"/>
      <c r="H37" s="17"/>
      <c r="I37" s="18"/>
      <c r="J37" s="16"/>
      <c r="K37" s="16"/>
    </row>
    <row r="38" spans="3:11" x14ac:dyDescent="0.2">
      <c r="C38" s="6"/>
      <c r="E38" s="7"/>
      <c r="H38" s="17"/>
      <c r="I38" s="18"/>
      <c r="J38" s="16"/>
      <c r="K38" s="16"/>
    </row>
    <row r="39" spans="3:11" x14ac:dyDescent="0.2">
      <c r="C39" s="6"/>
      <c r="E39" s="7"/>
      <c r="H39" s="17"/>
      <c r="I39" s="18"/>
      <c r="J39" s="16"/>
      <c r="K39" s="16"/>
    </row>
    <row r="40" spans="3:11" x14ac:dyDescent="0.2">
      <c r="C40" s="6"/>
      <c r="E40" s="7"/>
      <c r="H40" s="17"/>
      <c r="I40" s="18"/>
      <c r="J40" s="16"/>
      <c r="K40" s="16"/>
    </row>
    <row r="41" spans="3:11" x14ac:dyDescent="0.2">
      <c r="C41" s="6"/>
      <c r="E41" s="7"/>
      <c r="H41" s="17"/>
      <c r="I41" s="18"/>
      <c r="J41" s="16"/>
      <c r="K41" s="16"/>
    </row>
    <row r="45" spans="3:11" x14ac:dyDescent="0.2">
      <c r="D45" s="1" t="s">
        <v>14</v>
      </c>
      <c r="E45" s="24">
        <f>+F28</f>
        <v>14761.76</v>
      </c>
    </row>
    <row r="46" spans="3:11" ht="13.5" thickBot="1" x14ac:dyDescent="0.25">
      <c r="D46" s="1" t="s">
        <v>15</v>
      </c>
      <c r="E46" s="25">
        <v>14761.76</v>
      </c>
    </row>
    <row r="47" spans="3:11" ht="13.5" thickTop="1" x14ac:dyDescent="0.2">
      <c r="E47" s="16">
        <f>E45-E46</f>
        <v>0</v>
      </c>
    </row>
  </sheetData>
  <mergeCells count="4">
    <mergeCell ref="D3:J3"/>
    <mergeCell ref="D4:J4"/>
    <mergeCell ref="D5:J5"/>
    <mergeCell ref="D6:J6"/>
  </mergeCells>
  <pageMargins left="0.75" right="0.75" top="1" bottom="1" header="0" footer="0"/>
  <pageSetup scale="7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workbookViewId="0">
      <selection activeCell="E28" sqref="E28"/>
    </sheetView>
  </sheetViews>
  <sheetFormatPr baseColWidth="10" defaultRowHeight="12.75" x14ac:dyDescent="0.2"/>
  <cols>
    <col min="1" max="1" width="5.28515625" style="1" customWidth="1"/>
    <col min="2" max="2" width="11.85546875" style="1" bestFit="1" customWidth="1"/>
    <col min="3" max="4" width="11.42578125" style="1"/>
    <col min="5" max="5" width="39" style="1" bestFit="1" customWidth="1"/>
    <col min="6" max="6" width="10.28515625" style="1" bestFit="1" customWidth="1"/>
    <col min="7" max="7" width="7.5703125" style="1" bestFit="1" customWidth="1"/>
    <col min="8" max="8" width="10.5703125" style="1" bestFit="1" customWidth="1"/>
    <col min="9" max="9" width="7.140625" style="1" bestFit="1" customWidth="1"/>
    <col min="10" max="10" width="16.28515625" style="1" bestFit="1" customWidth="1"/>
    <col min="11" max="16384" width="11.42578125" style="1"/>
  </cols>
  <sheetData>
    <row r="1" spans="2:11" x14ac:dyDescent="0.2">
      <c r="C1" s="26"/>
      <c r="E1" s="26"/>
      <c r="F1" s="26"/>
      <c r="G1" s="26"/>
      <c r="H1" s="26"/>
      <c r="I1" s="26"/>
      <c r="J1" s="26"/>
      <c r="K1" s="26"/>
    </row>
    <row r="2" spans="2:11" x14ac:dyDescent="0.2">
      <c r="C2" s="26"/>
      <c r="K2" s="26"/>
    </row>
    <row r="3" spans="2:11" x14ac:dyDescent="0.2">
      <c r="C3" s="26"/>
      <c r="D3" s="29" t="s">
        <v>0</v>
      </c>
      <c r="E3" s="29"/>
      <c r="F3" s="29"/>
      <c r="G3" s="29"/>
      <c r="H3" s="29"/>
      <c r="I3" s="29"/>
      <c r="J3" s="29"/>
      <c r="K3" s="26"/>
    </row>
    <row r="4" spans="2:11" x14ac:dyDescent="0.2">
      <c r="C4" s="27"/>
      <c r="D4" s="29" t="s">
        <v>1</v>
      </c>
      <c r="E4" s="29"/>
      <c r="F4" s="29"/>
      <c r="G4" s="29"/>
      <c r="H4" s="29"/>
      <c r="I4" s="29"/>
      <c r="J4" s="29"/>
      <c r="K4" s="27"/>
    </row>
    <row r="5" spans="2:11" x14ac:dyDescent="0.2">
      <c r="D5" s="29" t="s">
        <v>2</v>
      </c>
      <c r="E5" s="29"/>
      <c r="F5" s="29"/>
      <c r="G5" s="29"/>
      <c r="H5" s="29"/>
      <c r="I5" s="29"/>
      <c r="J5" s="29"/>
    </row>
    <row r="6" spans="2:11" x14ac:dyDescent="0.2">
      <c r="D6" s="30" t="s">
        <v>20</v>
      </c>
      <c r="E6" s="30"/>
      <c r="F6" s="30"/>
      <c r="G6" s="30"/>
      <c r="H6" s="30"/>
      <c r="I6" s="30"/>
      <c r="J6" s="30"/>
    </row>
    <row r="7" spans="2:11" x14ac:dyDescent="0.2">
      <c r="B7" s="2"/>
      <c r="C7" s="2"/>
      <c r="D7" s="2"/>
      <c r="E7" s="3"/>
      <c r="F7" s="4"/>
      <c r="G7" s="5"/>
      <c r="J7" s="6"/>
    </row>
    <row r="8" spans="2:11" x14ac:dyDescent="0.2">
      <c r="E8" s="7"/>
      <c r="F8" s="8"/>
      <c r="G8" s="9"/>
      <c r="J8" s="10"/>
    </row>
    <row r="9" spans="2:11" x14ac:dyDescent="0.2">
      <c r="E9" s="7"/>
      <c r="F9" s="11"/>
      <c r="G9" s="9"/>
    </row>
    <row r="10" spans="2:11" x14ac:dyDescent="0.2">
      <c r="E10" s="7"/>
      <c r="F10" s="11"/>
      <c r="G10" s="9"/>
    </row>
    <row r="11" spans="2:11" x14ac:dyDescent="0.2">
      <c r="E11" s="7"/>
      <c r="F11" s="11"/>
      <c r="G11" s="9"/>
    </row>
    <row r="12" spans="2:11" ht="13.5" thickBot="1" x14ac:dyDescent="0.25">
      <c r="B12" s="12" t="s">
        <v>3</v>
      </c>
      <c r="C12" s="12" t="s">
        <v>4</v>
      </c>
      <c r="D12" s="12" t="s">
        <v>5</v>
      </c>
      <c r="E12" s="12" t="s">
        <v>6</v>
      </c>
      <c r="F12" s="13">
        <f>+F28</f>
        <v>14761.76</v>
      </c>
      <c r="G12" s="12" t="s">
        <v>7</v>
      </c>
      <c r="H12" s="13" t="s">
        <v>8</v>
      </c>
      <c r="I12" s="12" t="s">
        <v>9</v>
      </c>
      <c r="J12" s="14" t="s">
        <v>10</v>
      </c>
    </row>
    <row r="13" spans="2:11" x14ac:dyDescent="0.2">
      <c r="B13" s="1" t="s">
        <v>11</v>
      </c>
      <c r="C13" s="15" t="s">
        <v>12</v>
      </c>
      <c r="D13" s="6">
        <v>41493</v>
      </c>
      <c r="E13" s="1" t="s">
        <v>13</v>
      </c>
      <c r="F13" s="16">
        <v>14761.76</v>
      </c>
      <c r="H13" s="17"/>
      <c r="I13" s="18"/>
      <c r="J13" s="6"/>
    </row>
    <row r="14" spans="2:11" x14ac:dyDescent="0.2">
      <c r="E14" s="7"/>
      <c r="F14" s="11"/>
      <c r="H14" s="17"/>
      <c r="I14" s="18"/>
      <c r="J14" s="6"/>
    </row>
    <row r="15" spans="2:11" x14ac:dyDescent="0.2">
      <c r="E15" s="7"/>
      <c r="F15" s="11"/>
      <c r="H15" s="17"/>
      <c r="I15" s="18"/>
    </row>
    <row r="16" spans="2:11" x14ac:dyDescent="0.2">
      <c r="E16" s="7"/>
      <c r="F16" s="11"/>
      <c r="H16" s="17"/>
      <c r="I16" s="18"/>
    </row>
    <row r="17" spans="2:11" x14ac:dyDescent="0.2">
      <c r="C17" s="6"/>
      <c r="E17" s="7"/>
      <c r="H17" s="17"/>
      <c r="I17" s="18"/>
      <c r="K17" s="16"/>
    </row>
    <row r="18" spans="2:11" x14ac:dyDescent="0.2">
      <c r="C18" s="6"/>
      <c r="E18" s="7"/>
      <c r="H18" s="17"/>
      <c r="I18" s="18"/>
      <c r="J18" s="16"/>
      <c r="K18" s="16"/>
    </row>
    <row r="19" spans="2:11" x14ac:dyDescent="0.2">
      <c r="C19" s="6"/>
      <c r="E19" s="7"/>
      <c r="H19" s="17"/>
      <c r="I19" s="18"/>
      <c r="J19" s="16"/>
      <c r="K19" s="16"/>
    </row>
    <row r="20" spans="2:11" x14ac:dyDescent="0.2">
      <c r="C20" s="6"/>
      <c r="E20" s="7"/>
      <c r="H20" s="17"/>
      <c r="I20" s="18"/>
      <c r="J20" s="16"/>
      <c r="K20" s="16"/>
    </row>
    <row r="21" spans="2:11" x14ac:dyDescent="0.2">
      <c r="C21" s="6"/>
      <c r="E21" s="7"/>
      <c r="H21" s="17"/>
      <c r="I21" s="18"/>
      <c r="J21" s="16"/>
      <c r="K21" s="16"/>
    </row>
    <row r="22" spans="2:11" x14ac:dyDescent="0.2">
      <c r="C22" s="6"/>
      <c r="E22" s="7"/>
      <c r="H22" s="17"/>
      <c r="I22" s="18"/>
      <c r="J22" s="16"/>
      <c r="K22" s="16"/>
    </row>
    <row r="23" spans="2:11" x14ac:dyDescent="0.2">
      <c r="C23" s="6"/>
      <c r="E23" s="7"/>
      <c r="H23" s="17"/>
      <c r="I23" s="18"/>
      <c r="J23" s="16"/>
      <c r="K23" s="16"/>
    </row>
    <row r="24" spans="2:11" x14ac:dyDescent="0.2">
      <c r="C24" s="6"/>
      <c r="E24" s="7"/>
      <c r="H24" s="17"/>
      <c r="I24" s="18"/>
      <c r="J24" s="16"/>
      <c r="K24" s="16"/>
    </row>
    <row r="25" spans="2:11" x14ac:dyDescent="0.2">
      <c r="C25" s="6"/>
      <c r="E25" s="7"/>
      <c r="H25" s="17"/>
      <c r="I25" s="18"/>
      <c r="J25" s="16"/>
      <c r="K25" s="16"/>
    </row>
    <row r="26" spans="2:11" x14ac:dyDescent="0.2">
      <c r="C26" s="6"/>
      <c r="E26" s="7"/>
      <c r="H26" s="17"/>
      <c r="I26" s="18"/>
      <c r="J26" s="16"/>
      <c r="K26" s="16"/>
    </row>
    <row r="27" spans="2:11" x14ac:dyDescent="0.2">
      <c r="C27" s="6"/>
      <c r="E27" s="7"/>
      <c r="H27" s="17"/>
      <c r="I27" s="18"/>
      <c r="J27" s="16"/>
      <c r="K27" s="16"/>
    </row>
    <row r="28" spans="2:11" ht="13.5" thickBot="1" x14ac:dyDescent="0.25">
      <c r="F28" s="19">
        <f>+F13-H13-H14-H15-H16-H17-H18-H19-H20-H21-H22-H23-H24-H25-H26-H27</f>
        <v>14761.76</v>
      </c>
      <c r="I28" s="18"/>
    </row>
    <row r="29" spans="2:11" ht="13.5" thickTop="1" x14ac:dyDescent="0.2">
      <c r="I29" s="18"/>
    </row>
    <row r="30" spans="2:11" x14ac:dyDescent="0.2">
      <c r="F30" s="16"/>
    </row>
    <row r="31" spans="2:11" x14ac:dyDescent="0.2">
      <c r="B31" s="20"/>
      <c r="C31" s="20"/>
      <c r="D31" s="20"/>
      <c r="E31" s="20"/>
      <c r="F31" s="21"/>
      <c r="G31" s="21"/>
      <c r="H31" s="22"/>
      <c r="I31" s="20"/>
      <c r="J31" s="20"/>
      <c r="K31" s="23"/>
    </row>
    <row r="32" spans="2:11" x14ac:dyDescent="0.2">
      <c r="E32" s="7"/>
      <c r="F32" s="11"/>
      <c r="H32" s="17"/>
      <c r="I32" s="18"/>
      <c r="J32" s="6"/>
    </row>
    <row r="33" spans="3:11" x14ac:dyDescent="0.2">
      <c r="E33" s="7"/>
      <c r="F33" s="11"/>
      <c r="H33" s="17"/>
      <c r="I33" s="18"/>
    </row>
    <row r="34" spans="3:11" x14ac:dyDescent="0.2">
      <c r="E34" s="7"/>
      <c r="F34" s="11"/>
      <c r="H34" s="17"/>
      <c r="I34" s="18"/>
    </row>
    <row r="35" spans="3:11" x14ac:dyDescent="0.2">
      <c r="C35" s="6"/>
      <c r="E35" s="7"/>
      <c r="H35" s="17"/>
      <c r="I35" s="18"/>
      <c r="K35" s="16"/>
    </row>
    <row r="36" spans="3:11" x14ac:dyDescent="0.2">
      <c r="C36" s="6"/>
      <c r="E36" s="7"/>
      <c r="H36" s="17"/>
      <c r="I36" s="18"/>
      <c r="J36" s="16"/>
      <c r="K36" s="16"/>
    </row>
    <row r="37" spans="3:11" x14ac:dyDescent="0.2">
      <c r="C37" s="6"/>
      <c r="E37" s="7"/>
      <c r="H37" s="17"/>
      <c r="I37" s="18"/>
      <c r="J37" s="16"/>
      <c r="K37" s="16"/>
    </row>
    <row r="38" spans="3:11" x14ac:dyDescent="0.2">
      <c r="C38" s="6"/>
      <c r="E38" s="7"/>
      <c r="H38" s="17"/>
      <c r="I38" s="18"/>
      <c r="J38" s="16"/>
      <c r="K38" s="16"/>
    </row>
    <row r="39" spans="3:11" x14ac:dyDescent="0.2">
      <c r="C39" s="6"/>
      <c r="E39" s="7"/>
      <c r="H39" s="17"/>
      <c r="I39" s="18"/>
      <c r="J39" s="16"/>
      <c r="K39" s="16"/>
    </row>
    <row r="40" spans="3:11" x14ac:dyDescent="0.2">
      <c r="C40" s="6"/>
      <c r="E40" s="7"/>
      <c r="H40" s="17"/>
      <c r="I40" s="18"/>
      <c r="J40" s="16"/>
      <c r="K40" s="16"/>
    </row>
    <row r="41" spans="3:11" x14ac:dyDescent="0.2">
      <c r="C41" s="6"/>
      <c r="E41" s="7"/>
      <c r="H41" s="17"/>
      <c r="I41" s="18"/>
      <c r="J41" s="16"/>
      <c r="K41" s="16"/>
    </row>
    <row r="45" spans="3:11" x14ac:dyDescent="0.2">
      <c r="D45" s="1" t="s">
        <v>14</v>
      </c>
      <c r="E45" s="24">
        <f>+F28</f>
        <v>14761.76</v>
      </c>
    </row>
    <row r="46" spans="3:11" ht="13.5" thickBot="1" x14ac:dyDescent="0.25">
      <c r="D46" s="1" t="s">
        <v>15</v>
      </c>
      <c r="E46" s="25">
        <v>14761.76</v>
      </c>
    </row>
    <row r="47" spans="3:11" ht="13.5" thickTop="1" x14ac:dyDescent="0.2">
      <c r="E47" s="16">
        <f>E45-E46</f>
        <v>0</v>
      </c>
    </row>
  </sheetData>
  <mergeCells count="4">
    <mergeCell ref="D3:J3"/>
    <mergeCell ref="D4:J4"/>
    <mergeCell ref="D5:J5"/>
    <mergeCell ref="D6:J6"/>
  </mergeCells>
  <pageMargins left="0.75" right="0.75" top="1" bottom="1" header="0" footer="0"/>
  <pageSetup scale="7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workbookViewId="0">
      <selection activeCell="F21" sqref="F21"/>
    </sheetView>
  </sheetViews>
  <sheetFormatPr baseColWidth="10" defaultRowHeight="12.75" x14ac:dyDescent="0.2"/>
  <cols>
    <col min="1" max="1" width="5.28515625" style="1" customWidth="1"/>
    <col min="2" max="2" width="11.85546875" style="1" bestFit="1" customWidth="1"/>
    <col min="3" max="4" width="11.42578125" style="1"/>
    <col min="5" max="5" width="39" style="1" bestFit="1" customWidth="1"/>
    <col min="6" max="6" width="10.28515625" style="1" bestFit="1" customWidth="1"/>
    <col min="7" max="7" width="7.5703125" style="1" bestFit="1" customWidth="1"/>
    <col min="8" max="8" width="10.5703125" style="1" bestFit="1" customWidth="1"/>
    <col min="9" max="9" width="7.140625" style="1" bestFit="1" customWidth="1"/>
    <col min="10" max="10" width="16.28515625" style="1" bestFit="1" customWidth="1"/>
    <col min="11" max="16384" width="11.42578125" style="1"/>
  </cols>
  <sheetData>
    <row r="1" spans="2:11" x14ac:dyDescent="0.2">
      <c r="C1" s="26"/>
      <c r="E1" s="26"/>
      <c r="F1" s="26"/>
      <c r="G1" s="26"/>
      <c r="H1" s="26"/>
      <c r="I1" s="26"/>
      <c r="J1" s="26"/>
      <c r="K1" s="26"/>
    </row>
    <row r="2" spans="2:11" x14ac:dyDescent="0.2">
      <c r="C2" s="26"/>
      <c r="K2" s="26"/>
    </row>
    <row r="3" spans="2:11" x14ac:dyDescent="0.2">
      <c r="C3" s="26"/>
      <c r="D3" s="29" t="s">
        <v>0</v>
      </c>
      <c r="E3" s="29"/>
      <c r="F3" s="29"/>
      <c r="G3" s="29"/>
      <c r="H3" s="29"/>
      <c r="I3" s="29"/>
      <c r="J3" s="29"/>
      <c r="K3" s="26"/>
    </row>
    <row r="4" spans="2:11" x14ac:dyDescent="0.2">
      <c r="C4" s="27"/>
      <c r="D4" s="29" t="s">
        <v>1</v>
      </c>
      <c r="E4" s="29"/>
      <c r="F4" s="29"/>
      <c r="G4" s="29"/>
      <c r="H4" s="29"/>
      <c r="I4" s="29"/>
      <c r="J4" s="29"/>
      <c r="K4" s="27"/>
    </row>
    <row r="5" spans="2:11" x14ac:dyDescent="0.2">
      <c r="D5" s="29" t="s">
        <v>2</v>
      </c>
      <c r="E5" s="29"/>
      <c r="F5" s="29"/>
      <c r="G5" s="29"/>
      <c r="H5" s="29"/>
      <c r="I5" s="29"/>
      <c r="J5" s="29"/>
    </row>
    <row r="6" spans="2:11" x14ac:dyDescent="0.2">
      <c r="D6" s="30" t="s">
        <v>21</v>
      </c>
      <c r="E6" s="30"/>
      <c r="F6" s="30"/>
      <c r="G6" s="30"/>
      <c r="H6" s="30"/>
      <c r="I6" s="30"/>
      <c r="J6" s="30"/>
    </row>
    <row r="7" spans="2:11" x14ac:dyDescent="0.2">
      <c r="B7" s="2"/>
      <c r="C7" s="2"/>
      <c r="D7" s="2"/>
      <c r="E7" s="3"/>
      <c r="F7" s="4"/>
      <c r="G7" s="5"/>
      <c r="J7" s="6"/>
    </row>
    <row r="8" spans="2:11" x14ac:dyDescent="0.2">
      <c r="E8" s="7"/>
      <c r="F8" s="8"/>
      <c r="G8" s="9"/>
      <c r="J8" s="10"/>
    </row>
    <row r="9" spans="2:11" x14ac:dyDescent="0.2">
      <c r="E9" s="7"/>
      <c r="F9" s="11"/>
      <c r="G9" s="9"/>
    </row>
    <row r="10" spans="2:11" x14ac:dyDescent="0.2">
      <c r="E10" s="7"/>
      <c r="F10" s="11"/>
      <c r="G10" s="9"/>
    </row>
    <row r="11" spans="2:11" x14ac:dyDescent="0.2">
      <c r="E11" s="7"/>
      <c r="F11" s="11"/>
      <c r="G11" s="9"/>
    </row>
    <row r="12" spans="2:11" ht="13.5" thickBot="1" x14ac:dyDescent="0.25">
      <c r="B12" s="12" t="s">
        <v>3</v>
      </c>
      <c r="C12" s="12" t="s">
        <v>4</v>
      </c>
      <c r="D12" s="12" t="s">
        <v>5</v>
      </c>
      <c r="E12" s="12" t="s">
        <v>6</v>
      </c>
      <c r="F12" s="13">
        <f>+F28</f>
        <v>14761.76</v>
      </c>
      <c r="G12" s="12" t="s">
        <v>7</v>
      </c>
      <c r="H12" s="13" t="s">
        <v>8</v>
      </c>
      <c r="I12" s="12" t="s">
        <v>9</v>
      </c>
      <c r="J12" s="14" t="s">
        <v>10</v>
      </c>
    </row>
    <row r="13" spans="2:11" x14ac:dyDescent="0.2">
      <c r="B13" s="1" t="s">
        <v>11</v>
      </c>
      <c r="C13" s="15" t="s">
        <v>12</v>
      </c>
      <c r="D13" s="6">
        <v>41493</v>
      </c>
      <c r="E13" s="1" t="s">
        <v>13</v>
      </c>
      <c r="F13" s="16">
        <v>14761.76</v>
      </c>
      <c r="H13" s="17"/>
      <c r="I13" s="18"/>
      <c r="J13" s="6"/>
    </row>
    <row r="14" spans="2:11" x14ac:dyDescent="0.2">
      <c r="E14" s="7"/>
      <c r="F14" s="11"/>
      <c r="H14" s="17"/>
      <c r="I14" s="18"/>
      <c r="J14" s="6"/>
    </row>
    <row r="15" spans="2:11" x14ac:dyDescent="0.2">
      <c r="E15" s="7"/>
      <c r="F15" s="11"/>
      <c r="H15" s="17"/>
      <c r="I15" s="18"/>
    </row>
    <row r="16" spans="2:11" x14ac:dyDescent="0.2">
      <c r="E16" s="7"/>
      <c r="F16" s="11"/>
      <c r="H16" s="17"/>
      <c r="I16" s="18"/>
    </row>
    <row r="17" spans="2:11" x14ac:dyDescent="0.2">
      <c r="C17" s="6"/>
      <c r="E17" s="7"/>
      <c r="H17" s="17"/>
      <c r="I17" s="18"/>
      <c r="K17" s="16"/>
    </row>
    <row r="18" spans="2:11" x14ac:dyDescent="0.2">
      <c r="C18" s="6"/>
      <c r="E18" s="7"/>
      <c r="H18" s="17"/>
      <c r="I18" s="18"/>
      <c r="J18" s="16"/>
      <c r="K18" s="16"/>
    </row>
    <row r="19" spans="2:11" x14ac:dyDescent="0.2">
      <c r="C19" s="6"/>
      <c r="E19" s="7"/>
      <c r="H19" s="17"/>
      <c r="I19" s="18"/>
      <c r="J19" s="16"/>
      <c r="K19" s="16"/>
    </row>
    <row r="20" spans="2:11" x14ac:dyDescent="0.2">
      <c r="C20" s="6"/>
      <c r="E20" s="7"/>
      <c r="H20" s="17"/>
      <c r="I20" s="18"/>
      <c r="J20" s="16"/>
      <c r="K20" s="16"/>
    </row>
    <row r="21" spans="2:11" x14ac:dyDescent="0.2">
      <c r="C21" s="6"/>
      <c r="E21" s="7"/>
      <c r="H21" s="17"/>
      <c r="I21" s="18"/>
      <c r="J21" s="16"/>
      <c r="K21" s="16"/>
    </row>
    <row r="22" spans="2:11" x14ac:dyDescent="0.2">
      <c r="C22" s="6"/>
      <c r="E22" s="7"/>
      <c r="H22" s="17"/>
      <c r="I22" s="18"/>
      <c r="J22" s="16"/>
      <c r="K22" s="16"/>
    </row>
    <row r="23" spans="2:11" x14ac:dyDescent="0.2">
      <c r="C23" s="6"/>
      <c r="E23" s="7"/>
      <c r="H23" s="17"/>
      <c r="I23" s="18"/>
      <c r="J23" s="16"/>
      <c r="K23" s="16"/>
    </row>
    <row r="24" spans="2:11" x14ac:dyDescent="0.2">
      <c r="C24" s="6"/>
      <c r="E24" s="7"/>
      <c r="H24" s="17"/>
      <c r="I24" s="18"/>
      <c r="J24" s="16"/>
      <c r="K24" s="16"/>
    </row>
    <row r="25" spans="2:11" x14ac:dyDescent="0.2">
      <c r="C25" s="6"/>
      <c r="E25" s="7"/>
      <c r="H25" s="17"/>
      <c r="I25" s="18"/>
      <c r="J25" s="16"/>
      <c r="K25" s="16"/>
    </row>
    <row r="26" spans="2:11" x14ac:dyDescent="0.2">
      <c r="C26" s="6"/>
      <c r="E26" s="7"/>
      <c r="H26" s="17"/>
      <c r="I26" s="18"/>
      <c r="J26" s="16"/>
      <c r="K26" s="16"/>
    </row>
    <row r="27" spans="2:11" x14ac:dyDescent="0.2">
      <c r="C27" s="6"/>
      <c r="E27" s="7"/>
      <c r="H27" s="17"/>
      <c r="I27" s="18"/>
      <c r="J27" s="16"/>
      <c r="K27" s="16"/>
    </row>
    <row r="28" spans="2:11" ht="13.5" thickBot="1" x14ac:dyDescent="0.25">
      <c r="F28" s="19">
        <f>+F13-H13-H14-H15-H16-H17-H18-H19-H20-H21-H22-H23-H24-H25-H26-H27</f>
        <v>14761.76</v>
      </c>
      <c r="I28" s="18"/>
    </row>
    <row r="29" spans="2:11" ht="13.5" thickTop="1" x14ac:dyDescent="0.2">
      <c r="I29" s="18"/>
    </row>
    <row r="30" spans="2:11" x14ac:dyDescent="0.2">
      <c r="F30" s="16"/>
    </row>
    <row r="31" spans="2:11" x14ac:dyDescent="0.2">
      <c r="B31" s="20"/>
      <c r="C31" s="20"/>
      <c r="D31" s="20"/>
      <c r="E31" s="20"/>
      <c r="F31" s="21"/>
      <c r="G31" s="21"/>
      <c r="H31" s="22"/>
      <c r="I31" s="20"/>
      <c r="J31" s="20"/>
      <c r="K31" s="23"/>
    </row>
    <row r="32" spans="2:11" x14ac:dyDescent="0.2">
      <c r="E32" s="7"/>
      <c r="F32" s="11"/>
      <c r="H32" s="17"/>
      <c r="I32" s="18"/>
      <c r="J32" s="6"/>
    </row>
    <row r="33" spans="3:11" x14ac:dyDescent="0.2">
      <c r="E33" s="7"/>
      <c r="F33" s="11"/>
      <c r="H33" s="17"/>
      <c r="I33" s="18"/>
    </row>
    <row r="34" spans="3:11" x14ac:dyDescent="0.2">
      <c r="E34" s="7"/>
      <c r="F34" s="11"/>
      <c r="H34" s="17"/>
      <c r="I34" s="18"/>
    </row>
    <row r="35" spans="3:11" x14ac:dyDescent="0.2">
      <c r="C35" s="6"/>
      <c r="E35" s="7"/>
      <c r="H35" s="17"/>
      <c r="I35" s="18"/>
      <c r="K35" s="16"/>
    </row>
    <row r="36" spans="3:11" x14ac:dyDescent="0.2">
      <c r="C36" s="6"/>
      <c r="E36" s="7"/>
      <c r="H36" s="17"/>
      <c r="I36" s="18"/>
      <c r="J36" s="16"/>
      <c r="K36" s="16"/>
    </row>
    <row r="37" spans="3:11" x14ac:dyDescent="0.2">
      <c r="C37" s="6"/>
      <c r="E37" s="7"/>
      <c r="H37" s="17"/>
      <c r="I37" s="18"/>
      <c r="J37" s="16"/>
      <c r="K37" s="16"/>
    </row>
    <row r="38" spans="3:11" x14ac:dyDescent="0.2">
      <c r="C38" s="6"/>
      <c r="E38" s="7"/>
      <c r="H38" s="17"/>
      <c r="I38" s="18"/>
      <c r="J38" s="16"/>
      <c r="K38" s="16"/>
    </row>
    <row r="39" spans="3:11" x14ac:dyDescent="0.2">
      <c r="C39" s="6"/>
      <c r="E39" s="7"/>
      <c r="H39" s="17"/>
      <c r="I39" s="18"/>
      <c r="J39" s="16"/>
      <c r="K39" s="16"/>
    </row>
    <row r="40" spans="3:11" x14ac:dyDescent="0.2">
      <c r="C40" s="6"/>
      <c r="E40" s="7"/>
      <c r="H40" s="17"/>
      <c r="I40" s="18"/>
      <c r="J40" s="16"/>
      <c r="K40" s="16"/>
    </row>
    <row r="41" spans="3:11" x14ac:dyDescent="0.2">
      <c r="C41" s="6"/>
      <c r="E41" s="7"/>
      <c r="H41" s="17"/>
      <c r="I41" s="18"/>
      <c r="J41" s="16"/>
      <c r="K41" s="16"/>
    </row>
    <row r="45" spans="3:11" x14ac:dyDescent="0.2">
      <c r="D45" s="1" t="s">
        <v>14</v>
      </c>
      <c r="E45" s="24">
        <f>+F28</f>
        <v>14761.76</v>
      </c>
    </row>
    <row r="46" spans="3:11" ht="13.5" thickBot="1" x14ac:dyDescent="0.25">
      <c r="D46" s="1" t="s">
        <v>15</v>
      </c>
      <c r="E46" s="25">
        <v>14761.76</v>
      </c>
    </row>
    <row r="47" spans="3:11" ht="13.5" thickTop="1" x14ac:dyDescent="0.2">
      <c r="E47" s="16">
        <f>E45-E46</f>
        <v>0</v>
      </c>
    </row>
  </sheetData>
  <mergeCells count="4">
    <mergeCell ref="D3:J3"/>
    <mergeCell ref="D4:J4"/>
    <mergeCell ref="D5:J5"/>
    <mergeCell ref="D6:J6"/>
  </mergeCells>
  <pageMargins left="0.75" right="0.75" top="1" bottom="1" header="0" footer="0"/>
  <pageSetup scale="7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workbookViewId="0">
      <selection activeCell="D6" sqref="D6:J6"/>
    </sheetView>
  </sheetViews>
  <sheetFormatPr baseColWidth="10" defaultRowHeight="12.75" x14ac:dyDescent="0.2"/>
  <cols>
    <col min="1" max="1" width="5.28515625" style="1" customWidth="1"/>
    <col min="2" max="2" width="11.85546875" style="1" bestFit="1" customWidth="1"/>
    <col min="3" max="4" width="11.42578125" style="1"/>
    <col min="5" max="5" width="39" style="1" bestFit="1" customWidth="1"/>
    <col min="6" max="6" width="10.28515625" style="1" bestFit="1" customWidth="1"/>
    <col min="7" max="7" width="7.5703125" style="1" bestFit="1" customWidth="1"/>
    <col min="8" max="8" width="10.5703125" style="1" bestFit="1" customWidth="1"/>
    <col min="9" max="9" width="7.140625" style="1" bestFit="1" customWidth="1"/>
    <col min="10" max="10" width="16.28515625" style="1" bestFit="1" customWidth="1"/>
    <col min="11" max="16384" width="11.42578125" style="1"/>
  </cols>
  <sheetData>
    <row r="1" spans="2:11" x14ac:dyDescent="0.2">
      <c r="C1" s="26"/>
      <c r="E1" s="26"/>
      <c r="F1" s="26"/>
      <c r="G1" s="26"/>
      <c r="H1" s="26"/>
      <c r="I1" s="26"/>
      <c r="J1" s="26"/>
      <c r="K1" s="26"/>
    </row>
    <row r="2" spans="2:11" x14ac:dyDescent="0.2">
      <c r="C2" s="26"/>
      <c r="K2" s="26"/>
    </row>
    <row r="3" spans="2:11" x14ac:dyDescent="0.2">
      <c r="C3" s="26"/>
      <c r="D3" s="29" t="s">
        <v>0</v>
      </c>
      <c r="E3" s="29"/>
      <c r="F3" s="29"/>
      <c r="G3" s="29"/>
      <c r="H3" s="29"/>
      <c r="I3" s="29"/>
      <c r="J3" s="29"/>
      <c r="K3" s="26"/>
    </row>
    <row r="4" spans="2:11" x14ac:dyDescent="0.2">
      <c r="C4" s="27"/>
      <c r="D4" s="29" t="s">
        <v>1</v>
      </c>
      <c r="E4" s="29"/>
      <c r="F4" s="29"/>
      <c r="G4" s="29"/>
      <c r="H4" s="29"/>
      <c r="I4" s="29"/>
      <c r="J4" s="29"/>
      <c r="K4" s="27"/>
    </row>
    <row r="5" spans="2:11" x14ac:dyDescent="0.2">
      <c r="D5" s="29" t="s">
        <v>2</v>
      </c>
      <c r="E5" s="29"/>
      <c r="F5" s="29"/>
      <c r="G5" s="29"/>
      <c r="H5" s="29"/>
      <c r="I5" s="29"/>
      <c r="J5" s="29"/>
    </row>
    <row r="6" spans="2:11" x14ac:dyDescent="0.2">
      <c r="D6" s="30" t="s">
        <v>22</v>
      </c>
      <c r="E6" s="30"/>
      <c r="F6" s="30"/>
      <c r="G6" s="30"/>
      <c r="H6" s="30"/>
      <c r="I6" s="30"/>
      <c r="J6" s="30"/>
    </row>
    <row r="7" spans="2:11" x14ac:dyDescent="0.2">
      <c r="B7" s="2"/>
      <c r="C7" s="2"/>
      <c r="D7" s="2"/>
      <c r="E7" s="3"/>
      <c r="F7" s="4"/>
      <c r="G7" s="5"/>
      <c r="J7" s="6"/>
    </row>
    <row r="8" spans="2:11" x14ac:dyDescent="0.2">
      <c r="E8" s="7"/>
      <c r="F8" s="8"/>
      <c r="G8" s="9"/>
      <c r="J8" s="10"/>
    </row>
    <row r="9" spans="2:11" x14ac:dyDescent="0.2">
      <c r="E9" s="7"/>
      <c r="F9" s="11"/>
      <c r="G9" s="9"/>
    </row>
    <row r="10" spans="2:11" x14ac:dyDescent="0.2">
      <c r="E10" s="7"/>
      <c r="F10" s="11"/>
      <c r="G10" s="9"/>
    </row>
    <row r="11" spans="2:11" x14ac:dyDescent="0.2">
      <c r="E11" s="7"/>
      <c r="F11" s="11"/>
      <c r="G11" s="9"/>
    </row>
    <row r="12" spans="2:11" ht="13.5" thickBot="1" x14ac:dyDescent="0.25">
      <c r="B12" s="12" t="s">
        <v>3</v>
      </c>
      <c r="C12" s="12" t="s">
        <v>4</v>
      </c>
      <c r="D12" s="12" t="s">
        <v>5</v>
      </c>
      <c r="E12" s="12" t="s">
        <v>6</v>
      </c>
      <c r="F12" s="13">
        <f>+F28</f>
        <v>14761.76</v>
      </c>
      <c r="G12" s="12" t="s">
        <v>7</v>
      </c>
      <c r="H12" s="13" t="s">
        <v>8</v>
      </c>
      <c r="I12" s="12" t="s">
        <v>9</v>
      </c>
      <c r="J12" s="14" t="s">
        <v>10</v>
      </c>
    </row>
    <row r="13" spans="2:11" x14ac:dyDescent="0.2">
      <c r="B13" s="1" t="s">
        <v>11</v>
      </c>
      <c r="C13" s="15" t="s">
        <v>12</v>
      </c>
      <c r="D13" s="6">
        <v>41493</v>
      </c>
      <c r="E13" s="1" t="s">
        <v>13</v>
      </c>
      <c r="F13" s="16">
        <v>14761.76</v>
      </c>
      <c r="H13" s="17"/>
      <c r="I13" s="18"/>
      <c r="J13" s="6"/>
    </row>
    <row r="14" spans="2:11" x14ac:dyDescent="0.2">
      <c r="E14" s="7"/>
      <c r="F14" s="11"/>
      <c r="H14" s="17"/>
      <c r="I14" s="18"/>
      <c r="J14" s="6"/>
    </row>
    <row r="15" spans="2:11" x14ac:dyDescent="0.2">
      <c r="E15" s="7"/>
      <c r="F15" s="11"/>
      <c r="H15" s="17"/>
      <c r="I15" s="18"/>
    </row>
    <row r="16" spans="2:11" x14ac:dyDescent="0.2">
      <c r="E16" s="7"/>
      <c r="F16" s="11"/>
      <c r="H16" s="17"/>
      <c r="I16" s="18"/>
    </row>
    <row r="17" spans="2:11" x14ac:dyDescent="0.2">
      <c r="C17" s="6"/>
      <c r="E17" s="7"/>
      <c r="H17" s="17"/>
      <c r="I17" s="18"/>
      <c r="K17" s="16"/>
    </row>
    <row r="18" spans="2:11" x14ac:dyDescent="0.2">
      <c r="C18" s="6"/>
      <c r="E18" s="7"/>
      <c r="H18" s="17"/>
      <c r="I18" s="18"/>
      <c r="J18" s="16"/>
      <c r="K18" s="16"/>
    </row>
    <row r="19" spans="2:11" x14ac:dyDescent="0.2">
      <c r="C19" s="6"/>
      <c r="E19" s="7"/>
      <c r="H19" s="17"/>
      <c r="I19" s="18"/>
      <c r="J19" s="16"/>
      <c r="K19" s="16"/>
    </row>
    <row r="20" spans="2:11" x14ac:dyDescent="0.2">
      <c r="C20" s="6"/>
      <c r="E20" s="7"/>
      <c r="H20" s="17"/>
      <c r="I20" s="18"/>
      <c r="J20" s="16"/>
      <c r="K20" s="16"/>
    </row>
    <row r="21" spans="2:11" x14ac:dyDescent="0.2">
      <c r="C21" s="6"/>
      <c r="E21" s="7"/>
      <c r="H21" s="17"/>
      <c r="I21" s="18"/>
      <c r="J21" s="16"/>
      <c r="K21" s="16"/>
    </row>
    <row r="22" spans="2:11" x14ac:dyDescent="0.2">
      <c r="C22" s="6"/>
      <c r="E22" s="7"/>
      <c r="H22" s="17"/>
      <c r="I22" s="18"/>
      <c r="J22" s="16"/>
      <c r="K22" s="16"/>
    </row>
    <row r="23" spans="2:11" x14ac:dyDescent="0.2">
      <c r="C23" s="6"/>
      <c r="E23" s="7"/>
      <c r="H23" s="17"/>
      <c r="I23" s="18"/>
      <c r="J23" s="16"/>
      <c r="K23" s="16"/>
    </row>
    <row r="24" spans="2:11" x14ac:dyDescent="0.2">
      <c r="C24" s="6"/>
      <c r="E24" s="7"/>
      <c r="H24" s="17"/>
      <c r="I24" s="18"/>
      <c r="J24" s="16"/>
      <c r="K24" s="16"/>
    </row>
    <row r="25" spans="2:11" x14ac:dyDescent="0.2">
      <c r="C25" s="6"/>
      <c r="E25" s="7"/>
      <c r="H25" s="17"/>
      <c r="I25" s="18"/>
      <c r="J25" s="16"/>
      <c r="K25" s="16"/>
    </row>
    <row r="26" spans="2:11" x14ac:dyDescent="0.2">
      <c r="C26" s="6"/>
      <c r="E26" s="7"/>
      <c r="H26" s="17"/>
      <c r="I26" s="18"/>
      <c r="J26" s="16"/>
      <c r="K26" s="16"/>
    </row>
    <row r="27" spans="2:11" x14ac:dyDescent="0.2">
      <c r="C27" s="6"/>
      <c r="E27" s="7"/>
      <c r="H27" s="17"/>
      <c r="I27" s="18"/>
      <c r="J27" s="16"/>
      <c r="K27" s="16"/>
    </row>
    <row r="28" spans="2:11" ht="13.5" thickBot="1" x14ac:dyDescent="0.25">
      <c r="F28" s="19">
        <f>+F13-H13-H14-H15-H16-H17-H18-H19-H20-H21-H22-H23-H24-H25-H26-H27</f>
        <v>14761.76</v>
      </c>
      <c r="I28" s="18"/>
    </row>
    <row r="29" spans="2:11" ht="13.5" thickTop="1" x14ac:dyDescent="0.2">
      <c r="I29" s="18"/>
    </row>
    <row r="30" spans="2:11" x14ac:dyDescent="0.2">
      <c r="F30" s="16"/>
    </row>
    <row r="31" spans="2:11" x14ac:dyDescent="0.2">
      <c r="B31" s="20"/>
      <c r="C31" s="20"/>
      <c r="D31" s="20"/>
      <c r="E31" s="20"/>
      <c r="F31" s="21"/>
      <c r="G31" s="21"/>
      <c r="H31" s="22"/>
      <c r="I31" s="20"/>
      <c r="J31" s="20"/>
      <c r="K31" s="23"/>
    </row>
    <row r="32" spans="2:11" x14ac:dyDescent="0.2">
      <c r="E32" s="7"/>
      <c r="F32" s="11"/>
      <c r="H32" s="17"/>
      <c r="I32" s="18"/>
      <c r="J32" s="6"/>
    </row>
    <row r="33" spans="3:11" x14ac:dyDescent="0.2">
      <c r="E33" s="7"/>
      <c r="F33" s="11"/>
      <c r="H33" s="17"/>
      <c r="I33" s="18"/>
    </row>
    <row r="34" spans="3:11" x14ac:dyDescent="0.2">
      <c r="E34" s="7"/>
      <c r="F34" s="11"/>
      <c r="H34" s="17"/>
      <c r="I34" s="18"/>
    </row>
    <row r="35" spans="3:11" x14ac:dyDescent="0.2">
      <c r="C35" s="6"/>
      <c r="E35" s="7"/>
      <c r="H35" s="17"/>
      <c r="I35" s="18"/>
      <c r="K35" s="16"/>
    </row>
    <row r="36" spans="3:11" x14ac:dyDescent="0.2">
      <c r="C36" s="6"/>
      <c r="E36" s="7"/>
      <c r="H36" s="17"/>
      <c r="I36" s="18"/>
      <c r="J36" s="16"/>
      <c r="K36" s="16"/>
    </row>
    <row r="37" spans="3:11" x14ac:dyDescent="0.2">
      <c r="C37" s="6"/>
      <c r="E37" s="7"/>
      <c r="H37" s="17"/>
      <c r="I37" s="18"/>
      <c r="J37" s="16"/>
      <c r="K37" s="16"/>
    </row>
    <row r="38" spans="3:11" x14ac:dyDescent="0.2">
      <c r="C38" s="6"/>
      <c r="E38" s="7"/>
      <c r="H38" s="17"/>
      <c r="I38" s="18"/>
      <c r="J38" s="16"/>
      <c r="K38" s="16"/>
    </row>
    <row r="39" spans="3:11" x14ac:dyDescent="0.2">
      <c r="C39" s="6"/>
      <c r="E39" s="7"/>
      <c r="H39" s="17"/>
      <c r="I39" s="18"/>
      <c r="J39" s="16"/>
      <c r="K39" s="16"/>
    </row>
    <row r="40" spans="3:11" x14ac:dyDescent="0.2">
      <c r="C40" s="6"/>
      <c r="E40" s="7"/>
      <c r="H40" s="17"/>
      <c r="I40" s="18"/>
      <c r="J40" s="16"/>
      <c r="K40" s="16"/>
    </row>
    <row r="41" spans="3:11" x14ac:dyDescent="0.2">
      <c r="C41" s="6"/>
      <c r="E41" s="7"/>
      <c r="H41" s="17"/>
      <c r="I41" s="18"/>
      <c r="J41" s="16"/>
      <c r="K41" s="16"/>
    </row>
    <row r="45" spans="3:11" x14ac:dyDescent="0.2">
      <c r="D45" s="1" t="s">
        <v>14</v>
      </c>
      <c r="E45" s="24">
        <f>+F28</f>
        <v>14761.76</v>
      </c>
    </row>
    <row r="46" spans="3:11" ht="13.5" thickBot="1" x14ac:dyDescent="0.25">
      <c r="D46" s="1" t="s">
        <v>15</v>
      </c>
      <c r="E46" s="25">
        <v>14761.76</v>
      </c>
    </row>
    <row r="47" spans="3:11" ht="13.5" thickTop="1" x14ac:dyDescent="0.2">
      <c r="E47" s="16">
        <f>E45-E46</f>
        <v>0</v>
      </c>
    </row>
  </sheetData>
  <mergeCells count="4">
    <mergeCell ref="D3:J3"/>
    <mergeCell ref="D4:J4"/>
    <mergeCell ref="D5:J5"/>
    <mergeCell ref="D6:J6"/>
  </mergeCells>
  <pageMargins left="0.75" right="0.75" top="1" bottom="1" header="0" footer="0"/>
  <pageSetup scale="7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4"/>
  <sheetViews>
    <sheetView workbookViewId="0">
      <selection activeCell="A14" sqref="A14:XFD14"/>
    </sheetView>
  </sheetViews>
  <sheetFormatPr baseColWidth="10" defaultRowHeight="12.75" x14ac:dyDescent="0.2"/>
  <cols>
    <col min="1" max="1" width="5.28515625" style="1" customWidth="1"/>
    <col min="2" max="2" width="11.85546875" style="1" bestFit="1" customWidth="1"/>
    <col min="3" max="4" width="11.42578125" style="1"/>
    <col min="5" max="5" width="39" style="1" bestFit="1" customWidth="1"/>
    <col min="6" max="6" width="10.28515625" style="1" bestFit="1" customWidth="1"/>
    <col min="7" max="7" width="7.5703125" style="1" bestFit="1" customWidth="1"/>
    <col min="8" max="8" width="10.5703125" style="1" bestFit="1" customWidth="1"/>
    <col min="9" max="9" width="7.140625" style="1" bestFit="1" customWidth="1"/>
    <col min="10" max="10" width="16.28515625" style="1" bestFit="1" customWidth="1"/>
    <col min="11" max="16384" width="11.42578125" style="1"/>
  </cols>
  <sheetData>
    <row r="1" spans="2:11" x14ac:dyDescent="0.2">
      <c r="C1" s="26"/>
      <c r="E1" s="26"/>
      <c r="F1" s="26"/>
      <c r="G1" s="26"/>
      <c r="H1" s="26"/>
      <c r="I1" s="26"/>
      <c r="J1" s="26"/>
      <c r="K1" s="26"/>
    </row>
    <row r="2" spans="2:11" x14ac:dyDescent="0.2">
      <c r="C2" s="26"/>
      <c r="K2" s="26"/>
    </row>
    <row r="3" spans="2:11" x14ac:dyDescent="0.2">
      <c r="C3" s="26"/>
      <c r="D3" s="29" t="s">
        <v>0</v>
      </c>
      <c r="E3" s="29"/>
      <c r="F3" s="29"/>
      <c r="G3" s="29"/>
      <c r="H3" s="29"/>
      <c r="I3" s="29"/>
      <c r="J3" s="29"/>
      <c r="K3" s="26"/>
    </row>
    <row r="4" spans="2:11" x14ac:dyDescent="0.2">
      <c r="C4" s="27"/>
      <c r="D4" s="29" t="s">
        <v>1</v>
      </c>
      <c r="E4" s="29"/>
      <c r="F4" s="29"/>
      <c r="G4" s="29"/>
      <c r="H4" s="29"/>
      <c r="I4" s="29"/>
      <c r="J4" s="29"/>
      <c r="K4" s="27"/>
    </row>
    <row r="5" spans="2:11" x14ac:dyDescent="0.2">
      <c r="D5" s="29" t="s">
        <v>2</v>
      </c>
      <c r="E5" s="29"/>
      <c r="F5" s="29"/>
      <c r="G5" s="29"/>
      <c r="H5" s="29"/>
      <c r="I5" s="29"/>
      <c r="J5" s="29"/>
    </row>
    <row r="6" spans="2:11" x14ac:dyDescent="0.2">
      <c r="D6" s="30" t="s">
        <v>23</v>
      </c>
      <c r="E6" s="30"/>
      <c r="F6" s="30"/>
      <c r="G6" s="30"/>
      <c r="H6" s="30"/>
      <c r="I6" s="30"/>
      <c r="J6" s="30"/>
    </row>
    <row r="7" spans="2:11" x14ac:dyDescent="0.2">
      <c r="B7" s="2"/>
      <c r="C7" s="2"/>
      <c r="D7" s="2"/>
      <c r="E7" s="3"/>
      <c r="F7" s="4"/>
      <c r="G7" s="5"/>
      <c r="J7" s="6"/>
    </row>
    <row r="8" spans="2:11" x14ac:dyDescent="0.2">
      <c r="E8" s="7"/>
      <c r="F8" s="8"/>
      <c r="G8" s="9"/>
      <c r="J8" s="10"/>
    </row>
    <row r="9" spans="2:11" x14ac:dyDescent="0.2">
      <c r="E9" s="7"/>
      <c r="F9" s="11"/>
      <c r="G9" s="9"/>
    </row>
    <row r="10" spans="2:11" x14ac:dyDescent="0.2">
      <c r="E10" s="7"/>
      <c r="F10" s="11"/>
      <c r="G10" s="9"/>
    </row>
    <row r="11" spans="2:11" x14ac:dyDescent="0.2">
      <c r="E11" s="7"/>
      <c r="F11" s="11"/>
      <c r="G11" s="9"/>
    </row>
    <row r="12" spans="2:11" ht="13.5" thickBot="1" x14ac:dyDescent="0.25">
      <c r="B12" s="12" t="s">
        <v>3</v>
      </c>
      <c r="C12" s="12" t="s">
        <v>4</v>
      </c>
      <c r="D12" s="12" t="s">
        <v>5</v>
      </c>
      <c r="E12" s="12" t="s">
        <v>6</v>
      </c>
      <c r="F12" s="13">
        <f>+F28</f>
        <v>14761.76</v>
      </c>
      <c r="G12" s="12" t="s">
        <v>7</v>
      </c>
      <c r="H12" s="13" t="s">
        <v>8</v>
      </c>
      <c r="I12" s="12" t="s">
        <v>9</v>
      </c>
      <c r="J12" s="14" t="s">
        <v>10</v>
      </c>
    </row>
    <row r="13" spans="2:11" x14ac:dyDescent="0.2">
      <c r="B13" s="1" t="s">
        <v>11</v>
      </c>
      <c r="C13" s="15" t="s">
        <v>12</v>
      </c>
      <c r="D13" s="6">
        <v>41493</v>
      </c>
      <c r="E13" s="1" t="s">
        <v>13</v>
      </c>
      <c r="F13" s="16">
        <v>14761.76</v>
      </c>
      <c r="H13" s="17"/>
      <c r="I13" s="18"/>
      <c r="J13" s="6"/>
    </row>
    <row r="14" spans="2:11" x14ac:dyDescent="0.2">
      <c r="D14" s="6"/>
      <c r="F14" s="16"/>
      <c r="H14" s="17"/>
      <c r="I14" s="18"/>
      <c r="J14" s="6"/>
    </row>
    <row r="15" spans="2:11" x14ac:dyDescent="0.2">
      <c r="E15" s="7"/>
      <c r="F15" s="11"/>
      <c r="H15" s="17"/>
      <c r="I15" s="18"/>
    </row>
    <row r="16" spans="2:11" x14ac:dyDescent="0.2">
      <c r="E16" s="7"/>
      <c r="F16" s="11"/>
      <c r="H16" s="17"/>
      <c r="I16" s="18"/>
    </row>
    <row r="17" spans="3:11" x14ac:dyDescent="0.2">
      <c r="C17" s="6"/>
      <c r="E17" s="7"/>
      <c r="H17" s="17"/>
      <c r="I17" s="18"/>
      <c r="K17" s="16"/>
    </row>
    <row r="18" spans="3:11" x14ac:dyDescent="0.2">
      <c r="C18" s="6"/>
      <c r="E18" s="7"/>
      <c r="H18" s="17"/>
      <c r="I18" s="18"/>
      <c r="J18" s="16"/>
      <c r="K18" s="16"/>
    </row>
    <row r="19" spans="3:11" x14ac:dyDescent="0.2">
      <c r="C19" s="6"/>
      <c r="E19" s="7"/>
      <c r="H19" s="17"/>
      <c r="I19" s="18"/>
      <c r="J19" s="16"/>
      <c r="K19" s="16"/>
    </row>
    <row r="20" spans="3:11" x14ac:dyDescent="0.2">
      <c r="C20" s="6"/>
      <c r="E20" s="7"/>
      <c r="H20" s="17"/>
      <c r="I20" s="18"/>
      <c r="J20" s="16"/>
      <c r="K20" s="16"/>
    </row>
    <row r="21" spans="3:11" x14ac:dyDescent="0.2">
      <c r="C21" s="6"/>
      <c r="E21" s="7"/>
      <c r="H21" s="17"/>
      <c r="I21" s="18"/>
      <c r="J21" s="16"/>
      <c r="K21" s="16"/>
    </row>
    <row r="22" spans="3:11" x14ac:dyDescent="0.2">
      <c r="C22" s="6"/>
      <c r="E22" s="7"/>
      <c r="H22" s="17"/>
      <c r="I22" s="18"/>
      <c r="J22" s="16"/>
      <c r="K22" s="16"/>
    </row>
    <row r="23" spans="3:11" x14ac:dyDescent="0.2">
      <c r="C23" s="6"/>
      <c r="E23" s="7"/>
      <c r="H23" s="17"/>
      <c r="I23" s="18"/>
      <c r="J23" s="16"/>
      <c r="K23" s="16"/>
    </row>
    <row r="24" spans="3:11" x14ac:dyDescent="0.2">
      <c r="C24" s="6"/>
      <c r="E24" s="7"/>
      <c r="H24" s="17"/>
      <c r="I24" s="18"/>
      <c r="J24" s="16"/>
      <c r="K24" s="16"/>
    </row>
    <row r="25" spans="3:11" x14ac:dyDescent="0.2">
      <c r="C25" s="6"/>
      <c r="E25" s="7"/>
      <c r="H25" s="17"/>
      <c r="I25" s="18"/>
      <c r="J25" s="16"/>
      <c r="K25" s="16"/>
    </row>
    <row r="26" spans="3:11" x14ac:dyDescent="0.2">
      <c r="C26" s="6"/>
      <c r="E26" s="7"/>
      <c r="H26" s="17"/>
      <c r="I26" s="18"/>
      <c r="J26" s="16"/>
      <c r="K26" s="16"/>
    </row>
    <row r="27" spans="3:11" x14ac:dyDescent="0.2">
      <c r="C27" s="6"/>
      <c r="E27" s="7"/>
      <c r="H27" s="17"/>
      <c r="I27" s="18"/>
      <c r="J27" s="16"/>
      <c r="K27" s="16"/>
    </row>
    <row r="28" spans="3:11" ht="13.5" thickBot="1" x14ac:dyDescent="0.25">
      <c r="F28" s="19">
        <f>+F13-H13-H14-H15-H16-H17-H18-H19-H20-H21-H22-H23-H24-H25-H26-H27+F14</f>
        <v>14761.76</v>
      </c>
      <c r="I28" s="18"/>
    </row>
    <row r="29" spans="3:11" ht="13.5" thickTop="1" x14ac:dyDescent="0.2">
      <c r="I29" s="18"/>
    </row>
    <row r="30" spans="3:11" x14ac:dyDescent="0.2">
      <c r="F30" s="16"/>
    </row>
    <row r="31" spans="3:11" x14ac:dyDescent="0.2">
      <c r="C31" s="6"/>
      <c r="E31" s="7"/>
      <c r="H31" s="17"/>
      <c r="I31" s="18"/>
      <c r="J31" s="16"/>
      <c r="K31" s="16"/>
    </row>
    <row r="35" spans="4:13" x14ac:dyDescent="0.2">
      <c r="D35" s="1" t="s">
        <v>14</v>
      </c>
      <c r="E35" s="24">
        <f>+F28</f>
        <v>14761.76</v>
      </c>
    </row>
    <row r="36" spans="4:13" ht="13.5" thickBot="1" x14ac:dyDescent="0.25">
      <c r="D36" s="1" t="s">
        <v>15</v>
      </c>
      <c r="E36" s="25">
        <v>44761.760000000002</v>
      </c>
    </row>
    <row r="37" spans="4:13" ht="13.5" thickTop="1" x14ac:dyDescent="0.2">
      <c r="E37" s="16">
        <f>E35-E36</f>
        <v>-30000</v>
      </c>
    </row>
    <row r="42" spans="4:13" x14ac:dyDescent="0.2">
      <c r="M42" s="6"/>
    </row>
    <row r="43" spans="4:13" x14ac:dyDescent="0.2">
      <c r="M43" s="10"/>
    </row>
    <row r="44" spans="4:13" x14ac:dyDescent="0.2">
      <c r="E44" s="28"/>
    </row>
    <row r="52" spans="3:14" x14ac:dyDescent="0.2">
      <c r="C52" s="6"/>
      <c r="L52" s="16"/>
      <c r="N52" s="16"/>
    </row>
    <row r="53" spans="3:14" x14ac:dyDescent="0.2">
      <c r="L53" s="16"/>
    </row>
    <row r="54" spans="3:14" x14ac:dyDescent="0.2">
      <c r="N54" s="16"/>
    </row>
  </sheetData>
  <mergeCells count="4">
    <mergeCell ref="D3:J3"/>
    <mergeCell ref="D4:J4"/>
    <mergeCell ref="D5:J5"/>
    <mergeCell ref="D6:J6"/>
  </mergeCells>
  <pageMargins left="0.75" right="0.75" top="1" bottom="1" header="0" footer="0"/>
  <pageSetup scale="7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4"/>
  <sheetViews>
    <sheetView workbookViewId="0">
      <selection activeCell="J33" sqref="J33"/>
    </sheetView>
  </sheetViews>
  <sheetFormatPr baseColWidth="10" defaultRowHeight="12.75" x14ac:dyDescent="0.2"/>
  <cols>
    <col min="1" max="1" width="5.28515625" style="1" customWidth="1"/>
    <col min="2" max="2" width="11.85546875" style="1" bestFit="1" customWidth="1"/>
    <col min="3" max="4" width="11.42578125" style="1"/>
    <col min="5" max="5" width="39" style="1" bestFit="1" customWidth="1"/>
    <col min="6" max="6" width="10.28515625" style="1" bestFit="1" customWidth="1"/>
    <col min="7" max="7" width="7.5703125" style="1" bestFit="1" customWidth="1"/>
    <col min="8" max="8" width="10.5703125" style="1" bestFit="1" customWidth="1"/>
    <col min="9" max="9" width="7.140625" style="1" bestFit="1" customWidth="1"/>
    <col min="10" max="10" width="16.28515625" style="1" bestFit="1" customWidth="1"/>
    <col min="11" max="16384" width="11.42578125" style="1"/>
  </cols>
  <sheetData>
    <row r="1" spans="2:11" x14ac:dyDescent="0.2">
      <c r="C1" s="26"/>
      <c r="E1" s="26"/>
      <c r="F1" s="26"/>
      <c r="G1" s="26"/>
      <c r="H1" s="26"/>
      <c r="I1" s="26"/>
      <c r="J1" s="26"/>
      <c r="K1" s="26"/>
    </row>
    <row r="2" spans="2:11" x14ac:dyDescent="0.2">
      <c r="C2" s="26"/>
      <c r="K2" s="26"/>
    </row>
    <row r="3" spans="2:11" x14ac:dyDescent="0.2">
      <c r="C3" s="26"/>
      <c r="D3" s="29" t="s">
        <v>0</v>
      </c>
      <c r="E3" s="29"/>
      <c r="F3" s="29"/>
      <c r="G3" s="29"/>
      <c r="H3" s="29"/>
      <c r="I3" s="29"/>
      <c r="J3" s="29"/>
      <c r="K3" s="26"/>
    </row>
    <row r="4" spans="2:11" x14ac:dyDescent="0.2">
      <c r="C4" s="27"/>
      <c r="D4" s="29" t="s">
        <v>1</v>
      </c>
      <c r="E4" s="29"/>
      <c r="F4" s="29"/>
      <c r="G4" s="29"/>
      <c r="H4" s="29"/>
      <c r="I4" s="29"/>
      <c r="J4" s="29"/>
      <c r="K4" s="27"/>
    </row>
    <row r="5" spans="2:11" x14ac:dyDescent="0.2">
      <c r="D5" s="29" t="s">
        <v>2</v>
      </c>
      <c r="E5" s="29"/>
      <c r="F5" s="29"/>
      <c r="G5" s="29"/>
      <c r="H5" s="29"/>
      <c r="I5" s="29"/>
      <c r="J5" s="29"/>
    </row>
    <row r="6" spans="2:11" x14ac:dyDescent="0.2">
      <c r="D6" s="30" t="s">
        <v>27</v>
      </c>
      <c r="E6" s="30"/>
      <c r="F6" s="30"/>
      <c r="G6" s="30"/>
      <c r="H6" s="30"/>
      <c r="I6" s="30"/>
      <c r="J6" s="30"/>
    </row>
    <row r="7" spans="2:11" x14ac:dyDescent="0.2">
      <c r="B7" s="2"/>
      <c r="C7" s="2"/>
      <c r="D7" s="2"/>
      <c r="E7" s="3"/>
      <c r="F7" s="4"/>
      <c r="G7" s="5"/>
      <c r="J7" s="6"/>
    </row>
    <row r="8" spans="2:11" x14ac:dyDescent="0.2">
      <c r="E8" s="7"/>
      <c r="F8" s="8"/>
      <c r="G8" s="9"/>
      <c r="J8" s="10"/>
    </row>
    <row r="9" spans="2:11" x14ac:dyDescent="0.2">
      <c r="E9" s="7"/>
      <c r="F9" s="11"/>
      <c r="G9" s="9"/>
    </row>
    <row r="10" spans="2:11" x14ac:dyDescent="0.2">
      <c r="E10" s="7"/>
      <c r="F10" s="11"/>
      <c r="G10" s="9"/>
    </row>
    <row r="11" spans="2:11" x14ac:dyDescent="0.2">
      <c r="E11" s="7"/>
      <c r="F11" s="11"/>
      <c r="G11" s="9"/>
    </row>
    <row r="12" spans="2:11" ht="13.5" thickBot="1" x14ac:dyDescent="0.25">
      <c r="B12" s="12" t="s">
        <v>3</v>
      </c>
      <c r="C12" s="12" t="s">
        <v>4</v>
      </c>
      <c r="D12" s="12" t="s">
        <v>5</v>
      </c>
      <c r="E12" s="12" t="s">
        <v>6</v>
      </c>
      <c r="F12" s="13">
        <f>+F28</f>
        <v>44761.760000000002</v>
      </c>
      <c r="G12" s="12" t="s">
        <v>7</v>
      </c>
      <c r="H12" s="13" t="s">
        <v>8</v>
      </c>
      <c r="I12" s="12" t="s">
        <v>9</v>
      </c>
      <c r="J12" s="14" t="s">
        <v>10</v>
      </c>
    </row>
    <row r="13" spans="2:11" x14ac:dyDescent="0.2">
      <c r="B13" s="1" t="s">
        <v>11</v>
      </c>
      <c r="C13" s="15" t="s">
        <v>12</v>
      </c>
      <c r="D13" s="6">
        <v>41493</v>
      </c>
      <c r="E13" s="1" t="s">
        <v>13</v>
      </c>
      <c r="F13" s="16">
        <v>14761.76</v>
      </c>
      <c r="H13" s="17"/>
      <c r="I13" s="18"/>
      <c r="J13" s="6"/>
    </row>
    <row r="14" spans="2:11" x14ac:dyDescent="0.2">
      <c r="B14" s="1" t="s">
        <v>25</v>
      </c>
      <c r="C14" s="1" t="s">
        <v>24</v>
      </c>
      <c r="D14" s="6">
        <v>43000</v>
      </c>
      <c r="E14" s="1" t="s">
        <v>26</v>
      </c>
      <c r="F14" s="16">
        <v>30000</v>
      </c>
      <c r="H14" s="17"/>
      <c r="I14" s="18"/>
      <c r="J14" s="6"/>
    </row>
    <row r="15" spans="2:11" x14ac:dyDescent="0.2">
      <c r="E15" s="7"/>
      <c r="F15" s="11"/>
      <c r="H15" s="17"/>
      <c r="I15" s="18"/>
    </row>
    <row r="16" spans="2:11" x14ac:dyDescent="0.2">
      <c r="E16" s="7"/>
      <c r="F16" s="11"/>
      <c r="H16" s="17"/>
      <c r="I16" s="18"/>
    </row>
    <row r="17" spans="3:11" x14ac:dyDescent="0.2">
      <c r="C17" s="6"/>
      <c r="E17" s="7"/>
      <c r="H17" s="17"/>
      <c r="I17" s="18"/>
      <c r="K17" s="16"/>
    </row>
    <row r="18" spans="3:11" x14ac:dyDescent="0.2">
      <c r="C18" s="6"/>
      <c r="E18" s="7"/>
      <c r="H18" s="17"/>
      <c r="I18" s="18"/>
      <c r="J18" s="16"/>
      <c r="K18" s="16"/>
    </row>
    <row r="19" spans="3:11" x14ac:dyDescent="0.2">
      <c r="C19" s="6"/>
      <c r="E19" s="7"/>
      <c r="H19" s="17"/>
      <c r="I19" s="18"/>
      <c r="J19" s="16"/>
      <c r="K19" s="16"/>
    </row>
    <row r="20" spans="3:11" x14ac:dyDescent="0.2">
      <c r="C20" s="6"/>
      <c r="E20" s="7"/>
      <c r="H20" s="17"/>
      <c r="I20" s="18"/>
      <c r="J20" s="16"/>
      <c r="K20" s="16"/>
    </row>
    <row r="21" spans="3:11" x14ac:dyDescent="0.2">
      <c r="C21" s="6"/>
      <c r="E21" s="7"/>
      <c r="H21" s="17"/>
      <c r="I21" s="18"/>
      <c r="J21" s="16"/>
      <c r="K21" s="16"/>
    </row>
    <row r="22" spans="3:11" x14ac:dyDescent="0.2">
      <c r="C22" s="6"/>
      <c r="E22" s="7"/>
      <c r="H22" s="17"/>
      <c r="I22" s="18"/>
      <c r="J22" s="16"/>
      <c r="K22" s="16"/>
    </row>
    <row r="23" spans="3:11" x14ac:dyDescent="0.2">
      <c r="C23" s="6"/>
      <c r="E23" s="7"/>
      <c r="H23" s="17"/>
      <c r="I23" s="18"/>
      <c r="J23" s="16"/>
      <c r="K23" s="16"/>
    </row>
    <row r="24" spans="3:11" x14ac:dyDescent="0.2">
      <c r="C24" s="6"/>
      <c r="E24" s="7"/>
      <c r="H24" s="17"/>
      <c r="I24" s="18"/>
      <c r="J24" s="16"/>
      <c r="K24" s="16"/>
    </row>
    <row r="25" spans="3:11" x14ac:dyDescent="0.2">
      <c r="C25" s="6"/>
      <c r="E25" s="7"/>
      <c r="H25" s="17"/>
      <c r="I25" s="18"/>
      <c r="J25" s="16"/>
      <c r="K25" s="16"/>
    </row>
    <row r="26" spans="3:11" x14ac:dyDescent="0.2">
      <c r="C26" s="6"/>
      <c r="E26" s="7"/>
      <c r="H26" s="17"/>
      <c r="I26" s="18"/>
      <c r="J26" s="16"/>
      <c r="K26" s="16"/>
    </row>
    <row r="27" spans="3:11" x14ac:dyDescent="0.2">
      <c r="C27" s="6"/>
      <c r="E27" s="7"/>
      <c r="H27" s="17"/>
      <c r="I27" s="18"/>
      <c r="J27" s="16"/>
      <c r="K27" s="16"/>
    </row>
    <row r="28" spans="3:11" ht="13.5" thickBot="1" x14ac:dyDescent="0.25">
      <c r="F28" s="19">
        <f>+F13-H13-H14-H15-H16-H17-H18-H19-H20-H21-H22-H23-H24-H25-H26-H27+F14</f>
        <v>44761.760000000002</v>
      </c>
      <c r="I28" s="18"/>
    </row>
    <row r="29" spans="3:11" ht="13.5" thickTop="1" x14ac:dyDescent="0.2">
      <c r="I29" s="18"/>
    </row>
    <row r="30" spans="3:11" x14ac:dyDescent="0.2">
      <c r="F30" s="16"/>
    </row>
    <row r="31" spans="3:11" x14ac:dyDescent="0.2">
      <c r="C31" s="6"/>
      <c r="E31" s="7"/>
      <c r="H31" s="17"/>
      <c r="I31" s="18"/>
      <c r="J31" s="16"/>
      <c r="K31" s="16"/>
    </row>
    <row r="35" spans="4:13" x14ac:dyDescent="0.2">
      <c r="D35" s="1" t="s">
        <v>14</v>
      </c>
      <c r="E35" s="24">
        <f>+F28</f>
        <v>44761.760000000002</v>
      </c>
    </row>
    <row r="36" spans="4:13" ht="13.5" thickBot="1" x14ac:dyDescent="0.25">
      <c r="D36" s="1" t="s">
        <v>15</v>
      </c>
      <c r="E36" s="25">
        <v>44761.760000000002</v>
      </c>
    </row>
    <row r="37" spans="4:13" ht="13.5" thickTop="1" x14ac:dyDescent="0.2">
      <c r="E37" s="16">
        <f>E35-E36</f>
        <v>0</v>
      </c>
    </row>
    <row r="42" spans="4:13" x14ac:dyDescent="0.2">
      <c r="M42" s="6"/>
    </row>
    <row r="43" spans="4:13" x14ac:dyDescent="0.2">
      <c r="M43" s="10"/>
    </row>
    <row r="44" spans="4:13" x14ac:dyDescent="0.2">
      <c r="E44" s="28"/>
    </row>
    <row r="52" spans="3:14" x14ac:dyDescent="0.2">
      <c r="C52" s="6"/>
      <c r="L52" s="16"/>
      <c r="N52" s="16"/>
    </row>
    <row r="53" spans="3:14" x14ac:dyDescent="0.2">
      <c r="L53" s="16"/>
    </row>
    <row r="54" spans="3:14" x14ac:dyDescent="0.2">
      <c r="N54" s="16"/>
    </row>
  </sheetData>
  <mergeCells count="4">
    <mergeCell ref="D3:J3"/>
    <mergeCell ref="D4:J4"/>
    <mergeCell ref="D5:J5"/>
    <mergeCell ref="D6:J6"/>
  </mergeCells>
  <pageMargins left="0.75" right="0.75" top="1" bottom="1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 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'SEPTIEMBRE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2017-02-27T23:08:53Z</cp:lastPrinted>
  <dcterms:created xsi:type="dcterms:W3CDTF">2017-02-27T19:28:44Z</dcterms:created>
  <dcterms:modified xsi:type="dcterms:W3CDTF">2018-01-12T23:42:41Z</dcterms:modified>
</cp:coreProperties>
</file>