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6/"/>
    </mc:Choice>
  </mc:AlternateContent>
  <bookViews>
    <workbookView xWindow="0" yWindow="0" windowWidth="21600" windowHeight="9135" firstSheet="3" activeTab="11"/>
  </bookViews>
  <sheets>
    <sheet name="ENERO" sheetId="2" r:id="rId1"/>
    <sheet name="FEBRE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IEMBRE" sheetId="10" r:id="rId9"/>
    <sheet name="OCTUBRE" sheetId="11" r:id="rId10"/>
    <sheet name="NOVIEMBRE" sheetId="12" r:id="rId11"/>
    <sheet name="DICIEMBRE" sheetId="13" r:id="rId12"/>
  </sheets>
  <definedNames>
    <definedName name="_xlnm.Print_Area" localSheetId="3">ABRIL!$A$1:$J$43</definedName>
    <definedName name="_xlnm.Print_Area" localSheetId="7">AGOSTO!$A$1:$J$41</definedName>
    <definedName name="_xlnm.Print_Area" localSheetId="11">DICIEMBRE!$A$1:$J$53</definedName>
    <definedName name="_xlnm.Print_Area" localSheetId="0">ENERO!$A$1:$J$60</definedName>
    <definedName name="_xlnm.Print_Area" localSheetId="1">FEBREO!$A$1:$J$60</definedName>
    <definedName name="_xlnm.Print_Area" localSheetId="6">JULIO!$A$1:$J$43</definedName>
    <definedName name="_xlnm.Print_Area" localSheetId="5">JUNIO!$A$1:$J$43</definedName>
    <definedName name="_xlnm.Print_Area" localSheetId="2">MARZO!$A$1:$J$60</definedName>
    <definedName name="_xlnm.Print_Area" localSheetId="4">MAYO!$A$1:$J$42</definedName>
    <definedName name="_xlnm.Print_Area" localSheetId="10">NOVIEMBRE!$A$1:$J$47</definedName>
    <definedName name="_xlnm.Print_Area" localSheetId="9">OCTUBRE!$A$1:$J$42</definedName>
    <definedName name="_xlnm.Print_Area" localSheetId="8">SEPIEMBRE!$A$1:$J$42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3" l="1"/>
  <c r="D53" i="2"/>
  <c r="D52" i="4"/>
  <c r="D35" i="5"/>
  <c r="D34" i="6"/>
  <c r="D35" i="7"/>
  <c r="D35" i="8"/>
  <c r="D33" i="9"/>
  <c r="D34" i="10"/>
  <c r="D34" i="11"/>
  <c r="D45" i="13"/>
  <c r="E28" i="13"/>
  <c r="E12" i="13" s="1"/>
  <c r="E28" i="12"/>
  <c r="D39" i="12" s="1"/>
  <c r="D41" i="12" s="1"/>
  <c r="E28" i="11"/>
  <c r="D36" i="11" s="1"/>
  <c r="E12" i="11"/>
  <c r="E28" i="10"/>
  <c r="E28" i="9"/>
  <c r="D35" i="9" s="1"/>
  <c r="E28" i="8"/>
  <c r="D37" i="8" s="1"/>
  <c r="E28" i="7"/>
  <c r="E12" i="7"/>
  <c r="E28" i="6"/>
  <c r="D36" i="6" s="1"/>
  <c r="E12" i="6"/>
  <c r="E28" i="5"/>
  <c r="E48" i="4"/>
  <c r="E32" i="4" s="1"/>
  <c r="E28" i="4"/>
  <c r="E12" i="4"/>
  <c r="E48" i="3"/>
  <c r="E32" i="3"/>
  <c r="E28" i="3"/>
  <c r="D52" i="3" s="1"/>
  <c r="D54" i="3" s="1"/>
  <c r="E12" i="3"/>
  <c r="E28" i="2"/>
  <c r="E48" i="2"/>
  <c r="E32" i="2" s="1"/>
  <c r="D37" i="5" l="1"/>
  <c r="D37" i="7"/>
  <c r="D36" i="10"/>
  <c r="E12" i="10"/>
  <c r="D47" i="13"/>
  <c r="E12" i="12"/>
  <c r="E12" i="9"/>
  <c r="E12" i="8"/>
  <c r="E12" i="5"/>
  <c r="D54" i="4"/>
  <c r="D52" i="2"/>
  <c r="D54" i="2" s="1"/>
  <c r="E12" i="2"/>
</calcChain>
</file>

<file path=xl/sharedStrings.xml><?xml version="1.0" encoding="utf-8"?>
<sst xmlns="http://schemas.openxmlformats.org/spreadsheetml/2006/main" count="242" uniqueCount="34">
  <si>
    <t>RALLY CHAMPION, SA DE CV</t>
  </si>
  <si>
    <t>CONCILIACION CONTABLE</t>
  </si>
  <si>
    <t>210- CARTERA DE AUTOS NUEVOS</t>
  </si>
  <si>
    <t>CTA</t>
  </si>
  <si>
    <t>INV</t>
  </si>
  <si>
    <t>FECHA EXP</t>
  </si>
  <si>
    <t>DCTOS EN CARTERA VEHC NVOS</t>
  </si>
  <si>
    <t>DOCTO</t>
  </si>
  <si>
    <t>IMPORTE</t>
  </si>
  <si>
    <t>VENCE</t>
  </si>
  <si>
    <t>FECHA DE PAGO</t>
  </si>
  <si>
    <t>210-C100441</t>
  </si>
  <si>
    <t>0001-SBN12</t>
  </si>
  <si>
    <t>JF1BM95E6CG028344 / AZUELA MACIAS R</t>
  </si>
  <si>
    <t>210-C100767</t>
  </si>
  <si>
    <t>0057-SBN15</t>
  </si>
  <si>
    <t>JF1GJAJ6XFH015089 / SERIANEG SC</t>
  </si>
  <si>
    <t>TOTAL</t>
  </si>
  <si>
    <t>AUXILIAR</t>
  </si>
  <si>
    <t xml:space="preserve"> ENERO .2016</t>
  </si>
  <si>
    <t xml:space="preserve"> I       41</t>
  </si>
  <si>
    <t xml:space="preserve"> I       17</t>
  </si>
  <si>
    <t xml:space="preserve"> I       59</t>
  </si>
  <si>
    <t xml:space="preserve"> FEBRERO .2016</t>
  </si>
  <si>
    <t xml:space="preserve"> MARZO .2016</t>
  </si>
  <si>
    <t xml:space="preserve"> ABRIL .2016</t>
  </si>
  <si>
    <t xml:space="preserve"> MAYO .2016</t>
  </si>
  <si>
    <t xml:space="preserve"> JUNIO .2016</t>
  </si>
  <si>
    <t xml:space="preserve"> JULIO .2016</t>
  </si>
  <si>
    <t xml:space="preserve"> AGOSTO .2016</t>
  </si>
  <si>
    <t xml:space="preserve"> SEPTIEMBRE .2016</t>
  </si>
  <si>
    <t xml:space="preserve"> OCTUBRE .2016</t>
  </si>
  <si>
    <t xml:space="preserve"> NOVIEMBRE .2016</t>
  </si>
  <si>
    <t xml:space="preserve"> DICIEMBRE 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</si>
</sst>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dd/mmm"/>
    <numFmt numFmtId="166" formatCode="d\-mmm\-yy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ill="0" applyBorder="0" applyAlignment="0" applyProtection="0"/>
    <xf numFmtId="0" fontId="6" fillId="0" borderId="0"/>
  </cellStyleXfs>
  <cellXfs count="33">
    <xf numFmtId="0" fontId="0" fillId="0" borderId="0" xfId="0"/>
    <xf numFmtId="0" fontId="2" fillId="0" borderId="0" xfId="1" applyFont="1" applyFill="1" applyBorder="1" applyAlignment="1">
      <alignment horizontal="center"/>
    </xf>
    <xf numFmtId="0" fontId="1" fillId="0" borderId="0" xfId="1"/>
    <xf numFmtId="0" fontId="2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164" fontId="3" fillId="0" borderId="0" xfId="2" applyFont="1" applyFill="1" applyBorder="1" applyAlignment="1" applyProtection="1"/>
    <xf numFmtId="0" fontId="3" fillId="0" borderId="0" xfId="2" applyNumberFormat="1" applyFont="1" applyFill="1" applyBorder="1" applyAlignment="1" applyProtection="1"/>
    <xf numFmtId="165" fontId="3" fillId="0" borderId="0" xfId="1" applyNumberFormat="1" applyFont="1" applyFill="1"/>
    <xf numFmtId="14" fontId="1" fillId="0" borderId="0" xfId="1" applyNumberFormat="1"/>
    <xf numFmtId="164" fontId="1" fillId="0" borderId="0" xfId="2" applyFont="1" applyFill="1" applyBorder="1" applyAlignment="1" applyProtection="1"/>
    <xf numFmtId="0" fontId="1" fillId="0" borderId="0" xfId="2" applyNumberFormat="1" applyFont="1" applyFill="1" applyBorder="1" applyAlignment="1" applyProtection="1"/>
    <xf numFmtId="165" fontId="1" fillId="0" borderId="0" xfId="1" applyNumberFormat="1"/>
    <xf numFmtId="20" fontId="1" fillId="0" borderId="0" xfId="1" applyNumberFormat="1"/>
    <xf numFmtId="0" fontId="1" fillId="0" borderId="0" xfId="1" applyNumberFormat="1"/>
    <xf numFmtId="0" fontId="2" fillId="0" borderId="1" xfId="1" applyFont="1" applyBorder="1" applyAlignment="1">
      <alignment horizontal="center"/>
    </xf>
    <xf numFmtId="164" fontId="2" fillId="0" borderId="1" xfId="2" applyFont="1" applyFill="1" applyBorder="1" applyAlignment="1" applyProtection="1">
      <alignment horizontal="center"/>
    </xf>
    <xf numFmtId="0" fontId="2" fillId="0" borderId="1" xfId="1" applyFont="1" applyBorder="1"/>
    <xf numFmtId="0" fontId="1" fillId="0" borderId="0" xfId="1" applyFont="1" applyAlignment="1">
      <alignment horizontal="center"/>
    </xf>
    <xf numFmtId="4" fontId="1" fillId="0" borderId="0" xfId="1" applyNumberFormat="1"/>
    <xf numFmtId="4" fontId="4" fillId="0" borderId="0" xfId="1" applyNumberFormat="1" applyFont="1" applyAlignment="1">
      <alignment horizontal="center"/>
    </xf>
    <xf numFmtId="166" fontId="1" fillId="0" borderId="0" xfId="1" applyNumberFormat="1"/>
    <xf numFmtId="4" fontId="5" fillId="0" borderId="2" xfId="1" applyNumberFormat="1" applyFont="1" applyBorder="1"/>
    <xf numFmtId="0" fontId="1" fillId="0" borderId="0" xfId="1" applyFill="1"/>
    <xf numFmtId="0" fontId="1" fillId="0" borderId="0" xfId="1" applyFill="1" applyAlignment="1">
      <alignment horizontal="center"/>
    </xf>
    <xf numFmtId="4" fontId="1" fillId="0" borderId="0" xfId="2" applyNumberFormat="1" applyFont="1" applyFill="1" applyBorder="1" applyAlignment="1" applyProtection="1"/>
    <xf numFmtId="0" fontId="1" fillId="0" borderId="0" xfId="1" applyNumberFormat="1" applyFill="1" applyAlignment="1">
      <alignment horizontal="center"/>
    </xf>
    <xf numFmtId="0" fontId="1" fillId="0" borderId="0" xfId="1" applyAlignment="1">
      <alignment horizontal="center"/>
    </xf>
    <xf numFmtId="0" fontId="6" fillId="0" borderId="0" xfId="3"/>
    <xf numFmtId="4" fontId="6" fillId="0" borderId="0" xfId="3" applyNumberFormat="1"/>
    <xf numFmtId="4" fontId="5" fillId="0" borderId="0" xfId="1" applyNumberFormat="1" applyFont="1"/>
    <xf numFmtId="0" fontId="5" fillId="0" borderId="3" xfId="1" applyFont="1" applyBorder="1"/>
    <xf numFmtId="4" fontId="5" fillId="0" borderId="0" xfId="1" applyNumberFormat="1" applyFont="1" applyBorder="1"/>
    <xf numFmtId="4" fontId="5" fillId="0" borderId="3" xfId="1" applyNumberFormat="1" applyFont="1" applyBorder="1"/>
  </cellXfs>
  <cellStyles count="4">
    <cellStyle name="Millares 2" xfId="2"/>
    <cellStyle name="Normal" xfId="0" builtinId="0"/>
    <cellStyle name="Normal 2" xfId="1"/>
    <cellStyle name="Normal_SEPTIEMBR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1</xdr:row>
      <xdr:rowOff>38100</xdr:rowOff>
    </xdr:from>
    <xdr:to>
      <xdr:col>2</xdr:col>
      <xdr:colOff>219075</xdr:colOff>
      <xdr:row>7</xdr:row>
      <xdr:rowOff>47625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0025"/>
          <a:ext cx="12001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D53" sqref="D53"/>
    </sheetView>
  </sheetViews>
  <sheetFormatPr baseColWidth="10" defaultRowHeight="12.75" x14ac:dyDescent="0.2"/>
  <cols>
    <col min="1" max="16384" width="11.42578125" style="2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19</v>
      </c>
      <c r="B4" s="3"/>
      <c r="C4" s="3"/>
      <c r="D4" s="3"/>
      <c r="E4" s="3"/>
      <c r="F4" s="3"/>
      <c r="G4" s="3"/>
      <c r="H4" s="3"/>
      <c r="I4" s="3"/>
      <c r="J4" s="3"/>
    </row>
    <row r="7" spans="1:10" x14ac:dyDescent="0.2">
      <c r="A7" s="4"/>
      <c r="B7" s="4"/>
      <c r="C7" s="4"/>
      <c r="D7" s="5"/>
      <c r="E7" s="6"/>
      <c r="F7" s="7"/>
      <c r="I7" s="8"/>
    </row>
    <row r="8" spans="1:10" x14ac:dyDescent="0.2">
      <c r="D8" s="9"/>
      <c r="E8" s="10"/>
      <c r="F8" s="11"/>
      <c r="I8" s="12"/>
    </row>
    <row r="9" spans="1:10" x14ac:dyDescent="0.2">
      <c r="D9" s="9"/>
      <c r="E9" s="13"/>
      <c r="F9" s="11"/>
    </row>
    <row r="10" spans="1:10" x14ac:dyDescent="0.2">
      <c r="D10" s="9"/>
      <c r="E10" s="13"/>
      <c r="F10" s="11"/>
    </row>
    <row r="11" spans="1:10" x14ac:dyDescent="0.2">
      <c r="D11" s="9"/>
      <c r="E11" s="13"/>
      <c r="F11" s="11"/>
    </row>
    <row r="12" spans="1:10" ht="13.5" thickBot="1" x14ac:dyDescent="0.25">
      <c r="A12" s="14" t="s">
        <v>3</v>
      </c>
      <c r="B12" s="14" t="s">
        <v>4</v>
      </c>
      <c r="C12" s="14" t="s">
        <v>5</v>
      </c>
      <c r="D12" s="14" t="s">
        <v>6</v>
      </c>
      <c r="E12" s="15">
        <f>+E28</f>
        <v>14761.76</v>
      </c>
      <c r="F12" s="14" t="s">
        <v>7</v>
      </c>
      <c r="G12" s="15" t="s">
        <v>8</v>
      </c>
      <c r="H12" s="14" t="s">
        <v>9</v>
      </c>
      <c r="I12" s="16" t="s">
        <v>10</v>
      </c>
    </row>
    <row r="13" spans="1:10" x14ac:dyDescent="0.2">
      <c r="A13" s="2" t="s">
        <v>11</v>
      </c>
      <c r="B13" s="17" t="s">
        <v>12</v>
      </c>
      <c r="C13" s="8">
        <v>41493</v>
      </c>
      <c r="D13" s="2" t="s">
        <v>13</v>
      </c>
      <c r="E13" s="18">
        <v>14761.76</v>
      </c>
      <c r="G13" s="19"/>
      <c r="H13" s="20"/>
      <c r="I13" s="8"/>
    </row>
    <row r="14" spans="1:10" x14ac:dyDescent="0.2">
      <c r="D14" s="9"/>
      <c r="E14" s="13"/>
      <c r="G14" s="19"/>
      <c r="H14" s="20"/>
      <c r="I14" s="8"/>
    </row>
    <row r="15" spans="1:10" x14ac:dyDescent="0.2">
      <c r="D15" s="9"/>
      <c r="E15" s="13"/>
      <c r="G15" s="19"/>
      <c r="H15" s="20"/>
    </row>
    <row r="16" spans="1:10" x14ac:dyDescent="0.2">
      <c r="D16" s="9"/>
      <c r="E16" s="13"/>
      <c r="G16" s="19"/>
      <c r="H16" s="20"/>
    </row>
    <row r="17" spans="1:10" x14ac:dyDescent="0.2">
      <c r="B17" s="8"/>
      <c r="D17" s="9"/>
      <c r="G17" s="19"/>
      <c r="H17" s="20"/>
      <c r="J17" s="18"/>
    </row>
    <row r="18" spans="1:10" x14ac:dyDescent="0.2">
      <c r="B18" s="8"/>
      <c r="D18" s="9"/>
      <c r="G18" s="19"/>
      <c r="H18" s="20"/>
      <c r="I18" s="18"/>
      <c r="J18" s="18"/>
    </row>
    <row r="19" spans="1:10" x14ac:dyDescent="0.2">
      <c r="B19" s="8"/>
      <c r="D19" s="9"/>
      <c r="G19" s="19"/>
      <c r="H19" s="20"/>
      <c r="I19" s="18"/>
      <c r="J19" s="18"/>
    </row>
    <row r="20" spans="1:10" x14ac:dyDescent="0.2">
      <c r="B20" s="8"/>
      <c r="D20" s="9"/>
      <c r="G20" s="19"/>
      <c r="H20" s="20"/>
      <c r="I20" s="18"/>
      <c r="J20" s="18"/>
    </row>
    <row r="21" spans="1:10" x14ac:dyDescent="0.2">
      <c r="B21" s="8"/>
      <c r="D21" s="9"/>
      <c r="G21" s="19"/>
      <c r="H21" s="20"/>
      <c r="I21" s="18"/>
      <c r="J21" s="18"/>
    </row>
    <row r="22" spans="1:10" x14ac:dyDescent="0.2">
      <c r="B22" s="8"/>
      <c r="D22" s="9"/>
      <c r="G22" s="19"/>
      <c r="H22" s="20"/>
      <c r="I22" s="18"/>
      <c r="J22" s="18"/>
    </row>
    <row r="23" spans="1:10" x14ac:dyDescent="0.2">
      <c r="B23" s="8"/>
      <c r="D23" s="9"/>
      <c r="G23" s="19"/>
      <c r="H23" s="20"/>
      <c r="I23" s="18"/>
      <c r="J23" s="18"/>
    </row>
    <row r="24" spans="1:10" x14ac:dyDescent="0.2">
      <c r="B24" s="8"/>
      <c r="D24" s="9"/>
      <c r="G24" s="19"/>
      <c r="H24" s="20"/>
      <c r="I24" s="18"/>
      <c r="J24" s="18"/>
    </row>
    <row r="25" spans="1:10" x14ac:dyDescent="0.2">
      <c r="B25" s="8"/>
      <c r="D25" s="9"/>
      <c r="G25" s="19"/>
      <c r="H25" s="20"/>
      <c r="I25" s="18"/>
      <c r="J25" s="18"/>
    </row>
    <row r="26" spans="1:10" x14ac:dyDescent="0.2">
      <c r="B26" s="8"/>
      <c r="D26" s="9"/>
      <c r="G26" s="19"/>
      <c r="H26" s="20"/>
      <c r="I26" s="18"/>
      <c r="J26" s="18"/>
    </row>
    <row r="27" spans="1:10" x14ac:dyDescent="0.2">
      <c r="B27" s="8"/>
      <c r="D27" s="9"/>
      <c r="G27" s="19"/>
      <c r="H27" s="20"/>
      <c r="I27" s="18"/>
      <c r="J27" s="18"/>
    </row>
    <row r="28" spans="1:10" ht="13.5" thickBot="1" x14ac:dyDescent="0.25">
      <c r="E28" s="21">
        <f>+E13-G13-G14-G15-G16-G17-G18-G19-G20-G21-G22-G23-G24-G25-G26-G27</f>
        <v>14761.76</v>
      </c>
      <c r="H28" s="20"/>
    </row>
    <row r="29" spans="1:10" ht="13.5" thickTop="1" x14ac:dyDescent="0.2">
      <c r="H29" s="20"/>
    </row>
    <row r="30" spans="1:10" x14ac:dyDescent="0.2">
      <c r="E30" s="18"/>
    </row>
    <row r="31" spans="1:10" x14ac:dyDescent="0.2">
      <c r="A31" s="22"/>
      <c r="B31" s="22"/>
      <c r="C31" s="22"/>
      <c r="D31" s="22"/>
      <c r="E31" s="23"/>
      <c r="F31" s="23"/>
      <c r="G31" s="24"/>
      <c r="H31" s="22"/>
      <c r="I31" s="22"/>
      <c r="J31" s="25"/>
    </row>
    <row r="32" spans="1:10" ht="13.5" thickBot="1" x14ac:dyDescent="0.25">
      <c r="A32" s="14" t="s">
        <v>3</v>
      </c>
      <c r="B32" s="14" t="s">
        <v>4</v>
      </c>
      <c r="C32" s="14" t="s">
        <v>5</v>
      </c>
      <c r="D32" s="14" t="s">
        <v>6</v>
      </c>
      <c r="E32" s="15">
        <f>+E48</f>
        <v>17966.660000000003</v>
      </c>
      <c r="F32" s="14" t="s">
        <v>7</v>
      </c>
      <c r="G32" s="15" t="s">
        <v>8</v>
      </c>
      <c r="H32" s="14" t="s">
        <v>9</v>
      </c>
      <c r="I32" s="16" t="s">
        <v>10</v>
      </c>
    </row>
    <row r="33" spans="1:10" x14ac:dyDescent="0.2">
      <c r="A33" s="2" t="s">
        <v>14</v>
      </c>
      <c r="B33" s="26" t="s">
        <v>15</v>
      </c>
      <c r="C33" s="8">
        <v>42272</v>
      </c>
      <c r="D33" s="27" t="s">
        <v>16</v>
      </c>
      <c r="E33" s="28">
        <v>26949.99</v>
      </c>
      <c r="G33" s="19"/>
      <c r="H33" s="20"/>
      <c r="I33" s="8"/>
    </row>
    <row r="34" spans="1:10" x14ac:dyDescent="0.2">
      <c r="D34" s="9"/>
      <c r="E34" s="13"/>
      <c r="F34" s="2" t="s">
        <v>20</v>
      </c>
      <c r="G34" s="19">
        <v>8983.33</v>
      </c>
      <c r="H34" s="20"/>
      <c r="I34" s="8">
        <v>42761</v>
      </c>
    </row>
    <row r="35" spans="1:10" x14ac:dyDescent="0.2">
      <c r="D35" s="9"/>
      <c r="E35" s="13"/>
      <c r="G35" s="19"/>
      <c r="H35" s="20"/>
    </row>
    <row r="36" spans="1:10" x14ac:dyDescent="0.2">
      <c r="D36" s="9"/>
      <c r="E36" s="13"/>
      <c r="G36" s="19"/>
      <c r="H36" s="20"/>
    </row>
    <row r="37" spans="1:10" x14ac:dyDescent="0.2">
      <c r="B37" s="8"/>
      <c r="D37" s="9"/>
      <c r="G37" s="19"/>
      <c r="H37" s="20"/>
      <c r="J37" s="18"/>
    </row>
    <row r="38" spans="1:10" x14ac:dyDescent="0.2">
      <c r="B38" s="8"/>
      <c r="D38" s="9"/>
      <c r="G38" s="19"/>
      <c r="H38" s="20"/>
      <c r="I38" s="18"/>
      <c r="J38" s="18"/>
    </row>
    <row r="39" spans="1:10" x14ac:dyDescent="0.2">
      <c r="B39" s="8"/>
      <c r="D39" s="9"/>
      <c r="G39" s="19"/>
      <c r="H39" s="20"/>
      <c r="I39" s="18"/>
      <c r="J39" s="18"/>
    </row>
    <row r="40" spans="1:10" x14ac:dyDescent="0.2">
      <c r="B40" s="8"/>
      <c r="D40" s="9"/>
      <c r="G40" s="19"/>
      <c r="H40" s="20"/>
      <c r="I40" s="18"/>
      <c r="J40" s="18"/>
    </row>
    <row r="41" spans="1:10" x14ac:dyDescent="0.2">
      <c r="B41" s="8"/>
      <c r="D41" s="9"/>
      <c r="G41" s="19"/>
      <c r="H41" s="20"/>
      <c r="I41" s="18"/>
      <c r="J41" s="18"/>
    </row>
    <row r="42" spans="1:10" x14ac:dyDescent="0.2">
      <c r="B42" s="8"/>
      <c r="D42" s="9"/>
      <c r="G42" s="19"/>
      <c r="H42" s="20"/>
      <c r="I42" s="18"/>
      <c r="J42" s="18"/>
    </row>
    <row r="43" spans="1:10" x14ac:dyDescent="0.2">
      <c r="B43" s="8"/>
      <c r="D43" s="9"/>
      <c r="G43" s="19"/>
      <c r="H43" s="20"/>
      <c r="I43" s="18"/>
      <c r="J43" s="18"/>
    </row>
    <row r="44" spans="1:10" x14ac:dyDescent="0.2">
      <c r="B44" s="8"/>
      <c r="D44" s="9"/>
      <c r="G44" s="19"/>
      <c r="H44" s="20"/>
      <c r="I44" s="18"/>
      <c r="J44" s="18"/>
    </row>
    <row r="45" spans="1:10" x14ac:dyDescent="0.2">
      <c r="B45" s="8"/>
      <c r="D45" s="9"/>
      <c r="G45" s="19"/>
      <c r="H45" s="20"/>
      <c r="I45" s="18"/>
      <c r="J45" s="18"/>
    </row>
    <row r="46" spans="1:10" x14ac:dyDescent="0.2">
      <c r="B46" s="8"/>
      <c r="D46" s="9"/>
      <c r="G46" s="19"/>
      <c r="H46" s="20"/>
      <c r="I46" s="18"/>
      <c r="J46" s="18"/>
    </row>
    <row r="47" spans="1:10" x14ac:dyDescent="0.2">
      <c r="B47" s="8"/>
      <c r="D47" s="9"/>
      <c r="G47" s="19"/>
      <c r="H47" s="20"/>
      <c r="I47" s="18"/>
      <c r="J47" s="18"/>
    </row>
    <row r="48" spans="1:10" ht="13.5" thickBot="1" x14ac:dyDescent="0.25">
      <c r="E48" s="21">
        <f>+E33-G33-G34-G35-G36-G37-G38-G39-G40-G41-G42-G43-G44-G45-G46-G47</f>
        <v>17966.660000000003</v>
      </c>
      <c r="H48" s="20"/>
    </row>
    <row r="49" spans="3:4" ht="13.5" thickTop="1" x14ac:dyDescent="0.2"/>
    <row r="52" spans="3:4" x14ac:dyDescent="0.2">
      <c r="C52" s="2" t="s">
        <v>17</v>
      </c>
      <c r="D52" s="29">
        <f>E28+E48</f>
        <v>32728.420000000006</v>
      </c>
    </row>
    <row r="53" spans="3:4" ht="13.5" thickBot="1" x14ac:dyDescent="0.25">
      <c r="C53" s="2" t="s">
        <v>18</v>
      </c>
      <c r="D53" s="32">
        <f>17966.66+E28</f>
        <v>32728.42</v>
      </c>
    </row>
    <row r="54" spans="3:4" ht="13.5" thickTop="1" x14ac:dyDescent="0.2">
      <c r="D54" s="18">
        <f>D52-D53</f>
        <v>0</v>
      </c>
    </row>
  </sheetData>
  <mergeCells count="4">
    <mergeCell ref="A1:J1"/>
    <mergeCell ref="A2:J2"/>
    <mergeCell ref="A3:J3"/>
    <mergeCell ref="A4:J4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26" workbookViewId="0">
      <selection activeCell="D35" sqref="D35"/>
    </sheetView>
  </sheetViews>
  <sheetFormatPr baseColWidth="10" defaultRowHeight="12.75" x14ac:dyDescent="0.2"/>
  <cols>
    <col min="1" max="16384" width="11.42578125" style="2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31</v>
      </c>
      <c r="B4" s="3"/>
      <c r="C4" s="3"/>
      <c r="D4" s="3"/>
      <c r="E4" s="3"/>
      <c r="F4" s="3"/>
      <c r="G4" s="3"/>
      <c r="H4" s="3"/>
      <c r="I4" s="3"/>
      <c r="J4" s="3"/>
    </row>
    <row r="7" spans="1:10" x14ac:dyDescent="0.2">
      <c r="A7" s="4"/>
      <c r="B7" s="4"/>
      <c r="C7" s="4"/>
      <c r="D7" s="5"/>
      <c r="E7" s="6"/>
      <c r="F7" s="7"/>
      <c r="I7" s="8"/>
    </row>
    <row r="8" spans="1:10" x14ac:dyDescent="0.2">
      <c r="D8" s="9"/>
      <c r="E8" s="10"/>
      <c r="F8" s="11"/>
      <c r="I8" s="12"/>
    </row>
    <row r="9" spans="1:10" x14ac:dyDescent="0.2">
      <c r="D9" s="9"/>
      <c r="E9" s="13"/>
      <c r="F9" s="11"/>
    </row>
    <row r="10" spans="1:10" x14ac:dyDescent="0.2">
      <c r="D10" s="9"/>
      <c r="E10" s="13"/>
      <c r="F10" s="11"/>
    </row>
    <row r="11" spans="1:10" x14ac:dyDescent="0.2">
      <c r="D11" s="9"/>
      <c r="E11" s="13"/>
      <c r="F11" s="11"/>
    </row>
    <row r="12" spans="1:10" ht="13.5" thickBot="1" x14ac:dyDescent="0.25">
      <c r="A12" s="14" t="s">
        <v>3</v>
      </c>
      <c r="B12" s="14" t="s">
        <v>4</v>
      </c>
      <c r="C12" s="14" t="s">
        <v>5</v>
      </c>
      <c r="D12" s="14" t="s">
        <v>6</v>
      </c>
      <c r="E12" s="15">
        <f>+E28</f>
        <v>14761.76</v>
      </c>
      <c r="F12" s="14" t="s">
        <v>7</v>
      </c>
      <c r="G12" s="15" t="s">
        <v>8</v>
      </c>
      <c r="H12" s="14" t="s">
        <v>9</v>
      </c>
      <c r="I12" s="16" t="s">
        <v>10</v>
      </c>
    </row>
    <row r="13" spans="1:10" x14ac:dyDescent="0.2">
      <c r="A13" s="2" t="s">
        <v>11</v>
      </c>
      <c r="B13" s="17" t="s">
        <v>12</v>
      </c>
      <c r="C13" s="8">
        <v>41493</v>
      </c>
      <c r="D13" s="2" t="s">
        <v>13</v>
      </c>
      <c r="E13" s="18">
        <v>14761.76</v>
      </c>
      <c r="G13" s="19"/>
      <c r="H13" s="20"/>
      <c r="I13" s="8"/>
    </row>
    <row r="14" spans="1:10" x14ac:dyDescent="0.2">
      <c r="D14" s="9"/>
      <c r="E14" s="13"/>
      <c r="G14" s="19"/>
      <c r="H14" s="20"/>
      <c r="I14" s="8"/>
    </row>
    <row r="15" spans="1:10" x14ac:dyDescent="0.2">
      <c r="D15" s="9"/>
      <c r="E15" s="13"/>
      <c r="G15" s="19"/>
      <c r="H15" s="20"/>
    </row>
    <row r="16" spans="1:10" x14ac:dyDescent="0.2">
      <c r="D16" s="9"/>
      <c r="E16" s="13"/>
      <c r="G16" s="19"/>
      <c r="H16" s="20"/>
    </row>
    <row r="17" spans="2:10" x14ac:dyDescent="0.2">
      <c r="B17" s="8"/>
      <c r="D17" s="9"/>
      <c r="G17" s="19"/>
      <c r="H17" s="20"/>
      <c r="J17" s="18"/>
    </row>
    <row r="18" spans="2:10" x14ac:dyDescent="0.2">
      <c r="B18" s="8"/>
      <c r="D18" s="9"/>
      <c r="G18" s="19"/>
      <c r="H18" s="20"/>
      <c r="I18" s="18"/>
      <c r="J18" s="18"/>
    </row>
    <row r="19" spans="2:10" x14ac:dyDescent="0.2">
      <c r="B19" s="8"/>
      <c r="D19" s="9"/>
      <c r="G19" s="19"/>
      <c r="H19" s="20"/>
      <c r="I19" s="18"/>
      <c r="J19" s="18"/>
    </row>
    <row r="20" spans="2:10" x14ac:dyDescent="0.2">
      <c r="B20" s="8"/>
      <c r="D20" s="9"/>
      <c r="G20" s="19"/>
      <c r="H20" s="20"/>
      <c r="I20" s="18"/>
      <c r="J20" s="18"/>
    </row>
    <row r="21" spans="2:10" x14ac:dyDescent="0.2">
      <c r="B21" s="8"/>
      <c r="D21" s="9"/>
      <c r="G21" s="19"/>
      <c r="H21" s="20"/>
      <c r="I21" s="18"/>
      <c r="J21" s="18"/>
    </row>
    <row r="22" spans="2:10" x14ac:dyDescent="0.2">
      <c r="B22" s="8"/>
      <c r="D22" s="9"/>
      <c r="G22" s="19"/>
      <c r="H22" s="20"/>
      <c r="I22" s="18"/>
      <c r="J22" s="18"/>
    </row>
    <row r="23" spans="2:10" x14ac:dyDescent="0.2">
      <c r="B23" s="8"/>
      <c r="D23" s="9"/>
      <c r="G23" s="19"/>
      <c r="H23" s="20"/>
      <c r="I23" s="18"/>
      <c r="J23" s="18"/>
    </row>
    <row r="24" spans="2:10" x14ac:dyDescent="0.2">
      <c r="B24" s="8"/>
      <c r="D24" s="9"/>
      <c r="G24" s="19"/>
      <c r="H24" s="20"/>
      <c r="I24" s="18"/>
      <c r="J24" s="18"/>
    </row>
    <row r="25" spans="2:10" x14ac:dyDescent="0.2">
      <c r="B25" s="8"/>
      <c r="D25" s="9"/>
      <c r="G25" s="19"/>
      <c r="H25" s="20"/>
      <c r="I25" s="18"/>
      <c r="J25" s="18"/>
    </row>
    <row r="26" spans="2:10" x14ac:dyDescent="0.2">
      <c r="B26" s="8"/>
      <c r="D26" s="9"/>
      <c r="G26" s="19"/>
      <c r="H26" s="20"/>
      <c r="I26" s="18"/>
      <c r="J26" s="18"/>
    </row>
    <row r="27" spans="2:10" x14ac:dyDescent="0.2">
      <c r="B27" s="8"/>
      <c r="D27" s="9"/>
      <c r="G27" s="19"/>
      <c r="H27" s="20"/>
      <c r="I27" s="18"/>
      <c r="J27" s="18"/>
    </row>
    <row r="28" spans="2:10" ht="13.5" thickBot="1" x14ac:dyDescent="0.25">
      <c r="E28" s="21">
        <f>+E13-G13-G14-G15-G16-G17-G18-G19-G20-G21-G22-G23-G24-G25-G26-G27</f>
        <v>14761.76</v>
      </c>
      <c r="H28" s="20"/>
    </row>
    <row r="29" spans="2:10" ht="13.5" thickTop="1" x14ac:dyDescent="0.2">
      <c r="H29" s="20"/>
    </row>
    <row r="30" spans="2:10" x14ac:dyDescent="0.2">
      <c r="E30" s="18"/>
    </row>
    <row r="34" spans="3:4" x14ac:dyDescent="0.2">
      <c r="C34" s="2" t="s">
        <v>17</v>
      </c>
      <c r="D34" s="29">
        <f>+E28</f>
        <v>14761.76</v>
      </c>
    </row>
    <row r="35" spans="3:4" ht="13.5" thickBot="1" x14ac:dyDescent="0.25">
      <c r="C35" s="2" t="s">
        <v>18</v>
      </c>
      <c r="D35" s="30">
        <v>14761.76</v>
      </c>
    </row>
    <row r="36" spans="3:4" ht="13.5" thickTop="1" x14ac:dyDescent="0.2">
      <c r="D36" s="18">
        <f>D34-D35</f>
        <v>0</v>
      </c>
    </row>
  </sheetData>
  <mergeCells count="4">
    <mergeCell ref="A1:J1"/>
    <mergeCell ref="A2:J2"/>
    <mergeCell ref="A3:J3"/>
    <mergeCell ref="A4:J4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28" workbookViewId="0">
      <selection activeCell="D40" sqref="D40"/>
    </sheetView>
  </sheetViews>
  <sheetFormatPr baseColWidth="10" defaultRowHeight="12.75" x14ac:dyDescent="0.2"/>
  <cols>
    <col min="1" max="16384" width="11.42578125" style="2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32</v>
      </c>
      <c r="B4" s="3"/>
      <c r="C4" s="3"/>
      <c r="D4" s="3"/>
      <c r="E4" s="3"/>
      <c r="F4" s="3"/>
      <c r="G4" s="3"/>
      <c r="H4" s="3"/>
      <c r="I4" s="3"/>
      <c r="J4" s="3"/>
    </row>
    <row r="7" spans="1:10" x14ac:dyDescent="0.2">
      <c r="A7" s="4"/>
      <c r="B7" s="4"/>
      <c r="C7" s="4"/>
      <c r="D7" s="5"/>
      <c r="E7" s="6"/>
      <c r="F7" s="7"/>
      <c r="I7" s="8"/>
    </row>
    <row r="8" spans="1:10" x14ac:dyDescent="0.2">
      <c r="D8" s="9"/>
      <c r="E8" s="10"/>
      <c r="F8" s="11"/>
      <c r="I8" s="12"/>
    </row>
    <row r="9" spans="1:10" x14ac:dyDescent="0.2">
      <c r="D9" s="9"/>
      <c r="E9" s="13"/>
      <c r="F9" s="11"/>
    </row>
    <row r="10" spans="1:10" x14ac:dyDescent="0.2">
      <c r="D10" s="9"/>
      <c r="E10" s="13"/>
      <c r="F10" s="11"/>
    </row>
    <row r="11" spans="1:10" x14ac:dyDescent="0.2">
      <c r="D11" s="9"/>
      <c r="E11" s="13"/>
      <c r="F11" s="11"/>
    </row>
    <row r="12" spans="1:10" ht="13.5" thickBot="1" x14ac:dyDescent="0.25">
      <c r="A12" s="14" t="s">
        <v>3</v>
      </c>
      <c r="B12" s="14" t="s">
        <v>4</v>
      </c>
      <c r="C12" s="14" t="s">
        <v>5</v>
      </c>
      <c r="D12" s="14" t="s">
        <v>6</v>
      </c>
      <c r="E12" s="15">
        <f>+E28</f>
        <v>14761.76</v>
      </c>
      <c r="F12" s="14" t="s">
        <v>7</v>
      </c>
      <c r="G12" s="15" t="s">
        <v>8</v>
      </c>
      <c r="H12" s="14" t="s">
        <v>9</v>
      </c>
      <c r="I12" s="16" t="s">
        <v>10</v>
      </c>
    </row>
    <row r="13" spans="1:10" x14ac:dyDescent="0.2">
      <c r="A13" s="2" t="s">
        <v>11</v>
      </c>
      <c r="B13" s="17" t="s">
        <v>12</v>
      </c>
      <c r="C13" s="8">
        <v>41493</v>
      </c>
      <c r="D13" s="2" t="s">
        <v>13</v>
      </c>
      <c r="E13" s="18">
        <v>14761.76</v>
      </c>
      <c r="G13" s="19"/>
      <c r="H13" s="20"/>
      <c r="I13" s="8"/>
    </row>
    <row r="14" spans="1:10" x14ac:dyDescent="0.2">
      <c r="D14" s="9"/>
      <c r="E14" s="13"/>
      <c r="G14" s="19"/>
      <c r="H14" s="20"/>
      <c r="I14" s="8"/>
    </row>
    <row r="15" spans="1:10" x14ac:dyDescent="0.2">
      <c r="D15" s="9"/>
      <c r="E15" s="13"/>
      <c r="G15" s="19"/>
      <c r="H15" s="20"/>
    </row>
    <row r="16" spans="1:10" x14ac:dyDescent="0.2">
      <c r="D16" s="9"/>
      <c r="E16" s="13"/>
      <c r="G16" s="19"/>
      <c r="H16" s="20"/>
    </row>
    <row r="17" spans="2:10" x14ac:dyDescent="0.2">
      <c r="B17" s="8"/>
      <c r="D17" s="9"/>
      <c r="G17" s="19"/>
      <c r="H17" s="20"/>
      <c r="J17" s="18"/>
    </row>
    <row r="18" spans="2:10" x14ac:dyDescent="0.2">
      <c r="B18" s="8"/>
      <c r="D18" s="9"/>
      <c r="G18" s="19"/>
      <c r="H18" s="20"/>
      <c r="I18" s="18"/>
      <c r="J18" s="18"/>
    </row>
    <row r="19" spans="2:10" x14ac:dyDescent="0.2">
      <c r="B19" s="8"/>
      <c r="D19" s="9"/>
      <c r="G19" s="19"/>
      <c r="H19" s="20"/>
      <c r="I19" s="18"/>
      <c r="J19" s="18"/>
    </row>
    <row r="20" spans="2:10" x14ac:dyDescent="0.2">
      <c r="B20" s="8"/>
      <c r="D20" s="9"/>
      <c r="G20" s="19"/>
      <c r="H20" s="20"/>
      <c r="I20" s="18"/>
      <c r="J20" s="18"/>
    </row>
    <row r="21" spans="2:10" x14ac:dyDescent="0.2">
      <c r="B21" s="8"/>
      <c r="D21" s="9"/>
      <c r="G21" s="19"/>
      <c r="H21" s="20"/>
      <c r="I21" s="18"/>
      <c r="J21" s="18"/>
    </row>
    <row r="22" spans="2:10" x14ac:dyDescent="0.2">
      <c r="B22" s="8"/>
      <c r="D22" s="9"/>
      <c r="G22" s="19"/>
      <c r="H22" s="20"/>
      <c r="I22" s="18"/>
      <c r="J22" s="18"/>
    </row>
    <row r="23" spans="2:10" x14ac:dyDescent="0.2">
      <c r="B23" s="8"/>
      <c r="D23" s="9"/>
      <c r="G23" s="19"/>
      <c r="H23" s="20"/>
      <c r="I23" s="18"/>
      <c r="J23" s="18"/>
    </row>
    <row r="24" spans="2:10" x14ac:dyDescent="0.2">
      <c r="B24" s="8"/>
      <c r="D24" s="9"/>
      <c r="G24" s="19"/>
      <c r="H24" s="20"/>
      <c r="I24" s="18"/>
      <c r="J24" s="18"/>
    </row>
    <row r="25" spans="2:10" x14ac:dyDescent="0.2">
      <c r="B25" s="8"/>
      <c r="D25" s="9"/>
      <c r="G25" s="19"/>
      <c r="H25" s="20"/>
      <c r="I25" s="18"/>
      <c r="J25" s="18"/>
    </row>
    <row r="26" spans="2:10" x14ac:dyDescent="0.2">
      <c r="B26" s="8"/>
      <c r="D26" s="9"/>
      <c r="G26" s="19"/>
      <c r="H26" s="20"/>
      <c r="I26" s="18"/>
      <c r="J26" s="18"/>
    </row>
    <row r="27" spans="2:10" x14ac:dyDescent="0.2">
      <c r="B27" s="8"/>
      <c r="D27" s="9"/>
      <c r="G27" s="19"/>
      <c r="H27" s="20"/>
      <c r="I27" s="18"/>
      <c r="J27" s="18"/>
    </row>
    <row r="28" spans="2:10" ht="13.5" thickBot="1" x14ac:dyDescent="0.25">
      <c r="E28" s="21">
        <f>+E13-G13-G14-G15-G16-G17-G18-G19-G20-G21-G22-G23-G24-G25-G26-G27</f>
        <v>14761.76</v>
      </c>
      <c r="H28" s="20"/>
    </row>
    <row r="29" spans="2:10" ht="13.5" thickTop="1" x14ac:dyDescent="0.2">
      <c r="H29" s="20"/>
    </row>
    <row r="30" spans="2:10" x14ac:dyDescent="0.2">
      <c r="B30" s="8"/>
      <c r="D30" s="9"/>
      <c r="G30" s="19"/>
      <c r="H30" s="20"/>
      <c r="I30" s="18"/>
      <c r="J30" s="18"/>
    </row>
    <row r="31" spans="2:10" x14ac:dyDescent="0.2">
      <c r="B31" s="8"/>
      <c r="D31" s="9"/>
      <c r="G31" s="19"/>
      <c r="H31" s="20"/>
      <c r="I31" s="18"/>
      <c r="J31" s="18"/>
    </row>
    <row r="32" spans="2:10" x14ac:dyDescent="0.2">
      <c r="B32" s="8"/>
      <c r="D32" s="9"/>
      <c r="G32" s="19"/>
      <c r="H32" s="20"/>
      <c r="I32" s="18"/>
      <c r="J32" s="18"/>
    </row>
    <row r="33" spans="2:10" x14ac:dyDescent="0.2">
      <c r="B33" s="8"/>
      <c r="D33" s="9"/>
      <c r="G33" s="19"/>
      <c r="H33" s="20"/>
      <c r="I33" s="18"/>
      <c r="J33" s="18"/>
    </row>
    <row r="34" spans="2:10" x14ac:dyDescent="0.2">
      <c r="B34" s="8"/>
      <c r="D34" s="9"/>
      <c r="G34" s="19"/>
      <c r="H34" s="20"/>
      <c r="I34" s="18"/>
      <c r="J34" s="18"/>
    </row>
    <row r="35" spans="2:10" x14ac:dyDescent="0.2">
      <c r="E35" s="31"/>
      <c r="H35" s="20"/>
    </row>
    <row r="39" spans="2:10" x14ac:dyDescent="0.2">
      <c r="C39" s="2" t="s">
        <v>17</v>
      </c>
      <c r="D39" s="29">
        <f>E28+E35</f>
        <v>14761.76</v>
      </c>
    </row>
    <row r="40" spans="2:10" ht="13.5" thickBot="1" x14ac:dyDescent="0.25">
      <c r="C40" s="2" t="s">
        <v>18</v>
      </c>
      <c r="D40" s="30">
        <v>14761.76</v>
      </c>
    </row>
    <row r="41" spans="2:10" ht="13.5" thickTop="1" x14ac:dyDescent="0.2">
      <c r="D41" s="18">
        <f>D39-D40</f>
        <v>0</v>
      </c>
    </row>
  </sheetData>
  <mergeCells count="4">
    <mergeCell ref="A1:J1"/>
    <mergeCell ref="A2:J2"/>
    <mergeCell ref="A3:J3"/>
    <mergeCell ref="A4:J4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22" workbookViewId="0">
      <selection activeCell="D46" sqref="D46"/>
    </sheetView>
  </sheetViews>
  <sheetFormatPr baseColWidth="10" defaultRowHeight="12.75" x14ac:dyDescent="0.2"/>
  <cols>
    <col min="1" max="16384" width="11.42578125" style="2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33</v>
      </c>
      <c r="B4" s="3"/>
      <c r="C4" s="3"/>
      <c r="D4" s="3"/>
      <c r="E4" s="3"/>
      <c r="F4" s="3"/>
      <c r="G4" s="3"/>
      <c r="H4" s="3"/>
      <c r="I4" s="3"/>
      <c r="J4" s="3"/>
    </row>
    <row r="7" spans="1:10" x14ac:dyDescent="0.2">
      <c r="A7" s="4"/>
      <c r="B7" s="4"/>
      <c r="C7" s="4"/>
      <c r="D7" s="5"/>
      <c r="E7" s="6"/>
      <c r="F7" s="7"/>
      <c r="I7" s="8"/>
    </row>
    <row r="8" spans="1:10" x14ac:dyDescent="0.2">
      <c r="D8" s="9"/>
      <c r="E8" s="10"/>
      <c r="F8" s="11"/>
      <c r="I8" s="12"/>
    </row>
    <row r="9" spans="1:10" x14ac:dyDescent="0.2">
      <c r="D9" s="9"/>
      <c r="E9" s="13"/>
      <c r="F9" s="11"/>
    </row>
    <row r="10" spans="1:10" x14ac:dyDescent="0.2">
      <c r="D10" s="9"/>
      <c r="E10" s="13"/>
      <c r="F10" s="11"/>
    </row>
    <row r="11" spans="1:10" x14ac:dyDescent="0.2">
      <c r="D11" s="9"/>
      <c r="E11" s="13"/>
      <c r="F11" s="11"/>
    </row>
    <row r="12" spans="1:10" ht="13.5" thickBot="1" x14ac:dyDescent="0.25">
      <c r="A12" s="14" t="s">
        <v>3</v>
      </c>
      <c r="B12" s="14" t="s">
        <v>4</v>
      </c>
      <c r="C12" s="14" t="s">
        <v>5</v>
      </c>
      <c r="D12" s="14" t="s">
        <v>6</v>
      </c>
      <c r="E12" s="15">
        <f>+E28</f>
        <v>14761.76</v>
      </c>
      <c r="F12" s="14" t="s">
        <v>7</v>
      </c>
      <c r="G12" s="15" t="s">
        <v>8</v>
      </c>
      <c r="H12" s="14" t="s">
        <v>9</v>
      </c>
      <c r="I12" s="16" t="s">
        <v>10</v>
      </c>
    </row>
    <row r="13" spans="1:10" x14ac:dyDescent="0.2">
      <c r="A13" s="2" t="s">
        <v>11</v>
      </c>
      <c r="B13" s="17" t="s">
        <v>12</v>
      </c>
      <c r="C13" s="8">
        <v>41493</v>
      </c>
      <c r="D13" s="2" t="s">
        <v>13</v>
      </c>
      <c r="E13" s="18">
        <v>14761.76</v>
      </c>
      <c r="G13" s="19"/>
      <c r="H13" s="20"/>
      <c r="I13" s="8"/>
    </row>
    <row r="14" spans="1:10" x14ac:dyDescent="0.2">
      <c r="D14" s="9"/>
      <c r="E14" s="13"/>
      <c r="G14" s="19"/>
      <c r="H14" s="20"/>
      <c r="I14" s="8"/>
    </row>
    <row r="15" spans="1:10" x14ac:dyDescent="0.2">
      <c r="D15" s="9"/>
      <c r="E15" s="13"/>
      <c r="G15" s="19"/>
      <c r="H15" s="20"/>
    </row>
    <row r="16" spans="1:10" x14ac:dyDescent="0.2">
      <c r="D16" s="9"/>
      <c r="E16" s="13"/>
      <c r="G16" s="19"/>
      <c r="H16" s="20"/>
    </row>
    <row r="17" spans="1:10" x14ac:dyDescent="0.2">
      <c r="B17" s="8"/>
      <c r="D17" s="9"/>
      <c r="G17" s="19"/>
      <c r="H17" s="20"/>
      <c r="J17" s="18"/>
    </row>
    <row r="18" spans="1:10" x14ac:dyDescent="0.2">
      <c r="B18" s="8"/>
      <c r="D18" s="9"/>
      <c r="G18" s="19"/>
      <c r="H18" s="20"/>
      <c r="I18" s="18"/>
      <c r="J18" s="18"/>
    </row>
    <row r="19" spans="1:10" x14ac:dyDescent="0.2">
      <c r="B19" s="8"/>
      <c r="D19" s="9"/>
      <c r="G19" s="19"/>
      <c r="H19" s="20"/>
      <c r="I19" s="18"/>
      <c r="J19" s="18"/>
    </row>
    <row r="20" spans="1:10" x14ac:dyDescent="0.2">
      <c r="B20" s="8"/>
      <c r="D20" s="9"/>
      <c r="G20" s="19"/>
      <c r="H20" s="20"/>
      <c r="I20" s="18"/>
      <c r="J20" s="18"/>
    </row>
    <row r="21" spans="1:10" x14ac:dyDescent="0.2">
      <c r="B21" s="8"/>
      <c r="D21" s="9"/>
      <c r="G21" s="19"/>
      <c r="H21" s="20"/>
      <c r="I21" s="18"/>
      <c r="J21" s="18"/>
    </row>
    <row r="22" spans="1:10" x14ac:dyDescent="0.2">
      <c r="B22" s="8"/>
      <c r="D22" s="9"/>
      <c r="G22" s="19"/>
      <c r="H22" s="20"/>
      <c r="I22" s="18"/>
      <c r="J22" s="18"/>
    </row>
    <row r="23" spans="1:10" x14ac:dyDescent="0.2">
      <c r="B23" s="8"/>
      <c r="D23" s="9"/>
      <c r="G23" s="19"/>
      <c r="H23" s="20"/>
      <c r="I23" s="18"/>
      <c r="J23" s="18"/>
    </row>
    <row r="24" spans="1:10" x14ac:dyDescent="0.2">
      <c r="B24" s="8"/>
      <c r="D24" s="9"/>
      <c r="G24" s="19"/>
      <c r="H24" s="20"/>
      <c r="I24" s="18"/>
      <c r="J24" s="18"/>
    </row>
    <row r="25" spans="1:10" x14ac:dyDescent="0.2">
      <c r="B25" s="8"/>
      <c r="D25" s="9"/>
      <c r="G25" s="19"/>
      <c r="H25" s="20"/>
      <c r="I25" s="18"/>
      <c r="J25" s="18"/>
    </row>
    <row r="26" spans="1:10" x14ac:dyDescent="0.2">
      <c r="B26" s="8"/>
      <c r="D26" s="9"/>
      <c r="G26" s="19"/>
      <c r="H26" s="20"/>
      <c r="I26" s="18"/>
      <c r="J26" s="18"/>
    </row>
    <row r="27" spans="1:10" x14ac:dyDescent="0.2">
      <c r="B27" s="8"/>
      <c r="D27" s="9"/>
      <c r="G27" s="19"/>
      <c r="H27" s="20"/>
      <c r="I27" s="18"/>
      <c r="J27" s="18"/>
    </row>
    <row r="28" spans="1:10" ht="13.5" thickBot="1" x14ac:dyDescent="0.25">
      <c r="E28" s="21">
        <f>+E13-G13-G14-G15-G16-G17-G18-G19-G20-G21-G22-G23-G24-G25-G26-G27</f>
        <v>14761.76</v>
      </c>
      <c r="H28" s="20"/>
    </row>
    <row r="29" spans="1:10" ht="13.5" thickTop="1" x14ac:dyDescent="0.2">
      <c r="H29" s="20"/>
    </row>
    <row r="30" spans="1:10" x14ac:dyDescent="0.2">
      <c r="E30" s="18"/>
    </row>
    <row r="31" spans="1:10" x14ac:dyDescent="0.2">
      <c r="A31" s="22"/>
      <c r="B31" s="22"/>
      <c r="C31" s="22"/>
      <c r="D31" s="22"/>
      <c r="E31" s="23"/>
      <c r="F31" s="23"/>
      <c r="G31" s="24"/>
      <c r="H31" s="22"/>
      <c r="I31" s="22"/>
      <c r="J31" s="25"/>
    </row>
    <row r="32" spans="1:10" x14ac:dyDescent="0.2">
      <c r="D32" s="9"/>
      <c r="E32" s="13"/>
      <c r="G32" s="19"/>
      <c r="H32" s="20"/>
      <c r="I32" s="8"/>
    </row>
    <row r="33" spans="2:10" x14ac:dyDescent="0.2">
      <c r="D33" s="9"/>
      <c r="E33" s="13"/>
      <c r="G33" s="19"/>
      <c r="H33" s="20"/>
    </row>
    <row r="34" spans="2:10" x14ac:dyDescent="0.2">
      <c r="D34" s="9"/>
      <c r="E34" s="13"/>
      <c r="G34" s="19"/>
      <c r="H34" s="20"/>
    </row>
    <row r="35" spans="2:10" x14ac:dyDescent="0.2">
      <c r="B35" s="8"/>
      <c r="D35" s="9"/>
      <c r="G35" s="19"/>
      <c r="H35" s="20"/>
      <c r="J35" s="18"/>
    </row>
    <row r="36" spans="2:10" x14ac:dyDescent="0.2">
      <c r="B36" s="8"/>
      <c r="D36" s="9"/>
      <c r="G36" s="19"/>
      <c r="H36" s="20"/>
      <c r="I36" s="18"/>
      <c r="J36" s="18"/>
    </row>
    <row r="37" spans="2:10" x14ac:dyDescent="0.2">
      <c r="B37" s="8"/>
      <c r="D37" s="9"/>
      <c r="G37" s="19"/>
      <c r="H37" s="20"/>
      <c r="I37" s="18"/>
      <c r="J37" s="18"/>
    </row>
    <row r="38" spans="2:10" x14ac:dyDescent="0.2">
      <c r="B38" s="8"/>
      <c r="D38" s="9"/>
      <c r="G38" s="19"/>
      <c r="H38" s="20"/>
      <c r="I38" s="18"/>
      <c r="J38" s="18"/>
    </row>
    <row r="39" spans="2:10" x14ac:dyDescent="0.2">
      <c r="B39" s="8"/>
      <c r="D39" s="9"/>
      <c r="G39" s="19"/>
      <c r="H39" s="20"/>
      <c r="I39" s="18"/>
      <c r="J39" s="18"/>
    </row>
    <row r="40" spans="2:10" x14ac:dyDescent="0.2">
      <c r="B40" s="8"/>
      <c r="D40" s="9"/>
      <c r="G40" s="19"/>
      <c r="H40" s="20"/>
      <c r="I40" s="18"/>
      <c r="J40" s="18"/>
    </row>
    <row r="41" spans="2:10" x14ac:dyDescent="0.2">
      <c r="B41" s="8"/>
      <c r="D41" s="9"/>
      <c r="G41" s="19"/>
      <c r="H41" s="20"/>
      <c r="I41" s="18"/>
      <c r="J41" s="18"/>
    </row>
    <row r="45" spans="2:10" x14ac:dyDescent="0.2">
      <c r="C45" s="2" t="s">
        <v>17</v>
      </c>
      <c r="D45" s="29">
        <f>+E28</f>
        <v>14761.76</v>
      </c>
    </row>
    <row r="46" spans="2:10" ht="13.5" thickBot="1" x14ac:dyDescent="0.25">
      <c r="C46" s="2" t="s">
        <v>18</v>
      </c>
      <c r="D46" s="30">
        <v>14761.76</v>
      </c>
    </row>
    <row r="47" spans="2:10" ht="13.5" thickTop="1" x14ac:dyDescent="0.2">
      <c r="D47" s="18">
        <f>D45-D46</f>
        <v>0</v>
      </c>
    </row>
  </sheetData>
  <mergeCells count="4">
    <mergeCell ref="A1:J1"/>
    <mergeCell ref="A2:J2"/>
    <mergeCell ref="A3:J3"/>
    <mergeCell ref="A4:J4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D53" sqref="D53"/>
    </sheetView>
  </sheetViews>
  <sheetFormatPr baseColWidth="10" defaultRowHeight="12.75" x14ac:dyDescent="0.2"/>
  <cols>
    <col min="1" max="16384" width="11.42578125" style="2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23</v>
      </c>
      <c r="B4" s="3"/>
      <c r="C4" s="3"/>
      <c r="D4" s="3"/>
      <c r="E4" s="3"/>
      <c r="F4" s="3"/>
      <c r="G4" s="3"/>
      <c r="H4" s="3"/>
      <c r="I4" s="3"/>
      <c r="J4" s="3"/>
    </row>
    <row r="7" spans="1:10" x14ac:dyDescent="0.2">
      <c r="A7" s="4"/>
      <c r="B7" s="4"/>
      <c r="C7" s="4"/>
      <c r="D7" s="5"/>
      <c r="E7" s="6"/>
      <c r="F7" s="7"/>
      <c r="I7" s="8"/>
    </row>
    <row r="8" spans="1:10" x14ac:dyDescent="0.2">
      <c r="D8" s="9"/>
      <c r="E8" s="10"/>
      <c r="F8" s="11"/>
      <c r="I8" s="12"/>
    </row>
    <row r="9" spans="1:10" x14ac:dyDescent="0.2">
      <c r="D9" s="9"/>
      <c r="E9" s="13"/>
      <c r="F9" s="11"/>
    </row>
    <row r="10" spans="1:10" x14ac:dyDescent="0.2">
      <c r="D10" s="9"/>
      <c r="E10" s="13"/>
      <c r="F10" s="11"/>
    </row>
    <row r="11" spans="1:10" x14ac:dyDescent="0.2">
      <c r="D11" s="9"/>
      <c r="E11" s="13"/>
      <c r="F11" s="11"/>
    </row>
    <row r="12" spans="1:10" ht="13.5" thickBot="1" x14ac:dyDescent="0.25">
      <c r="A12" s="14" t="s">
        <v>3</v>
      </c>
      <c r="B12" s="14" t="s">
        <v>4</v>
      </c>
      <c r="C12" s="14" t="s">
        <v>5</v>
      </c>
      <c r="D12" s="14" t="s">
        <v>6</v>
      </c>
      <c r="E12" s="15">
        <f>+E28</f>
        <v>14761.76</v>
      </c>
      <c r="F12" s="14" t="s">
        <v>7</v>
      </c>
      <c r="G12" s="15" t="s">
        <v>8</v>
      </c>
      <c r="H12" s="14" t="s">
        <v>9</v>
      </c>
      <c r="I12" s="16" t="s">
        <v>10</v>
      </c>
    </row>
    <row r="13" spans="1:10" x14ac:dyDescent="0.2">
      <c r="A13" s="2" t="s">
        <v>11</v>
      </c>
      <c r="B13" s="17" t="s">
        <v>12</v>
      </c>
      <c r="C13" s="8">
        <v>41493</v>
      </c>
      <c r="D13" s="2" t="s">
        <v>13</v>
      </c>
      <c r="E13" s="18">
        <v>14761.76</v>
      </c>
      <c r="G13" s="19"/>
      <c r="H13" s="20"/>
      <c r="I13" s="8"/>
    </row>
    <row r="14" spans="1:10" x14ac:dyDescent="0.2">
      <c r="D14" s="9"/>
      <c r="E14" s="13"/>
      <c r="G14" s="19"/>
      <c r="H14" s="20"/>
      <c r="I14" s="8"/>
    </row>
    <row r="15" spans="1:10" x14ac:dyDescent="0.2">
      <c r="D15" s="9"/>
      <c r="E15" s="13"/>
      <c r="G15" s="19"/>
      <c r="H15" s="20"/>
    </row>
    <row r="16" spans="1:10" x14ac:dyDescent="0.2">
      <c r="D16" s="9"/>
      <c r="E16" s="13"/>
      <c r="G16" s="19"/>
      <c r="H16" s="20"/>
    </row>
    <row r="17" spans="1:10" x14ac:dyDescent="0.2">
      <c r="B17" s="8"/>
      <c r="D17" s="9"/>
      <c r="G17" s="19"/>
      <c r="H17" s="20"/>
      <c r="J17" s="18"/>
    </row>
    <row r="18" spans="1:10" x14ac:dyDescent="0.2">
      <c r="B18" s="8"/>
      <c r="D18" s="9"/>
      <c r="G18" s="19"/>
      <c r="H18" s="20"/>
      <c r="I18" s="18"/>
      <c r="J18" s="18"/>
    </row>
    <row r="19" spans="1:10" x14ac:dyDescent="0.2">
      <c r="B19" s="8"/>
      <c r="D19" s="9"/>
      <c r="G19" s="19"/>
      <c r="H19" s="20"/>
      <c r="I19" s="18"/>
      <c r="J19" s="18"/>
    </row>
    <row r="20" spans="1:10" x14ac:dyDescent="0.2">
      <c r="B20" s="8"/>
      <c r="D20" s="9"/>
      <c r="G20" s="19"/>
      <c r="H20" s="20"/>
      <c r="I20" s="18"/>
      <c r="J20" s="18"/>
    </row>
    <row r="21" spans="1:10" x14ac:dyDescent="0.2">
      <c r="B21" s="8"/>
      <c r="D21" s="9"/>
      <c r="G21" s="19"/>
      <c r="H21" s="20"/>
      <c r="I21" s="18"/>
      <c r="J21" s="18"/>
    </row>
    <row r="22" spans="1:10" x14ac:dyDescent="0.2">
      <c r="B22" s="8"/>
      <c r="D22" s="9"/>
      <c r="G22" s="19"/>
      <c r="H22" s="20"/>
      <c r="I22" s="18"/>
      <c r="J22" s="18"/>
    </row>
    <row r="23" spans="1:10" x14ac:dyDescent="0.2">
      <c r="B23" s="8"/>
      <c r="D23" s="9"/>
      <c r="G23" s="19"/>
      <c r="H23" s="20"/>
      <c r="I23" s="18"/>
      <c r="J23" s="18"/>
    </row>
    <row r="24" spans="1:10" x14ac:dyDescent="0.2">
      <c r="B24" s="8"/>
      <c r="D24" s="9"/>
      <c r="G24" s="19"/>
      <c r="H24" s="20"/>
      <c r="I24" s="18"/>
      <c r="J24" s="18"/>
    </row>
    <row r="25" spans="1:10" x14ac:dyDescent="0.2">
      <c r="B25" s="8"/>
      <c r="D25" s="9"/>
      <c r="G25" s="19"/>
      <c r="H25" s="20"/>
      <c r="I25" s="18"/>
      <c r="J25" s="18"/>
    </row>
    <row r="26" spans="1:10" x14ac:dyDescent="0.2">
      <c r="B26" s="8"/>
      <c r="D26" s="9"/>
      <c r="G26" s="19"/>
      <c r="H26" s="20"/>
      <c r="I26" s="18"/>
      <c r="J26" s="18"/>
    </row>
    <row r="27" spans="1:10" x14ac:dyDescent="0.2">
      <c r="B27" s="8"/>
      <c r="D27" s="9"/>
      <c r="G27" s="19"/>
      <c r="H27" s="20"/>
      <c r="I27" s="18"/>
      <c r="J27" s="18"/>
    </row>
    <row r="28" spans="1:10" ht="13.5" thickBot="1" x14ac:dyDescent="0.25">
      <c r="E28" s="21">
        <f>+E13-G13-G14-G15-G16-G17-G18-G19-G20-G21-G22-G23-G24-G25-G26-G27</f>
        <v>14761.76</v>
      </c>
      <c r="H28" s="20"/>
    </row>
    <row r="29" spans="1:10" ht="13.5" thickTop="1" x14ac:dyDescent="0.2">
      <c r="H29" s="20"/>
    </row>
    <row r="30" spans="1:10" x14ac:dyDescent="0.2">
      <c r="E30" s="18"/>
    </row>
    <row r="31" spans="1:10" x14ac:dyDescent="0.2">
      <c r="A31" s="22"/>
      <c r="B31" s="22"/>
      <c r="C31" s="22"/>
      <c r="D31" s="22"/>
      <c r="E31" s="23"/>
      <c r="F31" s="23"/>
      <c r="G31" s="24"/>
      <c r="H31" s="22"/>
      <c r="I31" s="22"/>
      <c r="J31" s="25"/>
    </row>
    <row r="32" spans="1:10" ht="13.5" thickBot="1" x14ac:dyDescent="0.25">
      <c r="A32" s="14" t="s">
        <v>3</v>
      </c>
      <c r="B32" s="14" t="s">
        <v>4</v>
      </c>
      <c r="C32" s="14" t="s">
        <v>5</v>
      </c>
      <c r="D32" s="14" t="s">
        <v>6</v>
      </c>
      <c r="E32" s="15">
        <f>+E48</f>
        <v>17966.660000000003</v>
      </c>
      <c r="F32" s="14" t="s">
        <v>7</v>
      </c>
      <c r="G32" s="15" t="s">
        <v>8</v>
      </c>
      <c r="H32" s="14" t="s">
        <v>9</v>
      </c>
      <c r="I32" s="16" t="s">
        <v>10</v>
      </c>
    </row>
    <row r="33" spans="1:10" x14ac:dyDescent="0.2">
      <c r="A33" s="2" t="s">
        <v>14</v>
      </c>
      <c r="B33" s="26" t="s">
        <v>15</v>
      </c>
      <c r="C33" s="8">
        <v>42272</v>
      </c>
      <c r="D33" s="27" t="s">
        <v>16</v>
      </c>
      <c r="E33" s="28">
        <v>26949.99</v>
      </c>
      <c r="G33" s="19"/>
      <c r="H33" s="20"/>
      <c r="I33" s="8"/>
    </row>
    <row r="34" spans="1:10" x14ac:dyDescent="0.2">
      <c r="D34" s="9"/>
      <c r="E34" s="13"/>
      <c r="F34" s="2" t="s">
        <v>20</v>
      </c>
      <c r="G34" s="19">
        <v>8983.33</v>
      </c>
      <c r="H34" s="20"/>
      <c r="I34" s="8">
        <v>42761</v>
      </c>
    </row>
    <row r="35" spans="1:10" x14ac:dyDescent="0.2">
      <c r="D35" s="9"/>
      <c r="E35" s="13"/>
      <c r="G35" s="19"/>
      <c r="H35" s="20"/>
    </row>
    <row r="36" spans="1:10" x14ac:dyDescent="0.2">
      <c r="D36" s="9"/>
      <c r="E36" s="13"/>
      <c r="G36" s="19"/>
      <c r="H36" s="20"/>
    </row>
    <row r="37" spans="1:10" x14ac:dyDescent="0.2">
      <c r="B37" s="8"/>
      <c r="D37" s="9"/>
      <c r="G37" s="19"/>
      <c r="H37" s="20"/>
      <c r="J37" s="18"/>
    </row>
    <row r="38" spans="1:10" x14ac:dyDescent="0.2">
      <c r="B38" s="8"/>
      <c r="D38" s="9"/>
      <c r="G38" s="19"/>
      <c r="H38" s="20"/>
      <c r="I38" s="18"/>
      <c r="J38" s="18"/>
    </row>
    <row r="39" spans="1:10" x14ac:dyDescent="0.2">
      <c r="B39" s="8"/>
      <c r="D39" s="9"/>
      <c r="G39" s="19"/>
      <c r="H39" s="20"/>
      <c r="I39" s="18"/>
      <c r="J39" s="18"/>
    </row>
    <row r="40" spans="1:10" x14ac:dyDescent="0.2">
      <c r="B40" s="8"/>
      <c r="D40" s="9"/>
      <c r="G40" s="19"/>
      <c r="H40" s="20"/>
      <c r="I40" s="18"/>
      <c r="J40" s="18"/>
    </row>
    <row r="41" spans="1:10" x14ac:dyDescent="0.2">
      <c r="B41" s="8"/>
      <c r="D41" s="9"/>
      <c r="G41" s="19"/>
      <c r="H41" s="20"/>
      <c r="I41" s="18"/>
      <c r="J41" s="18"/>
    </row>
    <row r="42" spans="1:10" x14ac:dyDescent="0.2">
      <c r="B42" s="8"/>
      <c r="D42" s="9"/>
      <c r="G42" s="19"/>
      <c r="H42" s="20"/>
      <c r="I42" s="18"/>
      <c r="J42" s="18"/>
    </row>
    <row r="43" spans="1:10" x14ac:dyDescent="0.2">
      <c r="B43" s="8"/>
      <c r="D43" s="9"/>
      <c r="G43" s="19"/>
      <c r="H43" s="20"/>
      <c r="I43" s="18"/>
      <c r="J43" s="18"/>
    </row>
    <row r="44" spans="1:10" x14ac:dyDescent="0.2">
      <c r="B44" s="8"/>
      <c r="D44" s="9"/>
      <c r="G44" s="19"/>
      <c r="H44" s="20"/>
      <c r="I44" s="18"/>
      <c r="J44" s="18"/>
    </row>
    <row r="45" spans="1:10" x14ac:dyDescent="0.2">
      <c r="B45" s="8"/>
      <c r="D45" s="9"/>
      <c r="G45" s="19"/>
      <c r="H45" s="20"/>
      <c r="I45" s="18"/>
      <c r="J45" s="18"/>
    </row>
    <row r="46" spans="1:10" x14ac:dyDescent="0.2">
      <c r="B46" s="8"/>
      <c r="D46" s="9"/>
      <c r="G46" s="19"/>
      <c r="H46" s="20"/>
      <c r="I46" s="18"/>
      <c r="J46" s="18"/>
    </row>
    <row r="47" spans="1:10" x14ac:dyDescent="0.2">
      <c r="B47" s="8"/>
      <c r="D47" s="9"/>
      <c r="G47" s="19"/>
      <c r="H47" s="20"/>
      <c r="I47" s="18"/>
      <c r="J47" s="18"/>
    </row>
    <row r="48" spans="1:10" ht="13.5" thickBot="1" x14ac:dyDescent="0.25">
      <c r="E48" s="21">
        <f>+E33-G33-G34-G35-G36-G37-G38-G39-G40-G41-G42-G43-G44-G45-G46-G47</f>
        <v>17966.660000000003</v>
      </c>
      <c r="H48" s="20"/>
    </row>
    <row r="49" spans="3:4" ht="13.5" thickTop="1" x14ac:dyDescent="0.2"/>
    <row r="52" spans="3:4" x14ac:dyDescent="0.2">
      <c r="C52" s="2" t="s">
        <v>17</v>
      </c>
      <c r="D52" s="29">
        <f>E28+E48</f>
        <v>32728.420000000006</v>
      </c>
    </row>
    <row r="53" spans="3:4" ht="13.5" thickBot="1" x14ac:dyDescent="0.25">
      <c r="C53" s="2" t="s">
        <v>18</v>
      </c>
      <c r="D53" s="32">
        <f>17966.66+E28</f>
        <v>32728.42</v>
      </c>
    </row>
    <row r="54" spans="3:4" ht="13.5" thickTop="1" x14ac:dyDescent="0.2">
      <c r="D54" s="18">
        <f>D52-D53</f>
        <v>0</v>
      </c>
    </row>
  </sheetData>
  <mergeCells count="4">
    <mergeCell ref="A1:J1"/>
    <mergeCell ref="A2:J2"/>
    <mergeCell ref="A3:J3"/>
    <mergeCell ref="A4:J4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D53" sqref="D53"/>
    </sheetView>
  </sheetViews>
  <sheetFormatPr baseColWidth="10" defaultRowHeight="12.75" x14ac:dyDescent="0.2"/>
  <cols>
    <col min="1" max="16384" width="11.42578125" style="2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24</v>
      </c>
      <c r="B4" s="3"/>
      <c r="C4" s="3"/>
      <c r="D4" s="3"/>
      <c r="E4" s="3"/>
      <c r="F4" s="3"/>
      <c r="G4" s="3"/>
      <c r="H4" s="3"/>
      <c r="I4" s="3"/>
      <c r="J4" s="3"/>
    </row>
    <row r="7" spans="1:10" x14ac:dyDescent="0.2">
      <c r="A7" s="4"/>
      <c r="B7" s="4"/>
      <c r="C7" s="4"/>
      <c r="D7" s="5"/>
      <c r="E7" s="6"/>
      <c r="F7" s="7"/>
      <c r="I7" s="8"/>
    </row>
    <row r="8" spans="1:10" x14ac:dyDescent="0.2">
      <c r="D8" s="9"/>
      <c r="E8" s="10"/>
      <c r="F8" s="11"/>
      <c r="I8" s="12"/>
    </row>
    <row r="9" spans="1:10" x14ac:dyDescent="0.2">
      <c r="D9" s="9"/>
      <c r="E9" s="13"/>
      <c r="F9" s="11"/>
    </row>
    <row r="10" spans="1:10" x14ac:dyDescent="0.2">
      <c r="D10" s="9"/>
      <c r="E10" s="13"/>
      <c r="F10" s="11"/>
    </row>
    <row r="11" spans="1:10" x14ac:dyDescent="0.2">
      <c r="D11" s="9"/>
      <c r="E11" s="13"/>
      <c r="F11" s="11"/>
    </row>
    <row r="12" spans="1:10" ht="13.5" thickBot="1" x14ac:dyDescent="0.25">
      <c r="A12" s="14" t="s">
        <v>3</v>
      </c>
      <c r="B12" s="14" t="s">
        <v>4</v>
      </c>
      <c r="C12" s="14" t="s">
        <v>5</v>
      </c>
      <c r="D12" s="14" t="s">
        <v>6</v>
      </c>
      <c r="E12" s="15">
        <f>+E28</f>
        <v>14761.76</v>
      </c>
      <c r="F12" s="14" t="s">
        <v>7</v>
      </c>
      <c r="G12" s="15" t="s">
        <v>8</v>
      </c>
      <c r="H12" s="14" t="s">
        <v>9</v>
      </c>
      <c r="I12" s="16" t="s">
        <v>10</v>
      </c>
    </row>
    <row r="13" spans="1:10" x14ac:dyDescent="0.2">
      <c r="A13" s="2" t="s">
        <v>11</v>
      </c>
      <c r="B13" s="17" t="s">
        <v>12</v>
      </c>
      <c r="C13" s="8">
        <v>41493</v>
      </c>
      <c r="D13" s="2" t="s">
        <v>13</v>
      </c>
      <c r="E13" s="18">
        <v>14761.76</v>
      </c>
      <c r="G13" s="19"/>
      <c r="H13" s="20"/>
      <c r="I13" s="8"/>
    </row>
    <row r="14" spans="1:10" x14ac:dyDescent="0.2">
      <c r="D14" s="9"/>
      <c r="E14" s="13"/>
      <c r="G14" s="19"/>
      <c r="H14" s="20"/>
      <c r="I14" s="8"/>
    </row>
    <row r="15" spans="1:10" x14ac:dyDescent="0.2">
      <c r="D15" s="9"/>
      <c r="E15" s="13"/>
      <c r="G15" s="19"/>
      <c r="H15" s="20"/>
    </row>
    <row r="16" spans="1:10" x14ac:dyDescent="0.2">
      <c r="D16" s="9"/>
      <c r="E16" s="13"/>
      <c r="G16" s="19"/>
      <c r="H16" s="20"/>
    </row>
    <row r="17" spans="1:10" x14ac:dyDescent="0.2">
      <c r="B17" s="8"/>
      <c r="D17" s="9"/>
      <c r="G17" s="19"/>
      <c r="H17" s="20"/>
      <c r="J17" s="18"/>
    </row>
    <row r="18" spans="1:10" x14ac:dyDescent="0.2">
      <c r="B18" s="8"/>
      <c r="D18" s="9"/>
      <c r="G18" s="19"/>
      <c r="H18" s="20"/>
      <c r="I18" s="18"/>
      <c r="J18" s="18"/>
    </row>
    <row r="19" spans="1:10" x14ac:dyDescent="0.2">
      <c r="B19" s="8"/>
      <c r="D19" s="9"/>
      <c r="G19" s="19"/>
      <c r="H19" s="20"/>
      <c r="I19" s="18"/>
      <c r="J19" s="18"/>
    </row>
    <row r="20" spans="1:10" x14ac:dyDescent="0.2">
      <c r="B20" s="8"/>
      <c r="D20" s="9"/>
      <c r="G20" s="19"/>
      <c r="H20" s="20"/>
      <c r="I20" s="18"/>
      <c r="J20" s="18"/>
    </row>
    <row r="21" spans="1:10" x14ac:dyDescent="0.2">
      <c r="B21" s="8"/>
      <c r="D21" s="9"/>
      <c r="G21" s="19"/>
      <c r="H21" s="20"/>
      <c r="I21" s="18"/>
      <c r="J21" s="18"/>
    </row>
    <row r="22" spans="1:10" x14ac:dyDescent="0.2">
      <c r="B22" s="8"/>
      <c r="D22" s="9"/>
      <c r="G22" s="19"/>
      <c r="H22" s="20"/>
      <c r="I22" s="18"/>
      <c r="J22" s="18"/>
    </row>
    <row r="23" spans="1:10" x14ac:dyDescent="0.2">
      <c r="B23" s="8"/>
      <c r="D23" s="9"/>
      <c r="G23" s="19"/>
      <c r="H23" s="20"/>
      <c r="I23" s="18"/>
      <c r="J23" s="18"/>
    </row>
    <row r="24" spans="1:10" x14ac:dyDescent="0.2">
      <c r="B24" s="8"/>
      <c r="D24" s="9"/>
      <c r="G24" s="19"/>
      <c r="H24" s="20"/>
      <c r="I24" s="18"/>
      <c r="J24" s="18"/>
    </row>
    <row r="25" spans="1:10" x14ac:dyDescent="0.2">
      <c r="B25" s="8"/>
      <c r="D25" s="9"/>
      <c r="G25" s="19"/>
      <c r="H25" s="20"/>
      <c r="I25" s="18"/>
      <c r="J25" s="18"/>
    </row>
    <row r="26" spans="1:10" x14ac:dyDescent="0.2">
      <c r="B26" s="8"/>
      <c r="D26" s="9"/>
      <c r="G26" s="19"/>
      <c r="H26" s="20"/>
      <c r="I26" s="18"/>
      <c r="J26" s="18"/>
    </row>
    <row r="27" spans="1:10" x14ac:dyDescent="0.2">
      <c r="B27" s="8"/>
      <c r="D27" s="9"/>
      <c r="G27" s="19"/>
      <c r="H27" s="20"/>
      <c r="I27" s="18"/>
      <c r="J27" s="18"/>
    </row>
    <row r="28" spans="1:10" ht="13.5" thickBot="1" x14ac:dyDescent="0.25">
      <c r="E28" s="21">
        <f>+E13-G13-G14-G15-G16-G17-G18-G19-G20-G21-G22-G23-G24-G25-G26-G27</f>
        <v>14761.76</v>
      </c>
      <c r="H28" s="20"/>
    </row>
    <row r="29" spans="1:10" ht="13.5" thickTop="1" x14ac:dyDescent="0.2">
      <c r="H29" s="20"/>
    </row>
    <row r="30" spans="1:10" x14ac:dyDescent="0.2">
      <c r="E30" s="18"/>
    </row>
    <row r="31" spans="1:10" x14ac:dyDescent="0.2">
      <c r="A31" s="22"/>
      <c r="B31" s="22"/>
      <c r="C31" s="22"/>
      <c r="D31" s="22"/>
      <c r="E31" s="23"/>
      <c r="F31" s="23"/>
      <c r="G31" s="24"/>
      <c r="H31" s="22"/>
      <c r="I31" s="22"/>
      <c r="J31" s="25"/>
    </row>
    <row r="32" spans="1:10" ht="13.5" thickBot="1" x14ac:dyDescent="0.25">
      <c r="A32" s="14" t="s">
        <v>3</v>
      </c>
      <c r="B32" s="14" t="s">
        <v>4</v>
      </c>
      <c r="C32" s="14" t="s">
        <v>5</v>
      </c>
      <c r="D32" s="14" t="s">
        <v>6</v>
      </c>
      <c r="E32" s="15">
        <f>+E48</f>
        <v>3.637978807091713E-12</v>
      </c>
      <c r="F32" s="14" t="s">
        <v>7</v>
      </c>
      <c r="G32" s="15" t="s">
        <v>8</v>
      </c>
      <c r="H32" s="14" t="s">
        <v>9</v>
      </c>
      <c r="I32" s="16" t="s">
        <v>10</v>
      </c>
    </row>
    <row r="33" spans="1:10" x14ac:dyDescent="0.2">
      <c r="A33" s="2" t="s">
        <v>14</v>
      </c>
      <c r="B33" s="26" t="s">
        <v>15</v>
      </c>
      <c r="C33" s="8">
        <v>42272</v>
      </c>
      <c r="D33" s="27" t="s">
        <v>16</v>
      </c>
      <c r="E33" s="28">
        <v>26949.99</v>
      </c>
      <c r="G33" s="19"/>
      <c r="H33" s="20"/>
      <c r="I33" s="8"/>
    </row>
    <row r="34" spans="1:10" x14ac:dyDescent="0.2">
      <c r="D34" s="9"/>
      <c r="E34" s="13"/>
      <c r="F34" s="2" t="s">
        <v>20</v>
      </c>
      <c r="G34" s="19">
        <v>8983.33</v>
      </c>
      <c r="H34" s="20"/>
      <c r="I34" s="8">
        <v>42761</v>
      </c>
    </row>
    <row r="35" spans="1:10" x14ac:dyDescent="0.2">
      <c r="D35" s="9"/>
      <c r="E35" s="13"/>
      <c r="F35" s="2" t="s">
        <v>21</v>
      </c>
      <c r="G35" s="19">
        <v>8983.33</v>
      </c>
      <c r="H35" s="20"/>
      <c r="I35" s="8">
        <v>42799</v>
      </c>
    </row>
    <row r="36" spans="1:10" x14ac:dyDescent="0.2">
      <c r="D36" s="9"/>
      <c r="E36" s="13"/>
      <c r="F36" s="2" t="s">
        <v>22</v>
      </c>
      <c r="G36" s="19">
        <v>8983.33</v>
      </c>
      <c r="H36" s="20"/>
      <c r="I36" s="8">
        <v>42878</v>
      </c>
    </row>
    <row r="37" spans="1:10" x14ac:dyDescent="0.2">
      <c r="B37" s="8"/>
      <c r="D37" s="9"/>
      <c r="G37" s="19"/>
      <c r="H37" s="20"/>
      <c r="J37" s="18"/>
    </row>
    <row r="38" spans="1:10" x14ac:dyDescent="0.2">
      <c r="B38" s="8"/>
      <c r="D38" s="9"/>
      <c r="G38" s="19"/>
      <c r="H38" s="20"/>
      <c r="I38" s="18"/>
      <c r="J38" s="18"/>
    </row>
    <row r="39" spans="1:10" x14ac:dyDescent="0.2">
      <c r="B39" s="8"/>
      <c r="D39" s="9"/>
      <c r="G39" s="19"/>
      <c r="H39" s="20"/>
      <c r="I39" s="18"/>
      <c r="J39" s="18"/>
    </row>
    <row r="40" spans="1:10" x14ac:dyDescent="0.2">
      <c r="B40" s="8"/>
      <c r="D40" s="9"/>
      <c r="G40" s="19"/>
      <c r="H40" s="20"/>
      <c r="I40" s="18"/>
      <c r="J40" s="18"/>
    </row>
    <row r="41" spans="1:10" x14ac:dyDescent="0.2">
      <c r="B41" s="8"/>
      <c r="D41" s="9"/>
      <c r="G41" s="19"/>
      <c r="H41" s="20"/>
      <c r="I41" s="18"/>
      <c r="J41" s="18"/>
    </row>
    <row r="42" spans="1:10" x14ac:dyDescent="0.2">
      <c r="B42" s="8"/>
      <c r="D42" s="9"/>
      <c r="G42" s="19"/>
      <c r="H42" s="20"/>
      <c r="I42" s="18"/>
      <c r="J42" s="18"/>
    </row>
    <row r="43" spans="1:10" x14ac:dyDescent="0.2">
      <c r="B43" s="8"/>
      <c r="D43" s="9"/>
      <c r="G43" s="19"/>
      <c r="H43" s="20"/>
      <c r="I43" s="18"/>
      <c r="J43" s="18"/>
    </row>
    <row r="44" spans="1:10" x14ac:dyDescent="0.2">
      <c r="B44" s="8"/>
      <c r="D44" s="9"/>
      <c r="G44" s="19"/>
      <c r="H44" s="20"/>
      <c r="I44" s="18"/>
      <c r="J44" s="18"/>
    </row>
    <row r="45" spans="1:10" x14ac:dyDescent="0.2">
      <c r="B45" s="8"/>
      <c r="D45" s="9"/>
      <c r="G45" s="19"/>
      <c r="H45" s="20"/>
      <c r="I45" s="18"/>
      <c r="J45" s="18"/>
    </row>
    <row r="46" spans="1:10" x14ac:dyDescent="0.2">
      <c r="B46" s="8"/>
      <c r="D46" s="9"/>
      <c r="G46" s="19"/>
      <c r="H46" s="20"/>
      <c r="I46" s="18"/>
      <c r="J46" s="18"/>
    </row>
    <row r="47" spans="1:10" x14ac:dyDescent="0.2">
      <c r="B47" s="8"/>
      <c r="D47" s="9"/>
      <c r="G47" s="19"/>
      <c r="H47" s="20"/>
      <c r="I47" s="18"/>
      <c r="J47" s="18"/>
    </row>
    <row r="48" spans="1:10" ht="13.5" thickBot="1" x14ac:dyDescent="0.25">
      <c r="E48" s="21">
        <f>+E33-G33-G34-G35-G36-G37-G38-G39-G40-G41-G42-G43-G44-G45-G46-G47</f>
        <v>3.637978807091713E-12</v>
      </c>
      <c r="H48" s="20"/>
    </row>
    <row r="49" spans="3:4" ht="13.5" thickTop="1" x14ac:dyDescent="0.2"/>
    <row r="52" spans="3:4" x14ac:dyDescent="0.2">
      <c r="C52" s="2" t="s">
        <v>17</v>
      </c>
      <c r="D52" s="29">
        <f>E28+E48</f>
        <v>14761.760000000004</v>
      </c>
    </row>
    <row r="53" spans="3:4" ht="13.5" thickBot="1" x14ac:dyDescent="0.25">
      <c r="C53" s="2" t="s">
        <v>18</v>
      </c>
      <c r="D53" s="30">
        <v>14761.76</v>
      </c>
    </row>
    <row r="54" spans="3:4" ht="13.5" thickTop="1" x14ac:dyDescent="0.2">
      <c r="D54" s="18">
        <f>D52-D53</f>
        <v>0</v>
      </c>
    </row>
  </sheetData>
  <mergeCells count="4">
    <mergeCell ref="A1:J1"/>
    <mergeCell ref="A2:J2"/>
    <mergeCell ref="A3:J3"/>
    <mergeCell ref="A4:J4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D53" sqref="D53"/>
    </sheetView>
  </sheetViews>
  <sheetFormatPr baseColWidth="10" defaultRowHeight="12.75" x14ac:dyDescent="0.2"/>
  <cols>
    <col min="1" max="16384" width="11.42578125" style="2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25</v>
      </c>
      <c r="B4" s="3"/>
      <c r="C4" s="3"/>
      <c r="D4" s="3"/>
      <c r="E4" s="3"/>
      <c r="F4" s="3"/>
      <c r="G4" s="3"/>
      <c r="H4" s="3"/>
      <c r="I4" s="3"/>
      <c r="J4" s="3"/>
    </row>
    <row r="7" spans="1:10" x14ac:dyDescent="0.2">
      <c r="A7" s="4"/>
      <c r="B7" s="4"/>
      <c r="C7" s="4"/>
      <c r="D7" s="5"/>
      <c r="E7" s="6"/>
      <c r="F7" s="7"/>
      <c r="I7" s="8"/>
    </row>
    <row r="8" spans="1:10" x14ac:dyDescent="0.2">
      <c r="D8" s="9"/>
      <c r="E8" s="10"/>
      <c r="F8" s="11"/>
      <c r="I8" s="12"/>
    </row>
    <row r="9" spans="1:10" x14ac:dyDescent="0.2">
      <c r="D9" s="9"/>
      <c r="E9" s="13"/>
      <c r="F9" s="11"/>
    </row>
    <row r="10" spans="1:10" x14ac:dyDescent="0.2">
      <c r="D10" s="9"/>
      <c r="E10" s="13"/>
      <c r="F10" s="11"/>
    </row>
    <row r="11" spans="1:10" x14ac:dyDescent="0.2">
      <c r="D11" s="9"/>
      <c r="E11" s="13"/>
      <c r="F11" s="11"/>
    </row>
    <row r="12" spans="1:10" ht="13.5" thickBot="1" x14ac:dyDescent="0.25">
      <c r="A12" s="14" t="s">
        <v>3</v>
      </c>
      <c r="B12" s="14" t="s">
        <v>4</v>
      </c>
      <c r="C12" s="14" t="s">
        <v>5</v>
      </c>
      <c r="D12" s="14" t="s">
        <v>6</v>
      </c>
      <c r="E12" s="15">
        <f>+E28</f>
        <v>14761.76</v>
      </c>
      <c r="F12" s="14" t="s">
        <v>7</v>
      </c>
      <c r="G12" s="15" t="s">
        <v>8</v>
      </c>
      <c r="H12" s="14" t="s">
        <v>9</v>
      </c>
      <c r="I12" s="16" t="s">
        <v>10</v>
      </c>
    </row>
    <row r="13" spans="1:10" x14ac:dyDescent="0.2">
      <c r="A13" s="2" t="s">
        <v>11</v>
      </c>
      <c r="B13" s="17" t="s">
        <v>12</v>
      </c>
      <c r="C13" s="8">
        <v>41493</v>
      </c>
      <c r="D13" s="2" t="s">
        <v>13</v>
      </c>
      <c r="E13" s="18">
        <v>14761.76</v>
      </c>
      <c r="G13" s="19"/>
      <c r="H13" s="20"/>
      <c r="I13" s="8"/>
    </row>
    <row r="14" spans="1:10" x14ac:dyDescent="0.2">
      <c r="D14" s="9"/>
      <c r="E14" s="13"/>
      <c r="G14" s="19"/>
      <c r="H14" s="20"/>
      <c r="I14" s="8"/>
    </row>
    <row r="15" spans="1:10" x14ac:dyDescent="0.2">
      <c r="D15" s="9"/>
      <c r="E15" s="13"/>
      <c r="G15" s="19"/>
      <c r="H15" s="20"/>
    </row>
    <row r="16" spans="1:10" x14ac:dyDescent="0.2">
      <c r="D16" s="9"/>
      <c r="E16" s="13"/>
      <c r="G16" s="19"/>
      <c r="H16" s="20"/>
    </row>
    <row r="17" spans="1:10" x14ac:dyDescent="0.2">
      <c r="B17" s="8"/>
      <c r="D17" s="9"/>
      <c r="G17" s="19"/>
      <c r="H17" s="20"/>
      <c r="J17" s="18"/>
    </row>
    <row r="18" spans="1:10" x14ac:dyDescent="0.2">
      <c r="B18" s="8"/>
      <c r="D18" s="9"/>
      <c r="G18" s="19"/>
      <c r="H18" s="20"/>
      <c r="I18" s="18"/>
      <c r="J18" s="18"/>
    </row>
    <row r="19" spans="1:10" x14ac:dyDescent="0.2">
      <c r="B19" s="8"/>
      <c r="D19" s="9"/>
      <c r="G19" s="19"/>
      <c r="H19" s="20"/>
      <c r="I19" s="18"/>
      <c r="J19" s="18"/>
    </row>
    <row r="20" spans="1:10" x14ac:dyDescent="0.2">
      <c r="B20" s="8"/>
      <c r="D20" s="9"/>
      <c r="G20" s="19"/>
      <c r="H20" s="20"/>
      <c r="I20" s="18"/>
      <c r="J20" s="18"/>
    </row>
    <row r="21" spans="1:10" x14ac:dyDescent="0.2">
      <c r="B21" s="8"/>
      <c r="D21" s="9"/>
      <c r="G21" s="19"/>
      <c r="H21" s="20"/>
      <c r="I21" s="18"/>
      <c r="J21" s="18"/>
    </row>
    <row r="22" spans="1:10" x14ac:dyDescent="0.2">
      <c r="B22" s="8"/>
      <c r="D22" s="9"/>
      <c r="G22" s="19"/>
      <c r="H22" s="20"/>
      <c r="I22" s="18"/>
      <c r="J22" s="18"/>
    </row>
    <row r="23" spans="1:10" x14ac:dyDescent="0.2">
      <c r="B23" s="8"/>
      <c r="D23" s="9"/>
      <c r="G23" s="19"/>
      <c r="H23" s="20"/>
      <c r="I23" s="18"/>
      <c r="J23" s="18"/>
    </row>
    <row r="24" spans="1:10" x14ac:dyDescent="0.2">
      <c r="B24" s="8"/>
      <c r="D24" s="9"/>
      <c r="G24" s="19"/>
      <c r="H24" s="20"/>
      <c r="I24" s="18"/>
      <c r="J24" s="18"/>
    </row>
    <row r="25" spans="1:10" x14ac:dyDescent="0.2">
      <c r="B25" s="8"/>
      <c r="D25" s="9"/>
      <c r="G25" s="19"/>
      <c r="H25" s="20"/>
      <c r="I25" s="18"/>
      <c r="J25" s="18"/>
    </row>
    <row r="26" spans="1:10" x14ac:dyDescent="0.2">
      <c r="B26" s="8"/>
      <c r="D26" s="9"/>
      <c r="G26" s="19"/>
      <c r="H26" s="20"/>
      <c r="I26" s="18"/>
      <c r="J26" s="18"/>
    </row>
    <row r="27" spans="1:10" x14ac:dyDescent="0.2">
      <c r="B27" s="8"/>
      <c r="D27" s="9"/>
      <c r="G27" s="19"/>
      <c r="H27" s="20"/>
      <c r="I27" s="18"/>
      <c r="J27" s="18"/>
    </row>
    <row r="28" spans="1:10" ht="13.5" thickBot="1" x14ac:dyDescent="0.25">
      <c r="E28" s="21">
        <f>+E13-G13-G14-G15-G16-G17-G18-G19-G20-G21-G22-G23-G24-G25-G26-G27</f>
        <v>14761.76</v>
      </c>
      <c r="H28" s="20"/>
    </row>
    <row r="29" spans="1:10" ht="13.5" thickTop="1" x14ac:dyDescent="0.2">
      <c r="H29" s="20"/>
    </row>
    <row r="30" spans="1:10" x14ac:dyDescent="0.2">
      <c r="E30" s="18"/>
    </row>
    <row r="31" spans="1:10" x14ac:dyDescent="0.2">
      <c r="A31" s="22"/>
      <c r="B31" s="22"/>
      <c r="C31" s="22"/>
      <c r="D31" s="22"/>
      <c r="E31" s="23"/>
      <c r="F31" s="23"/>
      <c r="G31" s="24"/>
      <c r="H31" s="22"/>
      <c r="I31" s="22"/>
      <c r="J31" s="25"/>
    </row>
    <row r="35" spans="3:4" x14ac:dyDescent="0.2">
      <c r="C35" s="2" t="s">
        <v>17</v>
      </c>
      <c r="D35" s="29">
        <f>E28</f>
        <v>14761.76</v>
      </c>
    </row>
    <row r="36" spans="3:4" ht="13.5" thickBot="1" x14ac:dyDescent="0.25">
      <c r="C36" s="2" t="s">
        <v>18</v>
      </c>
      <c r="D36" s="30">
        <v>14761.76</v>
      </c>
    </row>
    <row r="37" spans="3:4" ht="13.5" thickTop="1" x14ac:dyDescent="0.2">
      <c r="D37" s="18">
        <f>D35-D36</f>
        <v>0</v>
      </c>
    </row>
  </sheetData>
  <mergeCells count="4">
    <mergeCell ref="A1:J1"/>
    <mergeCell ref="A2:J2"/>
    <mergeCell ref="A3:J3"/>
    <mergeCell ref="A4:J4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D53" sqref="D53"/>
    </sheetView>
  </sheetViews>
  <sheetFormatPr baseColWidth="10" defaultRowHeight="12.75" x14ac:dyDescent="0.2"/>
  <cols>
    <col min="1" max="16384" width="11.42578125" style="2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26</v>
      </c>
      <c r="B4" s="3"/>
      <c r="C4" s="3"/>
      <c r="D4" s="3"/>
      <c r="E4" s="3"/>
      <c r="F4" s="3"/>
      <c r="G4" s="3"/>
      <c r="H4" s="3"/>
      <c r="I4" s="3"/>
      <c r="J4" s="3"/>
    </row>
    <row r="7" spans="1:10" x14ac:dyDescent="0.2">
      <c r="A7" s="4"/>
      <c r="B7" s="4"/>
      <c r="C7" s="4"/>
      <c r="D7" s="5"/>
      <c r="E7" s="6"/>
      <c r="F7" s="7"/>
      <c r="I7" s="8"/>
    </row>
    <row r="8" spans="1:10" x14ac:dyDescent="0.2">
      <c r="D8" s="9"/>
      <c r="E8" s="10"/>
      <c r="F8" s="11"/>
      <c r="I8" s="12"/>
    </row>
    <row r="9" spans="1:10" x14ac:dyDescent="0.2">
      <c r="D9" s="9"/>
      <c r="E9" s="13"/>
      <c r="F9" s="11"/>
    </row>
    <row r="10" spans="1:10" x14ac:dyDescent="0.2">
      <c r="D10" s="9"/>
      <c r="E10" s="13"/>
      <c r="F10" s="11"/>
    </row>
    <row r="11" spans="1:10" x14ac:dyDescent="0.2">
      <c r="D11" s="9"/>
      <c r="E11" s="13"/>
      <c r="F11" s="11"/>
    </row>
    <row r="12" spans="1:10" ht="13.5" thickBot="1" x14ac:dyDescent="0.25">
      <c r="A12" s="14" t="s">
        <v>3</v>
      </c>
      <c r="B12" s="14" t="s">
        <v>4</v>
      </c>
      <c r="C12" s="14" t="s">
        <v>5</v>
      </c>
      <c r="D12" s="14" t="s">
        <v>6</v>
      </c>
      <c r="E12" s="15">
        <f>+E28</f>
        <v>14761.76</v>
      </c>
      <c r="F12" s="14" t="s">
        <v>7</v>
      </c>
      <c r="G12" s="15" t="s">
        <v>8</v>
      </c>
      <c r="H12" s="14" t="s">
        <v>9</v>
      </c>
      <c r="I12" s="16" t="s">
        <v>10</v>
      </c>
    </row>
    <row r="13" spans="1:10" x14ac:dyDescent="0.2">
      <c r="A13" s="2" t="s">
        <v>11</v>
      </c>
      <c r="B13" s="17" t="s">
        <v>12</v>
      </c>
      <c r="C13" s="8">
        <v>41493</v>
      </c>
      <c r="D13" s="2" t="s">
        <v>13</v>
      </c>
      <c r="E13" s="18">
        <v>14761.76</v>
      </c>
      <c r="G13" s="19"/>
      <c r="H13" s="20"/>
      <c r="I13" s="8"/>
    </row>
    <row r="14" spans="1:10" x14ac:dyDescent="0.2">
      <c r="D14" s="9"/>
      <c r="E14" s="13"/>
      <c r="G14" s="19"/>
      <c r="H14" s="20"/>
      <c r="I14" s="8"/>
    </row>
    <row r="15" spans="1:10" x14ac:dyDescent="0.2">
      <c r="D15" s="9"/>
      <c r="E15" s="13"/>
      <c r="G15" s="19"/>
      <c r="H15" s="20"/>
    </row>
    <row r="16" spans="1:10" x14ac:dyDescent="0.2">
      <c r="D16" s="9"/>
      <c r="E16" s="13"/>
      <c r="G16" s="19"/>
      <c r="H16" s="20"/>
    </row>
    <row r="17" spans="1:10" x14ac:dyDescent="0.2">
      <c r="B17" s="8"/>
      <c r="D17" s="9"/>
      <c r="G17" s="19"/>
      <c r="H17" s="20"/>
      <c r="J17" s="18"/>
    </row>
    <row r="18" spans="1:10" x14ac:dyDescent="0.2">
      <c r="B18" s="8"/>
      <c r="D18" s="9"/>
      <c r="G18" s="19"/>
      <c r="H18" s="20"/>
      <c r="I18" s="18"/>
      <c r="J18" s="18"/>
    </row>
    <row r="19" spans="1:10" x14ac:dyDescent="0.2">
      <c r="B19" s="8"/>
      <c r="D19" s="9"/>
      <c r="G19" s="19"/>
      <c r="H19" s="20"/>
      <c r="I19" s="18"/>
      <c r="J19" s="18"/>
    </row>
    <row r="20" spans="1:10" x14ac:dyDescent="0.2">
      <c r="B20" s="8"/>
      <c r="D20" s="9"/>
      <c r="G20" s="19"/>
      <c r="H20" s="20"/>
      <c r="I20" s="18"/>
      <c r="J20" s="18"/>
    </row>
    <row r="21" spans="1:10" x14ac:dyDescent="0.2">
      <c r="B21" s="8"/>
      <c r="D21" s="9"/>
      <c r="G21" s="19"/>
      <c r="H21" s="20"/>
      <c r="I21" s="18"/>
      <c r="J21" s="18"/>
    </row>
    <row r="22" spans="1:10" x14ac:dyDescent="0.2">
      <c r="B22" s="8"/>
      <c r="D22" s="9"/>
      <c r="G22" s="19"/>
      <c r="H22" s="20"/>
      <c r="I22" s="18"/>
      <c r="J22" s="18"/>
    </row>
    <row r="23" spans="1:10" x14ac:dyDescent="0.2">
      <c r="B23" s="8"/>
      <c r="D23" s="9"/>
      <c r="G23" s="19"/>
      <c r="H23" s="20"/>
      <c r="I23" s="18"/>
      <c r="J23" s="18"/>
    </row>
    <row r="24" spans="1:10" x14ac:dyDescent="0.2">
      <c r="B24" s="8"/>
      <c r="D24" s="9"/>
      <c r="G24" s="19"/>
      <c r="H24" s="20"/>
      <c r="I24" s="18"/>
      <c r="J24" s="18"/>
    </row>
    <row r="25" spans="1:10" x14ac:dyDescent="0.2">
      <c r="B25" s="8"/>
      <c r="D25" s="9"/>
      <c r="G25" s="19"/>
      <c r="H25" s="20"/>
      <c r="I25" s="18"/>
      <c r="J25" s="18"/>
    </row>
    <row r="26" spans="1:10" x14ac:dyDescent="0.2">
      <c r="B26" s="8"/>
      <c r="D26" s="9"/>
      <c r="G26" s="19"/>
      <c r="H26" s="20"/>
      <c r="I26" s="18"/>
      <c r="J26" s="18"/>
    </row>
    <row r="27" spans="1:10" x14ac:dyDescent="0.2">
      <c r="B27" s="8"/>
      <c r="D27" s="9"/>
      <c r="G27" s="19"/>
      <c r="H27" s="20"/>
      <c r="I27" s="18"/>
      <c r="J27" s="18"/>
    </row>
    <row r="28" spans="1:10" ht="13.5" thickBot="1" x14ac:dyDescent="0.25">
      <c r="E28" s="21">
        <f>+E13-G13-G14-G15-G16-G17-G18-G19-G20-G21-G22-G23-G24-G25-G26-G27</f>
        <v>14761.76</v>
      </c>
      <c r="H28" s="20"/>
    </row>
    <row r="29" spans="1:10" ht="13.5" thickTop="1" x14ac:dyDescent="0.2">
      <c r="H29" s="20"/>
    </row>
    <row r="30" spans="1:10" x14ac:dyDescent="0.2">
      <c r="E30" s="18"/>
    </row>
    <row r="31" spans="1:10" x14ac:dyDescent="0.2">
      <c r="A31" s="22"/>
      <c r="B31" s="22"/>
      <c r="C31" s="22"/>
      <c r="D31" s="22"/>
      <c r="E31" s="23"/>
      <c r="F31" s="23"/>
      <c r="G31" s="24"/>
      <c r="H31" s="22"/>
      <c r="I31" s="22"/>
      <c r="J31" s="25"/>
    </row>
    <row r="34" spans="3:4" x14ac:dyDescent="0.2">
      <c r="C34" s="2" t="s">
        <v>17</v>
      </c>
      <c r="D34" s="29">
        <f>E28</f>
        <v>14761.76</v>
      </c>
    </row>
    <row r="35" spans="3:4" ht="13.5" thickBot="1" x14ac:dyDescent="0.25">
      <c r="C35" s="2" t="s">
        <v>18</v>
      </c>
      <c r="D35" s="30">
        <v>14761.76</v>
      </c>
    </row>
    <row r="36" spans="3:4" ht="13.5" thickTop="1" x14ac:dyDescent="0.2">
      <c r="D36" s="18">
        <f>D34-D35</f>
        <v>0</v>
      </c>
    </row>
  </sheetData>
  <mergeCells count="4">
    <mergeCell ref="A1:J1"/>
    <mergeCell ref="A2:J2"/>
    <mergeCell ref="A3:J3"/>
    <mergeCell ref="A4:J4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D53" sqref="D53"/>
    </sheetView>
  </sheetViews>
  <sheetFormatPr baseColWidth="10" defaultRowHeight="12.75" x14ac:dyDescent="0.2"/>
  <cols>
    <col min="1" max="16384" width="11.42578125" style="2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27</v>
      </c>
      <c r="B4" s="3"/>
      <c r="C4" s="3"/>
      <c r="D4" s="3"/>
      <c r="E4" s="3"/>
      <c r="F4" s="3"/>
      <c r="G4" s="3"/>
      <c r="H4" s="3"/>
      <c r="I4" s="3"/>
      <c r="J4" s="3"/>
    </row>
    <row r="7" spans="1:10" x14ac:dyDescent="0.2">
      <c r="A7" s="4"/>
      <c r="B7" s="4"/>
      <c r="C7" s="4"/>
      <c r="D7" s="5"/>
      <c r="E7" s="6"/>
      <c r="F7" s="7"/>
      <c r="I7" s="8"/>
    </row>
    <row r="8" spans="1:10" x14ac:dyDescent="0.2">
      <c r="D8" s="9"/>
      <c r="E8" s="10"/>
      <c r="F8" s="11"/>
      <c r="I8" s="12"/>
    </row>
    <row r="9" spans="1:10" x14ac:dyDescent="0.2">
      <c r="D9" s="9"/>
      <c r="E9" s="13"/>
      <c r="F9" s="11"/>
    </row>
    <row r="10" spans="1:10" x14ac:dyDescent="0.2">
      <c r="D10" s="9"/>
      <c r="E10" s="13"/>
      <c r="F10" s="11"/>
    </row>
    <row r="11" spans="1:10" x14ac:dyDescent="0.2">
      <c r="D11" s="9"/>
      <c r="E11" s="13"/>
      <c r="F11" s="11"/>
    </row>
    <row r="12" spans="1:10" ht="13.5" thickBot="1" x14ac:dyDescent="0.25">
      <c r="A12" s="14" t="s">
        <v>3</v>
      </c>
      <c r="B12" s="14" t="s">
        <v>4</v>
      </c>
      <c r="C12" s="14" t="s">
        <v>5</v>
      </c>
      <c r="D12" s="14" t="s">
        <v>6</v>
      </c>
      <c r="E12" s="15">
        <f>+E28</f>
        <v>14761.76</v>
      </c>
      <c r="F12" s="14" t="s">
        <v>7</v>
      </c>
      <c r="G12" s="15" t="s">
        <v>8</v>
      </c>
      <c r="H12" s="14" t="s">
        <v>9</v>
      </c>
      <c r="I12" s="16" t="s">
        <v>10</v>
      </c>
    </row>
    <row r="13" spans="1:10" x14ac:dyDescent="0.2">
      <c r="A13" s="2" t="s">
        <v>11</v>
      </c>
      <c r="B13" s="17" t="s">
        <v>12</v>
      </c>
      <c r="C13" s="8">
        <v>41493</v>
      </c>
      <c r="D13" s="2" t="s">
        <v>13</v>
      </c>
      <c r="E13" s="18">
        <v>14761.76</v>
      </c>
      <c r="G13" s="19"/>
      <c r="H13" s="20"/>
      <c r="I13" s="8"/>
    </row>
    <row r="14" spans="1:10" x14ac:dyDescent="0.2">
      <c r="D14" s="9"/>
      <c r="E14" s="13"/>
      <c r="G14" s="19"/>
      <c r="H14" s="20"/>
      <c r="I14" s="8"/>
    </row>
    <row r="15" spans="1:10" x14ac:dyDescent="0.2">
      <c r="D15" s="9"/>
      <c r="E15" s="13"/>
      <c r="G15" s="19"/>
      <c r="H15" s="20"/>
    </row>
    <row r="16" spans="1:10" x14ac:dyDescent="0.2">
      <c r="D16" s="9"/>
      <c r="E16" s="13"/>
      <c r="G16" s="19"/>
      <c r="H16" s="20"/>
    </row>
    <row r="17" spans="1:10" x14ac:dyDescent="0.2">
      <c r="B17" s="8"/>
      <c r="D17" s="9"/>
      <c r="G17" s="19"/>
      <c r="H17" s="20"/>
      <c r="J17" s="18"/>
    </row>
    <row r="18" spans="1:10" x14ac:dyDescent="0.2">
      <c r="B18" s="8"/>
      <c r="D18" s="9"/>
      <c r="G18" s="19"/>
      <c r="H18" s="20"/>
      <c r="I18" s="18"/>
      <c r="J18" s="18"/>
    </row>
    <row r="19" spans="1:10" x14ac:dyDescent="0.2">
      <c r="B19" s="8"/>
      <c r="D19" s="9"/>
      <c r="G19" s="19"/>
      <c r="H19" s="20"/>
      <c r="I19" s="18"/>
      <c r="J19" s="18"/>
    </row>
    <row r="20" spans="1:10" x14ac:dyDescent="0.2">
      <c r="B20" s="8"/>
      <c r="D20" s="9"/>
      <c r="G20" s="19"/>
      <c r="H20" s="20"/>
      <c r="I20" s="18"/>
      <c r="J20" s="18"/>
    </row>
    <row r="21" spans="1:10" x14ac:dyDescent="0.2">
      <c r="B21" s="8"/>
      <c r="D21" s="9"/>
      <c r="G21" s="19"/>
      <c r="H21" s="20"/>
      <c r="I21" s="18"/>
      <c r="J21" s="18"/>
    </row>
    <row r="22" spans="1:10" x14ac:dyDescent="0.2">
      <c r="B22" s="8"/>
      <c r="D22" s="9"/>
      <c r="G22" s="19"/>
      <c r="H22" s="20"/>
      <c r="I22" s="18"/>
      <c r="J22" s="18"/>
    </row>
    <row r="23" spans="1:10" x14ac:dyDescent="0.2">
      <c r="B23" s="8"/>
      <c r="D23" s="9"/>
      <c r="G23" s="19"/>
      <c r="H23" s="20"/>
      <c r="I23" s="18"/>
      <c r="J23" s="18"/>
    </row>
    <row r="24" spans="1:10" x14ac:dyDescent="0.2">
      <c r="B24" s="8"/>
      <c r="D24" s="9"/>
      <c r="G24" s="19"/>
      <c r="H24" s="20"/>
      <c r="I24" s="18"/>
      <c r="J24" s="18"/>
    </row>
    <row r="25" spans="1:10" x14ac:dyDescent="0.2">
      <c r="B25" s="8"/>
      <c r="D25" s="9"/>
      <c r="G25" s="19"/>
      <c r="H25" s="20"/>
      <c r="I25" s="18"/>
      <c r="J25" s="18"/>
    </row>
    <row r="26" spans="1:10" x14ac:dyDescent="0.2">
      <c r="B26" s="8"/>
      <c r="D26" s="9"/>
      <c r="G26" s="19"/>
      <c r="H26" s="20"/>
      <c r="I26" s="18"/>
      <c r="J26" s="18"/>
    </row>
    <row r="27" spans="1:10" x14ac:dyDescent="0.2">
      <c r="B27" s="8"/>
      <c r="D27" s="9"/>
      <c r="G27" s="19"/>
      <c r="H27" s="20"/>
      <c r="I27" s="18"/>
      <c r="J27" s="18"/>
    </row>
    <row r="28" spans="1:10" ht="13.5" thickBot="1" x14ac:dyDescent="0.25">
      <c r="E28" s="21">
        <f>+E13-G13-G14-G15-G16-G17-G18-G19-G20-G21-G22-G23-G24-G25-G26-G27</f>
        <v>14761.76</v>
      </c>
      <c r="H28" s="20"/>
    </row>
    <row r="29" spans="1:10" ht="13.5" thickTop="1" x14ac:dyDescent="0.2">
      <c r="H29" s="20"/>
    </row>
    <row r="30" spans="1:10" x14ac:dyDescent="0.2">
      <c r="E30" s="18"/>
    </row>
    <row r="31" spans="1:10" x14ac:dyDescent="0.2">
      <c r="A31" s="22"/>
      <c r="B31" s="22"/>
      <c r="C31" s="22"/>
      <c r="D31" s="22"/>
      <c r="E31" s="23"/>
      <c r="F31" s="23"/>
      <c r="G31" s="24"/>
      <c r="H31" s="22"/>
      <c r="I31" s="22"/>
      <c r="J31" s="25"/>
    </row>
    <row r="35" spans="3:4" x14ac:dyDescent="0.2">
      <c r="C35" s="2" t="s">
        <v>17</v>
      </c>
      <c r="D35" s="29">
        <f>E28</f>
        <v>14761.76</v>
      </c>
    </row>
    <row r="36" spans="3:4" ht="13.5" thickBot="1" x14ac:dyDescent="0.25">
      <c r="C36" s="2" t="s">
        <v>18</v>
      </c>
      <c r="D36" s="30">
        <v>14761.76</v>
      </c>
    </row>
    <row r="37" spans="3:4" ht="13.5" thickTop="1" x14ac:dyDescent="0.2">
      <c r="D37" s="18">
        <f>D35-D36</f>
        <v>0</v>
      </c>
    </row>
  </sheetData>
  <mergeCells count="4">
    <mergeCell ref="A1:J1"/>
    <mergeCell ref="A2:J2"/>
    <mergeCell ref="A3:J3"/>
    <mergeCell ref="A4:J4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D37" sqref="D37"/>
    </sheetView>
  </sheetViews>
  <sheetFormatPr baseColWidth="10" defaultRowHeight="12.75" x14ac:dyDescent="0.2"/>
  <cols>
    <col min="1" max="16384" width="11.42578125" style="2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28</v>
      </c>
      <c r="B4" s="3"/>
      <c r="C4" s="3"/>
      <c r="D4" s="3"/>
      <c r="E4" s="3"/>
      <c r="F4" s="3"/>
      <c r="G4" s="3"/>
      <c r="H4" s="3"/>
      <c r="I4" s="3"/>
      <c r="J4" s="3"/>
    </row>
    <row r="7" spans="1:10" x14ac:dyDescent="0.2">
      <c r="A7" s="4"/>
      <c r="B7" s="4"/>
      <c r="C7" s="4"/>
      <c r="D7" s="5"/>
      <c r="E7" s="6"/>
      <c r="F7" s="7"/>
      <c r="I7" s="8"/>
    </row>
    <row r="8" spans="1:10" x14ac:dyDescent="0.2">
      <c r="D8" s="9"/>
      <c r="E8" s="10"/>
      <c r="F8" s="11"/>
      <c r="I8" s="12"/>
    </row>
    <row r="9" spans="1:10" x14ac:dyDescent="0.2">
      <c r="D9" s="9"/>
      <c r="E9" s="13"/>
      <c r="F9" s="11"/>
    </row>
    <row r="10" spans="1:10" x14ac:dyDescent="0.2">
      <c r="D10" s="9"/>
      <c r="E10" s="13"/>
      <c r="F10" s="11"/>
    </row>
    <row r="11" spans="1:10" x14ac:dyDescent="0.2">
      <c r="D11" s="9"/>
      <c r="E11" s="13"/>
      <c r="F11" s="11"/>
    </row>
    <row r="12" spans="1:10" ht="13.5" thickBot="1" x14ac:dyDescent="0.25">
      <c r="A12" s="14" t="s">
        <v>3</v>
      </c>
      <c r="B12" s="14" t="s">
        <v>4</v>
      </c>
      <c r="C12" s="14" t="s">
        <v>5</v>
      </c>
      <c r="D12" s="14" t="s">
        <v>6</v>
      </c>
      <c r="E12" s="15">
        <f>+E28</f>
        <v>14761.76</v>
      </c>
      <c r="F12" s="14" t="s">
        <v>7</v>
      </c>
      <c r="G12" s="15" t="s">
        <v>8</v>
      </c>
      <c r="H12" s="14" t="s">
        <v>9</v>
      </c>
      <c r="I12" s="16" t="s">
        <v>10</v>
      </c>
    </row>
    <row r="13" spans="1:10" x14ac:dyDescent="0.2">
      <c r="A13" s="2" t="s">
        <v>11</v>
      </c>
      <c r="B13" s="17" t="s">
        <v>12</v>
      </c>
      <c r="C13" s="8">
        <v>41493</v>
      </c>
      <c r="D13" s="2" t="s">
        <v>13</v>
      </c>
      <c r="E13" s="18">
        <v>14761.76</v>
      </c>
      <c r="G13" s="19"/>
      <c r="H13" s="20"/>
      <c r="I13" s="8"/>
    </row>
    <row r="14" spans="1:10" x14ac:dyDescent="0.2">
      <c r="D14" s="9"/>
      <c r="E14" s="13"/>
      <c r="G14" s="19"/>
      <c r="H14" s="20"/>
      <c r="I14" s="8"/>
    </row>
    <row r="15" spans="1:10" x14ac:dyDescent="0.2">
      <c r="D15" s="9"/>
      <c r="E15" s="13"/>
      <c r="G15" s="19"/>
      <c r="H15" s="20"/>
    </row>
    <row r="16" spans="1:10" x14ac:dyDescent="0.2">
      <c r="D16" s="9"/>
      <c r="E16" s="13"/>
      <c r="G16" s="19"/>
      <c r="H16" s="20"/>
    </row>
    <row r="17" spans="1:10" x14ac:dyDescent="0.2">
      <c r="B17" s="8"/>
      <c r="D17" s="9"/>
      <c r="G17" s="19"/>
      <c r="H17" s="20"/>
      <c r="J17" s="18"/>
    </row>
    <row r="18" spans="1:10" x14ac:dyDescent="0.2">
      <c r="B18" s="8"/>
      <c r="D18" s="9"/>
      <c r="G18" s="19"/>
      <c r="H18" s="20"/>
      <c r="I18" s="18"/>
      <c r="J18" s="18"/>
    </row>
    <row r="19" spans="1:10" x14ac:dyDescent="0.2">
      <c r="B19" s="8"/>
      <c r="D19" s="9"/>
      <c r="G19" s="19"/>
      <c r="H19" s="20"/>
      <c r="I19" s="18"/>
      <c r="J19" s="18"/>
    </row>
    <row r="20" spans="1:10" x14ac:dyDescent="0.2">
      <c r="B20" s="8"/>
      <c r="D20" s="9"/>
      <c r="G20" s="19"/>
      <c r="H20" s="20"/>
      <c r="I20" s="18"/>
      <c r="J20" s="18"/>
    </row>
    <row r="21" spans="1:10" x14ac:dyDescent="0.2">
      <c r="B21" s="8"/>
      <c r="D21" s="9"/>
      <c r="G21" s="19"/>
      <c r="H21" s="20"/>
      <c r="I21" s="18"/>
      <c r="J21" s="18"/>
    </row>
    <row r="22" spans="1:10" x14ac:dyDescent="0.2">
      <c r="B22" s="8"/>
      <c r="D22" s="9"/>
      <c r="G22" s="19"/>
      <c r="H22" s="20"/>
      <c r="I22" s="18"/>
      <c r="J22" s="18"/>
    </row>
    <row r="23" spans="1:10" x14ac:dyDescent="0.2">
      <c r="B23" s="8"/>
      <c r="D23" s="9"/>
      <c r="G23" s="19"/>
      <c r="H23" s="20"/>
      <c r="I23" s="18"/>
      <c r="J23" s="18"/>
    </row>
    <row r="24" spans="1:10" x14ac:dyDescent="0.2">
      <c r="B24" s="8"/>
      <c r="D24" s="9"/>
      <c r="G24" s="19"/>
      <c r="H24" s="20"/>
      <c r="I24" s="18"/>
      <c r="J24" s="18"/>
    </row>
    <row r="25" spans="1:10" x14ac:dyDescent="0.2">
      <c r="B25" s="8"/>
      <c r="D25" s="9"/>
      <c r="G25" s="19"/>
      <c r="H25" s="20"/>
      <c r="I25" s="18"/>
      <c r="J25" s="18"/>
    </row>
    <row r="26" spans="1:10" x14ac:dyDescent="0.2">
      <c r="B26" s="8"/>
      <c r="D26" s="9"/>
      <c r="G26" s="19"/>
      <c r="H26" s="20"/>
      <c r="I26" s="18"/>
      <c r="J26" s="18"/>
    </row>
    <row r="27" spans="1:10" x14ac:dyDescent="0.2">
      <c r="B27" s="8"/>
      <c r="D27" s="9"/>
      <c r="G27" s="19"/>
      <c r="H27" s="20"/>
      <c r="I27" s="18"/>
      <c r="J27" s="18"/>
    </row>
    <row r="28" spans="1:10" ht="13.5" thickBot="1" x14ac:dyDescent="0.25">
      <c r="E28" s="21">
        <f>+E13-G13-G14-G15-G16-G17-G18-G19-G20-G21-G22-G23-G24-G25-G26-G27</f>
        <v>14761.76</v>
      </c>
      <c r="H28" s="20"/>
    </row>
    <row r="29" spans="1:10" ht="13.5" thickTop="1" x14ac:dyDescent="0.2">
      <c r="H29" s="20"/>
    </row>
    <row r="30" spans="1:10" x14ac:dyDescent="0.2">
      <c r="E30" s="18"/>
    </row>
    <row r="31" spans="1:10" x14ac:dyDescent="0.2">
      <c r="A31" s="22"/>
      <c r="B31" s="22"/>
      <c r="C31" s="22"/>
      <c r="D31" s="22"/>
      <c r="E31" s="23"/>
      <c r="F31" s="23"/>
      <c r="G31" s="24"/>
      <c r="H31" s="22"/>
      <c r="I31" s="22"/>
      <c r="J31" s="25"/>
    </row>
    <row r="35" spans="3:4" x14ac:dyDescent="0.2">
      <c r="C35" s="2" t="s">
        <v>17</v>
      </c>
      <c r="D35" s="29">
        <f>E28</f>
        <v>14761.76</v>
      </c>
    </row>
    <row r="36" spans="3:4" ht="13.5" thickBot="1" x14ac:dyDescent="0.25">
      <c r="C36" s="2" t="s">
        <v>18</v>
      </c>
      <c r="D36" s="30">
        <v>14761.76</v>
      </c>
    </row>
    <row r="37" spans="3:4" ht="13.5" thickTop="1" x14ac:dyDescent="0.2">
      <c r="D37" s="18">
        <f>D35-D36</f>
        <v>0</v>
      </c>
    </row>
  </sheetData>
  <mergeCells count="4">
    <mergeCell ref="A1:J1"/>
    <mergeCell ref="A2:J2"/>
    <mergeCell ref="A3:J3"/>
    <mergeCell ref="A4:J4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D34" sqref="D34"/>
    </sheetView>
  </sheetViews>
  <sheetFormatPr baseColWidth="10" defaultRowHeight="12.75" x14ac:dyDescent="0.2"/>
  <cols>
    <col min="1" max="16384" width="11.42578125" style="2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29</v>
      </c>
      <c r="B4" s="3"/>
      <c r="C4" s="3"/>
      <c r="D4" s="3"/>
      <c r="E4" s="3"/>
      <c r="F4" s="3"/>
      <c r="G4" s="3"/>
      <c r="H4" s="3"/>
      <c r="I4" s="3"/>
      <c r="J4" s="3"/>
    </row>
    <row r="7" spans="1:10" x14ac:dyDescent="0.2">
      <c r="A7" s="4"/>
      <c r="B7" s="4"/>
      <c r="C7" s="4"/>
      <c r="D7" s="5"/>
      <c r="E7" s="6"/>
      <c r="F7" s="7"/>
      <c r="I7" s="8"/>
    </row>
    <row r="8" spans="1:10" x14ac:dyDescent="0.2">
      <c r="D8" s="9"/>
      <c r="E8" s="10"/>
      <c r="F8" s="11"/>
      <c r="I8" s="12"/>
    </row>
    <row r="9" spans="1:10" x14ac:dyDescent="0.2">
      <c r="D9" s="9"/>
      <c r="E9" s="13"/>
      <c r="F9" s="11"/>
    </row>
    <row r="10" spans="1:10" x14ac:dyDescent="0.2">
      <c r="D10" s="9"/>
      <c r="E10" s="13"/>
      <c r="F10" s="11"/>
    </row>
    <row r="11" spans="1:10" x14ac:dyDescent="0.2">
      <c r="D11" s="9"/>
      <c r="E11" s="13"/>
      <c r="F11" s="11"/>
    </row>
    <row r="12" spans="1:10" ht="13.5" thickBot="1" x14ac:dyDescent="0.25">
      <c r="A12" s="14" t="s">
        <v>3</v>
      </c>
      <c r="B12" s="14" t="s">
        <v>4</v>
      </c>
      <c r="C12" s="14" t="s">
        <v>5</v>
      </c>
      <c r="D12" s="14" t="s">
        <v>6</v>
      </c>
      <c r="E12" s="15">
        <f>+E28</f>
        <v>14761.76</v>
      </c>
      <c r="F12" s="14" t="s">
        <v>7</v>
      </c>
      <c r="G12" s="15" t="s">
        <v>8</v>
      </c>
      <c r="H12" s="14" t="s">
        <v>9</v>
      </c>
      <c r="I12" s="16" t="s">
        <v>10</v>
      </c>
    </row>
    <row r="13" spans="1:10" x14ac:dyDescent="0.2">
      <c r="A13" s="2" t="s">
        <v>11</v>
      </c>
      <c r="B13" s="17" t="s">
        <v>12</v>
      </c>
      <c r="C13" s="8">
        <v>41493</v>
      </c>
      <c r="D13" s="2" t="s">
        <v>13</v>
      </c>
      <c r="E13" s="18">
        <v>14761.76</v>
      </c>
      <c r="G13" s="19"/>
      <c r="H13" s="20"/>
      <c r="I13" s="8"/>
    </row>
    <row r="14" spans="1:10" x14ac:dyDescent="0.2">
      <c r="D14" s="9"/>
      <c r="E14" s="13"/>
      <c r="G14" s="19"/>
      <c r="H14" s="20"/>
      <c r="I14" s="8"/>
    </row>
    <row r="15" spans="1:10" x14ac:dyDescent="0.2">
      <c r="D15" s="9"/>
      <c r="E15" s="13"/>
      <c r="G15" s="19"/>
      <c r="H15" s="20"/>
    </row>
    <row r="16" spans="1:10" x14ac:dyDescent="0.2">
      <c r="D16" s="9"/>
      <c r="E16" s="13"/>
      <c r="G16" s="19"/>
      <c r="H16" s="20"/>
    </row>
    <row r="17" spans="1:10" x14ac:dyDescent="0.2">
      <c r="B17" s="8"/>
      <c r="D17" s="9"/>
      <c r="G17" s="19"/>
      <c r="H17" s="20"/>
      <c r="J17" s="18"/>
    </row>
    <row r="18" spans="1:10" x14ac:dyDescent="0.2">
      <c r="B18" s="8"/>
      <c r="D18" s="9"/>
      <c r="G18" s="19"/>
      <c r="H18" s="20"/>
      <c r="I18" s="18"/>
      <c r="J18" s="18"/>
    </row>
    <row r="19" spans="1:10" x14ac:dyDescent="0.2">
      <c r="B19" s="8"/>
      <c r="D19" s="9"/>
      <c r="G19" s="19"/>
      <c r="H19" s="20"/>
      <c r="I19" s="18"/>
      <c r="J19" s="18"/>
    </row>
    <row r="20" spans="1:10" x14ac:dyDescent="0.2">
      <c r="B20" s="8"/>
      <c r="D20" s="9"/>
      <c r="G20" s="19"/>
      <c r="H20" s="20"/>
      <c r="I20" s="18"/>
      <c r="J20" s="18"/>
    </row>
    <row r="21" spans="1:10" x14ac:dyDescent="0.2">
      <c r="B21" s="8"/>
      <c r="D21" s="9"/>
      <c r="G21" s="19"/>
      <c r="H21" s="20"/>
      <c r="I21" s="18"/>
      <c r="J21" s="18"/>
    </row>
    <row r="22" spans="1:10" x14ac:dyDescent="0.2">
      <c r="B22" s="8"/>
      <c r="D22" s="9"/>
      <c r="G22" s="19"/>
      <c r="H22" s="20"/>
      <c r="I22" s="18"/>
      <c r="J22" s="18"/>
    </row>
    <row r="23" spans="1:10" x14ac:dyDescent="0.2">
      <c r="B23" s="8"/>
      <c r="D23" s="9"/>
      <c r="G23" s="19"/>
      <c r="H23" s="20"/>
      <c r="I23" s="18"/>
      <c r="J23" s="18"/>
    </row>
    <row r="24" spans="1:10" x14ac:dyDescent="0.2">
      <c r="B24" s="8"/>
      <c r="D24" s="9"/>
      <c r="G24" s="19"/>
      <c r="H24" s="20"/>
      <c r="I24" s="18"/>
      <c r="J24" s="18"/>
    </row>
    <row r="25" spans="1:10" x14ac:dyDescent="0.2">
      <c r="B25" s="8"/>
      <c r="D25" s="9"/>
      <c r="G25" s="19"/>
      <c r="H25" s="20"/>
      <c r="I25" s="18"/>
      <c r="J25" s="18"/>
    </row>
    <row r="26" spans="1:10" x14ac:dyDescent="0.2">
      <c r="B26" s="8"/>
      <c r="D26" s="9"/>
      <c r="G26" s="19"/>
      <c r="H26" s="20"/>
      <c r="I26" s="18"/>
      <c r="J26" s="18"/>
    </row>
    <row r="27" spans="1:10" x14ac:dyDescent="0.2">
      <c r="B27" s="8"/>
      <c r="D27" s="9"/>
      <c r="G27" s="19"/>
      <c r="H27" s="20"/>
      <c r="I27" s="18"/>
      <c r="J27" s="18"/>
    </row>
    <row r="28" spans="1:10" ht="13.5" thickBot="1" x14ac:dyDescent="0.25">
      <c r="E28" s="21">
        <f>+E13-G13-G14-G15-G16-G17-G18-G19-G20-G21-G22-G23-G24-G25-G26-G27</f>
        <v>14761.76</v>
      </c>
      <c r="H28" s="20"/>
    </row>
    <row r="29" spans="1:10" ht="13.5" thickTop="1" x14ac:dyDescent="0.2">
      <c r="H29" s="20"/>
    </row>
    <row r="30" spans="1:10" x14ac:dyDescent="0.2">
      <c r="E30" s="18"/>
    </row>
    <row r="31" spans="1:10" x14ac:dyDescent="0.2">
      <c r="A31" s="22"/>
      <c r="B31" s="22"/>
      <c r="C31" s="22"/>
      <c r="D31" s="22"/>
      <c r="E31" s="23"/>
      <c r="F31" s="23"/>
      <c r="G31" s="24"/>
      <c r="H31" s="22"/>
      <c r="I31" s="22"/>
      <c r="J31" s="25"/>
    </row>
    <row r="33" spans="3:4" x14ac:dyDescent="0.2">
      <c r="C33" s="2" t="s">
        <v>17</v>
      </c>
      <c r="D33" s="29">
        <f>E28</f>
        <v>14761.76</v>
      </c>
    </row>
    <row r="34" spans="3:4" ht="13.5" thickBot="1" x14ac:dyDescent="0.25">
      <c r="C34" s="2" t="s">
        <v>18</v>
      </c>
      <c r="D34" s="30">
        <v>14761.76</v>
      </c>
    </row>
    <row r="35" spans="3:4" ht="13.5" thickTop="1" x14ac:dyDescent="0.2">
      <c r="D35" s="18">
        <f>D33-D34</f>
        <v>0</v>
      </c>
    </row>
  </sheetData>
  <mergeCells count="4">
    <mergeCell ref="A1:J1"/>
    <mergeCell ref="A2:J2"/>
    <mergeCell ref="A3:J3"/>
    <mergeCell ref="A4:J4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D35" sqref="D35"/>
    </sheetView>
  </sheetViews>
  <sheetFormatPr baseColWidth="10" defaultRowHeight="12.75" x14ac:dyDescent="0.2"/>
  <cols>
    <col min="1" max="16384" width="11.42578125" style="2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30</v>
      </c>
      <c r="B4" s="3"/>
      <c r="C4" s="3"/>
      <c r="D4" s="3"/>
      <c r="E4" s="3"/>
      <c r="F4" s="3"/>
      <c r="G4" s="3"/>
      <c r="H4" s="3"/>
      <c r="I4" s="3"/>
      <c r="J4" s="3"/>
    </row>
    <row r="7" spans="1:10" x14ac:dyDescent="0.2">
      <c r="A7" s="4"/>
      <c r="B7" s="4"/>
      <c r="C7" s="4"/>
      <c r="D7" s="5"/>
      <c r="E7" s="6"/>
      <c r="F7" s="7"/>
      <c r="I7" s="8"/>
    </row>
    <row r="8" spans="1:10" x14ac:dyDescent="0.2">
      <c r="D8" s="9"/>
      <c r="E8" s="10"/>
      <c r="F8" s="11"/>
      <c r="I8" s="12"/>
    </row>
    <row r="9" spans="1:10" x14ac:dyDescent="0.2">
      <c r="D9" s="9"/>
      <c r="E9" s="13"/>
      <c r="F9" s="11"/>
    </row>
    <row r="10" spans="1:10" x14ac:dyDescent="0.2">
      <c r="D10" s="9"/>
      <c r="E10" s="13"/>
      <c r="F10" s="11"/>
    </row>
    <row r="11" spans="1:10" x14ac:dyDescent="0.2">
      <c r="D11" s="9"/>
      <c r="E11" s="13"/>
      <c r="F11" s="11"/>
    </row>
    <row r="12" spans="1:10" ht="13.5" thickBot="1" x14ac:dyDescent="0.25">
      <c r="A12" s="14" t="s">
        <v>3</v>
      </c>
      <c r="B12" s="14" t="s">
        <v>4</v>
      </c>
      <c r="C12" s="14" t="s">
        <v>5</v>
      </c>
      <c r="D12" s="14" t="s">
        <v>6</v>
      </c>
      <c r="E12" s="15">
        <f>+E28</f>
        <v>14761.76</v>
      </c>
      <c r="F12" s="14" t="s">
        <v>7</v>
      </c>
      <c r="G12" s="15" t="s">
        <v>8</v>
      </c>
      <c r="H12" s="14" t="s">
        <v>9</v>
      </c>
      <c r="I12" s="16" t="s">
        <v>10</v>
      </c>
    </row>
    <row r="13" spans="1:10" x14ac:dyDescent="0.2">
      <c r="A13" s="2" t="s">
        <v>11</v>
      </c>
      <c r="B13" s="17" t="s">
        <v>12</v>
      </c>
      <c r="C13" s="8">
        <v>41493</v>
      </c>
      <c r="D13" s="2" t="s">
        <v>13</v>
      </c>
      <c r="E13" s="18">
        <v>14761.76</v>
      </c>
      <c r="G13" s="19"/>
      <c r="H13" s="20"/>
      <c r="I13" s="8"/>
    </row>
    <row r="14" spans="1:10" x14ac:dyDescent="0.2">
      <c r="D14" s="9"/>
      <c r="E14" s="13"/>
      <c r="G14" s="19"/>
      <c r="H14" s="20"/>
      <c r="I14" s="8"/>
    </row>
    <row r="15" spans="1:10" x14ac:dyDescent="0.2">
      <c r="D15" s="9"/>
      <c r="E15" s="13"/>
      <c r="G15" s="19"/>
      <c r="H15" s="20"/>
    </row>
    <row r="16" spans="1:10" x14ac:dyDescent="0.2">
      <c r="D16" s="9"/>
      <c r="E16" s="13"/>
      <c r="G16" s="19"/>
      <c r="H16" s="20"/>
    </row>
    <row r="17" spans="2:10" x14ac:dyDescent="0.2">
      <c r="B17" s="8"/>
      <c r="D17" s="9"/>
      <c r="G17" s="19"/>
      <c r="H17" s="20"/>
      <c r="J17" s="18"/>
    </row>
    <row r="18" spans="2:10" x14ac:dyDescent="0.2">
      <c r="B18" s="8"/>
      <c r="D18" s="9"/>
      <c r="G18" s="19"/>
      <c r="H18" s="20"/>
      <c r="I18" s="18"/>
      <c r="J18" s="18"/>
    </row>
    <row r="19" spans="2:10" x14ac:dyDescent="0.2">
      <c r="B19" s="8"/>
      <c r="D19" s="9"/>
      <c r="G19" s="19"/>
      <c r="H19" s="20"/>
      <c r="I19" s="18"/>
      <c r="J19" s="18"/>
    </row>
    <row r="20" spans="2:10" x14ac:dyDescent="0.2">
      <c r="B20" s="8"/>
      <c r="D20" s="9"/>
      <c r="G20" s="19"/>
      <c r="H20" s="20"/>
      <c r="I20" s="18"/>
      <c r="J20" s="18"/>
    </row>
    <row r="21" spans="2:10" x14ac:dyDescent="0.2">
      <c r="B21" s="8"/>
      <c r="D21" s="9"/>
      <c r="G21" s="19"/>
      <c r="H21" s="20"/>
      <c r="I21" s="18"/>
      <c r="J21" s="18"/>
    </row>
    <row r="22" spans="2:10" x14ac:dyDescent="0.2">
      <c r="B22" s="8"/>
      <c r="D22" s="9"/>
      <c r="G22" s="19"/>
      <c r="H22" s="20"/>
      <c r="I22" s="18"/>
      <c r="J22" s="18"/>
    </row>
    <row r="23" spans="2:10" x14ac:dyDescent="0.2">
      <c r="B23" s="8"/>
      <c r="D23" s="9"/>
      <c r="G23" s="19"/>
      <c r="H23" s="20"/>
      <c r="I23" s="18"/>
      <c r="J23" s="18"/>
    </row>
    <row r="24" spans="2:10" x14ac:dyDescent="0.2">
      <c r="B24" s="8"/>
      <c r="D24" s="9"/>
      <c r="G24" s="19"/>
      <c r="H24" s="20"/>
      <c r="I24" s="18"/>
      <c r="J24" s="18"/>
    </row>
    <row r="25" spans="2:10" x14ac:dyDescent="0.2">
      <c r="B25" s="8"/>
      <c r="D25" s="9"/>
      <c r="G25" s="19"/>
      <c r="H25" s="20"/>
      <c r="I25" s="18"/>
      <c r="J25" s="18"/>
    </row>
    <row r="26" spans="2:10" x14ac:dyDescent="0.2">
      <c r="B26" s="8"/>
      <c r="D26" s="9"/>
      <c r="G26" s="19"/>
      <c r="H26" s="20"/>
      <c r="I26" s="18"/>
      <c r="J26" s="18"/>
    </row>
    <row r="27" spans="2:10" x14ac:dyDescent="0.2">
      <c r="B27" s="8"/>
      <c r="D27" s="9"/>
      <c r="G27" s="19"/>
      <c r="H27" s="20"/>
      <c r="I27" s="18"/>
      <c r="J27" s="18"/>
    </row>
    <row r="28" spans="2:10" ht="13.5" thickBot="1" x14ac:dyDescent="0.25">
      <c r="E28" s="21">
        <f>+E13-G13-G14-G15-G16-G17-G18-G19-G20-G21-G22-G23-G24-G25-G26-G27</f>
        <v>14761.76</v>
      </c>
      <c r="H28" s="20"/>
    </row>
    <row r="29" spans="2:10" ht="13.5" thickTop="1" x14ac:dyDescent="0.2">
      <c r="H29" s="20"/>
    </row>
    <row r="30" spans="2:10" x14ac:dyDescent="0.2">
      <c r="E30" s="18"/>
    </row>
    <row r="34" spans="3:4" x14ac:dyDescent="0.2">
      <c r="C34" s="2" t="s">
        <v>17</v>
      </c>
      <c r="D34" s="29">
        <f>+E28</f>
        <v>14761.76</v>
      </c>
    </row>
    <row r="35" spans="3:4" ht="13.5" thickBot="1" x14ac:dyDescent="0.25">
      <c r="C35" s="2" t="s">
        <v>18</v>
      </c>
      <c r="D35" s="30">
        <v>14761.76</v>
      </c>
    </row>
    <row r="36" spans="3:4" ht="13.5" thickTop="1" x14ac:dyDescent="0.2">
      <c r="D36" s="18">
        <f>D34-D35</f>
        <v>0</v>
      </c>
    </row>
  </sheetData>
  <mergeCells count="4">
    <mergeCell ref="A1:J1"/>
    <mergeCell ref="A2:J2"/>
    <mergeCell ref="A3:J3"/>
    <mergeCell ref="A4:J4"/>
  </mergeCells>
  <pageMargins left="0.75" right="0.75" top="1" bottom="1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FEBREO</vt:lpstr>
      <vt:lpstr>MARZO</vt:lpstr>
      <vt:lpstr>ABRIL</vt:lpstr>
      <vt:lpstr>MAYO</vt:lpstr>
      <vt:lpstr>JUNIO</vt:lpstr>
      <vt:lpstr>JULIO</vt:lpstr>
      <vt:lpstr>AGOSTO</vt:lpstr>
      <vt:lpstr>SEPIEMBRE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SEPIEMBRE!Área_de_impresión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2017-02-27T23:08:53Z</cp:lastPrinted>
  <dcterms:created xsi:type="dcterms:W3CDTF">2017-02-27T19:28:44Z</dcterms:created>
  <dcterms:modified xsi:type="dcterms:W3CDTF">2017-02-27T23:10:52Z</dcterms:modified>
</cp:coreProperties>
</file>