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MKT/LIVERPOOL/"/>
    </mc:Choice>
  </mc:AlternateContent>
  <bookViews>
    <workbookView xWindow="0" yWindow="0" windowWidth="20490" windowHeight="7950"/>
  </bookViews>
  <sheets>
    <sheet name="Hoja1" sheetId="1" r:id="rId1"/>
    <sheet name="Hoja2" sheetId="2" r:id="rId2"/>
  </sheets>
  <definedNames>
    <definedName name="_xlnm.Print_Area" localSheetId="0">Hoja1!$A$1:$J$53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 s="1"/>
  <c r="H36" i="2"/>
  <c r="H37" i="2" s="1"/>
  <c r="H34" i="2"/>
  <c r="H33" i="2"/>
  <c r="H17" i="2"/>
  <c r="H16" i="2"/>
  <c r="H14" i="2"/>
  <c r="H13" i="2"/>
</calcChain>
</file>

<file path=xl/sharedStrings.xml><?xml version="1.0" encoding="utf-8"?>
<sst xmlns="http://schemas.openxmlformats.org/spreadsheetml/2006/main" count="131" uniqueCount="79">
  <si>
    <t>MARCA</t>
  </si>
  <si>
    <t>TIPO</t>
  </si>
  <si>
    <t>MODELO</t>
  </si>
  <si>
    <t>DESCRIPCION</t>
  </si>
  <si>
    <t>SUBARU</t>
  </si>
  <si>
    <t>FORESTER</t>
  </si>
  <si>
    <t xml:space="preserve">FORESTER XSL 2.5 CVT </t>
  </si>
  <si>
    <t>CANTIDAD</t>
  </si>
  <si>
    <t>5 VEHICULOS</t>
  </si>
  <si>
    <t>================</t>
  </si>
  <si>
    <t>=========================================</t>
  </si>
  <si>
    <t>===================</t>
  </si>
  <si>
    <t>==================</t>
  </si>
  <si>
    <t>============</t>
  </si>
  <si>
    <t>ALECSA CELAYA S.</t>
  </si>
  <si>
    <t>DE R.L. DE C.V.</t>
  </si>
  <si>
    <t>Dirección</t>
  </si>
  <si>
    <t>:</t>
  </si>
  <si>
    <t>Libro Mayor</t>
  </si>
  <si>
    <t>del 01/0</t>
  </si>
  <si>
    <t>5/17 al 31/05/17 al nivel 3</t>
  </si>
  <si>
    <t>R.F.C.</t>
  </si>
  <si>
    <t>Pag. 1</t>
  </si>
  <si>
    <t>Saldo Inicial</t>
  </si>
  <si>
    <t>Debe</t>
  </si>
  <si>
    <t>Haber</t>
  </si>
  <si>
    <t>Saldo Final</t>
  </si>
  <si>
    <t>IMPUESTO AL VALOR AGRAGADO</t>
  </si>
  <si>
    <t>20,394,405.38   1</t>
  </si>
  <si>
    <t>324-001</t>
  </si>
  <si>
    <t>IVA FACTURADO</t>
  </si>
  <si>
    <t>324-002</t>
  </si>
  <si>
    <t>IVA POR PAGAR</t>
  </si>
  <si>
    <t>324-003</t>
  </si>
  <si>
    <t>IVA PENDIENTE DE ACREDITAR</t>
  </si>
  <si>
    <t>324-004</t>
  </si>
  <si>
    <t>IVA ACREDITABLE</t>
  </si>
  <si>
    <t>324-005</t>
  </si>
  <si>
    <t>IVA ANTICIPOS</t>
  </si>
  <si>
    <t>324-006</t>
  </si>
  <si>
    <t>PAGOS DE IVA</t>
  </si>
  <si>
    <t>324-009</t>
  </si>
  <si>
    <t>ROYAL &amp; SUNALLIANCE SEGUROS MEXICO</t>
  </si>
  <si>
    <t>Sumas iguales</t>
  </si>
  <si>
    <t>===========================================</t>
  </si>
  <si>
    <t>=================</t>
  </si>
  <si>
    <t>===============</t>
  </si>
  <si>
    <t>RALLY CHAMPION S</t>
  </si>
  <si>
    <t>.A. DE C.V.</t>
  </si>
  <si>
    <t>: AV. CONSTITUY</t>
  </si>
  <si>
    <t>ENTES NO. 50 OTE</t>
  </si>
  <si>
    <t>QUERETARO, QR</t>
  </si>
  <si>
    <t>O</t>
  </si>
  <si>
    <t>5/17 al 31/05/17 al nivel 2</t>
  </si>
  <si>
    <t>RCA-100823-GI</t>
  </si>
  <si>
    <t>I.V.A.</t>
  </si>
  <si>
    <t>324-008</t>
  </si>
  <si>
    <t>Cuenta creada por el sistema</t>
  </si>
  <si>
    <t>ENRIQUEZ MARIA EUGENIA</t>
  </si>
  <si>
    <t>Distribuidora Liverpool, SA de CV</t>
  </si>
  <si>
    <t>Aquien corresponda</t>
  </si>
  <si>
    <t>auto son economicos ya a mayor plazo cada 12,000 km.</t>
  </si>
  <si>
    <t>Cualquier duda o comentario, con gusto le atenderemos en las siguientes direcciones y telefonos</t>
  </si>
  <si>
    <t>jantonio@subaruqro.com.mx</t>
  </si>
  <si>
    <t>ljimenez@subaruqro.com.mx</t>
  </si>
  <si>
    <t>Tel. 442-4790719</t>
  </si>
  <si>
    <t>Tel. 442-5612024</t>
  </si>
  <si>
    <t>Sin mas por el momento quedamos al pendiente.</t>
  </si>
  <si>
    <t>Gerente Administrativo</t>
  </si>
  <si>
    <t>Querétaro, Qro a 30 de Mayo del 2017</t>
  </si>
  <si>
    <t>Por medio de la presente envio cotización solictada con la descripción de el vehiculo SUBARU</t>
  </si>
  <si>
    <t>Vehiculo FORESTER XSL, cuenta con un motor de 4 cilindros, para 5 ocupantes, a gasolina, Importado de Japón</t>
  </si>
  <si>
    <t xml:space="preserve">Auto versatil, seguro, bajo en el consumo de combustible, cuenta con tecnología de punta, los servicios del </t>
  </si>
  <si>
    <t>Atte. CP Ludivina Jimenez Suarez</t>
  </si>
  <si>
    <t>VALOR DE LA UNIDAD SIN IVA</t>
  </si>
  <si>
    <t>ISAN</t>
  </si>
  <si>
    <t>IVA</t>
  </si>
  <si>
    <t>TOTAL DE LA OPERACIÓN</t>
  </si>
  <si>
    <t>TOTAL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</si>
</sst>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u/>
      <sz val="16"/>
      <color theme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1" xfId="1" applyFont="1" applyBorder="1"/>
    <xf numFmtId="44" fontId="3" fillId="0" borderId="1" xfId="2" applyFont="1" applyBorder="1"/>
    <xf numFmtId="0" fontId="5" fillId="0" borderId="0" xfId="0" applyFont="1"/>
    <xf numFmtId="0" fontId="6" fillId="0" borderId="0" xfId="0" applyFont="1"/>
    <xf numFmtId="0" fontId="7" fillId="0" borderId="0" xfId="3" applyFont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jimenez@subaruqro.com.mx" TargetMode="External"/><Relationship Id="rId1" Type="http://schemas.openxmlformats.org/officeDocument/2006/relationships/hyperlink" Target="mailto:jantonio@subaruqr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43"/>
  <sheetViews>
    <sheetView tabSelected="1" topLeftCell="A26" workbookViewId="0">
      <selection activeCell="F38" sqref="F38"/>
    </sheetView>
  </sheetViews>
  <sheetFormatPr baseColWidth="10" defaultRowHeight="15.75" x14ac:dyDescent="0.25"/>
  <cols>
    <col min="1" max="1" width="13.5703125" style="2" customWidth="1"/>
    <col min="2" max="4" width="11.42578125" style="2"/>
    <col min="5" max="5" width="23.5703125" style="2" customWidth="1"/>
    <col min="6" max="6" width="21.42578125" style="2" customWidth="1"/>
    <col min="7" max="7" width="15" style="2" customWidth="1"/>
    <col min="8" max="8" width="11.28515625" style="2" customWidth="1"/>
    <col min="9" max="9" width="13.28515625" style="2" customWidth="1"/>
    <col min="10" max="10" width="18.42578125" style="2" bestFit="1" customWidth="1"/>
    <col min="11" max="16384" width="11.42578125" style="2"/>
  </cols>
  <sheetData>
    <row r="9" spans="1:10" ht="18" x14ac:dyDescent="0.25">
      <c r="E9" s="7"/>
      <c r="G9" s="7" t="s">
        <v>69</v>
      </c>
    </row>
    <row r="14" spans="1:10" ht="20.25" x14ac:dyDescent="0.3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ht="20.25" x14ac:dyDescent="0.3">
      <c r="A15" s="8" t="s">
        <v>59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20.25" x14ac:dyDescent="0.3">
      <c r="A16" s="8" t="s">
        <v>60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 ht="20.25" x14ac:dyDescent="0.3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20.25" x14ac:dyDescent="0.3">
      <c r="A18" s="8" t="s">
        <v>70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20.2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20.2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20.25" x14ac:dyDescent="0.3">
      <c r="A21" s="8" t="s">
        <v>71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20.25" x14ac:dyDescent="0.3">
      <c r="A22" s="8" t="s">
        <v>72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20.25" x14ac:dyDescent="0.3">
      <c r="A23" s="8" t="s">
        <v>61</v>
      </c>
      <c r="B23" s="8"/>
      <c r="C23" s="8"/>
      <c r="D23" s="8"/>
      <c r="E23" s="8"/>
      <c r="F23" s="8"/>
      <c r="G23" s="8"/>
      <c r="H23" s="8"/>
      <c r="I23" s="8"/>
      <c r="J23" s="8"/>
    </row>
    <row r="25" spans="1:10" s="4" customFormat="1" ht="31.5" x14ac:dyDescent="0.25">
      <c r="A25" s="3" t="s">
        <v>7</v>
      </c>
      <c r="B25" s="3" t="s">
        <v>0</v>
      </c>
      <c r="C25" s="3" t="s">
        <v>1</v>
      </c>
      <c r="D25" s="3" t="s">
        <v>2</v>
      </c>
      <c r="E25" s="3" t="s">
        <v>3</v>
      </c>
      <c r="F25" s="3" t="s">
        <v>74</v>
      </c>
      <c r="G25" s="3" t="s">
        <v>75</v>
      </c>
      <c r="H25" s="3" t="s">
        <v>76</v>
      </c>
      <c r="I25" s="3" t="s">
        <v>78</v>
      </c>
      <c r="J25" s="3" t="s">
        <v>77</v>
      </c>
    </row>
    <row r="26" spans="1:10" x14ac:dyDescent="0.25">
      <c r="A26" s="5" t="s">
        <v>8</v>
      </c>
      <c r="B26" s="5" t="s">
        <v>4</v>
      </c>
      <c r="C26" s="5" t="s">
        <v>5</v>
      </c>
      <c r="D26" s="5">
        <v>2017</v>
      </c>
      <c r="E26" s="5" t="s">
        <v>6</v>
      </c>
      <c r="F26" s="6">
        <v>419517.41</v>
      </c>
      <c r="G26" s="6">
        <v>23499.83</v>
      </c>
      <c r="H26" s="6">
        <v>70882.759999999995</v>
      </c>
      <c r="I26" s="6">
        <f>+F26+G26+H26</f>
        <v>513900</v>
      </c>
      <c r="J26" s="6">
        <f>5*I26</f>
        <v>2569500</v>
      </c>
    </row>
    <row r="29" spans="1:10" ht="20.2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20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20.25" x14ac:dyDescent="0.3">
      <c r="A31" s="8" t="s">
        <v>62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ht="20.25" x14ac:dyDescent="0.3">
      <c r="A32" s="9" t="s">
        <v>63</v>
      </c>
      <c r="B32" s="8"/>
      <c r="C32" s="8"/>
      <c r="D32" s="8" t="s">
        <v>65</v>
      </c>
      <c r="E32" s="8"/>
      <c r="F32" s="8"/>
      <c r="G32" s="8"/>
      <c r="H32" s="8"/>
      <c r="I32" s="8"/>
      <c r="J32" s="8"/>
    </row>
    <row r="33" spans="1:10" ht="20.25" x14ac:dyDescent="0.3">
      <c r="A33" s="9" t="s">
        <v>64</v>
      </c>
      <c r="B33" s="8"/>
      <c r="C33" s="8"/>
      <c r="D33" s="8" t="s">
        <v>66</v>
      </c>
      <c r="E33" s="8"/>
      <c r="F33" s="8"/>
      <c r="G33" s="8"/>
      <c r="H33" s="8"/>
      <c r="I33" s="8"/>
      <c r="J33" s="8"/>
    </row>
    <row r="34" spans="1:10" ht="20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20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20.25" x14ac:dyDescent="0.3">
      <c r="A36" s="8" t="s">
        <v>67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20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20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20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20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20.25" x14ac:dyDescent="0.3">
      <c r="A41" s="8" t="s">
        <v>73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ht="20.25" x14ac:dyDescent="0.3">
      <c r="A42" s="8" t="s">
        <v>68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ht="20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</row>
  </sheetData>
  <hyperlinks>
    <hyperlink ref="A32" r:id="rId1"/>
    <hyperlink ref="A33" r:id="rId2"/>
  </hyperlinks>
  <pageMargins left="0.70866141732283472" right="0.70866141732283472" top="0.74803149606299213" bottom="0.74803149606299213" header="0.31496062992125984" footer="0.31496062992125984"/>
  <pageSetup scale="5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2"/>
  <sheetViews>
    <sheetView topLeftCell="A13" workbookViewId="0">
      <selection activeCell="L31" sqref="L31"/>
    </sheetView>
  </sheetViews>
  <sheetFormatPr baseColWidth="10" defaultRowHeight="15" x14ac:dyDescent="0.25"/>
  <cols>
    <col min="2" max="2" width="18.140625" bestFit="1" customWidth="1"/>
    <col min="3" max="3" width="44.85546875" bestFit="1" customWidth="1"/>
    <col min="4" max="4" width="20.140625" bestFit="1" customWidth="1"/>
    <col min="5" max="5" width="19.140625" bestFit="1" customWidth="1"/>
    <col min="6" max="7" width="17.140625" bestFit="1" customWidth="1"/>
    <col min="8" max="8" width="11.7109375" bestFit="1" customWidth="1"/>
  </cols>
  <sheetData>
    <row r="6" spans="2:8" x14ac:dyDescent="0.25"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9</v>
      </c>
    </row>
    <row r="7" spans="2:8" x14ac:dyDescent="0.25">
      <c r="B7" t="s">
        <v>14</v>
      </c>
      <c r="C7" t="s">
        <v>15</v>
      </c>
      <c r="D7" t="s">
        <v>16</v>
      </c>
      <c r="E7" t="s">
        <v>17</v>
      </c>
    </row>
    <row r="8" spans="2:8" x14ac:dyDescent="0.25">
      <c r="B8" t="s">
        <v>18</v>
      </c>
    </row>
    <row r="9" spans="2:8" x14ac:dyDescent="0.25">
      <c r="B9" t="s">
        <v>19</v>
      </c>
      <c r="C9" t="s">
        <v>20</v>
      </c>
      <c r="D9" t="s">
        <v>21</v>
      </c>
      <c r="G9" t="s">
        <v>22</v>
      </c>
    </row>
    <row r="10" spans="2:8" x14ac:dyDescent="0.25">
      <c r="D10" t="s">
        <v>23</v>
      </c>
      <c r="E10" t="s">
        <v>24</v>
      </c>
      <c r="F10" t="s">
        <v>25</v>
      </c>
      <c r="G10" t="s">
        <v>26</v>
      </c>
    </row>
    <row r="11" spans="2:8" x14ac:dyDescent="0.25">
      <c r="B11" t="s">
        <v>9</v>
      </c>
      <c r="C11" t="s">
        <v>10</v>
      </c>
      <c r="D11" t="s">
        <v>11</v>
      </c>
      <c r="E11" t="s">
        <v>12</v>
      </c>
      <c r="F11" t="s">
        <v>13</v>
      </c>
      <c r="G11" t="s">
        <v>9</v>
      </c>
    </row>
    <row r="12" spans="2:8" x14ac:dyDescent="0.25">
      <c r="B12">
        <v>324</v>
      </c>
      <c r="C12" t="s">
        <v>27</v>
      </c>
      <c r="D12" s="1">
        <v>-784552.42</v>
      </c>
      <c r="E12" t="s">
        <v>28</v>
      </c>
      <c r="F12" s="1">
        <v>8607314.6999999993</v>
      </c>
      <c r="G12" s="1">
        <v>1002538.26</v>
      </c>
    </row>
    <row r="13" spans="2:8" x14ac:dyDescent="0.25">
      <c r="B13" t="s">
        <v>29</v>
      </c>
      <c r="C13" t="s">
        <v>30</v>
      </c>
      <c r="D13" s="1">
        <v>-1074004.92</v>
      </c>
      <c r="E13" s="1">
        <v>9384301.1099999994</v>
      </c>
      <c r="F13" s="1">
        <v>8890353.9100000001</v>
      </c>
      <c r="G13" s="1">
        <v>-580057.72</v>
      </c>
      <c r="H13" s="1">
        <f>+F13-E13</f>
        <v>-493947.19999999925</v>
      </c>
    </row>
    <row r="14" spans="2:8" x14ac:dyDescent="0.25">
      <c r="B14" t="s">
        <v>31</v>
      </c>
      <c r="C14" t="s">
        <v>32</v>
      </c>
      <c r="D14" s="1">
        <v>-103060008.48999999</v>
      </c>
      <c r="E14" s="1">
        <v>809689.94</v>
      </c>
      <c r="F14" s="1">
        <v>7721125.3799999999</v>
      </c>
      <c r="G14" s="1">
        <v>-109971443.93000001</v>
      </c>
      <c r="H14" s="1">
        <f>+F14-E14</f>
        <v>6911435.4399999995</v>
      </c>
    </row>
    <row r="15" spans="2:8" x14ac:dyDescent="0.25">
      <c r="B15" t="s">
        <v>33</v>
      </c>
      <c r="C15" t="s">
        <v>34</v>
      </c>
      <c r="D15" s="1">
        <v>1772349.52</v>
      </c>
      <c r="E15" s="1">
        <v>1216755.5900000001</v>
      </c>
      <c r="F15" s="1">
        <v>1211410.1100000001</v>
      </c>
      <c r="G15" s="1">
        <v>1777695</v>
      </c>
    </row>
    <row r="16" spans="2:8" x14ac:dyDescent="0.25">
      <c r="B16" t="s">
        <v>35</v>
      </c>
      <c r="C16" t="s">
        <v>36</v>
      </c>
      <c r="D16" s="1">
        <v>100967329.77</v>
      </c>
      <c r="E16" s="1">
        <v>8981919.0399999991</v>
      </c>
      <c r="F16" s="1">
        <v>784425.3</v>
      </c>
      <c r="G16" s="1">
        <v>109164823.51000001</v>
      </c>
      <c r="H16" s="1">
        <f>+E16-F16</f>
        <v>8197493.7399999993</v>
      </c>
    </row>
    <row r="17" spans="2:8" x14ac:dyDescent="0.25">
      <c r="B17" t="s">
        <v>37</v>
      </c>
      <c r="C17" t="s">
        <v>38</v>
      </c>
      <c r="D17" s="1">
        <v>92998.39</v>
      </c>
      <c r="E17" s="1">
        <v>1739.7</v>
      </c>
      <c r="G17" s="1">
        <v>94738.09</v>
      </c>
      <c r="H17" s="1">
        <f>+H16-H14</f>
        <v>1286058.2999999998</v>
      </c>
    </row>
    <row r="18" spans="2:8" x14ac:dyDescent="0.25">
      <c r="B18" t="s">
        <v>39</v>
      </c>
      <c r="C18" t="s">
        <v>40</v>
      </c>
      <c r="D18" s="1">
        <v>516818.21</v>
      </c>
      <c r="G18" s="1">
        <v>516818.21</v>
      </c>
    </row>
    <row r="19" spans="2:8" x14ac:dyDescent="0.25">
      <c r="B19" t="s">
        <v>41</v>
      </c>
      <c r="C19" t="s">
        <v>42</v>
      </c>
      <c r="D19">
        <v>-34.9</v>
      </c>
      <c r="G19">
        <v>-34.9</v>
      </c>
    </row>
    <row r="20" spans="2:8" x14ac:dyDescent="0.25">
      <c r="B20" t="s">
        <v>9</v>
      </c>
      <c r="C20" t="s">
        <v>10</v>
      </c>
      <c r="D20" t="s">
        <v>11</v>
      </c>
      <c r="E20" t="s">
        <v>12</v>
      </c>
      <c r="F20" t="s">
        <v>13</v>
      </c>
      <c r="G20" t="s">
        <v>9</v>
      </c>
    </row>
    <row r="21" spans="2:8" x14ac:dyDescent="0.25">
      <c r="C21" t="s">
        <v>43</v>
      </c>
      <c r="D21" s="1">
        <v>-784552.42</v>
      </c>
      <c r="E21" t="s">
        <v>28</v>
      </c>
      <c r="F21" s="1">
        <v>8607314.6999999993</v>
      </c>
      <c r="G21" s="1">
        <v>1002538.26</v>
      </c>
    </row>
    <row r="26" spans="2:8" x14ac:dyDescent="0.25">
      <c r="B26" t="s">
        <v>9</v>
      </c>
      <c r="C26" t="s">
        <v>44</v>
      </c>
      <c r="D26" t="s">
        <v>45</v>
      </c>
      <c r="E26" t="s">
        <v>46</v>
      </c>
      <c r="F26" t="s">
        <v>9</v>
      </c>
      <c r="G26" t="s">
        <v>46</v>
      </c>
    </row>
    <row r="27" spans="2:8" x14ac:dyDescent="0.25">
      <c r="B27" t="s">
        <v>47</v>
      </c>
      <c r="C27" t="s">
        <v>48</v>
      </c>
      <c r="D27" t="s">
        <v>16</v>
      </c>
      <c r="E27" t="s">
        <v>49</v>
      </c>
      <c r="F27" t="s">
        <v>50</v>
      </c>
    </row>
    <row r="28" spans="2:8" x14ac:dyDescent="0.25">
      <c r="B28" t="s">
        <v>18</v>
      </c>
      <c r="E28" t="s">
        <v>51</v>
      </c>
      <c r="F28" t="s">
        <v>52</v>
      </c>
    </row>
    <row r="29" spans="2:8" x14ac:dyDescent="0.25">
      <c r="B29" t="s">
        <v>19</v>
      </c>
      <c r="C29" t="s">
        <v>53</v>
      </c>
      <c r="D29" t="s">
        <v>21</v>
      </c>
      <c r="E29" t="s">
        <v>54</v>
      </c>
      <c r="F29">
        <v>9</v>
      </c>
      <c r="G29" t="s">
        <v>22</v>
      </c>
    </row>
    <row r="30" spans="2:8" x14ac:dyDescent="0.25">
      <c r="D30" t="s">
        <v>23</v>
      </c>
      <c r="E30" t="s">
        <v>24</v>
      </c>
      <c r="F30" t="s">
        <v>25</v>
      </c>
      <c r="G30" t="s">
        <v>26</v>
      </c>
    </row>
    <row r="31" spans="2:8" x14ac:dyDescent="0.25">
      <c r="B31" t="s">
        <v>9</v>
      </c>
      <c r="C31" t="s">
        <v>44</v>
      </c>
      <c r="D31" t="s">
        <v>45</v>
      </c>
      <c r="E31" t="s">
        <v>46</v>
      </c>
      <c r="F31" t="s">
        <v>9</v>
      </c>
      <c r="G31" t="s">
        <v>46</v>
      </c>
    </row>
    <row r="32" spans="2:8" x14ac:dyDescent="0.25">
      <c r="B32">
        <v>324</v>
      </c>
      <c r="C32" t="s">
        <v>55</v>
      </c>
      <c r="D32" s="1">
        <v>-344166.47</v>
      </c>
      <c r="E32" s="1">
        <v>1931751.46</v>
      </c>
      <c r="F32" s="1">
        <v>1483043.51</v>
      </c>
      <c r="G32" s="1">
        <v>104541.48</v>
      </c>
    </row>
    <row r="33" spans="2:8" x14ac:dyDescent="0.25">
      <c r="B33" t="s">
        <v>29</v>
      </c>
      <c r="C33" t="s">
        <v>30</v>
      </c>
      <c r="D33" s="1">
        <v>-235008.83</v>
      </c>
      <c r="E33" s="1">
        <v>714068.22</v>
      </c>
      <c r="F33" s="1">
        <v>854092.21</v>
      </c>
      <c r="G33" s="1">
        <v>-375032.82</v>
      </c>
      <c r="H33" s="1">
        <f>+F33-E33</f>
        <v>140023.99</v>
      </c>
    </row>
    <row r="34" spans="2:8" x14ac:dyDescent="0.25">
      <c r="B34" t="s">
        <v>31</v>
      </c>
      <c r="C34" t="s">
        <v>32</v>
      </c>
      <c r="D34" s="1">
        <v>-4718162.1100000003</v>
      </c>
      <c r="E34">
        <v>246.21</v>
      </c>
      <c r="F34" s="1">
        <v>572686.86</v>
      </c>
      <c r="G34" s="1">
        <v>-5290602.76</v>
      </c>
      <c r="H34" s="1">
        <f>+F34-E34</f>
        <v>572440.65</v>
      </c>
    </row>
    <row r="35" spans="2:8" x14ac:dyDescent="0.25">
      <c r="B35" t="s">
        <v>33</v>
      </c>
      <c r="C35" t="s">
        <v>34</v>
      </c>
      <c r="D35" s="1">
        <v>186687.29</v>
      </c>
      <c r="E35" s="1">
        <v>59384.06</v>
      </c>
      <c r="F35" s="1">
        <v>51363.09</v>
      </c>
      <c r="G35" s="1">
        <v>194708.26</v>
      </c>
    </row>
    <row r="36" spans="2:8" x14ac:dyDescent="0.25">
      <c r="B36" t="s">
        <v>35</v>
      </c>
      <c r="C36" t="s">
        <v>36</v>
      </c>
      <c r="D36" s="1">
        <v>4440736.99</v>
      </c>
      <c r="E36" s="1">
        <v>1146944.72</v>
      </c>
      <c r="F36" s="1">
        <v>4901.3500000000004</v>
      </c>
      <c r="G36" s="1">
        <v>5582780.3600000003</v>
      </c>
      <c r="H36" s="1">
        <f>+E36-F36</f>
        <v>1142043.3699999999</v>
      </c>
    </row>
    <row r="37" spans="2:8" x14ac:dyDescent="0.25">
      <c r="B37" t="s">
        <v>37</v>
      </c>
      <c r="C37" t="s">
        <v>38</v>
      </c>
      <c r="D37" s="1">
        <v>-60042.98</v>
      </c>
      <c r="E37" s="1">
        <v>4901.3500000000004</v>
      </c>
      <c r="G37" s="1">
        <v>-55141.63</v>
      </c>
      <c r="H37" s="1">
        <f>+H36-H34</f>
        <v>569602.71999999986</v>
      </c>
    </row>
    <row r="38" spans="2:8" x14ac:dyDescent="0.25">
      <c r="B38" t="s">
        <v>39</v>
      </c>
      <c r="C38" t="s">
        <v>40</v>
      </c>
      <c r="D38" s="1">
        <v>41795.58</v>
      </c>
      <c r="G38" s="1">
        <v>41795.58</v>
      </c>
    </row>
    <row r="39" spans="2:8" x14ac:dyDescent="0.25">
      <c r="B39" t="s">
        <v>56</v>
      </c>
      <c r="C39" t="s">
        <v>57</v>
      </c>
      <c r="E39" s="1">
        <v>6206.9</v>
      </c>
      <c r="G39" s="1">
        <v>6206.9</v>
      </c>
    </row>
    <row r="40" spans="2:8" x14ac:dyDescent="0.25">
      <c r="B40" t="s">
        <v>41</v>
      </c>
      <c r="C40" t="s">
        <v>58</v>
      </c>
      <c r="D40">
        <v>-172.41</v>
      </c>
      <c r="G40">
        <v>-172.41</v>
      </c>
    </row>
    <row r="41" spans="2:8" x14ac:dyDescent="0.25">
      <c r="B41" t="s">
        <v>9</v>
      </c>
      <c r="C41" t="s">
        <v>44</v>
      </c>
      <c r="D41" t="s">
        <v>45</v>
      </c>
      <c r="E41" t="s">
        <v>46</v>
      </c>
      <c r="F41" t="s">
        <v>9</v>
      </c>
      <c r="G41" t="s">
        <v>46</v>
      </c>
    </row>
    <row r="42" spans="2:8" x14ac:dyDescent="0.25">
      <c r="C42" t="s">
        <v>43</v>
      </c>
      <c r="D42" s="1">
        <v>-344166.47</v>
      </c>
      <c r="E42" s="1">
        <v>1931751.46</v>
      </c>
      <c r="F42" s="1">
        <v>1483043.51</v>
      </c>
      <c r="G42" s="1">
        <v>104541.48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2017-06-01T15:47:02Z</cp:lastPrinted>
  <dcterms:created xsi:type="dcterms:W3CDTF">2017-05-31T22:45:32Z</dcterms:created>
  <dcterms:modified xsi:type="dcterms:W3CDTF">2017-06-01T15:48:38Z</dcterms:modified>
</cp:coreProperties>
</file>