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MKT/2017/"/>
    </mc:Choice>
  </mc:AlternateContent>
  <bookViews>
    <workbookView xWindow="0" yWindow="0" windowWidth="28800" windowHeight="1263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F12" i="1"/>
  <c r="E12" i="1"/>
  <c r="D39" i="1" l="1"/>
  <c r="D40" i="1" s="1"/>
  <c r="D41" i="1" s="1"/>
</calcChain>
</file>

<file path=xl/sharedStrings.xml><?xml version="1.0" encoding="utf-8"?>
<sst xmlns="http://schemas.openxmlformats.org/spreadsheetml/2006/main" count="81" uniqueCount="56">
  <si>
    <t>D     54</t>
  </si>
  <si>
    <t>D000000218</t>
  </si>
  <si>
    <t>PUBLICIDAD DE VENTAS Y DECORAC</t>
  </si>
  <si>
    <t>D     38</t>
  </si>
  <si>
    <t>D000000250</t>
  </si>
  <si>
    <t>D     92</t>
  </si>
  <si>
    <t>D000000266</t>
  </si>
  <si>
    <t>D     50</t>
  </si>
  <si>
    <t>D000000287</t>
  </si>
  <si>
    <t>D     66</t>
  </si>
  <si>
    <t>D000000325</t>
  </si>
  <si>
    <t>D     78</t>
  </si>
  <si>
    <t>D000000346</t>
  </si>
  <si>
    <t>D    142</t>
  </si>
  <si>
    <t>D000002885</t>
  </si>
  <si>
    <t>D     99</t>
  </si>
  <si>
    <t>D000000376</t>
  </si>
  <si>
    <t>D    262</t>
  </si>
  <si>
    <t>C000004689</t>
  </si>
  <si>
    <t>D     96</t>
  </si>
  <si>
    <t>LJIMENEZ:PUBLICIDAD DE VENTAS Y DEC</t>
  </si>
  <si>
    <t>D    102</t>
  </si>
  <si>
    <t>A000000005</t>
  </si>
  <si>
    <t>D    103</t>
  </si>
  <si>
    <t>A000000004</t>
  </si>
  <si>
    <t>D     19</t>
  </si>
  <si>
    <t>D     22</t>
  </si>
  <si>
    <t>D    135</t>
  </si>
  <si>
    <t>A000000010</t>
  </si>
  <si>
    <t>D    136</t>
  </si>
  <si>
    <t>D000000404</t>
  </si>
  <si>
    <t>D    137</t>
  </si>
  <si>
    <t>D000000435</t>
  </si>
  <si>
    <t>D    348</t>
  </si>
  <si>
    <t>B000000287</t>
  </si>
  <si>
    <t>D    367</t>
  </si>
  <si>
    <t>D    371</t>
  </si>
  <si>
    <t>B000000282</t>
  </si>
  <si>
    <t>D    213</t>
  </si>
  <si>
    <t>D    214</t>
  </si>
  <si>
    <t>E000000004</t>
  </si>
  <si>
    <t>D    270</t>
  </si>
  <si>
    <t>A000020354</t>
  </si>
  <si>
    <t>D    140</t>
  </si>
  <si>
    <t>D    251</t>
  </si>
  <si>
    <t>B000000336</t>
  </si>
  <si>
    <t>D     27</t>
  </si>
  <si>
    <t>D    139</t>
  </si>
  <si>
    <t>E000000052</t>
  </si>
  <si>
    <t>RALLY CHAMPION, SA DE CV</t>
  </si>
  <si>
    <t>GASTOS DE PUBLICIDAD 2016-2017</t>
  </si>
  <si>
    <t>SUBTOTAL</t>
  </si>
  <si>
    <t>IVA</t>
  </si>
  <si>
    <t>TOTAL</t>
  </si>
  <si>
    <t>OBSERVACIONES</t>
  </si>
  <si>
    <t>TESTIGOS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</si>
</sst>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">
    <xf numFmtId="0" fontId="0" fillId="0" borderId="0" xfId="0"/>
    <xf numFmtId="4" fontId="0" fillId="0" borderId="0" xfId="0" applyNumberFormat="1"/>
    <xf numFmtId="43" fontId="0" fillId="0" borderId="0" xfId="1" applyFont="1"/>
    <xf numFmtId="0" fontId="4" fillId="0" borderId="0" xfId="2" applyFont="1" applyFill="1" applyBorder="1" applyAlignment="1">
      <alignment horizontal="center"/>
    </xf>
    <xf numFmtId="43" fontId="0" fillId="0" borderId="0" xfId="0" applyNumberFormat="1"/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38100</xdr:rowOff>
    </xdr:from>
    <xdr:to>
      <xdr:col>2</xdr:col>
      <xdr:colOff>1156295</xdr:colOff>
      <xdr:row>8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28600"/>
          <a:ext cx="1842095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1"/>
  <sheetViews>
    <sheetView tabSelected="1" workbookViewId="0">
      <selection activeCell="K21" sqref="K21"/>
    </sheetView>
  </sheetViews>
  <sheetFormatPr baseColWidth="10" defaultRowHeight="15" x14ac:dyDescent="0.25"/>
  <cols>
    <col min="1" max="1" width="7" bestFit="1" customWidth="1"/>
    <col min="2" max="2" width="11.28515625" bestFit="1" customWidth="1"/>
    <col min="3" max="3" width="36.42578125" bestFit="1" customWidth="1"/>
    <col min="4" max="4" width="11.5703125" style="2" bestFit="1" customWidth="1"/>
    <col min="7" max="7" width="46.85546875" customWidth="1"/>
    <col min="8" max="8" width="18.5703125" customWidth="1"/>
  </cols>
  <sheetData>
    <row r="3" spans="1:11" x14ac:dyDescent="0.25">
      <c r="D3"/>
      <c r="F3" s="2"/>
      <c r="G3" s="2"/>
      <c r="H3" s="2"/>
      <c r="I3" s="2"/>
    </row>
    <row r="4" spans="1:11" x14ac:dyDescent="0.25">
      <c r="A4" s="3" t="s">
        <v>49</v>
      </c>
      <c r="B4" s="3"/>
      <c r="C4" s="3"/>
      <c r="D4" s="3"/>
      <c r="E4" s="3"/>
      <c r="F4" s="3"/>
      <c r="G4" s="3"/>
      <c r="H4" s="3"/>
      <c r="I4" s="3"/>
      <c r="J4" s="3"/>
    </row>
    <row r="5" spans="1:11" x14ac:dyDescent="0.25">
      <c r="A5" s="3" t="s">
        <v>50</v>
      </c>
      <c r="B5" s="3"/>
      <c r="C5" s="3"/>
      <c r="D5" s="3"/>
      <c r="E5" s="3"/>
      <c r="F5" s="3"/>
      <c r="G5" s="3"/>
      <c r="H5" s="3"/>
      <c r="I5" s="3"/>
      <c r="J5" s="3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11" spans="1:11" x14ac:dyDescent="0.25">
      <c r="D11" s="5" t="s">
        <v>51</v>
      </c>
      <c r="E11" s="6" t="s">
        <v>52</v>
      </c>
      <c r="F11" s="6" t="s">
        <v>53</v>
      </c>
      <c r="G11" s="6" t="s">
        <v>54</v>
      </c>
      <c r="H11" s="6" t="s">
        <v>55</v>
      </c>
      <c r="I11" s="6"/>
      <c r="J11" s="6"/>
      <c r="K11" s="6"/>
    </row>
    <row r="12" spans="1:11" x14ac:dyDescent="0.25">
      <c r="A12" t="s">
        <v>0</v>
      </c>
      <c r="B12" t="s">
        <v>1</v>
      </c>
      <c r="C12" t="s">
        <v>2</v>
      </c>
      <c r="D12" s="2">
        <v>41472</v>
      </c>
      <c r="E12" s="4">
        <f>D12*0.16</f>
        <v>6635.52</v>
      </c>
      <c r="F12" s="1">
        <f>+D12+E12</f>
        <v>48107.520000000004</v>
      </c>
    </row>
    <row r="13" spans="1:11" x14ac:dyDescent="0.25">
      <c r="A13" t="s">
        <v>3</v>
      </c>
      <c r="B13" t="s">
        <v>4</v>
      </c>
      <c r="C13" t="s">
        <v>2</v>
      </c>
      <c r="D13" s="2">
        <v>28100</v>
      </c>
      <c r="E13" s="4">
        <f t="shared" ref="E13:E41" si="0">D13*0.16</f>
        <v>4496</v>
      </c>
      <c r="F13" s="1">
        <f t="shared" ref="F13:F41" si="1">+D13+E13</f>
        <v>32596</v>
      </c>
    </row>
    <row r="14" spans="1:11" x14ac:dyDescent="0.25">
      <c r="A14" t="s">
        <v>5</v>
      </c>
      <c r="B14" t="s">
        <v>6</v>
      </c>
      <c r="C14" t="s">
        <v>2</v>
      </c>
      <c r="D14" s="2">
        <v>25000</v>
      </c>
      <c r="E14" s="4">
        <f t="shared" si="0"/>
        <v>4000</v>
      </c>
      <c r="F14" s="1">
        <f t="shared" si="1"/>
        <v>29000</v>
      </c>
    </row>
    <row r="15" spans="1:11" x14ac:dyDescent="0.25">
      <c r="A15" t="s">
        <v>7</v>
      </c>
      <c r="B15" t="s">
        <v>8</v>
      </c>
      <c r="C15" t="s">
        <v>2</v>
      </c>
      <c r="D15" s="2">
        <v>36092.5</v>
      </c>
      <c r="E15" s="4">
        <f t="shared" si="0"/>
        <v>5774.8</v>
      </c>
      <c r="F15" s="1">
        <f t="shared" si="1"/>
        <v>41867.300000000003</v>
      </c>
    </row>
    <row r="16" spans="1:11" x14ac:dyDescent="0.25">
      <c r="A16" t="s">
        <v>9</v>
      </c>
      <c r="B16" t="s">
        <v>10</v>
      </c>
      <c r="C16" t="s">
        <v>2</v>
      </c>
      <c r="D16" s="2">
        <v>26000</v>
      </c>
      <c r="E16" s="4">
        <f t="shared" si="0"/>
        <v>4160</v>
      </c>
      <c r="F16" s="1">
        <f t="shared" si="1"/>
        <v>30160</v>
      </c>
    </row>
    <row r="17" spans="1:6" x14ac:dyDescent="0.25">
      <c r="A17" t="s">
        <v>11</v>
      </c>
      <c r="B17" t="s">
        <v>12</v>
      </c>
      <c r="C17" t="s">
        <v>2</v>
      </c>
      <c r="D17" s="2">
        <v>23000</v>
      </c>
      <c r="E17" s="4">
        <f t="shared" si="0"/>
        <v>3680</v>
      </c>
      <c r="F17" s="1">
        <f t="shared" si="1"/>
        <v>26680</v>
      </c>
    </row>
    <row r="18" spans="1:6" x14ac:dyDescent="0.25">
      <c r="A18" t="s">
        <v>13</v>
      </c>
      <c r="B18" t="s">
        <v>14</v>
      </c>
      <c r="C18" t="s">
        <v>2</v>
      </c>
      <c r="D18" s="2">
        <v>1280</v>
      </c>
      <c r="E18" s="4">
        <f t="shared" si="0"/>
        <v>204.8</v>
      </c>
      <c r="F18" s="1">
        <f t="shared" si="1"/>
        <v>1484.8</v>
      </c>
    </row>
    <row r="19" spans="1:6" x14ac:dyDescent="0.25">
      <c r="A19" t="s">
        <v>15</v>
      </c>
      <c r="B19" t="s">
        <v>16</v>
      </c>
      <c r="C19" t="s">
        <v>2</v>
      </c>
      <c r="D19" s="2">
        <v>8000</v>
      </c>
      <c r="E19" s="4">
        <f t="shared" si="0"/>
        <v>1280</v>
      </c>
      <c r="F19" s="1">
        <f t="shared" si="1"/>
        <v>9280</v>
      </c>
    </row>
    <row r="20" spans="1:6" x14ac:dyDescent="0.25">
      <c r="A20" t="s">
        <v>17</v>
      </c>
      <c r="B20" t="s">
        <v>18</v>
      </c>
      <c r="C20" t="s">
        <v>2</v>
      </c>
      <c r="D20" s="2">
        <v>100000</v>
      </c>
      <c r="E20" s="4">
        <f t="shared" si="0"/>
        <v>16000</v>
      </c>
      <c r="F20" s="1">
        <f t="shared" si="1"/>
        <v>116000</v>
      </c>
    </row>
    <row r="21" spans="1:6" x14ac:dyDescent="0.25">
      <c r="A21" t="s">
        <v>19</v>
      </c>
      <c r="B21">
        <v>1757</v>
      </c>
      <c r="C21" t="s">
        <v>20</v>
      </c>
      <c r="D21" s="2">
        <v>23000</v>
      </c>
      <c r="E21" s="4">
        <f t="shared" si="0"/>
        <v>3680</v>
      </c>
      <c r="F21" s="1">
        <f t="shared" si="1"/>
        <v>26680</v>
      </c>
    </row>
    <row r="22" spans="1:6" x14ac:dyDescent="0.25">
      <c r="A22" t="s">
        <v>21</v>
      </c>
      <c r="B22" t="s">
        <v>22</v>
      </c>
      <c r="C22" t="s">
        <v>2</v>
      </c>
      <c r="D22" s="2">
        <v>1420</v>
      </c>
      <c r="E22" s="4">
        <f t="shared" si="0"/>
        <v>227.20000000000002</v>
      </c>
      <c r="F22" s="1">
        <f t="shared" si="1"/>
        <v>1647.2</v>
      </c>
    </row>
    <row r="23" spans="1:6" x14ac:dyDescent="0.25">
      <c r="A23" t="s">
        <v>23</v>
      </c>
      <c r="B23" t="s">
        <v>24</v>
      </c>
      <c r="C23" t="s">
        <v>2</v>
      </c>
      <c r="D23" s="2">
        <v>6000</v>
      </c>
      <c r="E23" s="4">
        <f t="shared" si="0"/>
        <v>960</v>
      </c>
      <c r="F23" s="1">
        <f t="shared" si="1"/>
        <v>6960</v>
      </c>
    </row>
    <row r="24" spans="1:6" x14ac:dyDescent="0.25">
      <c r="A24" t="s">
        <v>25</v>
      </c>
      <c r="B24">
        <v>1833</v>
      </c>
      <c r="C24" t="s">
        <v>20</v>
      </c>
      <c r="D24" s="2">
        <v>23000</v>
      </c>
      <c r="E24" s="4">
        <f t="shared" si="0"/>
        <v>3680</v>
      </c>
      <c r="F24" s="1">
        <f t="shared" si="1"/>
        <v>26680</v>
      </c>
    </row>
    <row r="25" spans="1:6" x14ac:dyDescent="0.25">
      <c r="A25" t="s">
        <v>26</v>
      </c>
      <c r="B25">
        <v>3379</v>
      </c>
      <c r="C25" t="s">
        <v>2</v>
      </c>
      <c r="D25" s="2">
        <v>15000</v>
      </c>
      <c r="E25" s="4">
        <f t="shared" si="0"/>
        <v>2400</v>
      </c>
      <c r="F25" s="1">
        <f t="shared" si="1"/>
        <v>17400</v>
      </c>
    </row>
    <row r="26" spans="1:6" x14ac:dyDescent="0.25">
      <c r="A26" t="s">
        <v>27</v>
      </c>
      <c r="B26" t="s">
        <v>28</v>
      </c>
      <c r="C26" t="s">
        <v>2</v>
      </c>
      <c r="D26" s="2">
        <v>1750</v>
      </c>
      <c r="E26" s="4">
        <f t="shared" si="0"/>
        <v>280</v>
      </c>
      <c r="F26" s="1">
        <f t="shared" si="1"/>
        <v>2030</v>
      </c>
    </row>
    <row r="27" spans="1:6" x14ac:dyDescent="0.25">
      <c r="A27" t="s">
        <v>29</v>
      </c>
      <c r="B27" t="s">
        <v>30</v>
      </c>
      <c r="C27" t="s">
        <v>2</v>
      </c>
      <c r="D27" s="2">
        <v>8000</v>
      </c>
      <c r="E27" s="4">
        <f t="shared" si="0"/>
        <v>1280</v>
      </c>
      <c r="F27" s="1">
        <f t="shared" si="1"/>
        <v>9280</v>
      </c>
    </row>
    <row r="28" spans="1:6" x14ac:dyDescent="0.25">
      <c r="A28" t="s">
        <v>31</v>
      </c>
      <c r="B28" t="s">
        <v>32</v>
      </c>
      <c r="C28" t="s">
        <v>2</v>
      </c>
      <c r="D28" s="2">
        <v>10911.8</v>
      </c>
      <c r="E28" s="4">
        <f t="shared" si="0"/>
        <v>1745.8879999999999</v>
      </c>
      <c r="F28" s="1">
        <f t="shared" si="1"/>
        <v>12657.687999999998</v>
      </c>
    </row>
    <row r="29" spans="1:6" x14ac:dyDescent="0.25">
      <c r="A29" t="s">
        <v>33</v>
      </c>
      <c r="B29" t="s">
        <v>34</v>
      </c>
      <c r="C29" t="s">
        <v>2</v>
      </c>
      <c r="D29" s="2">
        <v>1698</v>
      </c>
      <c r="E29" s="4">
        <f t="shared" si="0"/>
        <v>271.68</v>
      </c>
      <c r="F29" s="1">
        <f t="shared" si="1"/>
        <v>1969.68</v>
      </c>
    </row>
    <row r="30" spans="1:6" x14ac:dyDescent="0.25">
      <c r="A30" t="s">
        <v>35</v>
      </c>
      <c r="B30">
        <v>3451</v>
      </c>
      <c r="C30" t="s">
        <v>2</v>
      </c>
      <c r="D30" s="2">
        <v>37689.379999999997</v>
      </c>
      <c r="E30" s="4">
        <f t="shared" si="0"/>
        <v>6030.3008</v>
      </c>
      <c r="F30" s="1">
        <f t="shared" si="1"/>
        <v>43719.680799999995</v>
      </c>
    </row>
    <row r="31" spans="1:6" x14ac:dyDescent="0.25">
      <c r="A31" t="s">
        <v>36</v>
      </c>
      <c r="B31" t="s">
        <v>37</v>
      </c>
      <c r="C31" t="s">
        <v>2</v>
      </c>
      <c r="D31" s="2">
        <v>10954</v>
      </c>
      <c r="E31" s="4">
        <f t="shared" si="0"/>
        <v>1752.64</v>
      </c>
      <c r="F31" s="1">
        <f t="shared" si="1"/>
        <v>12706.64</v>
      </c>
    </row>
    <row r="32" spans="1:6" x14ac:dyDescent="0.25">
      <c r="A32" t="s">
        <v>38</v>
      </c>
      <c r="B32">
        <v>1957</v>
      </c>
      <c r="C32" t="s">
        <v>2</v>
      </c>
      <c r="D32" s="2">
        <v>23000</v>
      </c>
      <c r="E32" s="4">
        <f t="shared" si="0"/>
        <v>3680</v>
      </c>
      <c r="F32" s="1">
        <f t="shared" si="1"/>
        <v>26680</v>
      </c>
    </row>
    <row r="33" spans="1:6" x14ac:dyDescent="0.25">
      <c r="A33" t="s">
        <v>39</v>
      </c>
      <c r="B33" t="s">
        <v>40</v>
      </c>
      <c r="C33" t="s">
        <v>2</v>
      </c>
      <c r="D33" s="2">
        <v>8000</v>
      </c>
      <c r="E33" s="4">
        <f t="shared" si="0"/>
        <v>1280</v>
      </c>
      <c r="F33" s="1">
        <f t="shared" si="1"/>
        <v>9280</v>
      </c>
    </row>
    <row r="34" spans="1:6" x14ac:dyDescent="0.25">
      <c r="A34" t="s">
        <v>41</v>
      </c>
      <c r="B34" t="s">
        <v>42</v>
      </c>
      <c r="C34" t="s">
        <v>2</v>
      </c>
      <c r="D34" s="2">
        <v>2362</v>
      </c>
      <c r="E34" s="4">
        <f t="shared" si="0"/>
        <v>377.92</v>
      </c>
      <c r="F34" s="1">
        <f t="shared" si="1"/>
        <v>2739.92</v>
      </c>
    </row>
    <row r="35" spans="1:6" x14ac:dyDescent="0.25">
      <c r="A35" t="s">
        <v>43</v>
      </c>
      <c r="B35">
        <v>2083</v>
      </c>
      <c r="C35" t="s">
        <v>2</v>
      </c>
      <c r="D35" s="2">
        <v>23000</v>
      </c>
      <c r="E35" s="4">
        <f t="shared" si="0"/>
        <v>3680</v>
      </c>
      <c r="F35" s="1">
        <f t="shared" si="1"/>
        <v>26680</v>
      </c>
    </row>
    <row r="36" spans="1:6" x14ac:dyDescent="0.25">
      <c r="A36" t="s">
        <v>44</v>
      </c>
      <c r="B36" t="s">
        <v>45</v>
      </c>
      <c r="C36" t="s">
        <v>2</v>
      </c>
      <c r="D36" s="2">
        <v>4580</v>
      </c>
      <c r="E36" s="4">
        <f t="shared" si="0"/>
        <v>732.80000000000007</v>
      </c>
      <c r="F36" s="1">
        <f t="shared" si="1"/>
        <v>5312.8</v>
      </c>
    </row>
    <row r="37" spans="1:6" x14ac:dyDescent="0.25">
      <c r="A37" t="s">
        <v>46</v>
      </c>
      <c r="B37">
        <v>2196</v>
      </c>
      <c r="C37" t="s">
        <v>2</v>
      </c>
      <c r="D37" s="2">
        <v>23000</v>
      </c>
      <c r="E37" s="4">
        <f t="shared" si="0"/>
        <v>3680</v>
      </c>
      <c r="F37" s="1">
        <f t="shared" si="1"/>
        <v>26680</v>
      </c>
    </row>
    <row r="38" spans="1:6" x14ac:dyDescent="0.25">
      <c r="A38" t="s">
        <v>47</v>
      </c>
      <c r="B38" t="s">
        <v>48</v>
      </c>
      <c r="C38" t="s">
        <v>2</v>
      </c>
      <c r="D38" s="2">
        <v>8000</v>
      </c>
      <c r="E38" s="4">
        <f t="shared" si="0"/>
        <v>1280</v>
      </c>
      <c r="F38" s="1">
        <f t="shared" si="1"/>
        <v>9280</v>
      </c>
    </row>
    <row r="39" spans="1:6" x14ac:dyDescent="0.25">
      <c r="D39" s="2">
        <f>SUM(D12:D38)</f>
        <v>520309.68</v>
      </c>
      <c r="E39" s="4">
        <f t="shared" si="0"/>
        <v>83249.548800000004</v>
      </c>
      <c r="F39" s="1">
        <f t="shared" si="1"/>
        <v>603559.22880000004</v>
      </c>
    </row>
    <row r="40" spans="1:6" x14ac:dyDescent="0.25">
      <c r="D40" s="2">
        <f>D39*0.16</f>
        <v>83249.548800000004</v>
      </c>
      <c r="E40" s="4">
        <f t="shared" si="0"/>
        <v>13319.927808</v>
      </c>
      <c r="F40" s="1">
        <f t="shared" si="1"/>
        <v>96569.476607999997</v>
      </c>
    </row>
    <row r="41" spans="1:6" x14ac:dyDescent="0.25">
      <c r="D41" s="2">
        <f>+D39+D40</f>
        <v>603559.22880000004</v>
      </c>
      <c r="E41" s="4">
        <f t="shared" si="0"/>
        <v>96569.476608000012</v>
      </c>
      <c r="F41" s="1">
        <f t="shared" si="1"/>
        <v>700128.70540800004</v>
      </c>
    </row>
  </sheetData>
  <mergeCells count="3"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2017-08-14T17:12:21Z</dcterms:created>
  <dcterms:modified xsi:type="dcterms:W3CDTF">2017-08-14T22:42:55Z</dcterms:modified>
</cp:coreProperties>
</file>