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RALLY/AMARRE IVA/2016/"/>
    </mc:Choice>
  </mc:AlternateContent>
  <bookViews>
    <workbookView xWindow="0" yWindow="0" windowWidth="21600" windowHeight="9135"/>
  </bookViews>
  <sheets>
    <sheet name="ENERO" sheetId="1" r:id="rId1"/>
    <sheet name="FEBRERO" sheetId="2" r:id="rId2"/>
    <sheet name="MARZO" sheetId="3" r:id="rId3"/>
    <sheet name="ABRIL" sheetId="4" r:id="rId4"/>
    <sheet name="MAYO" sheetId="5" r:id="rId5"/>
    <sheet name="JUNIO" sheetId="6" r:id="rId6"/>
    <sheet name="JULIO" sheetId="7" r:id="rId7"/>
    <sheet name="AGOSTO" sheetId="8" r:id="rId8"/>
    <sheet name="SEP" sheetId="9" r:id="rId9"/>
    <sheet name="OCT" sheetId="10" r:id="rId10"/>
    <sheet name="NOV" sheetId="11" r:id="rId11"/>
    <sheet name="DIC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4" i="7" l="1"/>
  <c r="C43" i="7"/>
  <c r="F78" i="1" l="1"/>
  <c r="C78" i="1"/>
  <c r="C52" i="2" l="1"/>
  <c r="C40" i="3"/>
  <c r="C40" i="4"/>
  <c r="F41" i="5"/>
  <c r="C41" i="5"/>
  <c r="F43" i="6"/>
  <c r="C43" i="6"/>
  <c r="F43" i="7"/>
  <c r="F44" i="8"/>
  <c r="F45" i="8" s="1"/>
  <c r="C44" i="8"/>
  <c r="C46" i="9"/>
  <c r="C50" i="10"/>
  <c r="C51" i="10" s="1"/>
  <c r="C47" i="11"/>
  <c r="F52" i="12"/>
  <c r="F53" i="12" s="1"/>
  <c r="C52" i="12"/>
  <c r="C53" i="12" s="1"/>
  <c r="C45" i="6"/>
  <c r="F43" i="5"/>
  <c r="C168" i="3"/>
  <c r="F177" i="4"/>
  <c r="F175" i="4"/>
  <c r="C175" i="4"/>
  <c r="C193" i="6"/>
  <c r="F193" i="5"/>
  <c r="C193" i="5"/>
  <c r="C191" i="5"/>
  <c r="C192" i="5" s="1"/>
  <c r="F191" i="6"/>
  <c r="C191" i="6"/>
  <c r="F204" i="7"/>
  <c r="C183" i="8"/>
  <c r="C184" i="8" s="1"/>
  <c r="F191" i="9"/>
  <c r="F192" i="9" s="1"/>
  <c r="C191" i="9"/>
  <c r="C192" i="9" s="1"/>
  <c r="F191" i="10"/>
  <c r="C191" i="10"/>
  <c r="F200" i="11"/>
  <c r="F201" i="11" s="1"/>
  <c r="C200" i="11"/>
  <c r="F197" i="12"/>
  <c r="F198" i="12" s="1"/>
  <c r="C197" i="12"/>
  <c r="C198" i="12" s="1"/>
  <c r="C201" i="11"/>
  <c r="F192" i="10"/>
  <c r="C192" i="10"/>
  <c r="F183" i="8"/>
  <c r="F184" i="8" s="1"/>
  <c r="F205" i="7"/>
  <c r="C205" i="7"/>
  <c r="F192" i="6"/>
  <c r="C192" i="6"/>
  <c r="F191" i="5"/>
  <c r="F192" i="5" s="1"/>
  <c r="F47" i="11"/>
  <c r="F48" i="11" s="1"/>
  <c r="C48" i="11"/>
  <c r="F50" i="10"/>
  <c r="F51" i="10" s="1"/>
  <c r="F46" i="9"/>
  <c r="F47" i="9" s="1"/>
  <c r="C47" i="9"/>
  <c r="C45" i="8"/>
  <c r="F44" i="7"/>
  <c r="C44" i="7"/>
  <c r="F44" i="6"/>
  <c r="C43" i="5"/>
  <c r="C45" i="1"/>
  <c r="C42" i="5" l="1"/>
  <c r="F42" i="5"/>
  <c r="C44" i="6"/>
  <c r="C176" i="4"/>
  <c r="F176" i="4"/>
  <c r="C46" i="1"/>
  <c r="C47" i="1"/>
  <c r="F47" i="1"/>
  <c r="F46" i="1"/>
  <c r="F45" i="1"/>
  <c r="C54" i="2"/>
  <c r="F52" i="2"/>
  <c r="F54" i="2"/>
  <c r="F53" i="2"/>
  <c r="C53" i="2"/>
  <c r="F41" i="4"/>
  <c r="C41" i="4"/>
  <c r="F40" i="4"/>
  <c r="C169" i="3"/>
  <c r="F169" i="3"/>
  <c r="F168" i="3"/>
  <c r="C42" i="3"/>
  <c r="C41" i="3" s="1"/>
  <c r="F41" i="3"/>
  <c r="F40" i="3"/>
  <c r="F192" i="2" l="1"/>
  <c r="F193" i="2"/>
  <c r="C192" i="2"/>
  <c r="C194" i="2"/>
  <c r="F179" i="1"/>
  <c r="F180" i="1"/>
  <c r="C179" i="1"/>
  <c r="F178" i="1"/>
  <c r="C178" i="1"/>
  <c r="C193" i="2" l="1"/>
</calcChain>
</file>

<file path=xl/sharedStrings.xml><?xml version="1.0" encoding="utf-8"?>
<sst xmlns="http://schemas.openxmlformats.org/spreadsheetml/2006/main" count="8405" uniqueCount="992">
  <si>
    <t>=================</t>
  </si>
  <si>
    <t>===============</t>
  </si>
  <si>
    <t>RALLY CHAMPION S.</t>
  </si>
  <si>
    <t>A. DE C.V.</t>
  </si>
  <si>
    <t>Dirección:</t>
  </si>
  <si>
    <t>AV. CONSTITUYE</t>
  </si>
  <si>
    <t>NTES NO. 50 OTE</t>
  </si>
  <si>
    <t>Libro Mayor</t>
  </si>
  <si>
    <t>QUERETARO, QRO</t>
  </si>
  <si>
    <t>R.F.C.</t>
  </si>
  <si>
    <t>RCA-100823-GI9</t>
  </si>
  <si>
    <t>Saldo Inicial</t>
  </si>
  <si>
    <t>Debe</t>
  </si>
  <si>
    <t>Haber</t>
  </si>
  <si>
    <t>Saldo Final</t>
  </si>
  <si>
    <t>CAJA</t>
  </si>
  <si>
    <t>200-002</t>
  </si>
  <si>
    <t>CAJA GENERAL</t>
  </si>
  <si>
    <t>BANCOS</t>
  </si>
  <si>
    <t>202-001</t>
  </si>
  <si>
    <t>BBVA BANCOMER,SA</t>
  </si>
  <si>
    <t>202-002</t>
  </si>
  <si>
    <t>SANTANDER CTA.22000307545</t>
  </si>
  <si>
    <t>202-003</t>
  </si>
  <si>
    <t>BANAMEX 252244</t>
  </si>
  <si>
    <t>202-004</t>
  </si>
  <si>
    <t>BANAMEX CTA DLS 389093548</t>
  </si>
  <si>
    <t>CARTERA AUTOS NUEVOS</t>
  </si>
  <si>
    <t>210-C100441</t>
  </si>
  <si>
    <t>AZUELA MACIAS RICARDO</t>
  </si>
  <si>
    <t>210-C100767</t>
  </si>
  <si>
    <t>SERIANEG SC</t>
  </si>
  <si>
    <t>BONIFICACIONES</t>
  </si>
  <si>
    <t>221-0004N/16</t>
  </si>
  <si>
    <t>JF2SJDWC1GH439560 /</t>
  </si>
  <si>
    <t>221-0042N/15</t>
  </si>
  <si>
    <t>JF2SJDVCXFH503658 /</t>
  </si>
  <si>
    <t>221-0069N/15</t>
  </si>
  <si>
    <t>JF2GPABC1FH295354 /</t>
  </si>
  <si>
    <t>221-0072N/15</t>
  </si>
  <si>
    <t>JF1GPAN6XFH242002 /</t>
  </si>
  <si>
    <t>221-0073N/15</t>
  </si>
  <si>
    <t>JF1GPAN63FH257294 /</t>
  </si>
  <si>
    <t>VENTAS CONTADO</t>
  </si>
  <si>
    <t>225-0001N/12</t>
  </si>
  <si>
    <t>JF1BM95E6CG028344 / ORTEGA MORIN RI</t>
  </si>
  <si>
    <t>225-0001U/16</t>
  </si>
  <si>
    <t>JF2GPAHC0EH281435 / ORTEGA LOPEZ MA</t>
  </si>
  <si>
    <t>225-0002U/15</t>
  </si>
  <si>
    <t>93HGE8872EZ801757 / GARCIA CRUZ JEN</t>
  </si>
  <si>
    <t>225-0004N/16</t>
  </si>
  <si>
    <t>JF2SJDWC1GH439560 / HERRERA HERAS P</t>
  </si>
  <si>
    <t>225-0014N/16</t>
  </si>
  <si>
    <t>JF2SJDLC2GH444075 / MEJIA AYALA JUA</t>
  </si>
  <si>
    <t>225-0017N/13</t>
  </si>
  <si>
    <t>JF1GJ23D5DG004750 / VEGA CABRERA JO</t>
  </si>
  <si>
    <t>225-0017U/14</t>
  </si>
  <si>
    <t>93CCM8009EB225132 / VALENCIA MORENO</t>
  </si>
  <si>
    <t>225-0021N/16</t>
  </si>
  <si>
    <t>JF2GPALC6GH202814 / ANGELES URIBE M</t>
  </si>
  <si>
    <t>225-0029N/16</t>
  </si>
  <si>
    <t>JF1VA2Y62G9814511 / FINANCIERA BEPE</t>
  </si>
  <si>
    <t>225-0030N/16</t>
  </si>
  <si>
    <t>JF2GPALC7GH221906 / LEE</t>
  </si>
  <si>
    <t>225-0042N/14</t>
  </si>
  <si>
    <t>JF2GPAHC0EH281435 / VENTAS CONTADO</t>
  </si>
  <si>
    <t>225-0056N/15</t>
  </si>
  <si>
    <t>JF1VA2T68F9825714 / TRUEBA HOYOS LU</t>
  </si>
  <si>
    <t>225-PENDIENTE</t>
  </si>
  <si>
    <t>INVENTARIO PENDIENTE / ACOSTA ESQUE</t>
  </si>
  <si>
    <t>ANTICIPO DE REFACCIONES</t>
  </si>
  <si>
    <t>226-000</t>
  </si>
  <si>
    <t>ANT</t>
  </si>
  <si>
    <t>226-001</t>
  </si>
  <si>
    <t>ANTICIPO REFACCIONES</t>
  </si>
  <si>
    <t>ANTICIPO SERVICIOS</t>
  </si>
  <si>
    <t>227-001</t>
  </si>
  <si>
    <t>ANTICIPO SERVICIO</t>
  </si>
  <si>
    <t>INVENTARIO AUTOS NUEVOS</t>
  </si>
  <si>
    <t>231-001</t>
  </si>
  <si>
    <t>IMPREZA</t>
  </si>
  <si>
    <t>231-002</t>
  </si>
  <si>
    <t>LEGACY</t>
  </si>
  <si>
    <t>231-004</t>
  </si>
  <si>
    <t>FORESTER</t>
  </si>
  <si>
    <t>231-006</t>
  </si>
  <si>
    <t>BRZ</t>
  </si>
  <si>
    <t>INVENTARIO AUTOS SEMINUEVOS</t>
  </si>
  <si>
    <t>240-001</t>
  </si>
  <si>
    <t>INVENTARIO UNIDADES SEMINUEVAS</t>
  </si>
  <si>
    <t>INVENTARIO REFACCIONES</t>
  </si>
  <si>
    <t>242-001</t>
  </si>
  <si>
    <t>RALLY CHAMPION, S.A. DE C.V.</t>
  </si>
  <si>
    <t>Pag. 2</t>
  </si>
  <si>
    <t>242-003</t>
  </si>
  <si>
    <t>QUERETARO MOTORS SA</t>
  </si>
  <si>
    <t>CUENTAS X COBRAR SUBARU/ ALLY</t>
  </si>
  <si>
    <t>253-001</t>
  </si>
  <si>
    <t>BONIFICACIONES SUBARU</t>
  </si>
  <si>
    <t>253-002</t>
  </si>
  <si>
    <t>GARANTIAS SUBARU DE MEXICO</t>
  </si>
  <si>
    <t>OTRAS CUENTAS POR COBRAR</t>
  </si>
  <si>
    <t>254-001</t>
  </si>
  <si>
    <t>CONSULT &amp; ASESORES INTEGRALES</t>
  </si>
  <si>
    <t>254-003</t>
  </si>
  <si>
    <t>1915 AUDITORIA Y FINANZAS SC</t>
  </si>
  <si>
    <t>254-006</t>
  </si>
  <si>
    <t>CUENTAS POR COBRAR</t>
  </si>
  <si>
    <t>CUENTAS POR COBRAR INTERCOMPAÑ</t>
  </si>
  <si>
    <t>255-001</t>
  </si>
  <si>
    <t>PROMOTORA LEAL</t>
  </si>
  <si>
    <t>255-003</t>
  </si>
  <si>
    <t>255-004</t>
  </si>
  <si>
    <t>ALECSA PACHUCA SA</t>
  </si>
  <si>
    <t>255-005</t>
  </si>
  <si>
    <t>AUTOS CHAMPS SA DE CV</t>
  </si>
  <si>
    <t>255-006</t>
  </si>
  <si>
    <t>TALLERES GM DE QUERETARO SA CV</t>
  </si>
  <si>
    <t>255-008</t>
  </si>
  <si>
    <t>ALECSA CELAYA,SA</t>
  </si>
  <si>
    <t>255-010</t>
  </si>
  <si>
    <t>CHEVROLET INDUSTRIAL SA</t>
  </si>
  <si>
    <t>255-012</t>
  </si>
  <si>
    <t>HOSTALES SOFOM</t>
  </si>
  <si>
    <t>255-013</t>
  </si>
  <si>
    <t>RONDA AUTOMOTRIZ S.A. DE C.V.</t>
  </si>
  <si>
    <t>255-017</t>
  </si>
  <si>
    <t>QUERETARO MOTORS S.A.</t>
  </si>
  <si>
    <t>255-018</t>
  </si>
  <si>
    <t>TECNOLOGIA ALEMANA DE SAN JUAN</t>
  </si>
  <si>
    <t>255-020</t>
  </si>
  <si>
    <t>OPERADORA ALAMEDA PARK S.A. DE C.V.</t>
  </si>
  <si>
    <t>MAQUINARIA Y EQUIPO</t>
  </si>
  <si>
    <t>272-001</t>
  </si>
  <si>
    <t>VEHICULOS EN SERVICIO</t>
  </si>
  <si>
    <t>273-001</t>
  </si>
  <si>
    <t>MUEBLES Y ENSERES</t>
  </si>
  <si>
    <t>274-001</t>
  </si>
  <si>
    <t>EQUIPO DE COMPUTO</t>
  </si>
  <si>
    <t>275-001</t>
  </si>
  <si>
    <t>INVERSIONES EN INMUEBLES</t>
  </si>
  <si>
    <t>276-001</t>
  </si>
  <si>
    <t>EQUIPO DE REFACCIONES Y HERRAM</t>
  </si>
  <si>
    <t>278-001</t>
  </si>
  <si>
    <t>HERRAMIENTA REFACCIONES</t>
  </si>
  <si>
    <t>DEP.ACUM.EDIFICIO Y CONSTRUCCI</t>
  </si>
  <si>
    <t>281-001</t>
  </si>
  <si>
    <t>DEP ACUM MAQ Y EQUIPO</t>
  </si>
  <si>
    <t>282-001</t>
  </si>
  <si>
    <t>DEPRECIACION VEHICULOS EN SERV</t>
  </si>
  <si>
    <t>283-001</t>
  </si>
  <si>
    <t>DEPRECIACION VEHICULOS EN SER</t>
  </si>
  <si>
    <t>DEP ACUM MUEBLES Y ENSERES</t>
  </si>
  <si>
    <t>Pag. 3</t>
  </si>
  <si>
    <t>284-001</t>
  </si>
  <si>
    <t>DEPREC ACUM EPO DE COMPUTO</t>
  </si>
  <si>
    <t>285-001</t>
  </si>
  <si>
    <t>HERRAMIENTA DE TALLER</t>
  </si>
  <si>
    <t>288-001</t>
  </si>
  <si>
    <t>DEPRECIACION HERRAMIENTA</t>
  </si>
  <si>
    <t>GASTOS PAGADOS X ANTICIPADO</t>
  </si>
  <si>
    <t>291-001</t>
  </si>
  <si>
    <t>I.D.E.</t>
  </si>
  <si>
    <t>291-004</t>
  </si>
  <si>
    <t>IETU DIFERIDO</t>
  </si>
  <si>
    <t>291-005</t>
  </si>
  <si>
    <t>IMPUESTOS PAGADOS POR ANTICIPA</t>
  </si>
  <si>
    <t>TENENCIAS POR APLICAR</t>
  </si>
  <si>
    <t>292-001</t>
  </si>
  <si>
    <t>PLAN PISO SUBARU</t>
  </si>
  <si>
    <t>300-0030N/16</t>
  </si>
  <si>
    <t>JF2GPALC7GH221906 / SUBARU DE MEXIC</t>
  </si>
  <si>
    <t>300-0031N/16</t>
  </si>
  <si>
    <t>JF2SJJVC3GH484516 / SUBARU DE MEXIC</t>
  </si>
  <si>
    <t>300-0032N/16</t>
  </si>
  <si>
    <t>JF2GPALC9GH223060 / SUBARU DE MEXIC</t>
  </si>
  <si>
    <t>300-0033N/16</t>
  </si>
  <si>
    <t>JF2SJDCC5GH505323 / SUBARU DE MEXIC</t>
  </si>
  <si>
    <t>300-0034N/16</t>
  </si>
  <si>
    <t>JF2SJDLC0GH505214 / SUBARU DE MEXIC</t>
  </si>
  <si>
    <t>300-0035N/16</t>
  </si>
  <si>
    <t>JF2SJDWC1GH505184 / SUBARU DE MEXIC</t>
  </si>
  <si>
    <t>300-0036N/16</t>
  </si>
  <si>
    <t>JF1VA2Y64G9825073 / SUBARU DE MEXIC</t>
  </si>
  <si>
    <t>300-0037N/16</t>
  </si>
  <si>
    <t>JF2GPALC7GH234302 / SUBARU DE MEXIC</t>
  </si>
  <si>
    <t>SUBARU REFACCIONES</t>
  </si>
  <si>
    <t>301-001</t>
  </si>
  <si>
    <t>SUBARU DE MEXICO, S.A. DE C.V.</t>
  </si>
  <si>
    <t>PROVEEDORES VARIOS</t>
  </si>
  <si>
    <t>SUBARU DE MEXICO</t>
  </si>
  <si>
    <t>304-001</t>
  </si>
  <si>
    <t>TOYOTA FINANCIAL SERVISES</t>
  </si>
  <si>
    <t>305-0005N/16</t>
  </si>
  <si>
    <t>JF2SJJVC7GH436629 / SUBARU DE</t>
  </si>
  <si>
    <t>305-0014N/16</t>
  </si>
  <si>
    <t>JF2SJDLC2GH444075 / SUBARU DE</t>
  </si>
  <si>
    <t>305-0015N/16</t>
  </si>
  <si>
    <t>JF2SJJVC4GH441240 / SUBARU DE</t>
  </si>
  <si>
    <t>305-0016N/16</t>
  </si>
  <si>
    <t>JF2SJJVC5GH442929 / SUBARU DE</t>
  </si>
  <si>
    <t>305-0017N/16</t>
  </si>
  <si>
    <t>JF1ZCAC15G8600409 / SUBARU DE</t>
  </si>
  <si>
    <t>305-0020N/16</t>
  </si>
  <si>
    <t>JF1ZCAC13G9600760 / SUBARU</t>
  </si>
  <si>
    <t>305-0021N/16</t>
  </si>
  <si>
    <t>JF2GPALC6GH202814 / SUBARU DE</t>
  </si>
  <si>
    <t>305-0024N/16</t>
  </si>
  <si>
    <t>JF1GPAL60GH216030 / SUBARU DE</t>
  </si>
  <si>
    <t>305-0025N/16</t>
  </si>
  <si>
    <t>JF1GJAL63GH004465 / SUBARU DE</t>
  </si>
  <si>
    <t>305-0026N/16</t>
  </si>
  <si>
    <t>JF1VA1L64G8817580 / SUBARU DE</t>
  </si>
  <si>
    <t>305-0027N/16</t>
  </si>
  <si>
    <t>JF1VA1L66G9819826 / SUBARU DE</t>
  </si>
  <si>
    <t>305-0028N/16</t>
  </si>
  <si>
    <t>JF2SJDWC9GH486013 / SUBARU DE</t>
  </si>
  <si>
    <t>305-0029N/16</t>
  </si>
  <si>
    <t>305-0030N/16</t>
  </si>
  <si>
    <t>JF2GPALC7GH221906 / SUBARU DE</t>
  </si>
  <si>
    <t>305-0031N/16</t>
  </si>
  <si>
    <t>JF2SJJVC3GH484516 / SUBARU DE</t>
  </si>
  <si>
    <t>305-0032N/16</t>
  </si>
  <si>
    <t>JF2GPALC9GH223060 / SUBARU DE</t>
  </si>
  <si>
    <t>305-0068N/15</t>
  </si>
  <si>
    <t>4S3BNFK60F3026913 / TOYOTA FINANCI</t>
  </si>
  <si>
    <t>IGUALAS POR PAGAR</t>
  </si>
  <si>
    <t>321-001</t>
  </si>
  <si>
    <t>I.V.A.</t>
  </si>
  <si>
    <t>324-001</t>
  </si>
  <si>
    <t>IVA FACTURADO</t>
  </si>
  <si>
    <t>324-002</t>
  </si>
  <si>
    <t>IVA POR PAGAR</t>
  </si>
  <si>
    <t>324-003</t>
  </si>
  <si>
    <t>IVA PENDIENTE DE ACREDITAR</t>
  </si>
  <si>
    <t>324-004</t>
  </si>
  <si>
    <t>IVA ACREDITABLE</t>
  </si>
  <si>
    <t>OTROS IMPTOS Y RET X PAGAR</t>
  </si>
  <si>
    <t>325-005</t>
  </si>
  <si>
    <t>ISAN</t>
  </si>
  <si>
    <t>ISR/IETU  POR PAGAR</t>
  </si>
  <si>
    <t>327-001</t>
  </si>
  <si>
    <t>ISR</t>
  </si>
  <si>
    <t>327-002</t>
  </si>
  <si>
    <t>IETU</t>
  </si>
  <si>
    <t>OTROS GASTOS POR PAGAR</t>
  </si>
  <si>
    <t>331-001</t>
  </si>
  <si>
    <t>OTROS GASTOS POR PAGAR ACCIONI</t>
  </si>
  <si>
    <t>INTERESES POR FINANCIAMIENTO</t>
  </si>
  <si>
    <t>332-001</t>
  </si>
  <si>
    <t>CASIS PESQUEIRA ANA PAULA</t>
  </si>
  <si>
    <t>CAPITAL SOCIAL</t>
  </si>
  <si>
    <t>360-001</t>
  </si>
  <si>
    <t>UTILIDADES POR APLICAR</t>
  </si>
  <si>
    <t>370-001</t>
  </si>
  <si>
    <t>ULTILIDADES POR APLICAR</t>
  </si>
  <si>
    <t>370-002</t>
  </si>
  <si>
    <t>RESULTADOS DE EJERC ANTERIORES</t>
  </si>
  <si>
    <t>VENTA DE VEHICULOS NUEVOS</t>
  </si>
  <si>
    <t>400-001</t>
  </si>
  <si>
    <t>400-004</t>
  </si>
  <si>
    <t>DESCUENTO SOBRE VENTAS VEHICUL</t>
  </si>
  <si>
    <t>402-001</t>
  </si>
  <si>
    <t>ANGELES URIBE MA ISABEL</t>
  </si>
  <si>
    <t>VENTA VEHICUKLOS USADOS</t>
  </si>
  <si>
    <t>440-001</t>
  </si>
  <si>
    <t>VENTA MOSTRADOR REFACCIONES</t>
  </si>
  <si>
    <t>470-001</t>
  </si>
  <si>
    <t>AVILA LOPEZ ERICK</t>
  </si>
  <si>
    <t>VENTAS SERVICIO</t>
  </si>
  <si>
    <t>483-001</t>
  </si>
  <si>
    <t>VENTAS SERVICIOS</t>
  </si>
  <si>
    <t>483-002</t>
  </si>
  <si>
    <t>VENTA FALLAS</t>
  </si>
  <si>
    <t>483-003</t>
  </si>
  <si>
    <t>VENTAS HOJALATERIA</t>
  </si>
  <si>
    <t>483-004</t>
  </si>
  <si>
    <t>GARANTIA</t>
  </si>
  <si>
    <t>483-005</t>
  </si>
  <si>
    <t>INTERNAS</t>
  </si>
  <si>
    <t>483-006</t>
  </si>
  <si>
    <t>PREVIAS</t>
  </si>
  <si>
    <t>483-007</t>
  </si>
  <si>
    <t>RECLAMACIONES</t>
  </si>
  <si>
    <t>COSTO DE VENTAS UNIDADES NUEVA</t>
  </si>
  <si>
    <t>Pag. 5</t>
  </si>
  <si>
    <t>600-001</t>
  </si>
  <si>
    <t>600-004</t>
  </si>
  <si>
    <t>COSTO DE VENTAS AUTOS USADOS</t>
  </si>
  <si>
    <t>640-001</t>
  </si>
  <si>
    <t>670-002</t>
  </si>
  <si>
    <t>COSTO MOSTRADOR ACCESORIOS</t>
  </si>
  <si>
    <t>670-482</t>
  </si>
  <si>
    <t>COSTO SERVICIO</t>
  </si>
  <si>
    <t>683-001</t>
  </si>
  <si>
    <t>683-002</t>
  </si>
  <si>
    <t>COSTO FALLAS</t>
  </si>
  <si>
    <t>683-003</t>
  </si>
  <si>
    <t>COSTO HOJALATERIA</t>
  </si>
  <si>
    <t>683-004</t>
  </si>
  <si>
    <t>COSTO GARANTIA</t>
  </si>
  <si>
    <t>683-005</t>
  </si>
  <si>
    <t>COSTO INTERNAS</t>
  </si>
  <si>
    <t>683-006</t>
  </si>
  <si>
    <t>COSTO PREVIAS</t>
  </si>
  <si>
    <t>683-007</t>
  </si>
  <si>
    <t>COSTO RECLAMACIONES</t>
  </si>
  <si>
    <t>683-008</t>
  </si>
  <si>
    <t>COSTO LAVADOS</t>
  </si>
  <si>
    <t>683-013</t>
  </si>
  <si>
    <t>COSTO REFACCIONES EN PROCESO</t>
  </si>
  <si>
    <t>683-014</t>
  </si>
  <si>
    <t>COSTO TOTS EN PROCESO</t>
  </si>
  <si>
    <t>GASTOS VEHICULOS NUEVOS</t>
  </si>
  <si>
    <t>700-004</t>
  </si>
  <si>
    <t>ACONDICIONAMIENTO VEHICULOS NU</t>
  </si>
  <si>
    <t>700-013</t>
  </si>
  <si>
    <t>GASOLINA ENTREGAS Y DEMOS</t>
  </si>
  <si>
    <t>700-014</t>
  </si>
  <si>
    <t>PUBLICIDA Y PROPAGANDA</t>
  </si>
  <si>
    <t>700-016</t>
  </si>
  <si>
    <t>CORTESIAS A CLIENTES</t>
  </si>
  <si>
    <t>700-052</t>
  </si>
  <si>
    <t>TELEFONOS Y CORREOS</t>
  </si>
  <si>
    <t>700-059</t>
  </si>
  <si>
    <t>GASTOS DIVERSOS</t>
  </si>
  <si>
    <t>700-061</t>
  </si>
  <si>
    <t>DEPRECIACION DE EQUIPO</t>
  </si>
  <si>
    <t>700-073</t>
  </si>
  <si>
    <t>PAQUETERIA, FLETES Y ACARREOS</t>
  </si>
  <si>
    <t>700-075</t>
  </si>
  <si>
    <t>DEPRECIACION EDIFICIO Y CONST</t>
  </si>
  <si>
    <t>700-089</t>
  </si>
  <si>
    <t>IGUALA SERVICIOS</t>
  </si>
  <si>
    <t>700-091</t>
  </si>
  <si>
    <t>SERVICIOS DE CONTRATOS E IGUAL</t>
  </si>
  <si>
    <t>700-092</t>
  </si>
  <si>
    <t>IGUALA IMSS</t>
  </si>
  <si>
    <t>GASTOS VEHICULOS USADOS</t>
  </si>
  <si>
    <t>701-004</t>
  </si>
  <si>
    <t>ACONDICIONAMIENTO VEHICULOS U</t>
  </si>
  <si>
    <t>GASTOS DE ADMINISTRACION</t>
  </si>
  <si>
    <t>703-052</t>
  </si>
  <si>
    <t>703-053</t>
  </si>
  <si>
    <t>PAPELERIA Y ART DE OFICINA</t>
  </si>
  <si>
    <t>703-055</t>
  </si>
  <si>
    <t>UNIFORMES</t>
  </si>
  <si>
    <t>703-059</t>
  </si>
  <si>
    <t>703-061</t>
  </si>
  <si>
    <t>703-062</t>
  </si>
  <si>
    <t>DEPRECIACION DE VEHICULOS EN S</t>
  </si>
  <si>
    <t>703-067</t>
  </si>
  <si>
    <t>ASESORIA/COM/GTOS ADMON</t>
  </si>
  <si>
    <t>703-068</t>
  </si>
  <si>
    <t>CUOTAS Y SUSCRIPCIONES</t>
  </si>
  <si>
    <t>703-075</t>
  </si>
  <si>
    <t>DEPRECIACION EDIFICION Y CONST</t>
  </si>
  <si>
    <t>703-089</t>
  </si>
  <si>
    <t>IGUALA POR SERVICIOS</t>
  </si>
  <si>
    <t>GASTOS DE REFACCIONES</t>
  </si>
  <si>
    <t>704-052</t>
  </si>
  <si>
    <t>Pag. 6</t>
  </si>
  <si>
    <t>704-059</t>
  </si>
  <si>
    <t>704-061</t>
  </si>
  <si>
    <t>704-075</t>
  </si>
  <si>
    <t>DEPRECIACION EDIFICIO Y CONSTR</t>
  </si>
  <si>
    <t>704-089</t>
  </si>
  <si>
    <t>GASTOS DE SERVICIO</t>
  </si>
  <si>
    <t>705-004</t>
  </si>
  <si>
    <t>705-052</t>
  </si>
  <si>
    <t>705-059</t>
  </si>
  <si>
    <t>705-061</t>
  </si>
  <si>
    <t>705-064</t>
  </si>
  <si>
    <t>MNTTO Y REPARACION DE EQUIPO</t>
  </si>
  <si>
    <t>705-075</t>
  </si>
  <si>
    <t>705-089</t>
  </si>
  <si>
    <t>OTROS INGRESOS</t>
  </si>
  <si>
    <t>805-001</t>
  </si>
  <si>
    <t>OTROS INGRESOS VARIOS</t>
  </si>
  <si>
    <t>COMISIONES F&amp;I</t>
  </si>
  <si>
    <t>809-004</t>
  </si>
  <si>
    <t>OTROS INGRESOS F&amp;I</t>
  </si>
  <si>
    <t>UTILIDAD O PERDIDA CAMBIARIA</t>
  </si>
  <si>
    <t>810-001</t>
  </si>
  <si>
    <t>UTILIDAD CAMBIARIA</t>
  </si>
  <si>
    <t>COMISIONES BANCARIAS</t>
  </si>
  <si>
    <t>857-001</t>
  </si>
  <si>
    <t>COMISIONES COBRADAS</t>
  </si>
  <si>
    <t>Sumas iguales</t>
  </si>
  <si>
    <t>RALLY CHAMION, SA DE CV</t>
  </si>
  <si>
    <t xml:space="preserve">BALANZA </t>
  </si>
  <si>
    <t>ENERO</t>
  </si>
  <si>
    <t>CUENTAS POR PAGAR</t>
  </si>
  <si>
    <t>=============================================</t>
  </si>
  <si>
    <t>================</t>
  </si>
  <si>
    <t>S</t>
  </si>
  <si>
    <t>aldo Inicial</t>
  </si>
  <si>
    <t>302-D100007</t>
  </si>
  <si>
    <t>CONSULTORES &amp; ASESORES INTEGRALES,</t>
  </si>
  <si>
    <t>302-D100012</t>
  </si>
  <si>
    <t>GARCIA OLIVOS MARIA TERESA</t>
  </si>
  <si>
    <t>302-D100027</t>
  </si>
  <si>
    <t>SERVICIO AUDITORIO SA DE CV</t>
  </si>
  <si>
    <t>302-D100030</t>
  </si>
  <si>
    <t>VECTOR CASA DE BOLSA SADCV/ POR CUE</t>
  </si>
  <si>
    <t>302-D100043</t>
  </si>
  <si>
    <t>GOB. DEL EDO. DE QUERETARO SRIA. DE</t>
  </si>
  <si>
    <t>302-D100049</t>
  </si>
  <si>
    <t>TELEFONOS DE MEXICO S.A.B. DE C.V.</t>
  </si>
  <si>
    <t>302-D100056</t>
  </si>
  <si>
    <t>NOTARIA PUBLICA NUMERO TRES SC</t>
  </si>
  <si>
    <t>302-D100058</t>
  </si>
  <si>
    <t>MHMG ABOGADOS, S.C.</t>
  </si>
  <si>
    <t>302-D100074</t>
  </si>
  <si>
    <t>DHL EXPRESS MEXICO SA DE CV</t>
  </si>
  <si>
    <t>302-D100084</t>
  </si>
  <si>
    <t>BERNAL VALLE TERESA LIZBETH</t>
  </si>
  <si>
    <t>302-D100214</t>
  </si>
  <si>
    <t>MONROY ESTRADA FELIPE</t>
  </si>
  <si>
    <t>302-D100250</t>
  </si>
  <si>
    <t>BBVA BANCOMER SA</t>
  </si>
  <si>
    <t>302-D100255</t>
  </si>
  <si>
    <t>BUCIO GUERRERO JUAN RAFAEL</t>
  </si>
  <si>
    <t>302-D100262</t>
  </si>
  <si>
    <t>IMPRESIONES FINAS DEL CENTRO SA DE</t>
  </si>
  <si>
    <t>302-D100265</t>
  </si>
  <si>
    <t>DIEZ OCHENTA Y NUEVE, S.A. DE C.V.</t>
  </si>
  <si>
    <t>302-D100276</t>
  </si>
  <si>
    <t>SIND INDU DE TRABAJADORES DE PA PEQ</t>
  </si>
  <si>
    <t>302-D100287</t>
  </si>
  <si>
    <t>BUCIO SAAVEDRA RAFAEL</t>
  </si>
  <si>
    <t>302-D100298</t>
  </si>
  <si>
    <t>NAJERA MARTINEZ ALEJANDRO GABRIEL</t>
  </si>
  <si>
    <t>302-D100322</t>
  </si>
  <si>
    <t>CONSULTORIA EN COMERCIO ELECTRONICO</t>
  </si>
  <si>
    <t>302-D100331</t>
  </si>
  <si>
    <t>PROYECTOS VENTAS Y AESORIA SA DE CV</t>
  </si>
  <si>
    <t>302-D100343</t>
  </si>
  <si>
    <t>TOYOTA FINANCIAL SERVICES MEXICO SA</t>
  </si>
  <si>
    <t>302-D100352</t>
  </si>
  <si>
    <t>CIMALUB SA DE CV</t>
  </si>
  <si>
    <t>302-D100364</t>
  </si>
  <si>
    <t>GRANJA LOPEZ ANDRES</t>
  </si>
  <si>
    <t>302-D100368</t>
  </si>
  <si>
    <t>ESPINOZA MOLERO HUMBERTO JOSE</t>
  </si>
  <si>
    <t>302-D100387</t>
  </si>
  <si>
    <t>302-D100389</t>
  </si>
  <si>
    <t>SERRANO ARRIAGA SERGIO ALBERTO</t>
  </si>
  <si>
    <t>302-D100396</t>
  </si>
  <si>
    <t>INGENIERIA FISCAL LABORAL SC</t>
  </si>
  <si>
    <t>202-004-001</t>
  </si>
  <si>
    <t>DLLS BANAMEX</t>
  </si>
  <si>
    <t>202-004-002</t>
  </si>
  <si>
    <t>DLLS BANAMEX COMPLEMENTARIA</t>
  </si>
  <si>
    <t>221-0025N/16</t>
  </si>
  <si>
    <t>JF1GJAL63GH004465 /</t>
  </si>
  <si>
    <t>221-0039N/16</t>
  </si>
  <si>
    <t>JF1VA1L66G9821849 /</t>
  </si>
  <si>
    <t>225-0002U/16</t>
  </si>
  <si>
    <t>JF2SJJLCXEH506625 / LOPEZ VERGARA E</t>
  </si>
  <si>
    <t>225-0025N/16</t>
  </si>
  <si>
    <t>JF1GJAL63GH004465 / S.A. DE C.V. CA</t>
  </si>
  <si>
    <t>225-0027N/16</t>
  </si>
  <si>
    <t>JF1VA1L66G9819826 / MONTERDE GABIL</t>
  </si>
  <si>
    <t>225-0033N/16</t>
  </si>
  <si>
    <t>JF2SJDCC5GH505323 / HEREDIA MARTINE</t>
  </si>
  <si>
    <t>225-0037N/16</t>
  </si>
  <si>
    <t>JF2GPALC7GH234302 / MARTINEZ VILLAL</t>
  </si>
  <si>
    <t>225-0039N/16</t>
  </si>
  <si>
    <t>JF1VA1L66G9821849 / ZAVALA RUBIO NI</t>
  </si>
  <si>
    <t>225-0055N/15</t>
  </si>
  <si>
    <t>4S3BNFD67F3023343 / ESCAMILLAS MONA</t>
  </si>
  <si>
    <t>225-0068N/15</t>
  </si>
  <si>
    <t>4S3BNFK60F3026913 / HERNANDEZ LICO</t>
  </si>
  <si>
    <t>254-0034</t>
  </si>
  <si>
    <t>ANDREA LUNA</t>
  </si>
  <si>
    <t>254-0035</t>
  </si>
  <si>
    <t>MEDINA MONTES CRISTHIAN TRASLA</t>
  </si>
  <si>
    <t>254-006-001</t>
  </si>
  <si>
    <t>CARDIF MEXICO SEGUROS</t>
  </si>
  <si>
    <t>254-006-002</t>
  </si>
  <si>
    <t>QUALITAS COMPAÑIA DE SEGUROS S</t>
  </si>
  <si>
    <t>300-0038N/16</t>
  </si>
  <si>
    <t>JF2GPALC4GH223158 / SUBARU DE MEXIC</t>
  </si>
  <si>
    <t>302-D100353</t>
  </si>
  <si>
    <t>CANACO SERVYTUR A.C.</t>
  </si>
  <si>
    <t>302-D100376</t>
  </si>
  <si>
    <t>GONZALEZ PANTOJA MARIA DE LOURDES</t>
  </si>
  <si>
    <t>302-D100390</t>
  </si>
  <si>
    <t>CALDERERA DEL CENTRO SA DE CV</t>
  </si>
  <si>
    <t>302-D100391</t>
  </si>
  <si>
    <t>SUSPENSION Y DIRECCION SA DE CV</t>
  </si>
  <si>
    <t>305-0033N/16</t>
  </si>
  <si>
    <t>JF2SJDCC5GH505323 / SUBARU DE</t>
  </si>
  <si>
    <t>305-0034N/16</t>
  </si>
  <si>
    <t>JF2SJDLC0GH505214 / SUBARU DE</t>
  </si>
  <si>
    <t>305-0035N/16</t>
  </si>
  <si>
    <t>JF2SJDWC1GH505184 / SUBARU DE</t>
  </si>
  <si>
    <t>305-0036N/16</t>
  </si>
  <si>
    <t>JF1VA2Y64G9825073 / SUBARU DE</t>
  </si>
  <si>
    <t>305-0037N/16</t>
  </si>
  <si>
    <t>JF2GPALC7GH234302 / SUBARU DE</t>
  </si>
  <si>
    <t>305-0038N/16</t>
  </si>
  <si>
    <t>JF2GPALC4GH223158 / SUBARU DE</t>
  </si>
  <si>
    <t>305-0039N/16</t>
  </si>
  <si>
    <t>JF1VA1L66G9821849 / SBU GALERIAS S.</t>
  </si>
  <si>
    <t>400-002</t>
  </si>
  <si>
    <t>470-482</t>
  </si>
  <si>
    <t>ENRIQUEZ MARIA EUGENIA</t>
  </si>
  <si>
    <t>483-001-001</t>
  </si>
  <si>
    <t>M.O. FALLAS AUTOMOVIL</t>
  </si>
  <si>
    <t>483-001-002</t>
  </si>
  <si>
    <t>REFACCIONES SERVICIO AUTOMOVIL</t>
  </si>
  <si>
    <t>483-002-001</t>
  </si>
  <si>
    <t>483-002-002</t>
  </si>
  <si>
    <t>REFACCIONES FALLAS AUTOMOVIL</t>
  </si>
  <si>
    <t>483-002-003</t>
  </si>
  <si>
    <t>T.O.T. FALLAS AUTOMOVIL</t>
  </si>
  <si>
    <t>483-003-001</t>
  </si>
  <si>
    <t>M.O. HOJALATERIA AUTOMOVILES</t>
  </si>
  <si>
    <t>483-003-002</t>
  </si>
  <si>
    <t>REFACCIONES HOJALATERIA AUTOM</t>
  </si>
  <si>
    <t>483-003-003</t>
  </si>
  <si>
    <t>T.O.T. HOJALATERIA AUTOMOVIL</t>
  </si>
  <si>
    <t>483-004-001</t>
  </si>
  <si>
    <t>M.O. GARANTIA AUTOMOVILES</t>
  </si>
  <si>
    <t>483-004-002</t>
  </si>
  <si>
    <t>REFACCIONES GARANTIA AUTOMOVIL</t>
  </si>
  <si>
    <t>483-004-003</t>
  </si>
  <si>
    <t>T.O.T. GARANTIA AUTOMOVILES</t>
  </si>
  <si>
    <t>483-005-001</t>
  </si>
  <si>
    <t>M.O. INTERNAS AUTOMOVIL</t>
  </si>
  <si>
    <t>483-005-002</t>
  </si>
  <si>
    <t>REFACCIONES INTERNAS AUTOMOVIL</t>
  </si>
  <si>
    <t>483-006-001</t>
  </si>
  <si>
    <t>M.O. PREVIAS AUTOMOVIL</t>
  </si>
  <si>
    <t>483-006-002</t>
  </si>
  <si>
    <t>REFACCIONES PREVIAS AUTOMOVIL</t>
  </si>
  <si>
    <t>483-006-003</t>
  </si>
  <si>
    <t>Cuenta creada por el sistema</t>
  </si>
  <si>
    <t>483-007-003</t>
  </si>
  <si>
    <t>600-002</t>
  </si>
  <si>
    <t>683-001-001</t>
  </si>
  <si>
    <t>COSTO SERVICIO M.O. AUTOMOVIL</t>
  </si>
  <si>
    <t>683-001-002</t>
  </si>
  <si>
    <t>COSTO REFACCIONES FALLAS</t>
  </si>
  <si>
    <t>683-002-001</t>
  </si>
  <si>
    <t>COSTO FALLAS M.O. AUTOMOVILES</t>
  </si>
  <si>
    <t>683-002-002</t>
  </si>
  <si>
    <t>COSTO DE REFACCIONES</t>
  </si>
  <si>
    <t>683-002-003</t>
  </si>
  <si>
    <t>683-003-001</t>
  </si>
  <si>
    <t>COSTO HOJALATERIA M.O. AUTOMOV</t>
  </si>
  <si>
    <t>683-003-002</t>
  </si>
  <si>
    <t>COSTO HOJALATERIA REFACCIONES</t>
  </si>
  <si>
    <t>683-003-003</t>
  </si>
  <si>
    <t>COSTO HOJALATERIA T.O.T. AUTOM</t>
  </si>
  <si>
    <t>683-004-001</t>
  </si>
  <si>
    <t>COSTO GARANTIA M.O. AUTOMOVIL</t>
  </si>
  <si>
    <t>683-004-002</t>
  </si>
  <si>
    <t>COSTO GARANTIA REFACC AUTOMOVI</t>
  </si>
  <si>
    <t>683-004-003</t>
  </si>
  <si>
    <t>COSTO GARANTIA T.O.T. AUTOMOVI</t>
  </si>
  <si>
    <t>683-005-001</t>
  </si>
  <si>
    <t>COSTO INTERNAS M.O. AUTOMOVILE</t>
  </si>
  <si>
    <t>683-005-002</t>
  </si>
  <si>
    <t>COSTO INTERNAS REFACCIONES AUT</t>
  </si>
  <si>
    <t>683-006-001</t>
  </si>
  <si>
    <t>COSTO PREVIAS M.O. AUTOMOVILES</t>
  </si>
  <si>
    <t>683-006-002</t>
  </si>
  <si>
    <t>COSTO PREVIAS REFACCIONES AUTO</t>
  </si>
  <si>
    <t>683-006-003</t>
  </si>
  <si>
    <t>683-007-003</t>
  </si>
  <si>
    <t>683-008-001</t>
  </si>
  <si>
    <t>COSTO LAVADOS M.O. AUTOMOVILES</t>
  </si>
  <si>
    <t>700-019</t>
  </si>
  <si>
    <t>SEGURO PLAN PISO</t>
  </si>
  <si>
    <t>Pag. 7</t>
  </si>
  <si>
    <t>700-049</t>
  </si>
  <si>
    <t>IMPUESTOS Y DERECHOS VARIOS</t>
  </si>
  <si>
    <t>700-068</t>
  </si>
  <si>
    <t>700-069</t>
  </si>
  <si>
    <t>PRIMA DE SEGUROS Y FIANZAS</t>
  </si>
  <si>
    <t>810-002</t>
  </si>
  <si>
    <t>PERDIDA CAMBIARIA</t>
  </si>
  <si>
    <t>Pag. 8</t>
  </si>
  <si>
    <t>INTERESES VEHICULOS NUEVOS</t>
  </si>
  <si>
    <t>850-001</t>
  </si>
  <si>
    <t>SUBSIDIOS Y/O PARTICIPACIONES</t>
  </si>
  <si>
    <t>852-001</t>
  </si>
  <si>
    <t>SUBSIDIO Y/O PARTICIPACIONES</t>
  </si>
  <si>
    <t>RALLY CHAMPION S</t>
  </si>
  <si>
    <t>.A. DE C.V.</t>
  </si>
  <si>
    <t>del 01/0</t>
  </si>
  <si>
    <t>FEBRERO</t>
  </si>
  <si>
    <t>C IVA</t>
  </si>
  <si>
    <t>S IVA</t>
  </si>
  <si>
    <t>===========================================</t>
  </si>
  <si>
    <t>==================</t>
  </si>
  <si>
    <t>225-0003U/16</t>
  </si>
  <si>
    <t>JF1GH77FXBG073936 / AGUILAR CHAVERO</t>
  </si>
  <si>
    <t>225-0028N/16</t>
  </si>
  <si>
    <t>JF2SJDWC9GH486013 / GOMEZ OROZCO JA</t>
  </si>
  <si>
    <t>225-0035N/16</t>
  </si>
  <si>
    <t>JF2SJDWC1GH505184 / GRISHMAN ALAN</t>
  </si>
  <si>
    <t>302-D100135</t>
  </si>
  <si>
    <t>MAPFRE TEPEYAC, S.A.</t>
  </si>
  <si>
    <t>302-D100259</t>
  </si>
  <si>
    <t>RODRIGUEZ GARCIA JOAQUIN</t>
  </si>
  <si>
    <t>302-D100272</t>
  </si>
  <si>
    <t>1915 AUDITORIA Y FINANZA, S.C.</t>
  </si>
  <si>
    <t>302-D100317</t>
  </si>
  <si>
    <t>CAMPUZANO RODRIGUEZ VICTOR IVAN</t>
  </si>
  <si>
    <t>302-D100392</t>
  </si>
  <si>
    <t>GUEVARA SANDOVAL EDGAR OCTAVIO</t>
  </si>
  <si>
    <t>324-006</t>
  </si>
  <si>
    <t>PAGOS DE IVA</t>
  </si>
  <si>
    <t>700-047</t>
  </si>
  <si>
    <t>CAPACITACION Y ADIESTRAMIENTO</t>
  </si>
  <si>
    <t>700-058</t>
  </si>
  <si>
    <t>OTROS SEGUROS</t>
  </si>
  <si>
    <t>700-060</t>
  </si>
  <si>
    <t>PARTIDAS NO DEDUCIBLES</t>
  </si>
  <si>
    <t>700-064</t>
  </si>
  <si>
    <t>703-041</t>
  </si>
  <si>
    <t>MANTENIMIENTO EQ. TRANSPORTE</t>
  </si>
  <si>
    <t>703-051</t>
  </si>
  <si>
    <t>GASTOS DE VIAJE</t>
  </si>
  <si>
    <t>703-064</t>
  </si>
  <si>
    <t>704-064</t>
  </si>
  <si>
    <t>MNTTO Y REPARACION DE QUIPO</t>
  </si>
  <si>
    <t>705-044</t>
  </si>
  <si>
    <t>HERRAMIENTAS MAT. DE CONSUMO</t>
  </si>
  <si>
    <t>==========================================</t>
  </si>
  <si>
    <t>225-0004U/16</t>
  </si>
  <si>
    <t>JF2GPAHC0EH281435 / SOTO HERNANDEZ</t>
  </si>
  <si>
    <t>225-0007U/16</t>
  </si>
  <si>
    <t>VF1VY1GYXBC357573 / S DE R.L. DE C.</t>
  </si>
  <si>
    <t>225-0015N/16</t>
  </si>
  <si>
    <t>JF2SJJVC4GH441240 / ORTEGA LOPEZ MA</t>
  </si>
  <si>
    <t>225-0031N/16</t>
  </si>
  <si>
    <t>JF2SJJVC3GH484516 / SMITH STEPHEN A</t>
  </si>
  <si>
    <t>225-0032N/16</t>
  </si>
  <si>
    <t>JF2GPALC9GH223060 / BORNZINI ANNA M</t>
  </si>
  <si>
    <t>225-0034N/16</t>
  </si>
  <si>
    <t>JF2SJDLC0GH505214 / LABORATORIOS CL</t>
  </si>
  <si>
    <t>302-D100264</t>
  </si>
  <si>
    <t>TIMOTEO JIMENEZ MANUEL</t>
  </si>
  <si>
    <t>302-D100365</t>
  </si>
  <si>
    <t>AGUILAR SANTIAGO VILMA</t>
  </si>
  <si>
    <t>302-D100385</t>
  </si>
  <si>
    <t>GARCIA LOZA ISAAC</t>
  </si>
  <si>
    <t>302-D100393</t>
  </si>
  <si>
    <t>MAURICIO JAVIER ORTEGA LOPEZ</t>
  </si>
  <si>
    <t>302-D100394</t>
  </si>
  <si>
    <t>ANNA MARIA BRONZINI</t>
  </si>
  <si>
    <t>302-D100395</t>
  </si>
  <si>
    <t>GRUPO RAMAHA S.C.</t>
  </si>
  <si>
    <t>305-0004U/16</t>
  </si>
  <si>
    <t>JF2GPAHC0EH281435 / SUBARU DE</t>
  </si>
  <si>
    <t>305-0005U/16</t>
  </si>
  <si>
    <t>1HGCT227XDA900545 / MAURICIO J</t>
  </si>
  <si>
    <t>305-0007U/16</t>
  </si>
  <si>
    <t>VF1VY1GYXBC357573 / ANNA MARIA</t>
  </si>
  <si>
    <t>483-005-003</t>
  </si>
  <si>
    <t>T.O.T. INTERNAS AUTOMOVIL</t>
  </si>
  <si>
    <t>683-005-003</t>
  </si>
  <si>
    <t>COSTO INTERNAS T.O.T. AUTOMOVI</t>
  </si>
  <si>
    <t>700-079</t>
  </si>
  <si>
    <t>SEGURO DE EDIFICIO Y PROP.ARRE</t>
  </si>
  <si>
    <t>701-069</t>
  </si>
  <si>
    <t>703-047</t>
  </si>
  <si>
    <t>703-060</t>
  </si>
  <si>
    <t>703-079</t>
  </si>
  <si>
    <t>SEGURO DE EDIFICIO Y PRO.ARRE</t>
  </si>
  <si>
    <t>704-079</t>
  </si>
  <si>
    <t>705-049</t>
  </si>
  <si>
    <t>705-051</t>
  </si>
  <si>
    <t>705-079</t>
  </si>
  <si>
    <t>850-002</t>
  </si>
  <si>
    <t>INTERESES VEHICULOS SEMINUEVOS</t>
  </si>
  <si>
    <t>del 01/05</t>
  </si>
  <si>
    <t>/16 al 31/05/16 al nivel 3</t>
  </si>
  <si>
    <t>211-C100880</t>
  </si>
  <si>
    <t>QUALITAS COMPAñIA DE SEGUROS S.A. D</t>
  </si>
  <si>
    <t>225-0005U/16</t>
  </si>
  <si>
    <t>1HGCT227XDA900545 / MENDOZA CEDILLO</t>
  </si>
  <si>
    <t>225-0020N/16</t>
  </si>
  <si>
    <t>JF1ZCAC13G9600760 / CLINICAS PER</t>
  </si>
  <si>
    <t>225-0043N/16</t>
  </si>
  <si>
    <t>JF2GPABC0GH276053 / VOROBIOV YURII</t>
  </si>
  <si>
    <t>300-0040N/16</t>
  </si>
  <si>
    <t>JF1GPAF69GH247790 / SUBARU DE MEXIC</t>
  </si>
  <si>
    <t>300-0041N/16</t>
  </si>
  <si>
    <t>JF2SJDCC1GH518991 / SUBARU DE MEXIC</t>
  </si>
  <si>
    <t>300-0042N/16</t>
  </si>
  <si>
    <t>JF2SJDLC9GH516454 / SUBARU DE MEXIC</t>
  </si>
  <si>
    <t>300-0043N/16</t>
  </si>
  <si>
    <t>JF2GPABC0GH276053 / SUBARU DE MEXIC</t>
  </si>
  <si>
    <t>305-0004N/16</t>
  </si>
  <si>
    <t>305-0040N/16</t>
  </si>
  <si>
    <t>JF1GPAF69GH247790 / SUBARU DE</t>
  </si>
  <si>
    <t>305-0041N/16</t>
  </si>
  <si>
    <t>JF2SJDCC1GH518991 / SUBARU DE</t>
  </si>
  <si>
    <t>305-0042N/16</t>
  </si>
  <si>
    <t>JF2SJDLC9GH516454 / SUBARU DE</t>
  </si>
  <si>
    <t>305-0043N/16</t>
  </si>
  <si>
    <t>JF2GPABC0GH276053 / SUBARU DE</t>
  </si>
  <si>
    <t>305-0044N/16</t>
  </si>
  <si>
    <t>JF2SJDWC1GH517772 / FINANCIERA BEPE</t>
  </si>
  <si>
    <t>305-0045N/16</t>
  </si>
  <si>
    <t>JF1GPAL62GH248901 / FINANCIERA BEPE</t>
  </si>
  <si>
    <t>305-0046N/16</t>
  </si>
  <si>
    <t>JF2GPABC8GH271554 / FINANCIERA BEPE</t>
  </si>
  <si>
    <t>FINANCIERA BEPENSA SA DE CV</t>
  </si>
  <si>
    <t>310-0044N/16</t>
  </si>
  <si>
    <t>JF2SJDWC1GH517772 / FINANCIERA</t>
  </si>
  <si>
    <t>310-0045N/16</t>
  </si>
  <si>
    <t>JF1GPAL62GH248901 / FINANCIERA</t>
  </si>
  <si>
    <t>310-0046N/16</t>
  </si>
  <si>
    <t>JF2GPABC8GH271554 / FINANCIERA</t>
  </si>
  <si>
    <t>700-093</t>
  </si>
  <si>
    <t>IGUALA INFONAVIT</t>
  </si>
  <si>
    <t>705-055</t>
  </si>
  <si>
    <t>705-069</t>
  </si>
  <si>
    <t>6/16 al 30/06/16 al nivel 3</t>
  </si>
  <si>
    <t>225-0016N/16</t>
  </si>
  <si>
    <t>JF2SJJVC5GH442929 / A PUGH CALLIE</t>
  </si>
  <si>
    <t>225-0042N/16</t>
  </si>
  <si>
    <t>JF2SJDLC9GH516454 / MARTINEZ PEREZ</t>
  </si>
  <si>
    <t>225-0048N/16</t>
  </si>
  <si>
    <t>JF2GPABCXGG272145 / FINOTTO ANDREA</t>
  </si>
  <si>
    <t>225-0050N/16</t>
  </si>
  <si>
    <t>JF2GPABCXGG272145 / FINOTTO ANDRE</t>
  </si>
  <si>
    <t>300-0020N/16</t>
  </si>
  <si>
    <t>JF1ZCAC13G9600760 / SUBARU DE ME</t>
  </si>
  <si>
    <t>300-0047N/16</t>
  </si>
  <si>
    <t>FJ2SJDLCXGH518732 / SUBARU DE MEXIC</t>
  </si>
  <si>
    <t>300-0048N/16</t>
  </si>
  <si>
    <t>JF2GPABCXGG272145 / SUBARU DE MEXIC</t>
  </si>
  <si>
    <t>302-D100116</t>
  </si>
  <si>
    <t>QUALITAS COMPAÑIA DE SEGUROS S.A.B.</t>
  </si>
  <si>
    <t>302-D100260</t>
  </si>
  <si>
    <t>FINANCIERA BEPENSA SA DE CV SOFOM E</t>
  </si>
  <si>
    <t>324-005</t>
  </si>
  <si>
    <t>IVA ANTICIPOS</t>
  </si>
  <si>
    <t>400-006</t>
  </si>
  <si>
    <t>600-006</t>
  </si>
  <si>
    <t>7/16 al 31/07/16 al nivel 3</t>
  </si>
  <si>
    <t>221-0040N/16</t>
  </si>
  <si>
    <t>JF1GPAF69GH247790 /</t>
  </si>
  <si>
    <t>225-0040N/16</t>
  </si>
  <si>
    <t>JF1GPAF69GH247790 / HEISER KENNETH</t>
  </si>
  <si>
    <t>225-0045N/16</t>
  </si>
  <si>
    <t>JF1GPAL62GH248901 / HEISER KENNETH</t>
  </si>
  <si>
    <t>300-0049N/16</t>
  </si>
  <si>
    <t>JF2SJDLCXGH518732 / SUBARU DE MEXIC</t>
  </si>
  <si>
    <t>300-0050N/16</t>
  </si>
  <si>
    <t>JF2GPABCXGG272145 / SUBARU DE MEX</t>
  </si>
  <si>
    <t>302-D100398</t>
  </si>
  <si>
    <t>GUTIERREZ MAYA LUIS RAUL</t>
  </si>
  <si>
    <t>302-D100399</t>
  </si>
  <si>
    <t>COMERCIALIZADORA PRESUEL S DE RL</t>
  </si>
  <si>
    <t>305-0049N/16</t>
  </si>
  <si>
    <t>JF2SJDLCXGH518732 / SUBARU DE</t>
  </si>
  <si>
    <t>305-0050N/16</t>
  </si>
  <si>
    <t>JF2GPABCXGG272145 / FINOTTO</t>
  </si>
  <si>
    <t>704-060</t>
  </si>
  <si>
    <t>705-060</t>
  </si>
  <si>
    <t>=========================================</t>
  </si>
  <si>
    <t>===================</t>
  </si>
  <si>
    <t>del 01/08</t>
  </si>
  <si>
    <t>/16 al 31/08/16 al nivel 3</t>
  </si>
  <si>
    <t>225-0005N/16</t>
  </si>
  <si>
    <t>JF2SJJVC7GH436629 / CASSINA IBARRA</t>
  </si>
  <si>
    <t>225-0038N/16</t>
  </si>
  <si>
    <t>JF2GPALC4GH223158 / SANDOVAL GUILLE</t>
  </si>
  <si>
    <t>225-0046N/16</t>
  </si>
  <si>
    <t>JF2GPABC8GH271554 / AF BANREGIO S.A</t>
  </si>
  <si>
    <t>670-001</t>
  </si>
  <si>
    <t>COSTO MOSTRADOR REFACCIONES</t>
  </si>
  <si>
    <t>703-092</t>
  </si>
  <si>
    <t>705-092</t>
  </si>
  <si>
    <t>del 01/09</t>
  </si>
  <si>
    <t>/16 al 30/09/16 al nivel 3</t>
  </si>
  <si>
    <t>221-0005N/16</t>
  </si>
  <si>
    <t>JF2SJJVC7GH436629 /</t>
  </si>
  <si>
    <t>221-0038N/16</t>
  </si>
  <si>
    <t>JF2GPALC4GH223158 /</t>
  </si>
  <si>
    <t>221-0046N/16</t>
  </si>
  <si>
    <t>JF2GPABC8GH271554 /</t>
  </si>
  <si>
    <t>221-0049N/16</t>
  </si>
  <si>
    <t>JF2SJDLCXGH518732 /</t>
  </si>
  <si>
    <t>225-0026N/16</t>
  </si>
  <si>
    <t>JF1VA1L64G8817580 / PRO ACTIVITY B</t>
  </si>
  <si>
    <t>225-0049N/16</t>
  </si>
  <si>
    <t>JF2SJDLCXGH518732 / SANCHEZ MEJIA M</t>
  </si>
  <si>
    <t>300-0051N/16</t>
  </si>
  <si>
    <t>JF2GPABC3GH269730 / SGM AUTOMO</t>
  </si>
  <si>
    <t>302-D100083</t>
  </si>
  <si>
    <t>MARIA TERESA GARCIA OLIVOS</t>
  </si>
  <si>
    <t>302-D100095</t>
  </si>
  <si>
    <t>302-D100196</t>
  </si>
  <si>
    <t>QUERETARO MOTORS, S.A.</t>
  </si>
  <si>
    <t>302-D100400</t>
  </si>
  <si>
    <t>LOYOLA GARDUÑO ANDRES</t>
  </si>
  <si>
    <t>302-D100401</t>
  </si>
  <si>
    <t>ARREDONDO PEREZ LUIS ENRIQUE</t>
  </si>
  <si>
    <t>302-D100402</t>
  </si>
  <si>
    <t>DIRECTED ELECTRONICS DE MEXICO S.A.</t>
  </si>
  <si>
    <t>302-D100403</t>
  </si>
  <si>
    <t>GRUAS Y REFACCIONES DE SAN JUAN SA</t>
  </si>
  <si>
    <t>305-0051N/16</t>
  </si>
  <si>
    <t>JF2GPABC3GH269730 / SUBARU DE</t>
  </si>
  <si>
    <t>325-004</t>
  </si>
  <si>
    <t>4% RET IVA</t>
  </si>
  <si>
    <t>483-002-004</t>
  </si>
  <si>
    <t>VARIOS FALLAS AUTOMOVIL</t>
  </si>
  <si>
    <t>700-002</t>
  </si>
  <si>
    <t>TRASLADOS UNIDADES</t>
  </si>
  <si>
    <t>del 01/10</t>
  </si>
  <si>
    <t>/16 al 31/10/16 al nivel 3</t>
  </si>
  <si>
    <t>211-C100932</t>
  </si>
  <si>
    <t>GENERAL DE SEGUROS, S.A.B</t>
  </si>
  <si>
    <t>221-0024N/16</t>
  </si>
  <si>
    <t>JF1GPAL60GH216030 /</t>
  </si>
  <si>
    <t>221-0026N/16</t>
  </si>
  <si>
    <t>JF1VA1L64G8817580 /</t>
  </si>
  <si>
    <t>225-0024N/16</t>
  </si>
  <si>
    <t>JF1GPAL60GH216030 / MARES URRUTIA E</t>
  </si>
  <si>
    <t>225-0036N/16</t>
  </si>
  <si>
    <t>JF1VA2Y64G9825073 / PLEYADES AUTOMO</t>
  </si>
  <si>
    <t>225-0044N/16</t>
  </si>
  <si>
    <t>JF2SJDWC1GH517772 / SANDOVAL MENDOZ</t>
  </si>
  <si>
    <t>225-0053N/16</t>
  </si>
  <si>
    <t>JF2SJDWC6GH542585 / MORALES ANGEL M</t>
  </si>
  <si>
    <t>254-035</t>
  </si>
  <si>
    <t>300-0052N/16</t>
  </si>
  <si>
    <t>JF2SJDCCXGH557529 / SGM AUTOMOTRIZ</t>
  </si>
  <si>
    <t>300-0053N/16</t>
  </si>
  <si>
    <t>JF2SJDWC6GH542585 / SGM AUTOMOTRIZ</t>
  </si>
  <si>
    <t>300-0054N/16</t>
  </si>
  <si>
    <t>JF2GPABC1GH291337 / SGM AUTOMOTRIZ</t>
  </si>
  <si>
    <t>300-0055N/16</t>
  </si>
  <si>
    <t>JF2SJDLCXGH558664 / SGM AUTOMOTRIZ</t>
  </si>
  <si>
    <t>305-0052N/16</t>
  </si>
  <si>
    <t>JF2SJDCCXGH557529 / SGM AUTOMO</t>
  </si>
  <si>
    <t>305-0053N/16</t>
  </si>
  <si>
    <t>JF2SJDWC6GH542585 / SGM AUTOMO</t>
  </si>
  <si>
    <t>305-0054N/16</t>
  </si>
  <si>
    <t>JF2GPABC1GH291337 / SGM AUTOMO</t>
  </si>
  <si>
    <t>305-0055N/16</t>
  </si>
  <si>
    <t>JF2SJDLCXGH558664 / SGM AUTOMO</t>
  </si>
  <si>
    <t>VENTA DE INTERCAMBIOS</t>
  </si>
  <si>
    <t>401-001</t>
  </si>
  <si>
    <t>JF2GPAHCXEH246921 / PALAU AUTOMOTRI</t>
  </si>
  <si>
    <t>483-003-004</t>
  </si>
  <si>
    <t>VARIOS HOJALATERIA AUTOMOVILES</t>
  </si>
  <si>
    <t>483-005-004</t>
  </si>
  <si>
    <t>VARIOS INTERNAS AUTOMOVIL</t>
  </si>
  <si>
    <t>COSTO DE VENTAS INTERCAMBIO</t>
  </si>
  <si>
    <t>601-001</t>
  </si>
  <si>
    <t>del 01/11</t>
  </si>
  <si>
    <t>/16 al 30/11/16 al nivel 3</t>
  </si>
  <si>
    <t>221-0044N/16</t>
  </si>
  <si>
    <t>JF2SJDWC1GH517772 /</t>
  </si>
  <si>
    <t>225-0052N/16</t>
  </si>
  <si>
    <t>JF2SJDCCXGH557529 / ARRENDADORA COM</t>
  </si>
  <si>
    <t>225-0054N/16</t>
  </si>
  <si>
    <t>JF2GPABC1GH291337 / DIAZ GORDILLO C</t>
  </si>
  <si>
    <t>225-0064N/16</t>
  </si>
  <si>
    <t>JF2SJDWC8GH517770 / MORALES GARCIA</t>
  </si>
  <si>
    <t>255-007</t>
  </si>
  <si>
    <t>SAN JUAN DEL RIO MOTORS</t>
  </si>
  <si>
    <t>ALECSA CELAYA,SA                            -</t>
  </si>
  <si>
    <t>300-0056N/16</t>
  </si>
  <si>
    <t>JF2SJDWC4GH547641 / SGM AUTOMOTRIZ</t>
  </si>
  <si>
    <t>300-0057N/16</t>
  </si>
  <si>
    <t>JF2SJDCC9GH544481 / SGM AUTOMOTRIZ</t>
  </si>
  <si>
    <t>300-0058N/16</t>
  </si>
  <si>
    <t>JF2SJDWC8GH519051 / SGM AUTOMOTRIZ</t>
  </si>
  <si>
    <t>300-0059N/16</t>
  </si>
  <si>
    <t>JF2GPABC1GH298238 / SGM AUTOMOTRIZ</t>
  </si>
  <si>
    <t>300-0060N/16</t>
  </si>
  <si>
    <t>JF2GPABC0GH291331 / SGM AUTOMOTRIZ</t>
  </si>
  <si>
    <t>300-0061N/16</t>
  </si>
  <si>
    <t>JF2GPALC4GH276104 / SGM AUTOMOTRIZ</t>
  </si>
  <si>
    <t>300-0062N/16</t>
  </si>
  <si>
    <t>JF2SJDLC1GH539890 / SGM AUTOMOTRIZ</t>
  </si>
  <si>
    <t>300-0063N/16</t>
  </si>
  <si>
    <t>JF1GJAL60GH013849 / SGM AUTOMOTRIZ</t>
  </si>
  <si>
    <t>302-D100032</t>
  </si>
  <si>
    <t>EVOLUCION E INOVACION EMPRESARIAL S</t>
  </si>
  <si>
    <t>302-D100257</t>
  </si>
  <si>
    <t>302-D100328</t>
  </si>
  <si>
    <t>CENTENO HERNANDEZ INOCENCIO ADAN</t>
  </si>
  <si>
    <t>302-D100406</t>
  </si>
  <si>
    <t>FUERTES FLORES RICARDO MAURICIO</t>
  </si>
  <si>
    <t>302-D100407</t>
  </si>
  <si>
    <t>FRENOS Y CLUTCH AVILA DE QUERETARO</t>
  </si>
  <si>
    <t>302-D100408</t>
  </si>
  <si>
    <t>RICARDO AVILA GUTIERREZ</t>
  </si>
  <si>
    <t>302-D100409</t>
  </si>
  <si>
    <t>AUTO REFACCIONES QUERETARO</t>
  </si>
  <si>
    <t>TOYOTA FINANCIAL SERVISES                   -</t>
  </si>
  <si>
    <t>305-0056N/16</t>
  </si>
  <si>
    <t>JF2SJDWC4GH547641 / SGM AUTOMO</t>
  </si>
  <si>
    <t>305-0057N/16</t>
  </si>
  <si>
    <t>JF2SJDCC9GH544481 / SGM AUTOMO</t>
  </si>
  <si>
    <t>305-0058N/16</t>
  </si>
  <si>
    <t>JF2SJDWC8GH519051 / SGM AUTOMO</t>
  </si>
  <si>
    <t>305-0059N/16</t>
  </si>
  <si>
    <t>JF2GPABC1GH298238 / SGM AUTOMO</t>
  </si>
  <si>
    <t>305-0060N/16</t>
  </si>
  <si>
    <t>JF2GPABC0GH291331 / SGM AUTOMO</t>
  </si>
  <si>
    <t>305-0061N/16</t>
  </si>
  <si>
    <t>JF2GPALC4GH276104 / SGM AUTOMO</t>
  </si>
  <si>
    <t>305-0062N/16</t>
  </si>
  <si>
    <t>JF2SJDLC1GH539890 / SGM AUTOMO</t>
  </si>
  <si>
    <t>305-0063N/16</t>
  </si>
  <si>
    <t>JF1GJAL60GH013849 / SGM AUTOMO</t>
  </si>
  <si>
    <t>305-0064N/16</t>
  </si>
  <si>
    <t>JF2SJDWC8GH517770 / SBU GALERIAS S.</t>
  </si>
  <si>
    <t>IVA POR PAGAR                               -</t>
  </si>
  <si>
    <t>ISR/IETU  POR PAGAR                         -</t>
  </si>
  <si>
    <t>ISR                                         -</t>
  </si>
  <si>
    <t>CAPITAL SOCIAL                              -</t>
  </si>
  <si>
    <t>VENTA DE VEHICULOS NUEVOS                  -1</t>
  </si>
  <si>
    <t>0,255,200.97</t>
  </si>
  <si>
    <t>JF2GPALC6GH202814 / ANGELES URIBE M         -</t>
  </si>
  <si>
    <t>JF2SJDLC2GH444075 / MEJIA AYALA JUA         -</t>
  </si>
  <si>
    <t>VENTA VEHICUKLOS USADOS                     -</t>
  </si>
  <si>
    <t>93HGE8872EZ801757 / GARCIA CRUZ JEN         -</t>
  </si>
  <si>
    <t>VENTAS SERVICIO                             -</t>
  </si>
  <si>
    <t>703-070</t>
  </si>
  <si>
    <t>ARRENDAMIENTO DE OTROS EQUIPOS</t>
  </si>
  <si>
    <t>704-092</t>
  </si>
  <si>
    <t>OTROS INGRESOS                              -</t>
  </si>
  <si>
    <t>OTROS INGRESOS VARIOS                       -</t>
  </si>
  <si>
    <t>del 01/12</t>
  </si>
  <si>
    <t>/16 al 31/12/16 al nivel 3</t>
  </si>
  <si>
    <t>221-0065N/16</t>
  </si>
  <si>
    <t>JF2SJJVC7GH483448 /</t>
  </si>
  <si>
    <t>225-0008U/16</t>
  </si>
  <si>
    <t>JF2SHJEC6BH753242/EDNA LUZ ROD</t>
  </si>
  <si>
    <t>225-0041N/16</t>
  </si>
  <si>
    <t>JF2SJDCC1GH518991 / RAMIREZ RECODER</t>
  </si>
  <si>
    <t>225-0057N/16</t>
  </si>
  <si>
    <t>JF2SJDCC9GH544481 / BARIKI MOTORS D</t>
  </si>
  <si>
    <t>225-0058N/16</t>
  </si>
  <si>
    <t>JF2SJDWC8GH519051 / CORREA ROMERO C</t>
  </si>
  <si>
    <t>225-0060N/16</t>
  </si>
  <si>
    <t>JF2GPABC0GH291331 / SMITH CURTIS WE</t>
  </si>
  <si>
    <t>225-0062N/16</t>
  </si>
  <si>
    <t>JF2SJDLC1GH539890 / BARCENAS MEJIA</t>
  </si>
  <si>
    <t>225-0065N/16</t>
  </si>
  <si>
    <t>JF2SJJVC7GH483448 / RODRIGUEZ AGUIL</t>
  </si>
  <si>
    <t>300-0065N/16</t>
  </si>
  <si>
    <t>JF2SJJVC7GH483448 / SGM AUTOMOTRIZ</t>
  </si>
  <si>
    <t>302-D100239</t>
  </si>
  <si>
    <t>302-D100405</t>
  </si>
  <si>
    <t>SGM AUTOMOTRIZ DE MEXICO, SA DE CV</t>
  </si>
  <si>
    <t>302-D100410</t>
  </si>
  <si>
    <t>COYOTZI FERNANDEZ MARIANO</t>
  </si>
  <si>
    <t>302-D100411</t>
  </si>
  <si>
    <t>RODRIGUEZ AGUILAR EDNA LUZ</t>
  </si>
  <si>
    <t>302-D100412</t>
  </si>
  <si>
    <t>SEARS OPERADORA MEXICO SA DE CV</t>
  </si>
  <si>
    <t>305-0065N/16</t>
  </si>
  <si>
    <t>JF2SJJVC7GH483448 / SGM AUTOMO</t>
  </si>
  <si>
    <t>401-004</t>
  </si>
  <si>
    <t>601-004</t>
  </si>
  <si>
    <t>700-051</t>
  </si>
  <si>
    <t>700-055</t>
  </si>
  <si>
    <t>704-055</t>
  </si>
  <si>
    <t>OTROS INTERESES PAGADOS</t>
  </si>
  <si>
    <t>851-002</t>
  </si>
  <si>
    <t>INTERESES INTERCIAS</t>
  </si>
  <si>
    <t>CON IVA</t>
  </si>
  <si>
    <t>SIN IVA</t>
  </si>
  <si>
    <t>TOTAL</t>
  </si>
  <si>
    <t xml:space="preserve">CON IVA </t>
  </si>
  <si>
    <t>MARZO</t>
  </si>
  <si>
    <t>ABRIL</t>
  </si>
  <si>
    <t>MAYO</t>
  </si>
  <si>
    <t>DICIEMBRE</t>
  </si>
  <si>
    <t>NOVIEMBRE</t>
  </si>
  <si>
    <t>OCTUBRE</t>
  </si>
  <si>
    <t>SEPTIEMBRE</t>
  </si>
  <si>
    <t>AGOSTO</t>
  </si>
  <si>
    <t>JULIO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</si>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</sst>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rgb="FF0070C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4" tint="-0.24994659260841701"/>
      </bottom>
      <diagonal/>
    </border>
    <border>
      <left/>
      <right/>
      <top/>
      <bottom style="medium">
        <color rgb="FF00B0F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Border="1"/>
    <xf numFmtId="0" fontId="0" fillId="0" borderId="1" xfId="0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1" applyFont="1"/>
    <xf numFmtId="43" fontId="2" fillId="0" borderId="0" xfId="1" applyFont="1" applyAlignment="1">
      <alignment horizontal="center"/>
    </xf>
    <xf numFmtId="43" fontId="0" fillId="0" borderId="0" xfId="1" applyFont="1" applyBorder="1"/>
    <xf numFmtId="43" fontId="0" fillId="0" borderId="1" xfId="1" applyFont="1" applyBorder="1"/>
    <xf numFmtId="0" fontId="4" fillId="0" borderId="0" xfId="0" applyFont="1"/>
    <xf numFmtId="43" fontId="4" fillId="0" borderId="0" xfId="1" applyFont="1"/>
    <xf numFmtId="0" fontId="4" fillId="0" borderId="0" xfId="0" applyFont="1" applyAlignment="1">
      <alignment horizontal="right"/>
    </xf>
    <xf numFmtId="43" fontId="4" fillId="0" borderId="2" xfId="1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0" fillId="0" borderId="3" xfId="0" applyBorder="1"/>
    <xf numFmtId="43" fontId="0" fillId="0" borderId="3" xfId="1" applyFont="1" applyBorder="1"/>
    <xf numFmtId="43" fontId="6" fillId="0" borderId="0" xfId="1" applyFont="1"/>
    <xf numFmtId="43" fontId="5" fillId="0" borderId="0" xfId="1" applyFont="1"/>
    <xf numFmtId="0" fontId="2" fillId="0" borderId="0" xfId="0" applyFont="1" applyAlignment="1">
      <alignment horizontal="right"/>
    </xf>
    <xf numFmtId="43" fontId="6" fillId="0" borderId="0" xfId="1" applyFont="1" applyBorder="1"/>
    <xf numFmtId="0" fontId="6" fillId="0" borderId="0" xfId="0" applyFont="1" applyBorder="1"/>
    <xf numFmtId="4" fontId="0" fillId="0" borderId="4" xfId="0" applyNumberFormat="1" applyBorder="1"/>
    <xf numFmtId="0" fontId="0" fillId="0" borderId="4" xfId="0" applyBorder="1"/>
    <xf numFmtId="4" fontId="6" fillId="0" borderId="0" xfId="0" applyNumberFormat="1" applyFont="1" applyAlignment="1">
      <alignment horizontal="right"/>
    </xf>
    <xf numFmtId="43" fontId="7" fillId="0" borderId="0" xfId="1" applyFont="1" applyBorder="1"/>
    <xf numFmtId="0" fontId="7" fillId="0" borderId="0" xfId="0" applyFont="1" applyBorder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0</xdr:row>
      <xdr:rowOff>85725</xdr:rowOff>
    </xdr:from>
    <xdr:to>
      <xdr:col>5</xdr:col>
      <xdr:colOff>1066800</xdr:colOff>
      <xdr:row>5</xdr:row>
      <xdr:rowOff>14568</xdr:rowOff>
    </xdr:to>
    <xdr:pic>
      <xdr:nvPicPr>
        <xdr:cNvPr id="2" name="Imagen 2" descr="Resultado de imagen de SUBARU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85725"/>
          <a:ext cx="971550" cy="881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0</xdr:row>
      <xdr:rowOff>85725</xdr:rowOff>
    </xdr:from>
    <xdr:to>
      <xdr:col>5</xdr:col>
      <xdr:colOff>1066800</xdr:colOff>
      <xdr:row>5</xdr:row>
      <xdr:rowOff>14568</xdr:rowOff>
    </xdr:to>
    <xdr:pic>
      <xdr:nvPicPr>
        <xdr:cNvPr id="2" name="Imagen 2" descr="Resultado de imagen de SUBARU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85725"/>
          <a:ext cx="971550" cy="881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0</xdr:row>
      <xdr:rowOff>85725</xdr:rowOff>
    </xdr:from>
    <xdr:to>
      <xdr:col>5</xdr:col>
      <xdr:colOff>1066800</xdr:colOff>
      <xdr:row>5</xdr:row>
      <xdr:rowOff>14568</xdr:rowOff>
    </xdr:to>
    <xdr:pic>
      <xdr:nvPicPr>
        <xdr:cNvPr id="2" name="Imagen 2" descr="Resultado de imagen de SUBARU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85725"/>
          <a:ext cx="971550" cy="881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0</xdr:row>
      <xdr:rowOff>85725</xdr:rowOff>
    </xdr:from>
    <xdr:to>
      <xdr:col>5</xdr:col>
      <xdr:colOff>1066800</xdr:colOff>
      <xdr:row>5</xdr:row>
      <xdr:rowOff>14568</xdr:rowOff>
    </xdr:to>
    <xdr:pic>
      <xdr:nvPicPr>
        <xdr:cNvPr id="2" name="Imagen 2" descr="Resultado de imagen de SUBARU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85725"/>
          <a:ext cx="971550" cy="881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0</xdr:row>
      <xdr:rowOff>85725</xdr:rowOff>
    </xdr:from>
    <xdr:to>
      <xdr:col>5</xdr:col>
      <xdr:colOff>1066800</xdr:colOff>
      <xdr:row>5</xdr:row>
      <xdr:rowOff>14568</xdr:rowOff>
    </xdr:to>
    <xdr:pic>
      <xdr:nvPicPr>
        <xdr:cNvPr id="2" name="Imagen 2" descr="Resultado de imagen de SUBARU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85725"/>
          <a:ext cx="971550" cy="881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0</xdr:row>
      <xdr:rowOff>85725</xdr:rowOff>
    </xdr:from>
    <xdr:to>
      <xdr:col>5</xdr:col>
      <xdr:colOff>1066800</xdr:colOff>
      <xdr:row>5</xdr:row>
      <xdr:rowOff>14568</xdr:rowOff>
    </xdr:to>
    <xdr:pic>
      <xdr:nvPicPr>
        <xdr:cNvPr id="2" name="Imagen 2" descr="Resultado de imagen de SUBARU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85725"/>
          <a:ext cx="971550" cy="881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0</xdr:row>
      <xdr:rowOff>85725</xdr:rowOff>
    </xdr:from>
    <xdr:to>
      <xdr:col>6</xdr:col>
      <xdr:colOff>152400</xdr:colOff>
      <xdr:row>5</xdr:row>
      <xdr:rowOff>14568</xdr:rowOff>
    </xdr:to>
    <xdr:pic>
      <xdr:nvPicPr>
        <xdr:cNvPr id="2" name="Imagen 2" descr="Resultado de imagen de SUBARU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85725"/>
          <a:ext cx="971550" cy="881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0</xdr:row>
      <xdr:rowOff>85725</xdr:rowOff>
    </xdr:from>
    <xdr:to>
      <xdr:col>6</xdr:col>
      <xdr:colOff>304800</xdr:colOff>
      <xdr:row>5</xdr:row>
      <xdr:rowOff>14568</xdr:rowOff>
    </xdr:to>
    <xdr:pic>
      <xdr:nvPicPr>
        <xdr:cNvPr id="2" name="Imagen 2" descr="Resultado de imagen de SUBARU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85725"/>
          <a:ext cx="971550" cy="881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0</xdr:row>
      <xdr:rowOff>85725</xdr:rowOff>
    </xdr:from>
    <xdr:to>
      <xdr:col>5</xdr:col>
      <xdr:colOff>1066800</xdr:colOff>
      <xdr:row>5</xdr:row>
      <xdr:rowOff>14568</xdr:rowOff>
    </xdr:to>
    <xdr:pic>
      <xdr:nvPicPr>
        <xdr:cNvPr id="2" name="Imagen 2" descr="Resultado de imagen de SUBARU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85725"/>
          <a:ext cx="971550" cy="881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0</xdr:row>
      <xdr:rowOff>85725</xdr:rowOff>
    </xdr:from>
    <xdr:to>
      <xdr:col>5</xdr:col>
      <xdr:colOff>1066800</xdr:colOff>
      <xdr:row>5</xdr:row>
      <xdr:rowOff>14568</xdr:rowOff>
    </xdr:to>
    <xdr:pic>
      <xdr:nvPicPr>
        <xdr:cNvPr id="2" name="Imagen 2" descr="Resultado de imagen de SUBARU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85725"/>
          <a:ext cx="971550" cy="881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0</xdr:row>
      <xdr:rowOff>85725</xdr:rowOff>
    </xdr:from>
    <xdr:to>
      <xdr:col>5</xdr:col>
      <xdr:colOff>1066800</xdr:colOff>
      <xdr:row>5</xdr:row>
      <xdr:rowOff>14568</xdr:rowOff>
    </xdr:to>
    <xdr:pic>
      <xdr:nvPicPr>
        <xdr:cNvPr id="2" name="Imagen 2" descr="Resultado de imagen de SUBARU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85725"/>
          <a:ext cx="971550" cy="881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0</xdr:row>
      <xdr:rowOff>85725</xdr:rowOff>
    </xdr:from>
    <xdr:to>
      <xdr:col>5</xdr:col>
      <xdr:colOff>1066800</xdr:colOff>
      <xdr:row>5</xdr:row>
      <xdr:rowOff>14568</xdr:rowOff>
    </xdr:to>
    <xdr:pic>
      <xdr:nvPicPr>
        <xdr:cNvPr id="2" name="Imagen 2" descr="Resultado de imagen de SUBARU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85725"/>
          <a:ext cx="971550" cy="881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4"/>
  <sheetViews>
    <sheetView tabSelected="1" topLeftCell="A150" workbookViewId="0">
      <selection activeCell="C164" sqref="C164"/>
    </sheetView>
  </sheetViews>
  <sheetFormatPr baseColWidth="10" defaultRowHeight="15" x14ac:dyDescent="0.25"/>
  <cols>
    <col min="1" max="1" width="18.7109375" bestFit="1" customWidth="1"/>
    <col min="2" max="2" width="40.7109375" bestFit="1" customWidth="1"/>
    <col min="3" max="3" width="22.28515625" style="8" bestFit="1" customWidth="1"/>
    <col min="4" max="4" width="16.85546875" style="8" hidden="1" customWidth="1"/>
    <col min="5" max="5" width="16.140625" style="8" hidden="1" customWidth="1"/>
    <col min="6" max="6" width="16.140625" style="8" bestFit="1" customWidth="1"/>
    <col min="10" max="10" width="31.85546875" bestFit="1" customWidth="1"/>
  </cols>
  <sheetData>
    <row r="1" spans="1:6" x14ac:dyDescent="0.25">
      <c r="A1" s="2" t="s">
        <v>389</v>
      </c>
      <c r="B1" s="2"/>
    </row>
    <row r="2" spans="1:6" x14ac:dyDescent="0.25">
      <c r="A2" s="2" t="s">
        <v>390</v>
      </c>
      <c r="B2" s="2"/>
    </row>
    <row r="3" spans="1:6" x14ac:dyDescent="0.25">
      <c r="A3" s="2" t="s">
        <v>391</v>
      </c>
      <c r="B3" s="3">
        <v>2016</v>
      </c>
    </row>
    <row r="8" spans="1:6" x14ac:dyDescent="0.25">
      <c r="B8" s="7" t="s">
        <v>107</v>
      </c>
      <c r="C8" s="9" t="s">
        <v>11</v>
      </c>
      <c r="D8" s="9" t="s">
        <v>12</v>
      </c>
      <c r="E8" s="9" t="s">
        <v>13</v>
      </c>
      <c r="F8" s="9" t="s">
        <v>14</v>
      </c>
    </row>
    <row r="10" spans="1:6" hidden="1" x14ac:dyDescent="0.25">
      <c r="A10">
        <v>200</v>
      </c>
      <c r="B10" t="s">
        <v>15</v>
      </c>
      <c r="D10" s="8">
        <v>892753.67</v>
      </c>
      <c r="E10" s="8">
        <v>892753.92000000004</v>
      </c>
      <c r="F10" s="8">
        <v>-0.25</v>
      </c>
    </row>
    <row r="11" spans="1:6" hidden="1" x14ac:dyDescent="0.25">
      <c r="A11" t="s">
        <v>16</v>
      </c>
      <c r="B11" t="s">
        <v>17</v>
      </c>
      <c r="D11" s="8">
        <v>892753.67</v>
      </c>
      <c r="E11" s="8">
        <v>892753.92000000004</v>
      </c>
      <c r="F11" s="8">
        <v>-0.25</v>
      </c>
    </row>
    <row r="12" spans="1:6" hidden="1" x14ac:dyDescent="0.25"/>
    <row r="13" spans="1:6" hidden="1" x14ac:dyDescent="0.25">
      <c r="A13">
        <v>202</v>
      </c>
      <c r="B13" t="s">
        <v>18</v>
      </c>
      <c r="C13" s="8">
        <v>672671.96</v>
      </c>
      <c r="D13" s="8">
        <v>3075084.59</v>
      </c>
      <c r="E13" s="8">
        <v>3173602.51</v>
      </c>
      <c r="F13" s="8">
        <v>574154.04</v>
      </c>
    </row>
    <row r="14" spans="1:6" hidden="1" x14ac:dyDescent="0.25">
      <c r="A14" t="s">
        <v>19</v>
      </c>
      <c r="B14" t="s">
        <v>20</v>
      </c>
      <c r="C14" s="8">
        <v>644808.9</v>
      </c>
      <c r="D14" s="8">
        <v>2988482.63</v>
      </c>
      <c r="E14" s="8">
        <v>3063196.51</v>
      </c>
      <c r="F14" s="8">
        <v>570095.02</v>
      </c>
    </row>
    <row r="15" spans="1:6" hidden="1" x14ac:dyDescent="0.25">
      <c r="A15" t="s">
        <v>21</v>
      </c>
      <c r="B15" t="s">
        <v>22</v>
      </c>
      <c r="C15" s="8">
        <v>10647.15</v>
      </c>
      <c r="F15" s="8">
        <v>10647.15</v>
      </c>
    </row>
    <row r="16" spans="1:6" hidden="1" x14ac:dyDescent="0.25">
      <c r="A16" t="s">
        <v>23</v>
      </c>
      <c r="B16" t="s">
        <v>24</v>
      </c>
      <c r="C16" s="8">
        <v>8040.38</v>
      </c>
      <c r="D16" s="8">
        <v>86098.84</v>
      </c>
      <c r="E16" s="8">
        <v>110406</v>
      </c>
      <c r="F16" s="8">
        <v>-16266.78</v>
      </c>
    </row>
    <row r="17" spans="1:10" hidden="1" x14ac:dyDescent="0.25">
      <c r="A17" t="s">
        <v>25</v>
      </c>
      <c r="B17" t="s">
        <v>26</v>
      </c>
      <c r="C17" s="8">
        <v>9175.5300000000007</v>
      </c>
      <c r="D17" s="8">
        <v>503.12</v>
      </c>
      <c r="F17" s="8">
        <v>9678.65</v>
      </c>
    </row>
    <row r="19" spans="1:10" x14ac:dyDescent="0.25">
      <c r="A19">
        <v>210</v>
      </c>
      <c r="B19" t="s">
        <v>27</v>
      </c>
      <c r="C19" s="8">
        <v>41711.75</v>
      </c>
      <c r="E19" s="8">
        <v>8983.33</v>
      </c>
      <c r="F19" s="8">
        <v>32728.42</v>
      </c>
      <c r="I19">
        <v>210</v>
      </c>
      <c r="J19" t="s">
        <v>27</v>
      </c>
    </row>
    <row r="20" spans="1:10" x14ac:dyDescent="0.25">
      <c r="A20" t="s">
        <v>28</v>
      </c>
      <c r="B20" t="s">
        <v>29</v>
      </c>
      <c r="C20" s="8">
        <v>14761.76</v>
      </c>
      <c r="F20" s="8">
        <v>14761.76</v>
      </c>
      <c r="I20">
        <v>221</v>
      </c>
      <c r="J20" t="s">
        <v>32</v>
      </c>
    </row>
    <row r="21" spans="1:10" x14ac:dyDescent="0.25">
      <c r="A21" t="s">
        <v>30</v>
      </c>
      <c r="B21" t="s">
        <v>31</v>
      </c>
      <c r="C21" s="8">
        <v>26949.99</v>
      </c>
      <c r="E21" s="8">
        <v>8983.33</v>
      </c>
      <c r="F21" s="8">
        <v>17966.66</v>
      </c>
      <c r="I21">
        <v>225</v>
      </c>
      <c r="J21" t="s">
        <v>43</v>
      </c>
    </row>
    <row r="22" spans="1:10" x14ac:dyDescent="0.25">
      <c r="I22">
        <v>226</v>
      </c>
      <c r="J22" t="s">
        <v>70</v>
      </c>
    </row>
    <row r="23" spans="1:10" x14ac:dyDescent="0.25">
      <c r="A23">
        <v>221</v>
      </c>
      <c r="B23" t="s">
        <v>32</v>
      </c>
      <c r="C23" s="8">
        <v>50000</v>
      </c>
      <c r="E23" s="8">
        <v>5000</v>
      </c>
      <c r="F23" s="8">
        <v>45000</v>
      </c>
      <c r="I23">
        <v>227</v>
      </c>
      <c r="J23" t="s">
        <v>75</v>
      </c>
    </row>
    <row r="24" spans="1:10" x14ac:dyDescent="0.25">
      <c r="A24" t="s">
        <v>33</v>
      </c>
      <c r="B24" t="s">
        <v>34</v>
      </c>
      <c r="C24" s="8">
        <v>5000</v>
      </c>
      <c r="E24" s="8">
        <v>5000</v>
      </c>
      <c r="I24">
        <v>253</v>
      </c>
      <c r="J24" t="s">
        <v>96</v>
      </c>
    </row>
    <row r="25" spans="1:10" x14ac:dyDescent="0.25">
      <c r="A25" t="s">
        <v>35</v>
      </c>
      <c r="B25" t="s">
        <v>36</v>
      </c>
      <c r="C25" s="8">
        <v>5000</v>
      </c>
      <c r="F25" s="8">
        <v>5000</v>
      </c>
      <c r="I25">
        <v>254</v>
      </c>
      <c r="J25" t="s">
        <v>101</v>
      </c>
    </row>
    <row r="26" spans="1:10" x14ac:dyDescent="0.25">
      <c r="A26" t="s">
        <v>37</v>
      </c>
      <c r="B26" t="s">
        <v>38</v>
      </c>
      <c r="C26" s="8">
        <v>15000</v>
      </c>
      <c r="F26" s="8">
        <v>15000</v>
      </c>
    </row>
    <row r="27" spans="1:10" x14ac:dyDescent="0.25">
      <c r="A27" t="s">
        <v>39</v>
      </c>
      <c r="B27" t="s">
        <v>40</v>
      </c>
      <c r="C27" s="8">
        <v>10000</v>
      </c>
      <c r="F27" s="8">
        <v>10000</v>
      </c>
    </row>
    <row r="28" spans="1:10" x14ac:dyDescent="0.25">
      <c r="A28" t="s">
        <v>41</v>
      </c>
      <c r="B28" t="s">
        <v>42</v>
      </c>
      <c r="C28" s="8">
        <v>15000</v>
      </c>
      <c r="F28" s="8">
        <v>15000</v>
      </c>
    </row>
    <row r="30" spans="1:10" x14ac:dyDescent="0.25">
      <c r="A30">
        <v>225</v>
      </c>
      <c r="B30" t="s">
        <v>43</v>
      </c>
      <c r="C30" s="8">
        <v>796712.73</v>
      </c>
      <c r="D30" s="8">
        <v>2568100</v>
      </c>
      <c r="E30" s="8">
        <v>2943873.63</v>
      </c>
      <c r="F30" s="8">
        <v>420939.1</v>
      </c>
    </row>
    <row r="31" spans="1:10" x14ac:dyDescent="0.25">
      <c r="A31" t="s">
        <v>44</v>
      </c>
      <c r="B31" t="s">
        <v>45</v>
      </c>
      <c r="C31" s="8">
        <v>-8001.58</v>
      </c>
      <c r="F31" s="8">
        <v>-8001.58</v>
      </c>
    </row>
    <row r="32" spans="1:10" x14ac:dyDescent="0.25">
      <c r="A32" t="s">
        <v>46</v>
      </c>
      <c r="B32" t="s">
        <v>47</v>
      </c>
      <c r="D32" s="8">
        <v>819000</v>
      </c>
      <c r="E32" s="8">
        <v>819000</v>
      </c>
    </row>
    <row r="33" spans="1:6" x14ac:dyDescent="0.25">
      <c r="A33" t="s">
        <v>48</v>
      </c>
      <c r="B33" t="s">
        <v>49</v>
      </c>
      <c r="D33" s="8">
        <v>179800</v>
      </c>
      <c r="E33" s="8">
        <v>179800</v>
      </c>
    </row>
    <row r="34" spans="1:6" x14ac:dyDescent="0.25">
      <c r="A34" t="s">
        <v>50</v>
      </c>
      <c r="B34" t="s">
        <v>51</v>
      </c>
      <c r="C34" s="8">
        <v>140000</v>
      </c>
      <c r="E34" s="8">
        <v>70000</v>
      </c>
      <c r="F34" s="8">
        <v>70000</v>
      </c>
    </row>
    <row r="35" spans="1:6" x14ac:dyDescent="0.25">
      <c r="A35" t="s">
        <v>52</v>
      </c>
      <c r="B35" t="s">
        <v>53</v>
      </c>
      <c r="D35" s="8">
        <v>776000</v>
      </c>
      <c r="E35" s="8">
        <v>393000</v>
      </c>
      <c r="F35" s="8">
        <v>383000</v>
      </c>
    </row>
    <row r="36" spans="1:6" x14ac:dyDescent="0.25">
      <c r="A36" t="s">
        <v>54</v>
      </c>
      <c r="B36" t="s">
        <v>55</v>
      </c>
      <c r="C36" s="8">
        <v>-5000</v>
      </c>
      <c r="F36" s="8">
        <v>-5000</v>
      </c>
    </row>
    <row r="37" spans="1:6" x14ac:dyDescent="0.25">
      <c r="A37" t="s">
        <v>56</v>
      </c>
      <c r="B37" t="s">
        <v>57</v>
      </c>
      <c r="C37" s="8">
        <v>5677.61</v>
      </c>
      <c r="F37" s="8">
        <v>5677.61</v>
      </c>
    </row>
    <row r="38" spans="1:6" x14ac:dyDescent="0.25">
      <c r="A38" t="s">
        <v>58</v>
      </c>
      <c r="B38" t="s">
        <v>59</v>
      </c>
      <c r="C38" s="8">
        <v>395900.01</v>
      </c>
      <c r="D38" s="8">
        <v>395900</v>
      </c>
      <c r="E38" s="8">
        <v>791800.01</v>
      </c>
    </row>
    <row r="39" spans="1:6" x14ac:dyDescent="0.25">
      <c r="A39" t="s">
        <v>60</v>
      </c>
      <c r="B39" t="s">
        <v>61</v>
      </c>
      <c r="C39" s="8">
        <v>292873.62</v>
      </c>
      <c r="E39" s="8">
        <v>292873.62</v>
      </c>
    </row>
    <row r="40" spans="1:6" x14ac:dyDescent="0.25">
      <c r="A40" t="s">
        <v>62</v>
      </c>
      <c r="B40" t="s">
        <v>63</v>
      </c>
    </row>
    <row r="41" spans="1:6" x14ac:dyDescent="0.25">
      <c r="A41" t="s">
        <v>64</v>
      </c>
      <c r="B41" t="s">
        <v>65</v>
      </c>
      <c r="C41" s="8">
        <v>-5000</v>
      </c>
      <c r="F41" s="8">
        <v>-5000</v>
      </c>
    </row>
    <row r="42" spans="1:6" x14ac:dyDescent="0.25">
      <c r="A42" t="s">
        <v>66</v>
      </c>
      <c r="B42" t="s">
        <v>67</v>
      </c>
      <c r="C42" s="8">
        <v>-10000</v>
      </c>
      <c r="F42" s="8">
        <v>-10000</v>
      </c>
    </row>
    <row r="43" spans="1:6" x14ac:dyDescent="0.25">
      <c r="A43" t="s">
        <v>68</v>
      </c>
      <c r="B43" t="s">
        <v>69</v>
      </c>
      <c r="C43" s="8">
        <v>-9736.93</v>
      </c>
      <c r="D43" s="8">
        <v>1500</v>
      </c>
      <c r="E43" s="8">
        <v>1500</v>
      </c>
      <c r="F43" s="8">
        <v>-9736.93</v>
      </c>
    </row>
    <row r="45" spans="1:6" ht="15.75" thickBot="1" x14ac:dyDescent="0.3">
      <c r="B45" s="12"/>
      <c r="C45" s="15">
        <f>SUM(C31:C43)</f>
        <v>796712.73</v>
      </c>
      <c r="D45" s="15"/>
      <c r="E45" s="15"/>
      <c r="F45" s="15">
        <f>SUM(F31:F43)</f>
        <v>420939.1</v>
      </c>
    </row>
    <row r="46" spans="1:6" x14ac:dyDescent="0.25">
      <c r="B46" s="14" t="s">
        <v>595</v>
      </c>
      <c r="C46" s="13">
        <f>C45-C47</f>
        <v>791035.12</v>
      </c>
      <c r="D46" s="13"/>
      <c r="E46" s="13"/>
      <c r="F46" s="13">
        <f>F45-F37</f>
        <v>415261.49</v>
      </c>
    </row>
    <row r="47" spans="1:6" x14ac:dyDescent="0.25">
      <c r="B47" s="14" t="s">
        <v>596</v>
      </c>
      <c r="C47" s="13">
        <f>+C37</f>
        <v>5677.61</v>
      </c>
      <c r="D47" s="13"/>
      <c r="E47" s="13"/>
      <c r="F47" s="13">
        <f>F37</f>
        <v>5677.61</v>
      </c>
    </row>
    <row r="50" spans="1:6" x14ac:dyDescent="0.25">
      <c r="A50">
        <v>226</v>
      </c>
      <c r="B50" t="s">
        <v>70</v>
      </c>
      <c r="C50" s="8">
        <v>-6280.86</v>
      </c>
      <c r="E50" s="8">
        <v>16948.07</v>
      </c>
      <c r="F50" s="8">
        <v>-23228.93</v>
      </c>
    </row>
    <row r="51" spans="1:6" x14ac:dyDescent="0.25">
      <c r="A51" t="s">
        <v>71</v>
      </c>
      <c r="B51" t="s">
        <v>72</v>
      </c>
      <c r="C51" s="8">
        <v>-6280.86</v>
      </c>
      <c r="E51" s="8">
        <v>16948.07</v>
      </c>
      <c r="F51" s="8">
        <v>-23228.93</v>
      </c>
    </row>
    <row r="52" spans="1:6" x14ac:dyDescent="0.25">
      <c r="A52" t="s">
        <v>73</v>
      </c>
      <c r="B52" t="s">
        <v>74</v>
      </c>
      <c r="C52" s="8">
        <v>-6280.86</v>
      </c>
      <c r="E52" s="8">
        <v>16948.07</v>
      </c>
      <c r="F52" s="8">
        <v>-23228.93</v>
      </c>
    </row>
    <row r="54" spans="1:6" x14ac:dyDescent="0.25">
      <c r="A54">
        <v>227</v>
      </c>
      <c r="B54" t="s">
        <v>75</v>
      </c>
      <c r="C54" s="8">
        <v>-5020.1000000000004</v>
      </c>
      <c r="F54" s="8">
        <v>-5020.1000000000004</v>
      </c>
    </row>
    <row r="55" spans="1:6" x14ac:dyDescent="0.25">
      <c r="A55" t="s">
        <v>76</v>
      </c>
      <c r="B55" t="s">
        <v>77</v>
      </c>
      <c r="C55" s="8">
        <v>-5020.1000000000004</v>
      </c>
      <c r="F55" s="8">
        <v>-5020.1000000000004</v>
      </c>
    </row>
    <row r="57" spans="1:6" hidden="1" x14ac:dyDescent="0.25">
      <c r="A57">
        <v>231</v>
      </c>
      <c r="B57" t="s">
        <v>78</v>
      </c>
      <c r="C57" s="8">
        <v>4729893.26</v>
      </c>
      <c r="D57" s="8">
        <v>2967357</v>
      </c>
      <c r="E57" s="8">
        <v>1186796</v>
      </c>
      <c r="F57" s="8">
        <v>6510454.2599999998</v>
      </c>
    </row>
    <row r="58" spans="1:6" hidden="1" x14ac:dyDescent="0.25">
      <c r="A58" t="s">
        <v>79</v>
      </c>
      <c r="B58" t="s">
        <v>80</v>
      </c>
      <c r="C58" s="8">
        <v>1951310</v>
      </c>
      <c r="D58" s="8">
        <v>1356261</v>
      </c>
      <c r="E58" s="8">
        <v>594006</v>
      </c>
      <c r="F58" s="8">
        <v>2713565</v>
      </c>
    </row>
    <row r="59" spans="1:6" hidden="1" x14ac:dyDescent="0.25">
      <c r="A59" t="s">
        <v>81</v>
      </c>
      <c r="B59" t="s">
        <v>82</v>
      </c>
      <c r="C59" s="8">
        <v>716125.34</v>
      </c>
      <c r="F59" s="8">
        <v>716125.34</v>
      </c>
    </row>
    <row r="60" spans="1:6" hidden="1" x14ac:dyDescent="0.25">
      <c r="A60" t="s">
        <v>83</v>
      </c>
      <c r="B60" t="s">
        <v>84</v>
      </c>
      <c r="C60" s="8">
        <v>1728240</v>
      </c>
      <c r="D60" s="8">
        <v>1611096</v>
      </c>
      <c r="E60" s="8">
        <v>592790</v>
      </c>
      <c r="F60" s="8">
        <v>2746546</v>
      </c>
    </row>
    <row r="61" spans="1:6" hidden="1" x14ac:dyDescent="0.25">
      <c r="A61" t="s">
        <v>85</v>
      </c>
      <c r="B61" t="s">
        <v>86</v>
      </c>
      <c r="C61" s="8">
        <v>334217.92</v>
      </c>
      <c r="F61" s="8">
        <v>334217.92</v>
      </c>
    </row>
    <row r="62" spans="1:6" hidden="1" x14ac:dyDescent="0.25"/>
    <row r="63" spans="1:6" hidden="1" x14ac:dyDescent="0.25">
      <c r="A63">
        <v>240</v>
      </c>
      <c r="B63" t="s">
        <v>87</v>
      </c>
      <c r="C63" s="8">
        <v>114500</v>
      </c>
      <c r="D63" s="8">
        <v>1059000</v>
      </c>
      <c r="E63" s="8">
        <v>891000</v>
      </c>
      <c r="F63" s="8">
        <v>282500</v>
      </c>
    </row>
    <row r="64" spans="1:6" hidden="1" x14ac:dyDescent="0.25">
      <c r="A64" t="s">
        <v>88</v>
      </c>
      <c r="B64" t="s">
        <v>89</v>
      </c>
      <c r="C64" s="8">
        <v>114500</v>
      </c>
      <c r="D64" s="8">
        <v>1059000</v>
      </c>
      <c r="E64" s="8">
        <v>891000</v>
      </c>
      <c r="F64" s="8">
        <v>282500</v>
      </c>
    </row>
    <row r="65" spans="1:10" hidden="1" x14ac:dyDescent="0.25"/>
    <row r="66" spans="1:10" hidden="1" x14ac:dyDescent="0.25">
      <c r="A66">
        <v>242</v>
      </c>
      <c r="B66" t="s">
        <v>90</v>
      </c>
      <c r="C66" s="8">
        <v>539050.57999999996</v>
      </c>
      <c r="D66" s="8">
        <v>124029.23</v>
      </c>
      <c r="E66" s="8">
        <v>112431.23</v>
      </c>
      <c r="F66" s="8">
        <v>550648.57999999996</v>
      </c>
    </row>
    <row r="67" spans="1:10" hidden="1" x14ac:dyDescent="0.25">
      <c r="A67" t="s">
        <v>91</v>
      </c>
      <c r="B67" t="s">
        <v>92</v>
      </c>
      <c r="C67" s="8">
        <v>296919.07</v>
      </c>
      <c r="D67" s="8">
        <v>118333.88</v>
      </c>
      <c r="E67" s="8">
        <v>112431.23</v>
      </c>
      <c r="F67" s="8">
        <v>302821.71999999997</v>
      </c>
    </row>
    <row r="68" spans="1:10" hidden="1" x14ac:dyDescent="0.25">
      <c r="A68" t="s">
        <v>94</v>
      </c>
      <c r="B68" t="s">
        <v>95</v>
      </c>
      <c r="C68" s="8">
        <v>242131.51</v>
      </c>
      <c r="D68" s="8">
        <v>5695.35</v>
      </c>
      <c r="F68" s="8">
        <v>247826.86</v>
      </c>
    </row>
    <row r="70" spans="1:10" x14ac:dyDescent="0.25">
      <c r="A70">
        <v>253</v>
      </c>
      <c r="B70" t="s">
        <v>96</v>
      </c>
      <c r="C70" s="8">
        <v>40456.5</v>
      </c>
      <c r="D70" s="8">
        <v>6493.63</v>
      </c>
      <c r="E70" s="8">
        <v>3927.99</v>
      </c>
      <c r="F70" s="8">
        <v>43022.14</v>
      </c>
    </row>
    <row r="71" spans="1:10" x14ac:dyDescent="0.25">
      <c r="A71" t="s">
        <v>97</v>
      </c>
      <c r="B71" t="s">
        <v>98</v>
      </c>
      <c r="C71" s="8">
        <v>38360.5</v>
      </c>
      <c r="F71" s="8">
        <v>38360.5</v>
      </c>
    </row>
    <row r="72" spans="1:10" x14ac:dyDescent="0.25">
      <c r="A72" t="s">
        <v>99</v>
      </c>
      <c r="B72" t="s">
        <v>100</v>
      </c>
      <c r="C72" s="8">
        <v>2096</v>
      </c>
      <c r="D72" s="8">
        <v>6493.63</v>
      </c>
      <c r="E72" s="8">
        <v>3927.99</v>
      </c>
      <c r="F72" s="8">
        <v>4661.6400000000003</v>
      </c>
    </row>
    <row r="74" spans="1:10" x14ac:dyDescent="0.25">
      <c r="A74">
        <v>254</v>
      </c>
      <c r="B74" t="s">
        <v>101</v>
      </c>
      <c r="C74" s="8">
        <v>46278.78</v>
      </c>
      <c r="D74" s="8">
        <v>60901.36</v>
      </c>
      <c r="E74" s="8">
        <v>20775.240000000002</v>
      </c>
      <c r="F74" s="8">
        <v>86404.9</v>
      </c>
    </row>
    <row r="75" spans="1:10" x14ac:dyDescent="0.25">
      <c r="A75" t="s">
        <v>102</v>
      </c>
      <c r="B75" t="s">
        <v>103</v>
      </c>
      <c r="C75" s="8">
        <v>39466.74</v>
      </c>
      <c r="F75" s="8">
        <v>39466.74</v>
      </c>
    </row>
    <row r="76" spans="1:10" x14ac:dyDescent="0.25">
      <c r="A76" t="s">
        <v>104</v>
      </c>
      <c r="B76" t="s">
        <v>105</v>
      </c>
      <c r="C76" s="8">
        <v>1562.96</v>
      </c>
      <c r="F76" s="8">
        <v>1562.96</v>
      </c>
    </row>
    <row r="77" spans="1:10" x14ac:dyDescent="0.25">
      <c r="A77" s="4" t="s">
        <v>106</v>
      </c>
      <c r="B77" s="4" t="s">
        <v>107</v>
      </c>
      <c r="C77" s="10">
        <v>5249.08</v>
      </c>
      <c r="D77" s="10">
        <v>60901.36</v>
      </c>
      <c r="E77" s="10">
        <v>20775.240000000002</v>
      </c>
      <c r="F77" s="10">
        <v>45375.199999999997</v>
      </c>
      <c r="G77" s="4"/>
      <c r="H77" s="4"/>
      <c r="I77" s="4"/>
      <c r="J77" s="4"/>
    </row>
    <row r="78" spans="1:10" x14ac:dyDescent="0.25">
      <c r="A78" s="4"/>
      <c r="B78" s="30" t="s">
        <v>978</v>
      </c>
      <c r="C78" s="29">
        <f>+C76+C77</f>
        <v>6812.04</v>
      </c>
      <c r="D78" s="29"/>
      <c r="E78" s="29"/>
      <c r="F78" s="29">
        <f>+F76+F77</f>
        <v>46938.159999999996</v>
      </c>
      <c r="G78" s="4"/>
      <c r="H78" s="4"/>
      <c r="I78" s="4"/>
      <c r="J78" s="4"/>
    </row>
    <row r="79" spans="1:10" x14ac:dyDescent="0.25">
      <c r="A79" s="4"/>
      <c r="B79" s="4"/>
      <c r="C79" s="29"/>
      <c r="D79" s="29"/>
      <c r="E79" s="29"/>
      <c r="F79" s="29"/>
      <c r="G79" s="4"/>
      <c r="H79" s="4"/>
      <c r="I79" s="4"/>
      <c r="J79" s="4"/>
    </row>
    <row r="80" spans="1:10" ht="15.75" thickBot="1" x14ac:dyDescent="0.3">
      <c r="A80" s="5"/>
      <c r="B80" s="5"/>
      <c r="C80" s="11"/>
      <c r="D80" s="11"/>
      <c r="E80" s="11"/>
      <c r="F80" s="11"/>
      <c r="G80" s="5"/>
      <c r="H80" s="5"/>
      <c r="I80" s="5"/>
      <c r="J80" s="5"/>
    </row>
    <row r="81" spans="1:6" hidden="1" x14ac:dyDescent="0.25">
      <c r="A81">
        <v>255</v>
      </c>
      <c r="B81" t="s">
        <v>108</v>
      </c>
      <c r="C81" s="8">
        <v>-4169319.38</v>
      </c>
      <c r="D81" s="8">
        <v>488741.81</v>
      </c>
      <c r="E81" s="8">
        <v>161716.97</v>
      </c>
      <c r="F81" s="8">
        <v>-3842294.54</v>
      </c>
    </row>
    <row r="82" spans="1:6" hidden="1" x14ac:dyDescent="0.25">
      <c r="A82" t="s">
        <v>109</v>
      </c>
      <c r="B82" t="s">
        <v>110</v>
      </c>
      <c r="C82" s="8">
        <v>167212.47</v>
      </c>
      <c r="F82" s="8">
        <v>167212.47</v>
      </c>
    </row>
    <row r="83" spans="1:6" hidden="1" x14ac:dyDescent="0.25">
      <c r="A83" t="s">
        <v>111</v>
      </c>
      <c r="B83" t="s">
        <v>95</v>
      </c>
      <c r="C83" s="8">
        <v>-2221470.0299999998</v>
      </c>
      <c r="D83" s="8">
        <v>33726.93</v>
      </c>
      <c r="E83" s="8">
        <v>43973.59</v>
      </c>
      <c r="F83" s="8">
        <v>-2231716.69</v>
      </c>
    </row>
    <row r="84" spans="1:6" hidden="1" x14ac:dyDescent="0.25">
      <c r="A84" t="s">
        <v>112</v>
      </c>
      <c r="B84" t="s">
        <v>113</v>
      </c>
      <c r="C84" s="8">
        <v>-90000</v>
      </c>
      <c r="F84" s="8">
        <v>-90000</v>
      </c>
    </row>
    <row r="85" spans="1:6" hidden="1" x14ac:dyDescent="0.25">
      <c r="A85" t="s">
        <v>114</v>
      </c>
      <c r="B85" t="s">
        <v>115</v>
      </c>
      <c r="C85" s="8">
        <v>6100</v>
      </c>
      <c r="F85" s="8">
        <v>6100</v>
      </c>
    </row>
    <row r="86" spans="1:6" hidden="1" x14ac:dyDescent="0.25">
      <c r="A86" t="s">
        <v>116</v>
      </c>
      <c r="B86" t="s">
        <v>117</v>
      </c>
      <c r="C86" s="8">
        <v>-166277.41</v>
      </c>
      <c r="F86" s="8">
        <v>-166277.41</v>
      </c>
    </row>
    <row r="87" spans="1:6" hidden="1" x14ac:dyDescent="0.25">
      <c r="A87" t="s">
        <v>118</v>
      </c>
      <c r="B87" t="s">
        <v>119</v>
      </c>
      <c r="C87" s="8">
        <v>-2105282.64</v>
      </c>
      <c r="D87" s="8">
        <v>454523.48</v>
      </c>
      <c r="E87" s="8">
        <v>110000</v>
      </c>
      <c r="F87" s="8">
        <v>-1760759.16</v>
      </c>
    </row>
    <row r="88" spans="1:6" hidden="1" x14ac:dyDescent="0.25">
      <c r="A88" t="s">
        <v>120</v>
      </c>
      <c r="B88" t="s">
        <v>121</v>
      </c>
      <c r="C88" s="8">
        <v>-1026.8800000000001</v>
      </c>
      <c r="F88" s="8">
        <v>-1026.8800000000001</v>
      </c>
    </row>
    <row r="89" spans="1:6" hidden="1" x14ac:dyDescent="0.25">
      <c r="A89" t="s">
        <v>122</v>
      </c>
      <c r="B89" t="s">
        <v>123</v>
      </c>
      <c r="C89" s="8">
        <v>237198.11</v>
      </c>
      <c r="D89" s="8">
        <v>300</v>
      </c>
      <c r="F89" s="8">
        <v>237498.11</v>
      </c>
    </row>
    <row r="90" spans="1:6" hidden="1" x14ac:dyDescent="0.25">
      <c r="A90" t="s">
        <v>124</v>
      </c>
      <c r="B90" t="s">
        <v>125</v>
      </c>
      <c r="C90" s="8">
        <v>-4783.8900000000003</v>
      </c>
      <c r="D90" s="8">
        <v>191.4</v>
      </c>
      <c r="E90" s="8">
        <v>191.4</v>
      </c>
      <c r="F90" s="8">
        <v>-4783.8900000000003</v>
      </c>
    </row>
    <row r="91" spans="1:6" hidden="1" x14ac:dyDescent="0.25">
      <c r="A91" t="s">
        <v>126</v>
      </c>
      <c r="B91" t="s">
        <v>127</v>
      </c>
      <c r="C91" s="8">
        <v>7551.98</v>
      </c>
      <c r="E91" s="8">
        <v>7551.98</v>
      </c>
    </row>
    <row r="92" spans="1:6" hidden="1" x14ac:dyDescent="0.25">
      <c r="A92" t="s">
        <v>128</v>
      </c>
      <c r="B92" t="s">
        <v>129</v>
      </c>
      <c r="C92" s="8">
        <v>-2788.9</v>
      </c>
      <c r="F92" s="8">
        <v>-2788.9</v>
      </c>
    </row>
    <row r="93" spans="1:6" hidden="1" x14ac:dyDescent="0.25">
      <c r="A93" t="s">
        <v>130</v>
      </c>
      <c r="B93" t="s">
        <v>131</v>
      </c>
      <c r="C93" s="8">
        <v>4247.8100000000004</v>
      </c>
      <c r="F93" s="8">
        <v>4247.8100000000004</v>
      </c>
    </row>
    <row r="94" spans="1:6" hidden="1" x14ac:dyDescent="0.25"/>
    <row r="95" spans="1:6" hidden="1" x14ac:dyDescent="0.25">
      <c r="A95">
        <v>272</v>
      </c>
      <c r="B95" t="s">
        <v>132</v>
      </c>
      <c r="C95" s="8">
        <v>88734.12</v>
      </c>
      <c r="F95" s="8">
        <v>88734.12</v>
      </c>
    </row>
    <row r="96" spans="1:6" hidden="1" x14ac:dyDescent="0.25">
      <c r="A96" t="s">
        <v>133</v>
      </c>
      <c r="B96" t="s">
        <v>132</v>
      </c>
      <c r="C96" s="8">
        <v>88734.12</v>
      </c>
      <c r="F96" s="8">
        <v>88734.12</v>
      </c>
    </row>
    <row r="97" spans="1:6" hidden="1" x14ac:dyDescent="0.25"/>
    <row r="98" spans="1:6" hidden="1" x14ac:dyDescent="0.25">
      <c r="A98">
        <v>273</v>
      </c>
      <c r="B98" t="s">
        <v>134</v>
      </c>
      <c r="C98" s="8">
        <v>68965.52</v>
      </c>
      <c r="F98" s="8">
        <v>68965.52</v>
      </c>
    </row>
    <row r="99" spans="1:6" hidden="1" x14ac:dyDescent="0.25">
      <c r="A99" t="s">
        <v>135</v>
      </c>
      <c r="B99" t="s">
        <v>134</v>
      </c>
      <c r="C99" s="8">
        <v>68965.52</v>
      </c>
      <c r="F99" s="8">
        <v>68965.52</v>
      </c>
    </row>
    <row r="100" spans="1:6" hidden="1" x14ac:dyDescent="0.25"/>
    <row r="101" spans="1:6" hidden="1" x14ac:dyDescent="0.25">
      <c r="A101">
        <v>274</v>
      </c>
      <c r="B101" t="s">
        <v>136</v>
      </c>
      <c r="C101" s="8">
        <v>875507.95</v>
      </c>
      <c r="F101" s="8">
        <v>875507.95</v>
      </c>
    </row>
    <row r="102" spans="1:6" hidden="1" x14ac:dyDescent="0.25">
      <c r="A102" t="s">
        <v>137</v>
      </c>
      <c r="B102" t="s">
        <v>136</v>
      </c>
      <c r="C102" s="8">
        <v>875507.95</v>
      </c>
      <c r="F102" s="8">
        <v>875507.95</v>
      </c>
    </row>
    <row r="103" spans="1:6" hidden="1" x14ac:dyDescent="0.25"/>
    <row r="104" spans="1:6" hidden="1" x14ac:dyDescent="0.25">
      <c r="A104">
        <v>275</v>
      </c>
      <c r="B104" t="s">
        <v>138</v>
      </c>
      <c r="C104" s="8">
        <v>27215.81</v>
      </c>
      <c r="F104" s="8">
        <v>27215.81</v>
      </c>
    </row>
    <row r="105" spans="1:6" hidden="1" x14ac:dyDescent="0.25">
      <c r="A105" t="s">
        <v>139</v>
      </c>
      <c r="B105" t="s">
        <v>138</v>
      </c>
      <c r="C105" s="8">
        <v>27215.81</v>
      </c>
      <c r="F105" s="8">
        <v>27215.81</v>
      </c>
    </row>
    <row r="106" spans="1:6" hidden="1" x14ac:dyDescent="0.25"/>
    <row r="107" spans="1:6" hidden="1" x14ac:dyDescent="0.25">
      <c r="A107">
        <v>276</v>
      </c>
      <c r="B107" t="s">
        <v>140</v>
      </c>
      <c r="C107" s="8">
        <v>2023191.12</v>
      </c>
      <c r="F107" s="8">
        <v>2023191.12</v>
      </c>
    </row>
    <row r="108" spans="1:6" hidden="1" x14ac:dyDescent="0.25">
      <c r="A108" t="s">
        <v>141</v>
      </c>
      <c r="B108" t="s">
        <v>140</v>
      </c>
      <c r="C108" s="8">
        <v>2023191.12</v>
      </c>
      <c r="F108" s="8">
        <v>2023191.12</v>
      </c>
    </row>
    <row r="109" spans="1:6" hidden="1" x14ac:dyDescent="0.25"/>
    <row r="110" spans="1:6" hidden="1" x14ac:dyDescent="0.25">
      <c r="A110">
        <v>278</v>
      </c>
      <c r="B110" t="s">
        <v>142</v>
      </c>
      <c r="C110" s="8">
        <v>69544.789999999994</v>
      </c>
      <c r="F110" s="8">
        <v>69544.789999999994</v>
      </c>
    </row>
    <row r="111" spans="1:6" hidden="1" x14ac:dyDescent="0.25">
      <c r="A111" t="s">
        <v>143</v>
      </c>
      <c r="B111" t="s">
        <v>144</v>
      </c>
      <c r="C111" s="8">
        <v>69544.789999999994</v>
      </c>
      <c r="F111" s="8">
        <v>69544.789999999994</v>
      </c>
    </row>
    <row r="112" spans="1:6" hidden="1" x14ac:dyDescent="0.25"/>
    <row r="113" spans="1:6" hidden="1" x14ac:dyDescent="0.25">
      <c r="A113">
        <v>281</v>
      </c>
      <c r="B113" t="s">
        <v>145</v>
      </c>
      <c r="C113" s="8">
        <v>-569641.13</v>
      </c>
      <c r="E113" s="8">
        <v>8429.9599999999991</v>
      </c>
      <c r="F113" s="8">
        <v>-578071.09</v>
      </c>
    </row>
    <row r="114" spans="1:6" hidden="1" x14ac:dyDescent="0.25">
      <c r="A114" t="s">
        <v>146</v>
      </c>
      <c r="B114" t="s">
        <v>145</v>
      </c>
      <c r="C114" s="8">
        <v>-569641.13</v>
      </c>
      <c r="E114" s="8">
        <v>8429.9599999999991</v>
      </c>
      <c r="F114" s="8">
        <v>-578071.09</v>
      </c>
    </row>
    <row r="115" spans="1:6" hidden="1" x14ac:dyDescent="0.25"/>
    <row r="116" spans="1:6" hidden="1" x14ac:dyDescent="0.25">
      <c r="A116">
        <v>282</v>
      </c>
      <c r="B116" t="s">
        <v>147</v>
      </c>
      <c r="C116" s="8">
        <v>-41409.519999999997</v>
      </c>
      <c r="E116" s="8">
        <v>739.45</v>
      </c>
      <c r="F116" s="8">
        <v>-42148.97</v>
      </c>
    </row>
    <row r="117" spans="1:6" hidden="1" x14ac:dyDescent="0.25">
      <c r="A117" t="s">
        <v>148</v>
      </c>
      <c r="B117" t="s">
        <v>147</v>
      </c>
      <c r="C117" s="8">
        <v>-41409.519999999997</v>
      </c>
      <c r="E117" s="8">
        <v>739.45</v>
      </c>
      <c r="F117" s="8">
        <v>-42148.97</v>
      </c>
    </row>
    <row r="118" spans="1:6" hidden="1" x14ac:dyDescent="0.25"/>
    <row r="119" spans="1:6" hidden="1" x14ac:dyDescent="0.25">
      <c r="A119">
        <v>283</v>
      </c>
      <c r="B119" t="s">
        <v>149</v>
      </c>
      <c r="C119" s="8">
        <v>-37356.300000000003</v>
      </c>
      <c r="E119" s="8">
        <v>1436.78</v>
      </c>
      <c r="F119" s="8">
        <v>-38793.08</v>
      </c>
    </row>
    <row r="120" spans="1:6" hidden="1" x14ac:dyDescent="0.25">
      <c r="A120" t="s">
        <v>150</v>
      </c>
      <c r="B120" t="s">
        <v>151</v>
      </c>
      <c r="C120" s="8">
        <v>-37356.300000000003</v>
      </c>
      <c r="E120" s="8">
        <v>1436.78</v>
      </c>
      <c r="F120" s="8">
        <v>-38793.08</v>
      </c>
    </row>
    <row r="121" spans="1:6" hidden="1" x14ac:dyDescent="0.25"/>
    <row r="122" spans="1:6" hidden="1" x14ac:dyDescent="0.25">
      <c r="A122">
        <v>284</v>
      </c>
      <c r="B122" t="s">
        <v>152</v>
      </c>
      <c r="C122" s="8">
        <v>-370159.5</v>
      </c>
      <c r="E122" s="8">
        <v>7295.9</v>
      </c>
      <c r="F122" s="8">
        <v>-377455.4</v>
      </c>
    </row>
    <row r="123" spans="1:6" hidden="1" x14ac:dyDescent="0.25">
      <c r="A123" t="s">
        <v>154</v>
      </c>
      <c r="B123" t="s">
        <v>152</v>
      </c>
      <c r="C123" s="8">
        <v>-370159.5</v>
      </c>
      <c r="E123" s="8">
        <v>7295.9</v>
      </c>
      <c r="F123" s="8">
        <v>-377455.4</v>
      </c>
    </row>
    <row r="124" spans="1:6" hidden="1" x14ac:dyDescent="0.25"/>
    <row r="125" spans="1:6" hidden="1" x14ac:dyDescent="0.25">
      <c r="A125">
        <v>285</v>
      </c>
      <c r="B125" t="s">
        <v>155</v>
      </c>
      <c r="C125" s="8">
        <v>-21917.5</v>
      </c>
      <c r="E125" s="8">
        <v>440.06</v>
      </c>
      <c r="F125" s="8">
        <v>-22357.56</v>
      </c>
    </row>
    <row r="126" spans="1:6" hidden="1" x14ac:dyDescent="0.25">
      <c r="A126" t="s">
        <v>156</v>
      </c>
      <c r="B126" t="s">
        <v>155</v>
      </c>
      <c r="C126" s="8">
        <v>-21917.5</v>
      </c>
      <c r="E126" s="8">
        <v>440.06</v>
      </c>
      <c r="F126" s="8">
        <v>-22357.56</v>
      </c>
    </row>
    <row r="127" spans="1:6" hidden="1" x14ac:dyDescent="0.25"/>
    <row r="128" spans="1:6" hidden="1" x14ac:dyDescent="0.25">
      <c r="A128">
        <v>288</v>
      </c>
      <c r="B128" t="s">
        <v>157</v>
      </c>
      <c r="C128" s="8">
        <v>-8821.5</v>
      </c>
      <c r="E128" s="8">
        <v>579.54999999999995</v>
      </c>
      <c r="F128" s="8">
        <v>-9401.0499999999993</v>
      </c>
    </row>
    <row r="129" spans="1:6" hidden="1" x14ac:dyDescent="0.25">
      <c r="A129" t="s">
        <v>158</v>
      </c>
      <c r="B129" t="s">
        <v>159</v>
      </c>
      <c r="C129" s="8">
        <v>-8821.5</v>
      </c>
      <c r="E129" s="8">
        <v>579.54999999999995</v>
      </c>
      <c r="F129" s="8">
        <v>-9401.0499999999993</v>
      </c>
    </row>
    <row r="130" spans="1:6" hidden="1" x14ac:dyDescent="0.25"/>
    <row r="131" spans="1:6" hidden="1" x14ac:dyDescent="0.25">
      <c r="A131">
        <v>291</v>
      </c>
      <c r="B131" t="s">
        <v>160</v>
      </c>
      <c r="C131" s="8">
        <v>1284328.2</v>
      </c>
      <c r="F131" s="8">
        <v>1284328.2</v>
      </c>
    </row>
    <row r="132" spans="1:6" hidden="1" x14ac:dyDescent="0.25">
      <c r="A132" t="s">
        <v>161</v>
      </c>
      <c r="B132" t="s">
        <v>162</v>
      </c>
      <c r="C132" s="8">
        <v>142090</v>
      </c>
      <c r="F132" s="8">
        <v>142090</v>
      </c>
    </row>
    <row r="133" spans="1:6" hidden="1" x14ac:dyDescent="0.25">
      <c r="A133" t="s">
        <v>163</v>
      </c>
      <c r="B133" t="s">
        <v>164</v>
      </c>
      <c r="C133" s="8">
        <v>1137731.1399999999</v>
      </c>
      <c r="F133" s="8">
        <v>1137731.1399999999</v>
      </c>
    </row>
    <row r="134" spans="1:6" hidden="1" x14ac:dyDescent="0.25">
      <c r="A134" t="s">
        <v>165</v>
      </c>
      <c r="B134" t="s">
        <v>166</v>
      </c>
      <c r="C134" s="8">
        <v>4507.0600000000004</v>
      </c>
      <c r="F134" s="8">
        <v>4507.0600000000004</v>
      </c>
    </row>
    <row r="135" spans="1:6" hidden="1" x14ac:dyDescent="0.25"/>
    <row r="136" spans="1:6" hidden="1" x14ac:dyDescent="0.25">
      <c r="A136">
        <v>292</v>
      </c>
      <c r="B136" t="s">
        <v>167</v>
      </c>
      <c r="C136" s="8">
        <v>19919</v>
      </c>
      <c r="F136" s="8">
        <v>19919</v>
      </c>
    </row>
    <row r="137" spans="1:6" hidden="1" x14ac:dyDescent="0.25">
      <c r="A137" t="s">
        <v>168</v>
      </c>
      <c r="B137" t="s">
        <v>167</v>
      </c>
      <c r="C137" s="8">
        <v>19919</v>
      </c>
      <c r="F137" s="8">
        <v>19919</v>
      </c>
    </row>
    <row r="139" spans="1:6" x14ac:dyDescent="0.25">
      <c r="B139" s="7" t="s">
        <v>392</v>
      </c>
      <c r="C139" s="9" t="s">
        <v>11</v>
      </c>
      <c r="D139" s="9" t="s">
        <v>12</v>
      </c>
      <c r="E139" s="9" t="s">
        <v>13</v>
      </c>
      <c r="F139" s="9" t="s">
        <v>14</v>
      </c>
    </row>
    <row r="142" spans="1:6" x14ac:dyDescent="0.25">
      <c r="A142">
        <v>300</v>
      </c>
      <c r="B142" t="s">
        <v>169</v>
      </c>
      <c r="D142" s="8">
        <v>1482731.72</v>
      </c>
      <c r="E142" s="8">
        <v>3442839.4</v>
      </c>
      <c r="F142" s="8">
        <v>-1960107.68</v>
      </c>
    </row>
    <row r="143" spans="1:6" x14ac:dyDescent="0.25">
      <c r="A143" t="s">
        <v>170</v>
      </c>
      <c r="B143" t="s">
        <v>171</v>
      </c>
      <c r="D143" s="8">
        <v>689046.96</v>
      </c>
      <c r="E143" s="8">
        <v>689046.96</v>
      </c>
    </row>
    <row r="144" spans="1:6" x14ac:dyDescent="0.25">
      <c r="A144" t="s">
        <v>172</v>
      </c>
      <c r="B144" t="s">
        <v>173</v>
      </c>
      <c r="D144" s="8">
        <v>449161.28</v>
      </c>
      <c r="E144" s="8">
        <v>449161.28</v>
      </c>
    </row>
    <row r="145" spans="1:6" x14ac:dyDescent="0.25">
      <c r="A145" t="s">
        <v>174</v>
      </c>
      <c r="B145" t="s">
        <v>175</v>
      </c>
      <c r="D145" s="8">
        <v>344523.48</v>
      </c>
      <c r="E145" s="8">
        <v>344523.48</v>
      </c>
    </row>
    <row r="146" spans="1:6" x14ac:dyDescent="0.25">
      <c r="A146" t="s">
        <v>176</v>
      </c>
      <c r="B146" t="s">
        <v>177</v>
      </c>
      <c r="E146" s="8">
        <v>332166</v>
      </c>
      <c r="F146" s="8">
        <v>-332166</v>
      </c>
    </row>
    <row r="147" spans="1:6" x14ac:dyDescent="0.25">
      <c r="A147" t="s">
        <v>178</v>
      </c>
      <c r="B147" t="s">
        <v>179</v>
      </c>
      <c r="E147" s="8">
        <v>361076.68</v>
      </c>
      <c r="F147" s="8">
        <v>-361076.68</v>
      </c>
    </row>
    <row r="148" spans="1:6" x14ac:dyDescent="0.25">
      <c r="A148" t="s">
        <v>180</v>
      </c>
      <c r="B148" t="s">
        <v>181</v>
      </c>
      <c r="E148" s="8">
        <v>382649.2</v>
      </c>
      <c r="F148" s="8">
        <v>-382649.2</v>
      </c>
    </row>
    <row r="149" spans="1:6" x14ac:dyDescent="0.25">
      <c r="A149" t="s">
        <v>182</v>
      </c>
      <c r="B149" t="s">
        <v>183</v>
      </c>
      <c r="E149" s="8">
        <v>539692.31999999995</v>
      </c>
      <c r="F149" s="8">
        <v>-539692.31999999995</v>
      </c>
    </row>
    <row r="150" spans="1:6" x14ac:dyDescent="0.25">
      <c r="A150" t="s">
        <v>184</v>
      </c>
      <c r="B150" t="s">
        <v>185</v>
      </c>
      <c r="E150" s="8">
        <v>344523.48</v>
      </c>
      <c r="F150" s="8">
        <v>-344523.48</v>
      </c>
    </row>
    <row r="152" spans="1:6" x14ac:dyDescent="0.25">
      <c r="A152">
        <v>301</v>
      </c>
      <c r="B152" t="s">
        <v>186</v>
      </c>
      <c r="C152" s="8">
        <v>-194054.25</v>
      </c>
      <c r="D152" s="8">
        <v>211090.97</v>
      </c>
      <c r="E152" s="8">
        <v>146122.23999999999</v>
      </c>
      <c r="F152" s="8">
        <v>-129085.52</v>
      </c>
    </row>
    <row r="153" spans="1:6" x14ac:dyDescent="0.25">
      <c r="A153" t="s">
        <v>187</v>
      </c>
      <c r="B153" t="s">
        <v>188</v>
      </c>
      <c r="C153" s="8">
        <v>-194054.25</v>
      </c>
      <c r="D153" s="8">
        <v>211090.97</v>
      </c>
      <c r="E153" s="8">
        <v>146122.23999999999</v>
      </c>
      <c r="F153" s="8">
        <v>-129085.52</v>
      </c>
    </row>
    <row r="155" spans="1:6" x14ac:dyDescent="0.25">
      <c r="A155">
        <v>302</v>
      </c>
      <c r="B155" t="s">
        <v>189</v>
      </c>
      <c r="C155" s="8">
        <v>-92523.87</v>
      </c>
      <c r="D155" s="8">
        <v>605931.4</v>
      </c>
      <c r="E155" s="8">
        <v>863230.5</v>
      </c>
      <c r="F155" s="8">
        <v>-349822.97</v>
      </c>
    </row>
    <row r="156" spans="1:6" x14ac:dyDescent="0.25">
      <c r="A156" t="s">
        <v>397</v>
      </c>
      <c r="B156" t="s">
        <v>398</v>
      </c>
      <c r="D156" s="8">
        <v>139975.26</v>
      </c>
      <c r="E156" s="8">
        <v>139975.26</v>
      </c>
    </row>
    <row r="157" spans="1:6" x14ac:dyDescent="0.25">
      <c r="A157" t="s">
        <v>399</v>
      </c>
      <c r="B157" t="s">
        <v>400</v>
      </c>
      <c r="C157" s="8">
        <v>-5429.71</v>
      </c>
      <c r="D157" s="8">
        <v>3778.2</v>
      </c>
      <c r="E157" s="8">
        <v>1764.62</v>
      </c>
      <c r="F157" s="8">
        <v>-3416.13</v>
      </c>
    </row>
    <row r="158" spans="1:6" x14ac:dyDescent="0.25">
      <c r="A158" t="s">
        <v>401</v>
      </c>
      <c r="B158" t="s">
        <v>402</v>
      </c>
      <c r="D158" s="8">
        <v>9909.4599999999991</v>
      </c>
      <c r="E158" s="8">
        <v>13544.26</v>
      </c>
      <c r="F158" s="8">
        <v>-3634.8</v>
      </c>
    </row>
    <row r="159" spans="1:6" x14ac:dyDescent="0.25">
      <c r="A159" t="s">
        <v>409</v>
      </c>
      <c r="B159" t="s">
        <v>410</v>
      </c>
      <c r="C159" s="8">
        <v>-15660</v>
      </c>
      <c r="D159" s="8">
        <v>18560</v>
      </c>
      <c r="E159" s="8">
        <v>5972</v>
      </c>
      <c r="F159" s="8">
        <v>-3072</v>
      </c>
    </row>
    <row r="160" spans="1:6" x14ac:dyDescent="0.25">
      <c r="A160" t="s">
        <v>411</v>
      </c>
      <c r="B160" t="s">
        <v>412</v>
      </c>
      <c r="C160" s="8">
        <v>-2992.8</v>
      </c>
      <c r="D160" s="8">
        <v>6983.4</v>
      </c>
      <c r="E160" s="8">
        <v>3990.4</v>
      </c>
      <c r="F160" s="8">
        <v>0.2</v>
      </c>
    </row>
    <row r="161" spans="1:6" x14ac:dyDescent="0.25">
      <c r="A161" t="s">
        <v>413</v>
      </c>
      <c r="B161" t="s">
        <v>414</v>
      </c>
      <c r="D161" s="8">
        <v>3058.11</v>
      </c>
      <c r="E161" s="8">
        <v>4970</v>
      </c>
      <c r="F161" s="8">
        <v>-1911.89</v>
      </c>
    </row>
    <row r="162" spans="1:6" x14ac:dyDescent="0.25">
      <c r="A162" t="s">
        <v>415</v>
      </c>
      <c r="B162" t="s">
        <v>416</v>
      </c>
      <c r="C162" s="8">
        <v>-1846.72</v>
      </c>
      <c r="F162" s="8">
        <v>-1846.72</v>
      </c>
    </row>
    <row r="163" spans="1:6" x14ac:dyDescent="0.25">
      <c r="A163" t="s">
        <v>417</v>
      </c>
      <c r="B163" t="s">
        <v>418</v>
      </c>
      <c r="C163" s="8">
        <v>800.4</v>
      </c>
      <c r="F163" s="8">
        <v>800.4</v>
      </c>
    </row>
    <row r="164" spans="1:6" x14ac:dyDescent="0.25">
      <c r="A164" t="s">
        <v>419</v>
      </c>
      <c r="B164" t="s">
        <v>420</v>
      </c>
      <c r="C164" s="8">
        <v>-2219.4299999999998</v>
      </c>
      <c r="F164" s="8">
        <v>-2219.4299999999998</v>
      </c>
    </row>
    <row r="165" spans="1:6" x14ac:dyDescent="0.25">
      <c r="A165" t="s">
        <v>421</v>
      </c>
      <c r="B165" t="s">
        <v>422</v>
      </c>
      <c r="C165" s="8">
        <v>-4497.1499999999996</v>
      </c>
      <c r="F165" s="8">
        <v>-4497.1499999999996</v>
      </c>
    </row>
    <row r="166" spans="1:6" x14ac:dyDescent="0.25">
      <c r="A166" t="s">
        <v>423</v>
      </c>
      <c r="B166" t="s">
        <v>424</v>
      </c>
      <c r="C166" s="8">
        <v>-139.19999999999999</v>
      </c>
      <c r="F166" s="8">
        <v>-139.19999999999999</v>
      </c>
    </row>
    <row r="167" spans="1:6" x14ac:dyDescent="0.25">
      <c r="A167" t="s">
        <v>425</v>
      </c>
      <c r="B167" t="s">
        <v>426</v>
      </c>
      <c r="C167" s="8">
        <v>-370.48</v>
      </c>
      <c r="D167" s="8">
        <v>26100</v>
      </c>
      <c r="E167" s="8">
        <v>26100</v>
      </c>
      <c r="F167" s="8">
        <v>-370.48</v>
      </c>
    </row>
    <row r="168" spans="1:6" x14ac:dyDescent="0.25">
      <c r="A168" t="s">
        <v>427</v>
      </c>
      <c r="B168" t="s">
        <v>428</v>
      </c>
      <c r="E168" s="8">
        <v>500</v>
      </c>
      <c r="F168" s="8">
        <v>-500</v>
      </c>
    </row>
    <row r="169" spans="1:6" x14ac:dyDescent="0.25">
      <c r="A169" t="s">
        <v>431</v>
      </c>
      <c r="B169" t="s">
        <v>432</v>
      </c>
      <c r="E169" s="8">
        <v>4176</v>
      </c>
      <c r="F169" s="8">
        <v>-4176</v>
      </c>
    </row>
    <row r="170" spans="1:6" x14ac:dyDescent="0.25">
      <c r="A170" t="s">
        <v>433</v>
      </c>
      <c r="B170" t="s">
        <v>434</v>
      </c>
      <c r="C170" s="8">
        <v>-3801.9</v>
      </c>
      <c r="F170" s="8">
        <v>-3801.9</v>
      </c>
    </row>
    <row r="171" spans="1:6" x14ac:dyDescent="0.25">
      <c r="A171" t="s">
        <v>435</v>
      </c>
      <c r="B171" t="s">
        <v>436</v>
      </c>
      <c r="D171" s="8">
        <v>1900.08</v>
      </c>
      <c r="E171" s="8">
        <v>3257.28</v>
      </c>
      <c r="F171" s="8">
        <v>-1357.2</v>
      </c>
    </row>
    <row r="172" spans="1:6" x14ac:dyDescent="0.25">
      <c r="A172" t="s">
        <v>437</v>
      </c>
      <c r="B172" t="s">
        <v>438</v>
      </c>
      <c r="C172" s="8">
        <v>-58196.63</v>
      </c>
      <c r="D172" s="8">
        <v>58196.61</v>
      </c>
      <c r="F172" s="8">
        <v>-0.02</v>
      </c>
    </row>
    <row r="173" spans="1:6" x14ac:dyDescent="0.25">
      <c r="A173" t="s">
        <v>439</v>
      </c>
      <c r="B173" t="s">
        <v>440</v>
      </c>
      <c r="C173" s="8">
        <v>1829.75</v>
      </c>
      <c r="F173" s="8">
        <v>1829.75</v>
      </c>
    </row>
    <row r="174" spans="1:6" x14ac:dyDescent="0.25">
      <c r="A174" t="s">
        <v>441</v>
      </c>
      <c r="B174" t="s">
        <v>442</v>
      </c>
      <c r="E174" s="8">
        <v>510.4</v>
      </c>
      <c r="F174" s="8">
        <v>-510.4</v>
      </c>
    </row>
    <row r="175" spans="1:6" x14ac:dyDescent="0.25">
      <c r="A175" t="s">
        <v>446</v>
      </c>
      <c r="B175" t="s">
        <v>447</v>
      </c>
      <c r="E175" s="8">
        <v>315000</v>
      </c>
      <c r="F175" s="8">
        <v>-315000</v>
      </c>
    </row>
    <row r="176" spans="1:6" x14ac:dyDescent="0.25">
      <c r="A176" t="s">
        <v>448</v>
      </c>
      <c r="B176" t="s">
        <v>449</v>
      </c>
      <c r="E176" s="8">
        <v>6000</v>
      </c>
      <c r="F176" s="8">
        <v>-6000</v>
      </c>
    </row>
    <row r="178" spans="1:6" ht="15.75" thickBot="1" x14ac:dyDescent="0.3">
      <c r="B178" s="12"/>
      <c r="C178" s="15">
        <f>SUM(C156:C176)</f>
        <v>-92523.87</v>
      </c>
      <c r="D178" s="15"/>
      <c r="E178" s="15"/>
      <c r="F178" s="15">
        <f>SUM(F156:F176)</f>
        <v>-349822.97</v>
      </c>
    </row>
    <row r="179" spans="1:6" x14ac:dyDescent="0.25">
      <c r="B179" s="14" t="s">
        <v>595</v>
      </c>
      <c r="C179" s="13">
        <f>C178-C180</f>
        <v>-92523.87</v>
      </c>
      <c r="D179" s="13"/>
      <c r="E179" s="13"/>
      <c r="F179" s="13">
        <f>F178-F180</f>
        <v>-34822.969999999972</v>
      </c>
    </row>
    <row r="180" spans="1:6" x14ac:dyDescent="0.25">
      <c r="B180" s="14" t="s">
        <v>596</v>
      </c>
      <c r="C180" s="13">
        <v>0</v>
      </c>
      <c r="D180" s="13"/>
      <c r="E180" s="13"/>
      <c r="F180" s="13">
        <f>+F175</f>
        <v>-315000</v>
      </c>
    </row>
    <row r="181" spans="1:6" x14ac:dyDescent="0.25">
      <c r="B181" s="12"/>
      <c r="C181" s="13"/>
      <c r="D181" s="13"/>
      <c r="E181" s="13"/>
      <c r="F181" s="13"/>
    </row>
    <row r="182" spans="1:6" x14ac:dyDescent="0.25">
      <c r="A182">
        <v>304</v>
      </c>
      <c r="B182" t="s">
        <v>190</v>
      </c>
      <c r="C182" s="8">
        <v>3628.41</v>
      </c>
      <c r="F182" s="8">
        <v>3628.41</v>
      </c>
    </row>
    <row r="183" spans="1:6" x14ac:dyDescent="0.25">
      <c r="A183" t="s">
        <v>191</v>
      </c>
      <c r="B183" t="s">
        <v>188</v>
      </c>
      <c r="C183" s="8">
        <v>3628.41</v>
      </c>
      <c r="F183" s="8">
        <v>3628.41</v>
      </c>
    </row>
    <row r="185" spans="1:6" x14ac:dyDescent="0.25">
      <c r="A185">
        <v>305</v>
      </c>
      <c r="B185" t="s">
        <v>192</v>
      </c>
      <c r="C185" s="8">
        <v>-5594572.3499999996</v>
      </c>
      <c r="D185" s="8">
        <v>1784491.35</v>
      </c>
      <c r="E185" s="8">
        <v>1720931.15</v>
      </c>
      <c r="F185" s="8">
        <v>-5531012.1500000004</v>
      </c>
    </row>
    <row r="186" spans="1:6" x14ac:dyDescent="0.25">
      <c r="A186" t="s">
        <v>193</v>
      </c>
      <c r="B186" t="s">
        <v>194</v>
      </c>
      <c r="C186" s="8">
        <v>-426097</v>
      </c>
      <c r="F186" s="8">
        <v>-426097</v>
      </c>
    </row>
    <row r="187" spans="1:6" x14ac:dyDescent="0.25">
      <c r="A187" t="s">
        <v>195</v>
      </c>
      <c r="B187" t="s">
        <v>196</v>
      </c>
      <c r="C187" s="8">
        <v>-343818.2</v>
      </c>
      <c r="F187" s="8">
        <v>-343818.2</v>
      </c>
    </row>
    <row r="188" spans="1:6" x14ac:dyDescent="0.25">
      <c r="A188" t="s">
        <v>197</v>
      </c>
      <c r="B188" t="s">
        <v>198</v>
      </c>
      <c r="C188" s="8">
        <v>-426097</v>
      </c>
      <c r="F188" s="8">
        <v>-426097</v>
      </c>
    </row>
    <row r="189" spans="1:6" x14ac:dyDescent="0.25">
      <c r="A189" t="s">
        <v>199</v>
      </c>
      <c r="B189" t="s">
        <v>200</v>
      </c>
      <c r="C189" s="8">
        <v>-426097</v>
      </c>
      <c r="F189" s="8">
        <v>-426097</v>
      </c>
    </row>
    <row r="190" spans="1:6" x14ac:dyDescent="0.25">
      <c r="A190" t="s">
        <v>201</v>
      </c>
      <c r="B190" t="s">
        <v>202</v>
      </c>
      <c r="C190" s="8">
        <v>-410577.36</v>
      </c>
      <c r="F190" s="8">
        <v>-410577.36</v>
      </c>
    </row>
    <row r="191" spans="1:6" x14ac:dyDescent="0.25">
      <c r="A191" t="s">
        <v>203</v>
      </c>
      <c r="B191" t="s">
        <v>204</v>
      </c>
      <c r="C191" s="8">
        <v>-387692.79</v>
      </c>
      <c r="F191" s="8">
        <v>-387692.79</v>
      </c>
    </row>
    <row r="192" spans="1:6" x14ac:dyDescent="0.25">
      <c r="A192" t="s">
        <v>205</v>
      </c>
      <c r="B192" t="s">
        <v>206</v>
      </c>
      <c r="C192" s="8">
        <v>-344523.48</v>
      </c>
      <c r="D192" s="8">
        <v>344523.48</v>
      </c>
    </row>
    <row r="193" spans="1:6" x14ac:dyDescent="0.25">
      <c r="A193" t="s">
        <v>207</v>
      </c>
      <c r="B193" t="s">
        <v>208</v>
      </c>
      <c r="C193" s="8">
        <v>-319033.64</v>
      </c>
      <c r="F193" s="8">
        <v>-319033.64</v>
      </c>
    </row>
    <row r="194" spans="1:6" x14ac:dyDescent="0.25">
      <c r="A194" t="s">
        <v>209</v>
      </c>
      <c r="B194" t="s">
        <v>210</v>
      </c>
      <c r="C194" s="8">
        <v>-315901.64</v>
      </c>
      <c r="F194" s="8">
        <v>-315901.64</v>
      </c>
    </row>
    <row r="195" spans="1:6" x14ac:dyDescent="0.25">
      <c r="A195" t="s">
        <v>211</v>
      </c>
      <c r="B195" t="s">
        <v>212</v>
      </c>
      <c r="C195" s="8">
        <v>-448605.64</v>
      </c>
      <c r="F195" s="8">
        <v>-448605.64</v>
      </c>
    </row>
    <row r="196" spans="1:6" x14ac:dyDescent="0.25">
      <c r="A196" t="s">
        <v>213</v>
      </c>
      <c r="B196" t="s">
        <v>214</v>
      </c>
      <c r="C196" s="8">
        <v>-424877.84</v>
      </c>
      <c r="F196" s="8">
        <v>-424877.84</v>
      </c>
    </row>
    <row r="197" spans="1:6" x14ac:dyDescent="0.25">
      <c r="A197" t="s">
        <v>215</v>
      </c>
      <c r="B197" t="s">
        <v>216</v>
      </c>
      <c r="C197" s="8">
        <v>-382649.2</v>
      </c>
      <c r="F197" s="8">
        <v>-382649.2</v>
      </c>
    </row>
    <row r="198" spans="1:6" x14ac:dyDescent="0.25">
      <c r="A198" t="s">
        <v>217</v>
      </c>
      <c r="B198" t="s">
        <v>61</v>
      </c>
      <c r="C198" s="8">
        <v>-512721.48</v>
      </c>
      <c r="D198" s="8">
        <v>805595.1</v>
      </c>
      <c r="E198" s="8">
        <v>292873.62</v>
      </c>
    </row>
    <row r="199" spans="1:6" x14ac:dyDescent="0.25">
      <c r="A199" t="s">
        <v>218</v>
      </c>
      <c r="B199" t="s">
        <v>219</v>
      </c>
      <c r="D199" s="8">
        <v>634372.77</v>
      </c>
      <c r="E199" s="8">
        <v>634372.77</v>
      </c>
    </row>
    <row r="200" spans="1:6" x14ac:dyDescent="0.25">
      <c r="A200" t="s">
        <v>220</v>
      </c>
      <c r="B200" t="s">
        <v>221</v>
      </c>
      <c r="E200" s="8">
        <v>449161.28</v>
      </c>
      <c r="F200" s="8">
        <v>-449161.28</v>
      </c>
    </row>
    <row r="201" spans="1:6" x14ac:dyDescent="0.25">
      <c r="A201" t="s">
        <v>222</v>
      </c>
      <c r="B201" t="s">
        <v>223</v>
      </c>
      <c r="E201" s="8">
        <v>344523.48</v>
      </c>
      <c r="F201" s="8">
        <v>-344523.48</v>
      </c>
    </row>
    <row r="202" spans="1:6" x14ac:dyDescent="0.25">
      <c r="A202" t="s">
        <v>224</v>
      </c>
      <c r="B202" t="s">
        <v>225</v>
      </c>
      <c r="C202" s="8">
        <v>-425880.08</v>
      </c>
      <c r="F202" s="8">
        <v>-425880.08</v>
      </c>
    </row>
    <row r="204" spans="1:6" hidden="1" x14ac:dyDescent="0.25">
      <c r="A204">
        <v>321</v>
      </c>
      <c r="B204" t="s">
        <v>226</v>
      </c>
      <c r="C204" s="8">
        <v>0.01</v>
      </c>
      <c r="D204" s="8">
        <v>15859.86</v>
      </c>
      <c r="E204" s="8">
        <v>15859.86</v>
      </c>
      <c r="F204" s="8">
        <v>0.01</v>
      </c>
    </row>
    <row r="205" spans="1:6" hidden="1" x14ac:dyDescent="0.25">
      <c r="A205" t="s">
        <v>227</v>
      </c>
      <c r="B205" t="s">
        <v>226</v>
      </c>
      <c r="C205" s="8">
        <v>0.01</v>
      </c>
      <c r="D205" s="8">
        <v>15859.86</v>
      </c>
      <c r="E205" s="8">
        <v>15859.86</v>
      </c>
      <c r="F205" s="8">
        <v>0.01</v>
      </c>
    </row>
    <row r="206" spans="1:6" hidden="1" x14ac:dyDescent="0.25"/>
    <row r="207" spans="1:6" hidden="1" x14ac:dyDescent="0.25">
      <c r="A207">
        <v>324</v>
      </c>
      <c r="B207" t="s">
        <v>228</v>
      </c>
      <c r="C207" s="8">
        <v>1038344.75</v>
      </c>
      <c r="D207" s="8">
        <v>760504.82</v>
      </c>
      <c r="E207" s="8">
        <v>498083.21</v>
      </c>
      <c r="F207" s="8">
        <v>1300766.3600000001</v>
      </c>
    </row>
    <row r="208" spans="1:6" hidden="1" x14ac:dyDescent="0.25">
      <c r="A208" t="s">
        <v>229</v>
      </c>
      <c r="B208" t="s">
        <v>230</v>
      </c>
      <c r="C208" s="8">
        <v>9596.94</v>
      </c>
      <c r="D208" s="8">
        <v>275959.76</v>
      </c>
      <c r="E208" s="8">
        <v>225751.05</v>
      </c>
      <c r="F208" s="8">
        <v>59805.65</v>
      </c>
    </row>
    <row r="209" spans="1:6" hidden="1" x14ac:dyDescent="0.25">
      <c r="A209" t="s">
        <v>231</v>
      </c>
      <c r="B209" t="s">
        <v>232</v>
      </c>
      <c r="D209" s="8">
        <v>10600.28</v>
      </c>
      <c r="E209" s="8">
        <v>228395.05</v>
      </c>
      <c r="F209" s="8">
        <v>-217794.77</v>
      </c>
    </row>
    <row r="210" spans="1:6" hidden="1" x14ac:dyDescent="0.25">
      <c r="A210" t="s">
        <v>233</v>
      </c>
      <c r="B210" t="s">
        <v>234</v>
      </c>
      <c r="C210" s="8">
        <v>141675.72</v>
      </c>
      <c r="D210" s="8">
        <v>50324.06</v>
      </c>
      <c r="E210" s="8">
        <v>43496.92</v>
      </c>
      <c r="F210" s="8">
        <v>148502.85999999999</v>
      </c>
    </row>
    <row r="211" spans="1:6" hidden="1" x14ac:dyDescent="0.25">
      <c r="A211" t="s">
        <v>235</v>
      </c>
      <c r="B211" t="s">
        <v>236</v>
      </c>
      <c r="C211" s="8">
        <v>887072.09</v>
      </c>
      <c r="D211" s="8">
        <v>423620.72</v>
      </c>
      <c r="E211" s="8">
        <v>440.19</v>
      </c>
      <c r="F211" s="8">
        <v>1310252.6200000001</v>
      </c>
    </row>
    <row r="212" spans="1:6" hidden="1" x14ac:dyDescent="0.25"/>
    <row r="213" spans="1:6" hidden="1" x14ac:dyDescent="0.25">
      <c r="A213">
        <v>325</v>
      </c>
      <c r="B213" t="s">
        <v>237</v>
      </c>
      <c r="C213" s="8">
        <v>-72349.8</v>
      </c>
      <c r="D213" s="8">
        <v>94626.63</v>
      </c>
      <c r="E213" s="8">
        <v>44615.26</v>
      </c>
      <c r="F213" s="8">
        <v>-22338.43</v>
      </c>
    </row>
    <row r="214" spans="1:6" hidden="1" x14ac:dyDescent="0.25">
      <c r="A214" t="s">
        <v>238</v>
      </c>
      <c r="B214" t="s">
        <v>239</v>
      </c>
      <c r="C214" s="8">
        <v>-72318.850000000006</v>
      </c>
      <c r="D214" s="8">
        <v>94626.63</v>
      </c>
      <c r="E214" s="8">
        <v>44615.26</v>
      </c>
      <c r="F214" s="8">
        <v>-22307.48</v>
      </c>
    </row>
    <row r="215" spans="1:6" hidden="1" x14ac:dyDescent="0.25"/>
    <row r="216" spans="1:6" hidden="1" x14ac:dyDescent="0.25">
      <c r="A216">
        <v>327</v>
      </c>
      <c r="B216" t="s">
        <v>240</v>
      </c>
      <c r="C216" s="8">
        <v>-1137731.1399999999</v>
      </c>
      <c r="F216" s="8">
        <v>-1137731.1399999999</v>
      </c>
    </row>
    <row r="217" spans="1:6" hidden="1" x14ac:dyDescent="0.25">
      <c r="A217" t="s">
        <v>241</v>
      </c>
      <c r="B217" t="s">
        <v>242</v>
      </c>
      <c r="C217" s="8">
        <v>-1054191.79</v>
      </c>
      <c r="F217" s="8">
        <v>-1054191.79</v>
      </c>
    </row>
    <row r="218" spans="1:6" hidden="1" x14ac:dyDescent="0.25">
      <c r="A218" t="s">
        <v>243</v>
      </c>
      <c r="B218" t="s">
        <v>244</v>
      </c>
      <c r="C218" s="8">
        <v>-83539.350000000006</v>
      </c>
      <c r="F218" s="8">
        <v>-83539.350000000006</v>
      </c>
    </row>
    <row r="219" spans="1:6" hidden="1" x14ac:dyDescent="0.25"/>
    <row r="220" spans="1:6" hidden="1" x14ac:dyDescent="0.25">
      <c r="A220">
        <v>331</v>
      </c>
      <c r="B220" t="s">
        <v>245</v>
      </c>
      <c r="C220" s="8">
        <v>122818.35</v>
      </c>
      <c r="F220" s="8">
        <v>122818.35</v>
      </c>
    </row>
    <row r="221" spans="1:6" hidden="1" x14ac:dyDescent="0.25">
      <c r="A221" t="s">
        <v>246</v>
      </c>
      <c r="B221" t="s">
        <v>247</v>
      </c>
      <c r="C221" s="8">
        <v>122818.35</v>
      </c>
      <c r="F221" s="8">
        <v>122818.35</v>
      </c>
    </row>
    <row r="222" spans="1:6" hidden="1" x14ac:dyDescent="0.25"/>
    <row r="223" spans="1:6" hidden="1" x14ac:dyDescent="0.25">
      <c r="A223">
        <v>332</v>
      </c>
      <c r="B223" t="s">
        <v>248</v>
      </c>
      <c r="C223" s="8">
        <v>-28446.29</v>
      </c>
      <c r="F223" s="8">
        <v>-28446.29</v>
      </c>
    </row>
    <row r="224" spans="1:6" hidden="1" x14ac:dyDescent="0.25">
      <c r="A224" t="s">
        <v>249</v>
      </c>
      <c r="B224" t="s">
        <v>250</v>
      </c>
      <c r="C224" s="8">
        <v>-28446.29</v>
      </c>
      <c r="F224" s="8">
        <v>-28446.29</v>
      </c>
    </row>
    <row r="225" spans="1:6" hidden="1" x14ac:dyDescent="0.25"/>
    <row r="226" spans="1:6" hidden="1" x14ac:dyDescent="0.25">
      <c r="A226">
        <v>360</v>
      </c>
      <c r="B226" t="s">
        <v>251</v>
      </c>
      <c r="C226" s="8">
        <v>-4967749.97</v>
      </c>
      <c r="F226" s="8">
        <v>-4967749.97</v>
      </c>
    </row>
    <row r="227" spans="1:6" hidden="1" x14ac:dyDescent="0.25">
      <c r="A227" t="s">
        <v>252</v>
      </c>
      <c r="B227" t="s">
        <v>251</v>
      </c>
      <c r="C227" s="8">
        <v>-4967749.97</v>
      </c>
      <c r="F227" s="8">
        <v>-4967749.97</v>
      </c>
    </row>
    <row r="228" spans="1:6" hidden="1" x14ac:dyDescent="0.25"/>
    <row r="229" spans="1:6" hidden="1" x14ac:dyDescent="0.25">
      <c r="A229">
        <v>370</v>
      </c>
      <c r="B229" t="s">
        <v>253</v>
      </c>
      <c r="C229" s="8">
        <v>4663879.87</v>
      </c>
      <c r="E229" s="8">
        <v>5730.4</v>
      </c>
      <c r="F229" s="8">
        <v>4658149.47</v>
      </c>
    </row>
    <row r="230" spans="1:6" hidden="1" x14ac:dyDescent="0.25">
      <c r="A230" t="s">
        <v>254</v>
      </c>
      <c r="B230" t="s">
        <v>255</v>
      </c>
      <c r="C230" s="8">
        <v>4633804.05</v>
      </c>
      <c r="F230" s="8">
        <v>4633804.05</v>
      </c>
    </row>
    <row r="231" spans="1:6" hidden="1" x14ac:dyDescent="0.25">
      <c r="A231" t="s">
        <v>256</v>
      </c>
      <c r="B231" t="s">
        <v>257</v>
      </c>
      <c r="C231" s="8">
        <v>30075.82</v>
      </c>
      <c r="E231" s="8">
        <v>5730.4</v>
      </c>
      <c r="F231" s="8">
        <v>24345.42</v>
      </c>
    </row>
    <row r="232" spans="1:6" hidden="1" x14ac:dyDescent="0.25"/>
    <row r="233" spans="1:6" hidden="1" x14ac:dyDescent="0.25">
      <c r="A233">
        <v>400</v>
      </c>
      <c r="B233" t="s">
        <v>258</v>
      </c>
      <c r="D233" s="8">
        <v>653468.23</v>
      </c>
      <c r="E233" s="8">
        <v>1306936.46</v>
      </c>
      <c r="F233" s="8">
        <v>-653468.23</v>
      </c>
    </row>
    <row r="234" spans="1:6" hidden="1" x14ac:dyDescent="0.25">
      <c r="A234" t="s">
        <v>259</v>
      </c>
      <c r="B234" t="s">
        <v>59</v>
      </c>
      <c r="D234" s="8">
        <v>329829.71999999997</v>
      </c>
      <c r="E234" s="8">
        <v>659659.43999999994</v>
      </c>
      <c r="F234" s="8">
        <v>-329829.71999999997</v>
      </c>
    </row>
    <row r="235" spans="1:6" hidden="1" x14ac:dyDescent="0.25">
      <c r="A235" t="s">
        <v>260</v>
      </c>
      <c r="B235" t="s">
        <v>53</v>
      </c>
      <c r="D235" s="8">
        <v>323638.51</v>
      </c>
      <c r="E235" s="8">
        <v>647277.02</v>
      </c>
      <c r="F235" s="8">
        <v>-323638.51</v>
      </c>
    </row>
    <row r="236" spans="1:6" hidden="1" x14ac:dyDescent="0.25"/>
    <row r="237" spans="1:6" hidden="1" x14ac:dyDescent="0.25">
      <c r="A237">
        <v>402</v>
      </c>
      <c r="B237" t="s">
        <v>261</v>
      </c>
      <c r="D237" s="8">
        <v>38685.96</v>
      </c>
      <c r="F237" s="8">
        <v>38685.96</v>
      </c>
    </row>
    <row r="238" spans="1:6" hidden="1" x14ac:dyDescent="0.25">
      <c r="A238" t="s">
        <v>262</v>
      </c>
      <c r="B238" t="s">
        <v>263</v>
      </c>
      <c r="D238" s="8">
        <v>38685.96</v>
      </c>
      <c r="F238" s="8">
        <v>38685.96</v>
      </c>
    </row>
    <row r="239" spans="1:6" hidden="1" x14ac:dyDescent="0.25"/>
    <row r="240" spans="1:6" hidden="1" x14ac:dyDescent="0.25">
      <c r="A240">
        <v>440</v>
      </c>
      <c r="B240" t="s">
        <v>264</v>
      </c>
      <c r="D240" s="8">
        <v>539103.43999999994</v>
      </c>
      <c r="E240" s="8">
        <v>982206.88</v>
      </c>
      <c r="F240" s="8">
        <v>-443103.44</v>
      </c>
    </row>
    <row r="241" spans="1:6" hidden="1" x14ac:dyDescent="0.25">
      <c r="A241" t="s">
        <v>265</v>
      </c>
      <c r="B241" t="s">
        <v>49</v>
      </c>
      <c r="D241" s="8">
        <v>539103.43999999994</v>
      </c>
      <c r="E241" s="8">
        <v>982206.88</v>
      </c>
      <c r="F241" s="8">
        <v>-443103.44</v>
      </c>
    </row>
    <row r="242" spans="1:6" hidden="1" x14ac:dyDescent="0.25"/>
    <row r="243" spans="1:6" hidden="1" x14ac:dyDescent="0.25">
      <c r="A243">
        <v>470</v>
      </c>
      <c r="B243" t="s">
        <v>266</v>
      </c>
      <c r="E243" s="8">
        <v>3480.54</v>
      </c>
      <c r="F243" s="8">
        <v>-3480.54</v>
      </c>
    </row>
    <row r="244" spans="1:6" hidden="1" x14ac:dyDescent="0.25">
      <c r="A244" t="s">
        <v>267</v>
      </c>
      <c r="B244" t="s">
        <v>268</v>
      </c>
      <c r="E244" s="8">
        <v>3480.54</v>
      </c>
      <c r="F244" s="8">
        <v>-3480.54</v>
      </c>
    </row>
    <row r="245" spans="1:6" hidden="1" x14ac:dyDescent="0.25"/>
    <row r="246" spans="1:6" hidden="1" x14ac:dyDescent="0.25">
      <c r="A246">
        <v>483</v>
      </c>
      <c r="B246" t="s">
        <v>269</v>
      </c>
      <c r="D246" s="8">
        <v>6510.33</v>
      </c>
      <c r="E246" s="8">
        <v>183301.84</v>
      </c>
      <c r="F246" s="8">
        <v>-176791.51</v>
      </c>
    </row>
    <row r="247" spans="1:6" hidden="1" x14ac:dyDescent="0.25">
      <c r="A247" t="s">
        <v>270</v>
      </c>
      <c r="B247" t="s">
        <v>271</v>
      </c>
      <c r="D247" s="8">
        <v>2866.39</v>
      </c>
      <c r="E247" s="8">
        <v>74002.55</v>
      </c>
      <c r="F247" s="8">
        <v>-71136.160000000003</v>
      </c>
    </row>
    <row r="248" spans="1:6" hidden="1" x14ac:dyDescent="0.25">
      <c r="A248" t="s">
        <v>272</v>
      </c>
      <c r="B248" t="s">
        <v>273</v>
      </c>
      <c r="E248" s="8">
        <v>26750.86</v>
      </c>
      <c r="F248" s="8">
        <v>-26750.86</v>
      </c>
    </row>
    <row r="249" spans="1:6" hidden="1" x14ac:dyDescent="0.25">
      <c r="A249" t="s">
        <v>274</v>
      </c>
      <c r="B249" t="s">
        <v>275</v>
      </c>
      <c r="E249" s="8">
        <v>13844.52</v>
      </c>
      <c r="F249" s="8">
        <v>-13844.52</v>
      </c>
    </row>
    <row r="250" spans="1:6" hidden="1" x14ac:dyDescent="0.25">
      <c r="A250" t="s">
        <v>276</v>
      </c>
      <c r="B250" t="s">
        <v>277</v>
      </c>
      <c r="E250" s="8">
        <v>5597.95</v>
      </c>
      <c r="F250" s="8">
        <v>-5597.95</v>
      </c>
    </row>
    <row r="251" spans="1:6" hidden="1" x14ac:dyDescent="0.25">
      <c r="A251" t="s">
        <v>278</v>
      </c>
      <c r="B251" t="s">
        <v>279</v>
      </c>
      <c r="D251" s="8">
        <v>3643.94</v>
      </c>
      <c r="E251" s="8">
        <v>4393.9399999999996</v>
      </c>
      <c r="F251" s="8">
        <v>-750</v>
      </c>
    </row>
    <row r="252" spans="1:6" hidden="1" x14ac:dyDescent="0.25">
      <c r="A252" t="s">
        <v>280</v>
      </c>
      <c r="B252" t="s">
        <v>281</v>
      </c>
      <c r="E252" s="8">
        <v>58212.77</v>
      </c>
      <c r="F252" s="8">
        <v>-58212.77</v>
      </c>
    </row>
    <row r="253" spans="1:6" hidden="1" x14ac:dyDescent="0.25">
      <c r="A253" t="s">
        <v>282</v>
      </c>
      <c r="B253" t="s">
        <v>283</v>
      </c>
      <c r="E253" s="8">
        <v>499.25</v>
      </c>
      <c r="F253" s="8">
        <v>-499.25</v>
      </c>
    </row>
    <row r="254" spans="1:6" hidden="1" x14ac:dyDescent="0.25"/>
    <row r="255" spans="1:6" hidden="1" x14ac:dyDescent="0.25">
      <c r="A255">
        <v>600</v>
      </c>
      <c r="B255" t="s">
        <v>284</v>
      </c>
      <c r="D255" s="8">
        <v>1186796</v>
      </c>
      <c r="E255" s="8">
        <v>593398</v>
      </c>
      <c r="F255" s="8">
        <v>593398</v>
      </c>
    </row>
    <row r="256" spans="1:6" hidden="1" x14ac:dyDescent="0.25">
      <c r="A256" t="s">
        <v>286</v>
      </c>
      <c r="B256" t="s">
        <v>59</v>
      </c>
      <c r="D256" s="8">
        <v>594006</v>
      </c>
      <c r="E256" s="8">
        <v>297003</v>
      </c>
      <c r="F256" s="8">
        <v>297003</v>
      </c>
    </row>
    <row r="257" spans="1:6" hidden="1" x14ac:dyDescent="0.25">
      <c r="A257" t="s">
        <v>287</v>
      </c>
      <c r="B257" t="s">
        <v>53</v>
      </c>
      <c r="D257" s="8">
        <v>592790</v>
      </c>
      <c r="E257" s="8">
        <v>296395</v>
      </c>
      <c r="F257" s="8">
        <v>296395</v>
      </c>
    </row>
    <row r="258" spans="1:6" hidden="1" x14ac:dyDescent="0.25"/>
    <row r="259" spans="1:6" hidden="1" x14ac:dyDescent="0.25">
      <c r="A259">
        <v>640</v>
      </c>
      <c r="B259" t="s">
        <v>288</v>
      </c>
      <c r="D259" s="8">
        <v>891000</v>
      </c>
      <c r="E259" s="8">
        <v>496000</v>
      </c>
      <c r="F259" s="8">
        <v>395000</v>
      </c>
    </row>
    <row r="260" spans="1:6" hidden="1" x14ac:dyDescent="0.25">
      <c r="A260" t="s">
        <v>289</v>
      </c>
      <c r="B260" t="s">
        <v>49</v>
      </c>
      <c r="D260" s="8">
        <v>891000</v>
      </c>
      <c r="E260" s="8">
        <v>496000</v>
      </c>
      <c r="F260" s="8">
        <v>395000</v>
      </c>
    </row>
    <row r="261" spans="1:6" hidden="1" x14ac:dyDescent="0.25"/>
    <row r="262" spans="1:6" hidden="1" x14ac:dyDescent="0.25">
      <c r="A262">
        <v>670</v>
      </c>
      <c r="B262" t="s">
        <v>95</v>
      </c>
      <c r="D262" s="8">
        <v>2072.77</v>
      </c>
      <c r="E262" s="8">
        <v>166</v>
      </c>
      <c r="F262" s="8">
        <v>1906.77</v>
      </c>
    </row>
    <row r="263" spans="1:6" hidden="1" x14ac:dyDescent="0.25">
      <c r="A263" t="s">
        <v>290</v>
      </c>
      <c r="B263" t="s">
        <v>291</v>
      </c>
      <c r="D263" s="8">
        <v>165</v>
      </c>
      <c r="E263" s="8">
        <v>165</v>
      </c>
    </row>
    <row r="264" spans="1:6" hidden="1" x14ac:dyDescent="0.25">
      <c r="A264" t="s">
        <v>292</v>
      </c>
      <c r="B264" t="s">
        <v>268</v>
      </c>
      <c r="D264" s="8">
        <v>1907.77</v>
      </c>
      <c r="E264" s="8">
        <v>1</v>
      </c>
      <c r="F264" s="8">
        <v>1906.77</v>
      </c>
    </row>
    <row r="265" spans="1:6" hidden="1" x14ac:dyDescent="0.25"/>
    <row r="266" spans="1:6" hidden="1" x14ac:dyDescent="0.25">
      <c r="A266">
        <v>683</v>
      </c>
      <c r="B266" t="s">
        <v>293</v>
      </c>
      <c r="D266" s="8">
        <v>237111.35</v>
      </c>
      <c r="E266" s="8">
        <v>111693.14</v>
      </c>
      <c r="F266" s="8">
        <v>125418.21</v>
      </c>
    </row>
    <row r="267" spans="1:6" hidden="1" x14ac:dyDescent="0.25">
      <c r="A267" t="s">
        <v>294</v>
      </c>
      <c r="B267" t="s">
        <v>293</v>
      </c>
      <c r="D267" s="8">
        <v>42524.46</v>
      </c>
      <c r="E267" s="8">
        <v>1012.35</v>
      </c>
      <c r="F267" s="8">
        <v>41512.11</v>
      </c>
    </row>
    <row r="268" spans="1:6" hidden="1" x14ac:dyDescent="0.25">
      <c r="A268" t="s">
        <v>295</v>
      </c>
      <c r="B268" t="s">
        <v>296</v>
      </c>
      <c r="D268" s="8">
        <v>10156.89</v>
      </c>
      <c r="F268" s="8">
        <v>10156.89</v>
      </c>
    </row>
    <row r="269" spans="1:6" hidden="1" x14ac:dyDescent="0.25">
      <c r="A269" t="s">
        <v>297</v>
      </c>
      <c r="B269" t="s">
        <v>298</v>
      </c>
      <c r="D269" s="8">
        <v>7410.72</v>
      </c>
      <c r="F269" s="8">
        <v>7410.72</v>
      </c>
    </row>
    <row r="270" spans="1:6" hidden="1" x14ac:dyDescent="0.25">
      <c r="A270" t="s">
        <v>299</v>
      </c>
      <c r="B270" t="s">
        <v>300</v>
      </c>
      <c r="D270" s="8">
        <v>11040.35</v>
      </c>
      <c r="F270" s="8">
        <v>11040.35</v>
      </c>
    </row>
    <row r="271" spans="1:6" hidden="1" x14ac:dyDescent="0.25">
      <c r="A271" t="s">
        <v>301</v>
      </c>
      <c r="B271" t="s">
        <v>302</v>
      </c>
      <c r="D271" s="8">
        <v>3210.78</v>
      </c>
      <c r="E271" s="8">
        <v>2705.06</v>
      </c>
      <c r="F271" s="8">
        <v>505.72</v>
      </c>
    </row>
    <row r="272" spans="1:6" hidden="1" x14ac:dyDescent="0.25">
      <c r="A272" t="s">
        <v>303</v>
      </c>
      <c r="B272" t="s">
        <v>304</v>
      </c>
      <c r="D272" s="8">
        <v>44932.71</v>
      </c>
      <c r="F272" s="8">
        <v>44932.71</v>
      </c>
    </row>
    <row r="273" spans="1:6" hidden="1" x14ac:dyDescent="0.25">
      <c r="A273" t="s">
        <v>305</v>
      </c>
      <c r="B273" t="s">
        <v>306</v>
      </c>
      <c r="D273" s="8">
        <v>499.25</v>
      </c>
      <c r="F273" s="8">
        <v>499.25</v>
      </c>
    </row>
    <row r="274" spans="1:6" hidden="1" x14ac:dyDescent="0.25">
      <c r="A274" t="s">
        <v>307</v>
      </c>
      <c r="B274" t="s">
        <v>308</v>
      </c>
      <c r="D274" s="8">
        <v>1474.23</v>
      </c>
      <c r="F274" s="8">
        <v>1474.23</v>
      </c>
    </row>
    <row r="275" spans="1:6" hidden="1" x14ac:dyDescent="0.25">
      <c r="A275" t="s">
        <v>309</v>
      </c>
      <c r="B275" t="s">
        <v>310</v>
      </c>
      <c r="D275" s="8">
        <v>89899.94</v>
      </c>
      <c r="E275" s="8">
        <v>87025.7</v>
      </c>
      <c r="F275" s="8">
        <v>2874.24</v>
      </c>
    </row>
    <row r="276" spans="1:6" hidden="1" x14ac:dyDescent="0.25">
      <c r="A276" t="s">
        <v>311</v>
      </c>
      <c r="B276" t="s">
        <v>312</v>
      </c>
      <c r="D276" s="8">
        <v>25962.02</v>
      </c>
      <c r="E276" s="8">
        <v>20950.03</v>
      </c>
      <c r="F276" s="8">
        <v>5011.99</v>
      </c>
    </row>
    <row r="277" spans="1:6" hidden="1" x14ac:dyDescent="0.25"/>
    <row r="278" spans="1:6" hidden="1" x14ac:dyDescent="0.25">
      <c r="A278">
        <v>700</v>
      </c>
      <c r="B278" t="s">
        <v>313</v>
      </c>
      <c r="D278" s="8">
        <v>154015.01999999999</v>
      </c>
      <c r="E278" s="8">
        <v>537.76</v>
      </c>
      <c r="F278" s="8">
        <v>153477.26</v>
      </c>
    </row>
    <row r="279" spans="1:6" hidden="1" x14ac:dyDescent="0.25">
      <c r="A279" t="s">
        <v>314</v>
      </c>
      <c r="B279" t="s">
        <v>315</v>
      </c>
      <c r="D279" s="8">
        <v>20842</v>
      </c>
      <c r="F279" s="8">
        <v>20842</v>
      </c>
    </row>
    <row r="280" spans="1:6" hidden="1" x14ac:dyDescent="0.25">
      <c r="A280" t="s">
        <v>316</v>
      </c>
      <c r="B280" t="s">
        <v>317</v>
      </c>
      <c r="D280" s="8">
        <v>12035.5</v>
      </c>
      <c r="E280" s="8">
        <v>537.76</v>
      </c>
      <c r="F280" s="8">
        <v>11497.74</v>
      </c>
    </row>
    <row r="281" spans="1:6" hidden="1" x14ac:dyDescent="0.25">
      <c r="A281" t="s">
        <v>318</v>
      </c>
      <c r="B281" t="s">
        <v>319</v>
      </c>
      <c r="D281" s="8">
        <v>22500</v>
      </c>
      <c r="F281" s="8">
        <v>22500</v>
      </c>
    </row>
    <row r="282" spans="1:6" hidden="1" x14ac:dyDescent="0.25">
      <c r="A282" t="s">
        <v>320</v>
      </c>
      <c r="B282" t="s">
        <v>321</v>
      </c>
      <c r="D282" s="8">
        <v>19158.57</v>
      </c>
      <c r="F282" s="8">
        <v>19158.57</v>
      </c>
    </row>
    <row r="283" spans="1:6" hidden="1" x14ac:dyDescent="0.25">
      <c r="A283" t="s">
        <v>322</v>
      </c>
      <c r="B283" t="s">
        <v>323</v>
      </c>
      <c r="D283" s="8">
        <v>3146.47</v>
      </c>
      <c r="F283" s="8">
        <v>3146.47</v>
      </c>
    </row>
    <row r="284" spans="1:6" hidden="1" x14ac:dyDescent="0.25">
      <c r="A284" t="s">
        <v>324</v>
      </c>
      <c r="B284" t="s">
        <v>325</v>
      </c>
      <c r="D284" s="8">
        <v>351</v>
      </c>
      <c r="F284" s="8">
        <v>351</v>
      </c>
    </row>
    <row r="285" spans="1:6" hidden="1" x14ac:dyDescent="0.25">
      <c r="A285" t="s">
        <v>326</v>
      </c>
      <c r="B285" t="s">
        <v>327</v>
      </c>
      <c r="D285" s="8">
        <v>3210.2</v>
      </c>
      <c r="F285" s="8">
        <v>3210.2</v>
      </c>
    </row>
    <row r="286" spans="1:6" hidden="1" x14ac:dyDescent="0.25">
      <c r="A286" t="s">
        <v>328</v>
      </c>
      <c r="B286" t="s">
        <v>329</v>
      </c>
      <c r="D286" s="8">
        <v>4284.4799999999996</v>
      </c>
      <c r="F286" s="8">
        <v>4284.4799999999996</v>
      </c>
    </row>
    <row r="287" spans="1:6" hidden="1" x14ac:dyDescent="0.25">
      <c r="A287" t="s">
        <v>330</v>
      </c>
      <c r="B287" t="s">
        <v>331</v>
      </c>
      <c r="D287" s="8">
        <v>3709.18</v>
      </c>
      <c r="F287" s="8">
        <v>3709.18</v>
      </c>
    </row>
    <row r="288" spans="1:6" hidden="1" x14ac:dyDescent="0.25">
      <c r="A288" t="s">
        <v>332</v>
      </c>
      <c r="B288" t="s">
        <v>333</v>
      </c>
      <c r="D288" s="8">
        <v>50965.34</v>
      </c>
      <c r="F288" s="8">
        <v>50965.34</v>
      </c>
    </row>
    <row r="289" spans="1:6" hidden="1" x14ac:dyDescent="0.25">
      <c r="A289" t="s">
        <v>334</v>
      </c>
      <c r="B289" t="s">
        <v>335</v>
      </c>
      <c r="D289" s="8">
        <v>3072</v>
      </c>
      <c r="F289" s="8">
        <v>3072</v>
      </c>
    </row>
    <row r="290" spans="1:6" hidden="1" x14ac:dyDescent="0.25">
      <c r="A290" t="s">
        <v>336</v>
      </c>
      <c r="B290" t="s">
        <v>337</v>
      </c>
      <c r="D290" s="8">
        <v>10740.28</v>
      </c>
      <c r="F290" s="8">
        <v>10740.28</v>
      </c>
    </row>
    <row r="291" spans="1:6" hidden="1" x14ac:dyDescent="0.25"/>
    <row r="292" spans="1:6" hidden="1" x14ac:dyDescent="0.25">
      <c r="A292">
        <v>701</v>
      </c>
      <c r="B292" t="s">
        <v>338</v>
      </c>
      <c r="D292" s="8">
        <v>967.44</v>
      </c>
      <c r="F292" s="8">
        <v>967.44</v>
      </c>
    </row>
    <row r="293" spans="1:6" hidden="1" x14ac:dyDescent="0.25">
      <c r="A293" t="s">
        <v>339</v>
      </c>
      <c r="B293" t="s">
        <v>340</v>
      </c>
      <c r="D293" s="8">
        <v>967.44</v>
      </c>
      <c r="F293" s="8">
        <v>967.44</v>
      </c>
    </row>
    <row r="294" spans="1:6" hidden="1" x14ac:dyDescent="0.25"/>
    <row r="295" spans="1:6" hidden="1" x14ac:dyDescent="0.25">
      <c r="A295">
        <v>703</v>
      </c>
      <c r="B295" t="s">
        <v>341</v>
      </c>
      <c r="D295" s="8">
        <v>36168.83</v>
      </c>
      <c r="E295" s="8">
        <v>2500</v>
      </c>
      <c r="F295" s="8">
        <v>33668.83</v>
      </c>
    </row>
    <row r="296" spans="1:6" hidden="1" x14ac:dyDescent="0.25">
      <c r="A296" t="s">
        <v>342</v>
      </c>
      <c r="B296" t="s">
        <v>323</v>
      </c>
      <c r="D296" s="8">
        <v>1573.23</v>
      </c>
      <c r="F296" s="8">
        <v>1573.23</v>
      </c>
    </row>
    <row r="297" spans="1:6" hidden="1" x14ac:dyDescent="0.25">
      <c r="A297" t="s">
        <v>343</v>
      </c>
      <c r="B297" t="s">
        <v>344</v>
      </c>
      <c r="D297" s="8">
        <v>1383.16</v>
      </c>
      <c r="F297" s="8">
        <v>1383.16</v>
      </c>
    </row>
    <row r="298" spans="1:6" hidden="1" x14ac:dyDescent="0.25">
      <c r="A298" t="s">
        <v>345</v>
      </c>
      <c r="B298" t="s">
        <v>346</v>
      </c>
      <c r="D298" s="8">
        <v>922.5</v>
      </c>
      <c r="F298" s="8">
        <v>922.5</v>
      </c>
    </row>
    <row r="299" spans="1:6" hidden="1" x14ac:dyDescent="0.25">
      <c r="A299" t="s">
        <v>347</v>
      </c>
      <c r="B299" t="s">
        <v>325</v>
      </c>
      <c r="D299" s="8">
        <v>725</v>
      </c>
      <c r="F299" s="8">
        <v>725</v>
      </c>
    </row>
    <row r="300" spans="1:6" hidden="1" x14ac:dyDescent="0.25">
      <c r="A300" t="s">
        <v>348</v>
      </c>
      <c r="B300" t="s">
        <v>327</v>
      </c>
      <c r="D300" s="8">
        <v>2042.85</v>
      </c>
      <c r="F300" s="8">
        <v>2042.85</v>
      </c>
    </row>
    <row r="301" spans="1:6" hidden="1" x14ac:dyDescent="0.25">
      <c r="A301" t="s">
        <v>349</v>
      </c>
      <c r="B301" t="s">
        <v>350</v>
      </c>
      <c r="D301" s="8">
        <v>1436.78</v>
      </c>
      <c r="F301" s="8">
        <v>1436.78</v>
      </c>
    </row>
    <row r="302" spans="1:6" hidden="1" x14ac:dyDescent="0.25">
      <c r="A302" t="s">
        <v>351</v>
      </c>
      <c r="B302" t="s">
        <v>352</v>
      </c>
      <c r="D302" s="8">
        <v>5940</v>
      </c>
      <c r="E302" s="8">
        <v>2500</v>
      </c>
      <c r="F302" s="8">
        <v>3440</v>
      </c>
    </row>
    <row r="303" spans="1:6" hidden="1" x14ac:dyDescent="0.25">
      <c r="A303" t="s">
        <v>353</v>
      </c>
      <c r="B303" t="s">
        <v>354</v>
      </c>
      <c r="D303" s="8">
        <v>1270</v>
      </c>
      <c r="F303" s="8">
        <v>1270</v>
      </c>
    </row>
    <row r="304" spans="1:6" hidden="1" x14ac:dyDescent="0.25">
      <c r="A304" t="s">
        <v>355</v>
      </c>
      <c r="B304" t="s">
        <v>356</v>
      </c>
      <c r="D304" s="8">
        <v>2360.39</v>
      </c>
      <c r="F304" s="8">
        <v>2360.39</v>
      </c>
    </row>
    <row r="305" spans="1:6" hidden="1" x14ac:dyDescent="0.25">
      <c r="A305" t="s">
        <v>357</v>
      </c>
      <c r="B305" t="s">
        <v>358</v>
      </c>
      <c r="D305" s="8">
        <v>18514.919999999998</v>
      </c>
      <c r="F305" s="8">
        <v>18514.919999999998</v>
      </c>
    </row>
    <row r="306" spans="1:6" hidden="1" x14ac:dyDescent="0.25"/>
    <row r="307" spans="1:6" hidden="1" x14ac:dyDescent="0.25">
      <c r="A307">
        <v>704</v>
      </c>
      <c r="B307" t="s">
        <v>359</v>
      </c>
      <c r="D307" s="8">
        <v>20576.580000000002</v>
      </c>
      <c r="F307" s="8">
        <v>20576.580000000002</v>
      </c>
    </row>
    <row r="308" spans="1:6" hidden="1" x14ac:dyDescent="0.25">
      <c r="A308" t="s">
        <v>360</v>
      </c>
      <c r="B308" t="s">
        <v>323</v>
      </c>
      <c r="D308" s="8">
        <v>786.62</v>
      </c>
      <c r="F308" s="8">
        <v>786.62</v>
      </c>
    </row>
    <row r="309" spans="1:6" hidden="1" x14ac:dyDescent="0.25">
      <c r="A309" t="s">
        <v>362</v>
      </c>
      <c r="B309" t="s">
        <v>325</v>
      </c>
      <c r="D309" s="8">
        <v>117</v>
      </c>
      <c r="F309" s="8">
        <v>117</v>
      </c>
    </row>
    <row r="310" spans="1:6" hidden="1" x14ac:dyDescent="0.25">
      <c r="A310" t="s">
        <v>363</v>
      </c>
      <c r="B310" t="s">
        <v>327</v>
      </c>
      <c r="D310" s="8">
        <v>802.55</v>
      </c>
      <c r="F310" s="8">
        <v>802.55</v>
      </c>
    </row>
    <row r="311" spans="1:6" hidden="1" x14ac:dyDescent="0.25">
      <c r="A311" t="s">
        <v>364</v>
      </c>
      <c r="B311" t="s">
        <v>365</v>
      </c>
      <c r="D311" s="8">
        <v>927.3</v>
      </c>
      <c r="F311" s="8">
        <v>927.3</v>
      </c>
    </row>
    <row r="312" spans="1:6" hidden="1" x14ac:dyDescent="0.25">
      <c r="A312" t="s">
        <v>366</v>
      </c>
      <c r="B312" t="s">
        <v>358</v>
      </c>
      <c r="D312" s="8">
        <v>17943.11</v>
      </c>
      <c r="F312" s="8">
        <v>17943.11</v>
      </c>
    </row>
    <row r="313" spans="1:6" hidden="1" x14ac:dyDescent="0.25"/>
    <row r="314" spans="1:6" hidden="1" x14ac:dyDescent="0.25">
      <c r="A314">
        <v>705</v>
      </c>
      <c r="B314" t="s">
        <v>367</v>
      </c>
      <c r="D314" s="8">
        <v>70959.48</v>
      </c>
      <c r="F314" s="8">
        <v>70959.48</v>
      </c>
    </row>
    <row r="315" spans="1:6" hidden="1" x14ac:dyDescent="0.25">
      <c r="A315" t="s">
        <v>368</v>
      </c>
      <c r="B315" t="s">
        <v>315</v>
      </c>
      <c r="D315" s="8">
        <v>35640.160000000003</v>
      </c>
      <c r="F315" s="8">
        <v>35640.160000000003</v>
      </c>
    </row>
    <row r="316" spans="1:6" hidden="1" x14ac:dyDescent="0.25">
      <c r="A316" t="s">
        <v>369</v>
      </c>
      <c r="B316" t="s">
        <v>323</v>
      </c>
      <c r="D316" s="8">
        <v>2359.86</v>
      </c>
      <c r="F316" s="8">
        <v>2359.86</v>
      </c>
    </row>
    <row r="317" spans="1:6" hidden="1" x14ac:dyDescent="0.25">
      <c r="A317" t="s">
        <v>370</v>
      </c>
      <c r="B317" t="s">
        <v>325</v>
      </c>
      <c r="D317" s="8">
        <v>791</v>
      </c>
      <c r="F317" s="8">
        <v>791</v>
      </c>
    </row>
    <row r="318" spans="1:6" hidden="1" x14ac:dyDescent="0.25">
      <c r="A318" t="s">
        <v>371</v>
      </c>
      <c r="B318" t="s">
        <v>327</v>
      </c>
      <c r="D318" s="8">
        <v>2999.36</v>
      </c>
      <c r="F318" s="8">
        <v>2999.36</v>
      </c>
    </row>
    <row r="319" spans="1:6" hidden="1" x14ac:dyDescent="0.25">
      <c r="A319" t="s">
        <v>372</v>
      </c>
      <c r="B319" t="s">
        <v>373</v>
      </c>
      <c r="D319" s="8">
        <v>15091.2</v>
      </c>
      <c r="F319" s="8">
        <v>15091.2</v>
      </c>
    </row>
    <row r="320" spans="1:6" hidden="1" x14ac:dyDescent="0.25">
      <c r="A320" t="s">
        <v>374</v>
      </c>
      <c r="B320" t="s">
        <v>365</v>
      </c>
      <c r="D320" s="8">
        <v>1433.09</v>
      </c>
      <c r="F320" s="8">
        <v>1433.09</v>
      </c>
    </row>
    <row r="321" spans="1:6" hidden="1" x14ac:dyDescent="0.25">
      <c r="A321" t="s">
        <v>375</v>
      </c>
      <c r="B321" t="s">
        <v>358</v>
      </c>
      <c r="D321" s="8">
        <v>12644.81</v>
      </c>
      <c r="F321" s="8">
        <v>12644.81</v>
      </c>
    </row>
    <row r="322" spans="1:6" hidden="1" x14ac:dyDescent="0.25"/>
    <row r="323" spans="1:6" hidden="1" x14ac:dyDescent="0.25">
      <c r="A323">
        <v>805</v>
      </c>
      <c r="B323" t="s">
        <v>376</v>
      </c>
      <c r="D323" s="8">
        <v>17909.689999999999</v>
      </c>
      <c r="E323" s="8">
        <v>177511.5</v>
      </c>
      <c r="F323" s="8">
        <v>-159601.81</v>
      </c>
    </row>
    <row r="324" spans="1:6" hidden="1" x14ac:dyDescent="0.25">
      <c r="A324" t="s">
        <v>377</v>
      </c>
      <c r="B324" t="s">
        <v>378</v>
      </c>
      <c r="D324" s="8">
        <v>17909.689999999999</v>
      </c>
      <c r="E324" s="8">
        <v>177511.5</v>
      </c>
      <c r="F324" s="8">
        <v>-159601.81</v>
      </c>
    </row>
    <row r="325" spans="1:6" hidden="1" x14ac:dyDescent="0.25"/>
    <row r="326" spans="1:6" hidden="1" x14ac:dyDescent="0.25">
      <c r="A326">
        <v>809</v>
      </c>
      <c r="B326" t="s">
        <v>379</v>
      </c>
      <c r="E326" s="8">
        <v>25731.93</v>
      </c>
      <c r="F326" s="8">
        <v>-25731.93</v>
      </c>
    </row>
    <row r="327" spans="1:6" hidden="1" x14ac:dyDescent="0.25">
      <c r="A327" t="s">
        <v>380</v>
      </c>
      <c r="B327" t="s">
        <v>381</v>
      </c>
      <c r="E327" s="8">
        <v>25731.93</v>
      </c>
      <c r="F327" s="8">
        <v>-25731.93</v>
      </c>
    </row>
    <row r="328" spans="1:6" hidden="1" x14ac:dyDescent="0.25"/>
    <row r="329" spans="1:6" hidden="1" x14ac:dyDescent="0.25">
      <c r="A329">
        <v>810</v>
      </c>
      <c r="B329" t="s">
        <v>382</v>
      </c>
      <c r="E329" s="8">
        <v>503.12</v>
      </c>
      <c r="F329" s="8">
        <v>-503.12</v>
      </c>
    </row>
    <row r="330" spans="1:6" hidden="1" x14ac:dyDescent="0.25">
      <c r="A330" t="s">
        <v>383</v>
      </c>
      <c r="B330" t="s">
        <v>384</v>
      </c>
      <c r="E330" s="8">
        <v>503.12</v>
      </c>
      <c r="F330" s="8">
        <v>-503.12</v>
      </c>
    </row>
    <row r="331" spans="1:6" hidden="1" x14ac:dyDescent="0.25"/>
    <row r="332" spans="1:6" hidden="1" x14ac:dyDescent="0.25">
      <c r="A332">
        <v>857</v>
      </c>
      <c r="B332" t="s">
        <v>385</v>
      </c>
      <c r="D332" s="8">
        <v>5066.62</v>
      </c>
      <c r="F332" s="8">
        <v>5066.62</v>
      </c>
    </row>
    <row r="333" spans="1:6" hidden="1" x14ac:dyDescent="0.25">
      <c r="A333" t="s">
        <v>386</v>
      </c>
      <c r="B333" t="s">
        <v>387</v>
      </c>
      <c r="D333" s="8">
        <v>5066.62</v>
      </c>
      <c r="F333" s="8">
        <v>5066.62</v>
      </c>
    </row>
    <row r="334" spans="1:6" hidden="1" x14ac:dyDescent="0.25"/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6"/>
  <sheetViews>
    <sheetView topLeftCell="A38" workbookViewId="0">
      <selection activeCell="C52" sqref="C52"/>
    </sheetView>
  </sheetViews>
  <sheetFormatPr baseColWidth="10" defaultRowHeight="15" x14ac:dyDescent="0.25"/>
  <cols>
    <col min="1" max="1" width="18.7109375" bestFit="1" customWidth="1"/>
    <col min="2" max="2" width="44.85546875" bestFit="1" customWidth="1"/>
    <col min="3" max="3" width="18.140625" bestFit="1" customWidth="1"/>
    <col min="4" max="4" width="16.85546875" hidden="1" customWidth="1"/>
    <col min="5" max="5" width="16.140625" hidden="1" customWidth="1"/>
    <col min="6" max="6" width="16.140625" bestFit="1" customWidth="1"/>
  </cols>
  <sheetData>
    <row r="1" spans="1:6" x14ac:dyDescent="0.25">
      <c r="A1" s="2" t="s">
        <v>389</v>
      </c>
      <c r="B1" s="2"/>
      <c r="C1" s="8"/>
      <c r="D1" s="8"/>
      <c r="E1" s="8"/>
      <c r="F1" s="8"/>
    </row>
    <row r="2" spans="1:6" x14ac:dyDescent="0.25">
      <c r="A2" s="2" t="s">
        <v>390</v>
      </c>
      <c r="B2" s="2"/>
      <c r="C2" s="8"/>
      <c r="D2" s="8"/>
      <c r="E2" s="8"/>
      <c r="F2" s="8"/>
    </row>
    <row r="3" spans="1:6" x14ac:dyDescent="0.25">
      <c r="A3" s="2" t="s">
        <v>987</v>
      </c>
      <c r="B3" s="3">
        <v>2016</v>
      </c>
      <c r="C3" s="8"/>
      <c r="D3" s="8"/>
      <c r="E3" s="8"/>
      <c r="F3" s="8"/>
    </row>
    <row r="4" spans="1:6" x14ac:dyDescent="0.25">
      <c r="C4" s="8"/>
      <c r="D4" s="8"/>
      <c r="E4" s="8"/>
      <c r="F4" s="8"/>
    </row>
    <row r="5" spans="1:6" x14ac:dyDescent="0.25">
      <c r="C5" s="8"/>
      <c r="D5" s="8"/>
      <c r="E5" s="8"/>
      <c r="F5" s="8"/>
    </row>
    <row r="6" spans="1:6" ht="14.25" customHeight="1" x14ac:dyDescent="0.25">
      <c r="C6" s="8"/>
      <c r="D6" s="8"/>
      <c r="E6" s="8"/>
      <c r="F6" s="8"/>
    </row>
    <row r="7" spans="1:6" ht="14.25" customHeight="1" x14ac:dyDescent="0.25">
      <c r="C7" s="8"/>
      <c r="D7" s="8"/>
      <c r="E7" s="8"/>
      <c r="F7" s="8"/>
    </row>
    <row r="8" spans="1:6" ht="14.25" customHeight="1" x14ac:dyDescent="0.25">
      <c r="B8" s="7" t="s">
        <v>107</v>
      </c>
      <c r="C8" s="9" t="s">
        <v>11</v>
      </c>
      <c r="D8" s="9" t="s">
        <v>12</v>
      </c>
      <c r="E8" s="9" t="s">
        <v>13</v>
      </c>
      <c r="F8" s="9" t="s">
        <v>14</v>
      </c>
    </row>
    <row r="13" spans="1:6" x14ac:dyDescent="0.25">
      <c r="A13">
        <v>200</v>
      </c>
      <c r="B13" t="s">
        <v>15</v>
      </c>
      <c r="C13">
        <v>0.27</v>
      </c>
      <c r="D13" s="1">
        <v>1354518.56</v>
      </c>
      <c r="E13" s="1">
        <v>1348415.05</v>
      </c>
      <c r="F13" s="1">
        <v>6103.78</v>
      </c>
    </row>
    <row r="14" spans="1:6" x14ac:dyDescent="0.25">
      <c r="A14" t="s">
        <v>16</v>
      </c>
      <c r="B14" t="s">
        <v>17</v>
      </c>
      <c r="C14">
        <v>0.27</v>
      </c>
      <c r="D14" s="1">
        <v>1354518.56</v>
      </c>
      <c r="E14" s="1">
        <v>1348415.05</v>
      </c>
      <c r="F14" s="1">
        <v>6103.78</v>
      </c>
    </row>
    <row r="16" spans="1:6" x14ac:dyDescent="0.25">
      <c r="A16">
        <v>202</v>
      </c>
      <c r="B16" t="s">
        <v>18</v>
      </c>
      <c r="C16" s="1">
        <v>57920.82</v>
      </c>
      <c r="D16" s="1">
        <v>3935724.72</v>
      </c>
      <c r="E16" s="1">
        <v>3174896.45</v>
      </c>
      <c r="F16" s="1">
        <v>818749.09</v>
      </c>
    </row>
    <row r="17" spans="1:6" x14ac:dyDescent="0.25">
      <c r="A17" t="s">
        <v>19</v>
      </c>
      <c r="B17" t="s">
        <v>20</v>
      </c>
      <c r="C17" s="1">
        <v>4631.33</v>
      </c>
      <c r="D17" s="1">
        <v>3337501.31</v>
      </c>
      <c r="E17" s="1">
        <v>2580867.29</v>
      </c>
      <c r="F17" s="1">
        <v>761265.35</v>
      </c>
    </row>
    <row r="18" spans="1:6" x14ac:dyDescent="0.25">
      <c r="A18" t="s">
        <v>21</v>
      </c>
      <c r="B18" t="s">
        <v>22</v>
      </c>
      <c r="C18" s="1">
        <v>20370.16</v>
      </c>
      <c r="D18" s="1">
        <v>562892.31999999995</v>
      </c>
      <c r="E18" s="1">
        <v>562017.4</v>
      </c>
      <c r="F18" s="1">
        <v>21245.08</v>
      </c>
    </row>
    <row r="19" spans="1:6" x14ac:dyDescent="0.25">
      <c r="A19" t="s">
        <v>23</v>
      </c>
      <c r="B19" t="s">
        <v>24</v>
      </c>
      <c r="C19" s="1">
        <v>22119.919999999998</v>
      </c>
      <c r="D19" s="1">
        <v>35331.089999999997</v>
      </c>
      <c r="E19" s="1">
        <v>31652.89</v>
      </c>
      <c r="F19" s="1">
        <v>25798.12</v>
      </c>
    </row>
    <row r="20" spans="1:6" x14ac:dyDescent="0.25">
      <c r="A20" t="s">
        <v>25</v>
      </c>
      <c r="B20" t="s">
        <v>26</v>
      </c>
      <c r="C20" s="1">
        <v>10799.41</v>
      </c>
      <c r="E20">
        <v>358.87</v>
      </c>
      <c r="F20" s="1">
        <v>10440.540000000001</v>
      </c>
    </row>
    <row r="21" spans="1:6" x14ac:dyDescent="0.25">
      <c r="A21" t="s">
        <v>450</v>
      </c>
      <c r="B21" t="s">
        <v>451</v>
      </c>
      <c r="C21">
        <v>529.16</v>
      </c>
      <c r="F21">
        <v>529.16</v>
      </c>
    </row>
    <row r="22" spans="1:6" x14ac:dyDescent="0.25">
      <c r="A22" t="s">
        <v>452</v>
      </c>
      <c r="B22" t="s">
        <v>453</v>
      </c>
      <c r="C22" s="1">
        <v>10270.25</v>
      </c>
      <c r="E22">
        <v>358.87</v>
      </c>
      <c r="F22" s="1">
        <v>9911.3799999999992</v>
      </c>
    </row>
    <row r="24" spans="1:6" x14ac:dyDescent="0.25">
      <c r="A24">
        <v>210</v>
      </c>
      <c r="B24" t="s">
        <v>27</v>
      </c>
      <c r="C24" s="1">
        <v>14761.76</v>
      </c>
      <c r="F24" s="1">
        <v>14761.76</v>
      </c>
    </row>
    <row r="25" spans="1:6" x14ac:dyDescent="0.25">
      <c r="A25" t="s">
        <v>28</v>
      </c>
      <c r="B25" t="s">
        <v>29</v>
      </c>
      <c r="C25" s="1">
        <v>14761.76</v>
      </c>
      <c r="F25" s="1">
        <v>14761.76</v>
      </c>
    </row>
    <row r="27" spans="1:6" x14ac:dyDescent="0.25">
      <c r="A27" t="s">
        <v>683</v>
      </c>
      <c r="B27" t="s">
        <v>684</v>
      </c>
      <c r="D27" s="1">
        <v>94861.27</v>
      </c>
      <c r="E27" s="1">
        <v>94861.27</v>
      </c>
    </row>
    <row r="29" spans="1:6" x14ac:dyDescent="0.25">
      <c r="A29" t="s">
        <v>822</v>
      </c>
      <c r="B29" t="s">
        <v>823</v>
      </c>
      <c r="D29" s="1">
        <v>47774.6</v>
      </c>
      <c r="E29" s="1">
        <v>47774.6</v>
      </c>
    </row>
    <row r="31" spans="1:6" x14ac:dyDescent="0.25">
      <c r="A31">
        <v>221</v>
      </c>
      <c r="B31" t="s">
        <v>32</v>
      </c>
      <c r="C31" s="1">
        <v>85000</v>
      </c>
      <c r="D31" s="1">
        <v>10000</v>
      </c>
      <c r="F31" s="1">
        <v>95000</v>
      </c>
    </row>
    <row r="32" spans="1:6" x14ac:dyDescent="0.25">
      <c r="A32" t="s">
        <v>785</v>
      </c>
      <c r="B32" t="s">
        <v>786</v>
      </c>
      <c r="C32" s="1">
        <v>20000</v>
      </c>
      <c r="F32" s="1">
        <v>20000</v>
      </c>
    </row>
    <row r="33" spans="1:6" x14ac:dyDescent="0.25">
      <c r="A33" t="s">
        <v>824</v>
      </c>
      <c r="B33" t="s">
        <v>825</v>
      </c>
      <c r="D33" s="1">
        <v>5000</v>
      </c>
      <c r="F33" s="1">
        <v>5000</v>
      </c>
    </row>
    <row r="34" spans="1:6" x14ac:dyDescent="0.25">
      <c r="A34" t="s">
        <v>826</v>
      </c>
      <c r="B34" t="s">
        <v>827</v>
      </c>
      <c r="D34" s="1">
        <v>5000</v>
      </c>
      <c r="F34" s="1">
        <v>5000</v>
      </c>
    </row>
    <row r="35" spans="1:6" x14ac:dyDescent="0.25">
      <c r="A35" t="s">
        <v>787</v>
      </c>
      <c r="B35" t="s">
        <v>788</v>
      </c>
      <c r="C35" s="1">
        <v>10000</v>
      </c>
      <c r="F35" s="1">
        <v>10000</v>
      </c>
    </row>
    <row r="36" spans="1:6" x14ac:dyDescent="0.25">
      <c r="A36" t="s">
        <v>749</v>
      </c>
      <c r="B36" t="s">
        <v>750</v>
      </c>
      <c r="C36" s="1">
        <v>5000</v>
      </c>
      <c r="F36" s="1">
        <v>5000</v>
      </c>
    </row>
    <row r="37" spans="1:6" x14ac:dyDescent="0.25">
      <c r="A37" t="s">
        <v>35</v>
      </c>
      <c r="B37" t="s">
        <v>36</v>
      </c>
      <c r="C37" s="1">
        <v>5000</v>
      </c>
      <c r="F37" s="1">
        <v>5000</v>
      </c>
    </row>
    <row r="38" spans="1:6" x14ac:dyDescent="0.25">
      <c r="A38" t="s">
        <v>789</v>
      </c>
      <c r="B38" t="s">
        <v>790</v>
      </c>
      <c r="C38" s="1">
        <v>10000</v>
      </c>
      <c r="F38" s="1">
        <v>10000</v>
      </c>
    </row>
    <row r="39" spans="1:6" x14ac:dyDescent="0.25">
      <c r="A39" t="s">
        <v>791</v>
      </c>
      <c r="B39" t="s">
        <v>792</v>
      </c>
      <c r="C39" s="1">
        <v>20000</v>
      </c>
      <c r="F39" s="1">
        <v>20000</v>
      </c>
    </row>
    <row r="40" spans="1:6" x14ac:dyDescent="0.25">
      <c r="A40" t="s">
        <v>41</v>
      </c>
      <c r="B40" t="s">
        <v>42</v>
      </c>
      <c r="C40" s="1">
        <v>15000</v>
      </c>
      <c r="F40" s="1">
        <v>15000</v>
      </c>
    </row>
    <row r="42" spans="1:6" x14ac:dyDescent="0.25">
      <c r="A42">
        <v>225</v>
      </c>
      <c r="B42" t="s">
        <v>43</v>
      </c>
      <c r="C42" s="1">
        <v>-25479.49</v>
      </c>
      <c r="D42" s="1">
        <v>4513434.87</v>
      </c>
      <c r="E42" s="1">
        <v>3611155.38</v>
      </c>
      <c r="F42" s="1">
        <v>876800</v>
      </c>
    </row>
    <row r="43" spans="1:6" x14ac:dyDescent="0.25">
      <c r="A43" t="s">
        <v>828</v>
      </c>
      <c r="B43" t="s">
        <v>829</v>
      </c>
      <c r="D43" s="1">
        <v>350000</v>
      </c>
      <c r="E43" s="1">
        <v>350000</v>
      </c>
    </row>
    <row r="44" spans="1:6" x14ac:dyDescent="0.25">
      <c r="A44" t="s">
        <v>793</v>
      </c>
      <c r="B44" t="s">
        <v>794</v>
      </c>
      <c r="C44" s="1">
        <v>-20000</v>
      </c>
      <c r="D44" s="1">
        <v>1177183.6100000001</v>
      </c>
      <c r="E44" s="1">
        <v>1157183.6100000001</v>
      </c>
    </row>
    <row r="45" spans="1:6" x14ac:dyDescent="0.25">
      <c r="A45" t="s">
        <v>830</v>
      </c>
      <c r="B45" t="s">
        <v>831</v>
      </c>
      <c r="D45" s="1">
        <v>1665476.96</v>
      </c>
      <c r="E45" s="1">
        <v>1665476.96</v>
      </c>
    </row>
    <row r="46" spans="1:6" x14ac:dyDescent="0.25">
      <c r="A46" t="s">
        <v>832</v>
      </c>
      <c r="B46" t="s">
        <v>833</v>
      </c>
      <c r="D46" s="1">
        <v>855800</v>
      </c>
      <c r="E46" s="1">
        <v>437900</v>
      </c>
      <c r="F46" s="1">
        <v>417900</v>
      </c>
    </row>
    <row r="47" spans="1:6" x14ac:dyDescent="0.25">
      <c r="A47" t="s">
        <v>834</v>
      </c>
      <c r="B47" t="s">
        <v>835</v>
      </c>
      <c r="D47" s="1">
        <v>463900</v>
      </c>
      <c r="F47" s="1">
        <v>463900</v>
      </c>
    </row>
    <row r="48" spans="1:6" x14ac:dyDescent="0.25">
      <c r="A48" t="s">
        <v>68</v>
      </c>
      <c r="B48" t="s">
        <v>69</v>
      </c>
      <c r="C48" s="1">
        <v>-5479.49</v>
      </c>
      <c r="D48" s="1">
        <v>1074.3</v>
      </c>
      <c r="E48">
        <v>594.80999999999995</v>
      </c>
      <c r="F48" s="1">
        <v>-5000</v>
      </c>
    </row>
    <row r="49" spans="1:8" ht="15.75" thickBot="1" x14ac:dyDescent="0.3">
      <c r="C49" s="20"/>
      <c r="D49" s="20"/>
      <c r="E49" s="20"/>
      <c r="F49" s="20"/>
      <c r="G49" s="19"/>
      <c r="H49" s="4"/>
    </row>
    <row r="50" spans="1:8" x14ac:dyDescent="0.25">
      <c r="B50" s="18" t="s">
        <v>980</v>
      </c>
      <c r="C50" s="24">
        <f>SUM(C43:C49)</f>
        <v>-25479.489999999998</v>
      </c>
      <c r="D50" s="24"/>
      <c r="E50" s="24"/>
      <c r="F50" s="24">
        <f>SUM(F43:F49)</f>
        <v>876800</v>
      </c>
      <c r="G50" s="25"/>
      <c r="H50" s="4"/>
    </row>
    <row r="51" spans="1:8" x14ac:dyDescent="0.25">
      <c r="B51" s="18" t="s">
        <v>978</v>
      </c>
      <c r="C51" s="21">
        <f>C50-C52</f>
        <v>-25479.489999999998</v>
      </c>
      <c r="D51" s="21"/>
      <c r="E51" s="21"/>
      <c r="F51" s="21">
        <f>F50-F52</f>
        <v>876800</v>
      </c>
      <c r="G51" s="17"/>
    </row>
    <row r="52" spans="1:8" x14ac:dyDescent="0.25">
      <c r="B52" s="18" t="s">
        <v>979</v>
      </c>
      <c r="C52" s="21"/>
      <c r="D52" s="21"/>
      <c r="E52" s="21"/>
      <c r="F52" s="21">
        <v>0</v>
      </c>
      <c r="G52" s="17"/>
    </row>
    <row r="54" spans="1:8" x14ac:dyDescent="0.25">
      <c r="A54">
        <v>226</v>
      </c>
      <c r="B54" t="s">
        <v>70</v>
      </c>
      <c r="C54" s="1">
        <v>-13166.95</v>
      </c>
      <c r="D54" s="1">
        <v>8737.49</v>
      </c>
      <c r="E54" s="1">
        <v>26590.55</v>
      </c>
      <c r="F54" s="1">
        <v>-31020.01</v>
      </c>
    </row>
    <row r="55" spans="1:8" x14ac:dyDescent="0.25">
      <c r="A55" t="s">
        <v>71</v>
      </c>
      <c r="B55" t="s">
        <v>72</v>
      </c>
      <c r="C55" s="1">
        <v>-13166.95</v>
      </c>
      <c r="D55" s="1">
        <v>8737.49</v>
      </c>
      <c r="E55" s="1">
        <v>26590.55</v>
      </c>
      <c r="F55" s="1">
        <v>-31020.01</v>
      </c>
    </row>
    <row r="56" spans="1:8" x14ac:dyDescent="0.25">
      <c r="A56" t="s">
        <v>73</v>
      </c>
      <c r="B56" t="s">
        <v>74</v>
      </c>
      <c r="C56" s="1">
        <v>-13166.95</v>
      </c>
      <c r="D56" s="1">
        <v>8737.49</v>
      </c>
      <c r="E56" s="1">
        <v>26590.55</v>
      </c>
      <c r="F56" s="1">
        <v>-31020.01</v>
      </c>
    </row>
    <row r="58" spans="1:8" x14ac:dyDescent="0.25">
      <c r="A58">
        <v>227</v>
      </c>
      <c r="B58" t="s">
        <v>75</v>
      </c>
      <c r="C58" s="1">
        <v>-5020.1000000000004</v>
      </c>
      <c r="F58" s="1">
        <v>-5020.1000000000004</v>
      </c>
    </row>
    <row r="59" spans="1:8" x14ac:dyDescent="0.25">
      <c r="A59" t="s">
        <v>76</v>
      </c>
      <c r="B59" t="s">
        <v>77</v>
      </c>
      <c r="C59" s="1">
        <v>-5020.1000000000004</v>
      </c>
      <c r="F59" s="1">
        <v>-5020.1000000000004</v>
      </c>
    </row>
    <row r="61" spans="1:8" x14ac:dyDescent="0.25">
      <c r="A61">
        <v>231</v>
      </c>
      <c r="B61" t="s">
        <v>78</v>
      </c>
      <c r="C61" s="1">
        <v>2700845.14</v>
      </c>
      <c r="D61" s="1">
        <v>2899901.73</v>
      </c>
      <c r="E61" s="1">
        <v>3498870.93</v>
      </c>
      <c r="F61" s="1">
        <v>2101875.94</v>
      </c>
    </row>
    <row r="62" spans="1:8" x14ac:dyDescent="0.25">
      <c r="A62" t="s">
        <v>79</v>
      </c>
      <c r="B62" t="s">
        <v>80</v>
      </c>
      <c r="C62" s="1">
        <v>2050474.14</v>
      </c>
      <c r="D62" s="1">
        <v>1593934</v>
      </c>
      <c r="E62" s="1">
        <v>2444243</v>
      </c>
      <c r="F62" s="1">
        <v>1200165.1399999999</v>
      </c>
    </row>
    <row r="63" spans="1:8" x14ac:dyDescent="0.25">
      <c r="A63" t="s">
        <v>83</v>
      </c>
      <c r="B63" t="s">
        <v>84</v>
      </c>
      <c r="C63" s="1">
        <v>650371</v>
      </c>
      <c r="D63" s="1">
        <v>1305967.73</v>
      </c>
      <c r="E63" s="1">
        <v>1054627.93</v>
      </c>
      <c r="F63" s="1">
        <v>901710.8</v>
      </c>
    </row>
    <row r="65" spans="1:6" x14ac:dyDescent="0.25">
      <c r="A65">
        <v>242</v>
      </c>
      <c r="B65" t="s">
        <v>90</v>
      </c>
      <c r="C65" s="1">
        <v>601957.15</v>
      </c>
      <c r="D65" s="1">
        <v>52413.599999999999</v>
      </c>
      <c r="E65" s="1">
        <v>84799.41</v>
      </c>
      <c r="F65" s="1">
        <v>569571.34</v>
      </c>
    </row>
    <row r="66" spans="1:6" x14ac:dyDescent="0.25">
      <c r="A66" t="s">
        <v>91</v>
      </c>
      <c r="B66" t="s">
        <v>92</v>
      </c>
      <c r="C66" s="1">
        <v>313305.57</v>
      </c>
      <c r="D66" s="1">
        <v>39842.67</v>
      </c>
      <c r="E66" s="1">
        <v>84799.41</v>
      </c>
      <c r="F66" s="1">
        <v>268348.83</v>
      </c>
    </row>
    <row r="67" spans="1:6" x14ac:dyDescent="0.25">
      <c r="A67" t="s">
        <v>94</v>
      </c>
      <c r="B67" t="s">
        <v>95</v>
      </c>
      <c r="C67" s="1">
        <v>288651.58</v>
      </c>
      <c r="D67" s="1">
        <v>12570.93</v>
      </c>
      <c r="F67" s="1">
        <v>301222.51</v>
      </c>
    </row>
    <row r="69" spans="1:6" x14ac:dyDescent="0.25">
      <c r="A69">
        <v>253</v>
      </c>
      <c r="B69" t="s">
        <v>96</v>
      </c>
      <c r="C69">
        <v>59.07</v>
      </c>
      <c r="D69">
        <v>872.55</v>
      </c>
      <c r="E69" s="1">
        <v>1506.48</v>
      </c>
      <c r="F69">
        <v>-574.86</v>
      </c>
    </row>
    <row r="70" spans="1:6" x14ac:dyDescent="0.25">
      <c r="A70" t="s">
        <v>99</v>
      </c>
      <c r="B70" t="s">
        <v>100</v>
      </c>
      <c r="C70">
        <v>59.07</v>
      </c>
      <c r="D70">
        <v>872.55</v>
      </c>
      <c r="E70" s="1">
        <v>1506.48</v>
      </c>
      <c r="F70">
        <v>-574.86</v>
      </c>
    </row>
    <row r="72" spans="1:6" x14ac:dyDescent="0.25">
      <c r="A72">
        <v>254</v>
      </c>
      <c r="B72" t="s">
        <v>101</v>
      </c>
      <c r="C72" s="1">
        <v>41029.699999999997</v>
      </c>
      <c r="D72" s="1">
        <v>60771.29</v>
      </c>
      <c r="E72" s="1">
        <v>8947.5</v>
      </c>
      <c r="F72" s="1">
        <v>92853.49</v>
      </c>
    </row>
    <row r="73" spans="1:6" x14ac:dyDescent="0.25">
      <c r="A73" t="s">
        <v>102</v>
      </c>
      <c r="B73" t="s">
        <v>103</v>
      </c>
      <c r="C73" s="1">
        <v>39466.74</v>
      </c>
      <c r="F73" s="1">
        <v>39466.74</v>
      </c>
    </row>
    <row r="74" spans="1:6" x14ac:dyDescent="0.25">
      <c r="A74" t="s">
        <v>104</v>
      </c>
      <c r="B74" t="s">
        <v>105</v>
      </c>
      <c r="C74" s="1">
        <v>1562.96</v>
      </c>
      <c r="F74" s="1">
        <v>1562.96</v>
      </c>
    </row>
    <row r="75" spans="1:6" x14ac:dyDescent="0.25">
      <c r="A75" t="s">
        <v>474</v>
      </c>
      <c r="B75" t="s">
        <v>475</v>
      </c>
      <c r="C75" s="1">
        <v>2000</v>
      </c>
      <c r="F75" s="1">
        <v>2000</v>
      </c>
    </row>
    <row r="76" spans="1:6" x14ac:dyDescent="0.25">
      <c r="A76" t="s">
        <v>476</v>
      </c>
      <c r="B76" t="s">
        <v>477</v>
      </c>
      <c r="C76">
        <v>-437.04</v>
      </c>
      <c r="F76">
        <v>-437.04</v>
      </c>
    </row>
    <row r="77" spans="1:6" x14ac:dyDescent="0.25">
      <c r="A77" t="s">
        <v>106</v>
      </c>
      <c r="B77" t="s">
        <v>107</v>
      </c>
      <c r="D77" s="1">
        <v>8947.5</v>
      </c>
      <c r="E77" s="1">
        <v>8947.5</v>
      </c>
    </row>
    <row r="78" spans="1:6" x14ac:dyDescent="0.25">
      <c r="A78" t="s">
        <v>480</v>
      </c>
      <c r="B78" t="s">
        <v>481</v>
      </c>
      <c r="D78" s="1">
        <v>8947.5</v>
      </c>
      <c r="E78" s="1">
        <v>8947.5</v>
      </c>
    </row>
    <row r="79" spans="1:6" x14ac:dyDescent="0.25">
      <c r="A79" t="s">
        <v>836</v>
      </c>
      <c r="B79" t="s">
        <v>414</v>
      </c>
      <c r="D79" s="1">
        <v>51823.79</v>
      </c>
      <c r="F79" s="1">
        <v>51823.79</v>
      </c>
    </row>
    <row r="81" spans="1:6" hidden="1" x14ac:dyDescent="0.25">
      <c r="A81">
        <v>255</v>
      </c>
      <c r="B81" t="s">
        <v>108</v>
      </c>
      <c r="C81" s="1">
        <v>-657891.91</v>
      </c>
      <c r="D81" s="1">
        <v>247419.6</v>
      </c>
      <c r="E81" s="1">
        <v>290138.49</v>
      </c>
      <c r="F81" s="1">
        <v>-700610.8</v>
      </c>
    </row>
    <row r="82" spans="1:6" hidden="1" x14ac:dyDescent="0.25">
      <c r="A82" t="s">
        <v>109</v>
      </c>
      <c r="B82" t="s">
        <v>110</v>
      </c>
      <c r="C82" s="1">
        <v>167212.47</v>
      </c>
      <c r="F82" s="1">
        <v>167212.47</v>
      </c>
    </row>
    <row r="83" spans="1:6" hidden="1" x14ac:dyDescent="0.25">
      <c r="A83" t="s">
        <v>111</v>
      </c>
      <c r="B83" t="s">
        <v>95</v>
      </c>
      <c r="C83" s="1">
        <v>915392.16</v>
      </c>
      <c r="D83" s="1">
        <v>127419.6</v>
      </c>
      <c r="E83" s="1">
        <v>120138.49</v>
      </c>
      <c r="F83" s="1">
        <v>922673.27</v>
      </c>
    </row>
    <row r="84" spans="1:6" hidden="1" x14ac:dyDescent="0.25">
      <c r="A84" t="s">
        <v>112</v>
      </c>
      <c r="B84" t="s">
        <v>113</v>
      </c>
      <c r="C84" s="1">
        <v>-90000</v>
      </c>
      <c r="F84" s="1">
        <v>-90000</v>
      </c>
    </row>
    <row r="85" spans="1:6" hidden="1" x14ac:dyDescent="0.25">
      <c r="A85" t="s">
        <v>114</v>
      </c>
      <c r="B85" t="s">
        <v>115</v>
      </c>
      <c r="C85" s="1">
        <v>6100</v>
      </c>
      <c r="F85" s="1">
        <v>6100</v>
      </c>
    </row>
    <row r="86" spans="1:6" hidden="1" x14ac:dyDescent="0.25">
      <c r="A86" t="s">
        <v>116</v>
      </c>
      <c r="B86" t="s">
        <v>117</v>
      </c>
      <c r="C86" s="1">
        <v>-166277.41</v>
      </c>
      <c r="F86" s="1">
        <v>-166277.41</v>
      </c>
    </row>
    <row r="87" spans="1:6" hidden="1" x14ac:dyDescent="0.25">
      <c r="A87" t="s">
        <v>118</v>
      </c>
      <c r="B87" t="s">
        <v>119</v>
      </c>
      <c r="C87" s="1">
        <v>-1724065.38</v>
      </c>
      <c r="D87" s="1">
        <v>120000</v>
      </c>
      <c r="E87" s="1">
        <v>170000</v>
      </c>
      <c r="F87" s="1">
        <v>-1774065.38</v>
      </c>
    </row>
    <row r="88" spans="1:6" hidden="1" x14ac:dyDescent="0.25">
      <c r="A88" t="s">
        <v>120</v>
      </c>
      <c r="B88" t="s">
        <v>121</v>
      </c>
      <c r="C88" s="1">
        <v>-1026.8800000000001</v>
      </c>
      <c r="F88" s="1">
        <v>-1026.8800000000001</v>
      </c>
    </row>
    <row r="89" spans="1:6" hidden="1" x14ac:dyDescent="0.25">
      <c r="A89" t="s">
        <v>122</v>
      </c>
      <c r="B89" t="s">
        <v>123</v>
      </c>
      <c r="C89" s="1">
        <v>238098.11</v>
      </c>
      <c r="F89" s="1">
        <v>238098.11</v>
      </c>
    </row>
    <row r="90" spans="1:6" hidden="1" x14ac:dyDescent="0.25">
      <c r="A90" t="s">
        <v>124</v>
      </c>
      <c r="B90" t="s">
        <v>125</v>
      </c>
      <c r="C90" s="1">
        <v>-4783.8900000000003</v>
      </c>
      <c r="F90" s="1">
        <v>-4783.8900000000003</v>
      </c>
    </row>
    <row r="91" spans="1:6" hidden="1" x14ac:dyDescent="0.25">
      <c r="A91" t="s">
        <v>128</v>
      </c>
      <c r="B91" t="s">
        <v>129</v>
      </c>
      <c r="C91" s="1">
        <v>-2788.9</v>
      </c>
      <c r="F91" s="1">
        <v>-2788.9</v>
      </c>
    </row>
    <row r="92" spans="1:6" hidden="1" x14ac:dyDescent="0.25">
      <c r="A92" t="s">
        <v>130</v>
      </c>
      <c r="B92" t="s">
        <v>131</v>
      </c>
      <c r="C92" s="1">
        <v>4247.8100000000004</v>
      </c>
      <c r="F92" s="1">
        <v>4247.8100000000004</v>
      </c>
    </row>
    <row r="93" spans="1:6" hidden="1" x14ac:dyDescent="0.25"/>
    <row r="94" spans="1:6" hidden="1" x14ac:dyDescent="0.25">
      <c r="A94">
        <v>272</v>
      </c>
      <c r="B94" t="s">
        <v>132</v>
      </c>
      <c r="C94" s="1">
        <v>88734.12</v>
      </c>
      <c r="F94" s="1">
        <v>88734.12</v>
      </c>
    </row>
    <row r="95" spans="1:6" hidden="1" x14ac:dyDescent="0.25">
      <c r="A95" t="s">
        <v>133</v>
      </c>
      <c r="B95" t="s">
        <v>132</v>
      </c>
      <c r="C95" s="1">
        <v>88734.12</v>
      </c>
      <c r="F95" s="1">
        <v>88734.12</v>
      </c>
    </row>
    <row r="96" spans="1:6" hidden="1" x14ac:dyDescent="0.25"/>
    <row r="97" spans="1:6" hidden="1" x14ac:dyDescent="0.25">
      <c r="A97">
        <v>273</v>
      </c>
      <c r="B97" t="s">
        <v>134</v>
      </c>
      <c r="C97" s="1">
        <v>68965.52</v>
      </c>
      <c r="F97" s="1">
        <v>68965.52</v>
      </c>
    </row>
    <row r="98" spans="1:6" hidden="1" x14ac:dyDescent="0.25">
      <c r="A98" t="s">
        <v>135</v>
      </c>
      <c r="B98" t="s">
        <v>134</v>
      </c>
      <c r="C98" s="1">
        <v>68965.52</v>
      </c>
      <c r="F98" s="1">
        <v>68965.52</v>
      </c>
    </row>
    <row r="99" spans="1:6" hidden="1" x14ac:dyDescent="0.25"/>
    <row r="100" spans="1:6" hidden="1" x14ac:dyDescent="0.25">
      <c r="A100">
        <v>274</v>
      </c>
      <c r="B100" t="s">
        <v>136</v>
      </c>
      <c r="C100" s="1">
        <v>875507.95</v>
      </c>
      <c r="F100" s="1">
        <v>875507.95</v>
      </c>
    </row>
    <row r="101" spans="1:6" hidden="1" x14ac:dyDescent="0.25">
      <c r="A101" t="s">
        <v>137</v>
      </c>
      <c r="B101" t="s">
        <v>136</v>
      </c>
      <c r="C101" s="1">
        <v>875507.95</v>
      </c>
      <c r="F101" s="1">
        <v>875507.95</v>
      </c>
    </row>
    <row r="102" spans="1:6" hidden="1" x14ac:dyDescent="0.25"/>
    <row r="103" spans="1:6" hidden="1" x14ac:dyDescent="0.25">
      <c r="A103">
        <v>275</v>
      </c>
      <c r="B103" t="s">
        <v>138</v>
      </c>
      <c r="C103" s="1">
        <v>27215.81</v>
      </c>
      <c r="F103" s="1">
        <v>27215.81</v>
      </c>
    </row>
    <row r="104" spans="1:6" hidden="1" x14ac:dyDescent="0.25">
      <c r="A104" t="s">
        <v>139</v>
      </c>
      <c r="B104" t="s">
        <v>138</v>
      </c>
      <c r="C104" s="1">
        <v>27215.81</v>
      </c>
      <c r="F104" s="1">
        <v>27215.81</v>
      </c>
    </row>
    <row r="105" spans="1:6" hidden="1" x14ac:dyDescent="0.25"/>
    <row r="106" spans="1:6" hidden="1" x14ac:dyDescent="0.25">
      <c r="A106">
        <v>276</v>
      </c>
      <c r="B106" t="s">
        <v>140</v>
      </c>
      <c r="C106" s="1">
        <v>2023191.12</v>
      </c>
      <c r="F106" s="1">
        <v>2023191.12</v>
      </c>
    </row>
    <row r="107" spans="1:6" hidden="1" x14ac:dyDescent="0.25">
      <c r="A107" t="s">
        <v>141</v>
      </c>
      <c r="B107" t="s">
        <v>140</v>
      </c>
      <c r="C107" s="1">
        <v>2023191.12</v>
      </c>
      <c r="F107" s="1">
        <v>2023191.12</v>
      </c>
    </row>
    <row r="108" spans="1:6" hidden="1" x14ac:dyDescent="0.25"/>
    <row r="109" spans="1:6" hidden="1" x14ac:dyDescent="0.25">
      <c r="A109">
        <v>278</v>
      </c>
      <c r="B109" t="s">
        <v>142</v>
      </c>
      <c r="C109" s="1">
        <v>73249.789999999994</v>
      </c>
      <c r="F109" s="1">
        <v>73249.789999999994</v>
      </c>
    </row>
    <row r="110" spans="1:6" hidden="1" x14ac:dyDescent="0.25">
      <c r="A110" t="s">
        <v>143</v>
      </c>
      <c r="B110" t="s">
        <v>144</v>
      </c>
      <c r="C110" s="1">
        <v>73249.789999999994</v>
      </c>
      <c r="F110" s="1">
        <v>73249.789999999994</v>
      </c>
    </row>
    <row r="111" spans="1:6" hidden="1" x14ac:dyDescent="0.25"/>
    <row r="112" spans="1:6" hidden="1" x14ac:dyDescent="0.25">
      <c r="A112">
        <v>281</v>
      </c>
      <c r="B112" t="s">
        <v>145</v>
      </c>
      <c r="C112" s="1">
        <v>-645510.77</v>
      </c>
      <c r="E112" s="1">
        <v>8429.9599999999991</v>
      </c>
      <c r="F112" s="1">
        <v>-653940.73</v>
      </c>
    </row>
    <row r="113" spans="1:6" hidden="1" x14ac:dyDescent="0.25">
      <c r="A113" t="s">
        <v>146</v>
      </c>
      <c r="B113" t="s">
        <v>145</v>
      </c>
      <c r="C113" s="1">
        <v>-645510.77</v>
      </c>
      <c r="E113" s="1">
        <v>8429.9599999999991</v>
      </c>
      <c r="F113" s="1">
        <v>-653940.73</v>
      </c>
    </row>
    <row r="114" spans="1:6" hidden="1" x14ac:dyDescent="0.25"/>
    <row r="115" spans="1:6" hidden="1" x14ac:dyDescent="0.25">
      <c r="A115">
        <v>282</v>
      </c>
      <c r="B115" t="s">
        <v>147</v>
      </c>
      <c r="C115" s="1">
        <v>-48064.57</v>
      </c>
      <c r="E115">
        <v>739.45</v>
      </c>
      <c r="F115" s="1">
        <v>-48804.02</v>
      </c>
    </row>
    <row r="116" spans="1:6" hidden="1" x14ac:dyDescent="0.25">
      <c r="A116" t="s">
        <v>148</v>
      </c>
      <c r="B116" t="s">
        <v>147</v>
      </c>
      <c r="C116" s="1">
        <v>-48064.57</v>
      </c>
      <c r="E116">
        <v>739.45</v>
      </c>
      <c r="F116" s="1">
        <v>-48804.02</v>
      </c>
    </row>
    <row r="117" spans="1:6" hidden="1" x14ac:dyDescent="0.25"/>
    <row r="118" spans="1:6" hidden="1" x14ac:dyDescent="0.25">
      <c r="A118">
        <v>283</v>
      </c>
      <c r="B118" t="s">
        <v>149</v>
      </c>
      <c r="C118" s="1">
        <v>-50287.32</v>
      </c>
      <c r="E118" s="1">
        <v>1436.78</v>
      </c>
      <c r="F118" s="1">
        <v>-51724.1</v>
      </c>
    </row>
    <row r="119" spans="1:6" hidden="1" x14ac:dyDescent="0.25">
      <c r="A119" t="s">
        <v>150</v>
      </c>
      <c r="B119" t="s">
        <v>151</v>
      </c>
      <c r="C119" s="1">
        <v>-50287.32</v>
      </c>
      <c r="E119" s="1">
        <v>1436.78</v>
      </c>
      <c r="F119" s="1">
        <v>-51724.1</v>
      </c>
    </row>
    <row r="120" spans="1:6" hidden="1" x14ac:dyDescent="0.25"/>
    <row r="121" spans="1:6" hidden="1" x14ac:dyDescent="0.25">
      <c r="A121">
        <v>284</v>
      </c>
      <c r="B121" t="s">
        <v>152</v>
      </c>
      <c r="C121" s="1">
        <v>-435822.6</v>
      </c>
      <c r="E121" s="1">
        <v>7295.9</v>
      </c>
      <c r="F121" s="1">
        <v>-443118.5</v>
      </c>
    </row>
    <row r="122" spans="1:6" hidden="1" x14ac:dyDescent="0.25">
      <c r="A122" t="s">
        <v>154</v>
      </c>
      <c r="B122" t="s">
        <v>152</v>
      </c>
      <c r="C122" s="1">
        <v>-435822.6</v>
      </c>
      <c r="E122" s="1">
        <v>7295.9</v>
      </c>
      <c r="F122" s="1">
        <v>-443118.5</v>
      </c>
    </row>
    <row r="123" spans="1:6" hidden="1" x14ac:dyDescent="0.25"/>
    <row r="124" spans="1:6" hidden="1" x14ac:dyDescent="0.25"/>
    <row r="125" spans="1:6" hidden="1" x14ac:dyDescent="0.25"/>
    <row r="126" spans="1:6" hidden="1" x14ac:dyDescent="0.25"/>
    <row r="127" spans="1:6" hidden="1" x14ac:dyDescent="0.25"/>
    <row r="128" spans="1:6" hidden="1" x14ac:dyDescent="0.25"/>
    <row r="129" spans="1:6" hidden="1" x14ac:dyDescent="0.25"/>
    <row r="130" spans="1:6" hidden="1" x14ac:dyDescent="0.25">
      <c r="A130" t="s">
        <v>0</v>
      </c>
      <c r="B130" t="s">
        <v>597</v>
      </c>
      <c r="C130" t="s">
        <v>0</v>
      </c>
      <c r="D130" t="s">
        <v>1</v>
      </c>
      <c r="E130" t="s">
        <v>1</v>
      </c>
      <c r="F130" t="s">
        <v>1</v>
      </c>
    </row>
    <row r="131" spans="1:6" hidden="1" x14ac:dyDescent="0.25">
      <c r="A131" t="s">
        <v>2</v>
      </c>
      <c r="B131" t="s">
        <v>3</v>
      </c>
      <c r="C131" t="s">
        <v>4</v>
      </c>
      <c r="D131" t="s">
        <v>5</v>
      </c>
      <c r="E131" t="s">
        <v>6</v>
      </c>
    </row>
    <row r="132" spans="1:6" hidden="1" x14ac:dyDescent="0.25">
      <c r="A132" t="s">
        <v>7</v>
      </c>
      <c r="D132" t="s">
        <v>8</v>
      </c>
    </row>
    <row r="133" spans="1:6" hidden="1" x14ac:dyDescent="0.25">
      <c r="A133" t="s">
        <v>820</v>
      </c>
      <c r="B133" t="s">
        <v>821</v>
      </c>
      <c r="C133" t="s">
        <v>9</v>
      </c>
      <c r="D133" t="s">
        <v>10</v>
      </c>
      <c r="F133" t="s">
        <v>153</v>
      </c>
    </row>
    <row r="134" spans="1:6" hidden="1" x14ac:dyDescent="0.25">
      <c r="C134" t="s">
        <v>11</v>
      </c>
      <c r="D134" t="s">
        <v>12</v>
      </c>
      <c r="E134" t="s">
        <v>13</v>
      </c>
      <c r="F134" t="s">
        <v>14</v>
      </c>
    </row>
    <row r="135" spans="1:6" hidden="1" x14ac:dyDescent="0.25">
      <c r="A135" t="s">
        <v>0</v>
      </c>
      <c r="B135" t="s">
        <v>597</v>
      </c>
      <c r="C135" t="s">
        <v>0</v>
      </c>
      <c r="D135" t="s">
        <v>1</v>
      </c>
      <c r="E135" t="s">
        <v>1</v>
      </c>
      <c r="F135" t="s">
        <v>1</v>
      </c>
    </row>
    <row r="136" spans="1:6" hidden="1" x14ac:dyDescent="0.25"/>
    <row r="137" spans="1:6" hidden="1" x14ac:dyDescent="0.25">
      <c r="A137">
        <v>285</v>
      </c>
      <c r="B137" t="s">
        <v>155</v>
      </c>
      <c r="C137" s="1">
        <v>-25538.04</v>
      </c>
      <c r="E137">
        <v>397.56</v>
      </c>
      <c r="F137" s="1">
        <v>-25935.599999999999</v>
      </c>
    </row>
    <row r="138" spans="1:6" hidden="1" x14ac:dyDescent="0.25">
      <c r="A138" t="s">
        <v>156</v>
      </c>
      <c r="B138" t="s">
        <v>155</v>
      </c>
      <c r="C138" s="1">
        <v>-25538.04</v>
      </c>
      <c r="E138">
        <v>397.56</v>
      </c>
      <c r="F138" s="1">
        <v>-25935.599999999999</v>
      </c>
    </row>
    <row r="139" spans="1:6" hidden="1" x14ac:dyDescent="0.25"/>
    <row r="140" spans="1:6" hidden="1" x14ac:dyDescent="0.25">
      <c r="A140">
        <v>288</v>
      </c>
      <c r="B140" t="s">
        <v>157</v>
      </c>
      <c r="C140" s="1">
        <v>-14191.85</v>
      </c>
      <c r="E140">
        <v>610.42999999999995</v>
      </c>
      <c r="F140" s="1">
        <v>-14802.28</v>
      </c>
    </row>
    <row r="141" spans="1:6" hidden="1" x14ac:dyDescent="0.25">
      <c r="A141" t="s">
        <v>158</v>
      </c>
      <c r="B141" t="s">
        <v>159</v>
      </c>
      <c r="C141" s="1">
        <v>-14191.85</v>
      </c>
      <c r="E141">
        <v>610.42999999999995</v>
      </c>
      <c r="F141" s="1">
        <v>-14802.28</v>
      </c>
    </row>
    <row r="142" spans="1:6" hidden="1" x14ac:dyDescent="0.25"/>
    <row r="143" spans="1:6" hidden="1" x14ac:dyDescent="0.25">
      <c r="A143">
        <v>291</v>
      </c>
      <c r="B143" t="s">
        <v>160</v>
      </c>
      <c r="C143" s="1">
        <v>1284328.2</v>
      </c>
      <c r="F143" s="1">
        <v>1284328.2</v>
      </c>
    </row>
    <row r="144" spans="1:6" hidden="1" x14ac:dyDescent="0.25">
      <c r="A144" t="s">
        <v>161</v>
      </c>
      <c r="B144" t="s">
        <v>162</v>
      </c>
      <c r="C144" s="1">
        <v>142090</v>
      </c>
      <c r="F144" s="1">
        <v>142090</v>
      </c>
    </row>
    <row r="145" spans="1:10" hidden="1" x14ac:dyDescent="0.25">
      <c r="A145" t="s">
        <v>163</v>
      </c>
      <c r="B145" t="s">
        <v>164</v>
      </c>
      <c r="C145" s="1">
        <v>1137731.1399999999</v>
      </c>
      <c r="F145" s="1">
        <v>1137731.1399999999</v>
      </c>
    </row>
    <row r="146" spans="1:10" hidden="1" x14ac:dyDescent="0.25">
      <c r="A146" t="s">
        <v>165</v>
      </c>
      <c r="B146" t="s">
        <v>166</v>
      </c>
      <c r="C146" s="1">
        <v>4507.0600000000004</v>
      </c>
      <c r="F146" s="1">
        <v>4507.0600000000004</v>
      </c>
    </row>
    <row r="147" spans="1:10" hidden="1" x14ac:dyDescent="0.25"/>
    <row r="148" spans="1:10" hidden="1" x14ac:dyDescent="0.25">
      <c r="A148">
        <v>292</v>
      </c>
      <c r="B148" t="s">
        <v>167</v>
      </c>
      <c r="C148" s="1">
        <v>19919</v>
      </c>
      <c r="F148" s="1">
        <v>19919</v>
      </c>
    </row>
    <row r="149" spans="1:10" hidden="1" x14ac:dyDescent="0.25">
      <c r="A149" t="s">
        <v>168</v>
      </c>
      <c r="B149" t="s">
        <v>167</v>
      </c>
      <c r="C149" s="1">
        <v>19919</v>
      </c>
      <c r="F149" s="1">
        <v>19919</v>
      </c>
    </row>
    <row r="150" spans="1:10" ht="15.75" thickBot="1" x14ac:dyDescent="0.3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2" spans="1:10" x14ac:dyDescent="0.25">
      <c r="B152" s="7" t="s">
        <v>392</v>
      </c>
      <c r="C152" s="6" t="s">
        <v>11</v>
      </c>
      <c r="D152" s="6" t="s">
        <v>12</v>
      </c>
      <c r="E152" s="6" t="s">
        <v>13</v>
      </c>
      <c r="F152" s="6" t="s">
        <v>14</v>
      </c>
    </row>
    <row r="154" spans="1:10" x14ac:dyDescent="0.25">
      <c r="A154">
        <v>300</v>
      </c>
      <c r="B154" t="s">
        <v>169</v>
      </c>
      <c r="D154" s="1">
        <v>1426999.21</v>
      </c>
      <c r="E154" s="1">
        <v>1426999.21</v>
      </c>
    </row>
    <row r="155" spans="1:10" x14ac:dyDescent="0.25">
      <c r="A155" t="s">
        <v>837</v>
      </c>
      <c r="B155" t="s">
        <v>838</v>
      </c>
      <c r="D155" s="1">
        <v>337813.96</v>
      </c>
      <c r="E155" s="1">
        <v>337813.96</v>
      </c>
    </row>
    <row r="156" spans="1:10" x14ac:dyDescent="0.25">
      <c r="A156" t="s">
        <v>839</v>
      </c>
      <c r="B156" t="s">
        <v>840</v>
      </c>
      <c r="D156" s="1">
        <v>405575.36</v>
      </c>
      <c r="E156" s="1">
        <v>405575.36</v>
      </c>
    </row>
    <row r="157" spans="1:10" x14ac:dyDescent="0.25">
      <c r="A157" t="s">
        <v>841</v>
      </c>
      <c r="B157" t="s">
        <v>842</v>
      </c>
      <c r="D157" s="1">
        <v>320973.15999999997</v>
      </c>
      <c r="E157" s="1">
        <v>320973.15999999997</v>
      </c>
    </row>
    <row r="158" spans="1:10" x14ac:dyDescent="0.25">
      <c r="A158" t="s">
        <v>843</v>
      </c>
      <c r="B158" t="s">
        <v>844</v>
      </c>
      <c r="D158" s="1">
        <v>362636.73</v>
      </c>
      <c r="E158" s="1">
        <v>362636.73</v>
      </c>
    </row>
    <row r="160" spans="1:10" x14ac:dyDescent="0.25">
      <c r="A160">
        <v>301</v>
      </c>
      <c r="B160" t="s">
        <v>186</v>
      </c>
      <c r="C160" s="1">
        <v>-46858</v>
      </c>
      <c r="D160" s="1">
        <v>46179.47</v>
      </c>
      <c r="E160" s="1">
        <v>13585.92</v>
      </c>
      <c r="F160" s="1">
        <v>-14264.45</v>
      </c>
    </row>
    <row r="161" spans="1:6" x14ac:dyDescent="0.25">
      <c r="A161" t="s">
        <v>187</v>
      </c>
      <c r="B161" t="s">
        <v>188</v>
      </c>
      <c r="C161" s="1">
        <v>-46858</v>
      </c>
      <c r="D161" s="1">
        <v>46179.47</v>
      </c>
      <c r="E161" s="1">
        <v>13585.92</v>
      </c>
      <c r="F161" s="1">
        <v>-14264.45</v>
      </c>
    </row>
    <row r="163" spans="1:6" x14ac:dyDescent="0.25">
      <c r="A163">
        <v>302</v>
      </c>
      <c r="B163" t="s">
        <v>189</v>
      </c>
      <c r="C163" s="1">
        <v>-115428.01</v>
      </c>
      <c r="D163" s="1">
        <v>204622.24</v>
      </c>
      <c r="E163" s="1">
        <v>246123.87</v>
      </c>
      <c r="F163" s="1">
        <v>-156929.64000000001</v>
      </c>
    </row>
    <row r="164" spans="1:6" x14ac:dyDescent="0.25">
      <c r="A164">
        <v>-302</v>
      </c>
      <c r="C164" s="1">
        <v>160970.57</v>
      </c>
      <c r="D164" s="1">
        <v>204622.24</v>
      </c>
      <c r="E164" s="1">
        <v>246123.87</v>
      </c>
      <c r="F164" s="1">
        <v>119468.94</v>
      </c>
    </row>
    <row r="165" spans="1:6" x14ac:dyDescent="0.25">
      <c r="A165" t="s">
        <v>399</v>
      </c>
      <c r="B165" t="s">
        <v>400</v>
      </c>
      <c r="C165" s="1">
        <v>-3238.01</v>
      </c>
      <c r="D165" s="1">
        <v>1833.49</v>
      </c>
      <c r="E165" s="1">
        <v>2757.39</v>
      </c>
      <c r="F165" s="1">
        <v>-4161.91</v>
      </c>
    </row>
    <row r="166" spans="1:6" x14ac:dyDescent="0.25">
      <c r="A166" t="s">
        <v>401</v>
      </c>
      <c r="B166" t="s">
        <v>402</v>
      </c>
      <c r="C166" s="1">
        <v>-5405.64</v>
      </c>
      <c r="D166" s="1">
        <v>5405.65</v>
      </c>
      <c r="E166">
        <v>740.5</v>
      </c>
      <c r="F166">
        <v>-740.49</v>
      </c>
    </row>
    <row r="167" spans="1:6" x14ac:dyDescent="0.25">
      <c r="A167" t="s">
        <v>405</v>
      </c>
      <c r="B167" t="s">
        <v>406</v>
      </c>
      <c r="D167" s="1">
        <v>13397</v>
      </c>
      <c r="E167" s="1">
        <v>13397</v>
      </c>
    </row>
    <row r="168" spans="1:6" x14ac:dyDescent="0.25">
      <c r="A168" t="s">
        <v>407</v>
      </c>
      <c r="B168" t="s">
        <v>408</v>
      </c>
      <c r="C168">
        <v>-0.03</v>
      </c>
      <c r="D168" s="1">
        <v>6701.52</v>
      </c>
      <c r="E168" s="1">
        <v>6701.52</v>
      </c>
      <c r="F168">
        <v>-0.03</v>
      </c>
    </row>
    <row r="169" spans="1:6" x14ac:dyDescent="0.25">
      <c r="A169" t="s">
        <v>409</v>
      </c>
      <c r="B169" t="s">
        <v>410</v>
      </c>
      <c r="E169" s="1">
        <v>5800</v>
      </c>
      <c r="F169" s="1">
        <v>-5800</v>
      </c>
    </row>
    <row r="170" spans="1:6" x14ac:dyDescent="0.25">
      <c r="A170" t="s">
        <v>411</v>
      </c>
      <c r="B170" t="s">
        <v>412</v>
      </c>
      <c r="E170" s="1">
        <v>3480</v>
      </c>
      <c r="F170" s="1">
        <v>-3480</v>
      </c>
    </row>
    <row r="171" spans="1:6" x14ac:dyDescent="0.25">
      <c r="A171" t="s">
        <v>413</v>
      </c>
      <c r="B171" t="s">
        <v>414</v>
      </c>
      <c r="C171" s="1">
        <v>-2800.21</v>
      </c>
      <c r="D171" s="1">
        <v>8869.74</v>
      </c>
      <c r="E171" s="1">
        <v>6608.78</v>
      </c>
      <c r="F171">
        <v>-539.25</v>
      </c>
    </row>
    <row r="172" spans="1:6" x14ac:dyDescent="0.25">
      <c r="A172" t="s">
        <v>799</v>
      </c>
      <c r="B172" t="s">
        <v>800</v>
      </c>
      <c r="C172">
        <v>-41.42</v>
      </c>
      <c r="D172">
        <v>165.68</v>
      </c>
      <c r="E172">
        <v>124.26</v>
      </c>
    </row>
    <row r="173" spans="1:6" x14ac:dyDescent="0.25">
      <c r="A173" t="s">
        <v>415</v>
      </c>
      <c r="B173" t="s">
        <v>416</v>
      </c>
      <c r="C173" s="1">
        <v>-1846.72</v>
      </c>
      <c r="F173" s="1">
        <v>-1846.72</v>
      </c>
    </row>
    <row r="174" spans="1:6" x14ac:dyDescent="0.25">
      <c r="A174" t="s">
        <v>419</v>
      </c>
      <c r="B174" t="s">
        <v>420</v>
      </c>
      <c r="C174" s="1">
        <v>-2219.4299999999998</v>
      </c>
      <c r="F174" s="1">
        <v>-2219.4299999999998</v>
      </c>
    </row>
    <row r="175" spans="1:6" x14ac:dyDescent="0.25">
      <c r="A175" t="s">
        <v>421</v>
      </c>
      <c r="B175" t="s">
        <v>422</v>
      </c>
      <c r="C175" s="1">
        <v>-6847.16</v>
      </c>
      <c r="E175">
        <v>116</v>
      </c>
      <c r="F175" s="1">
        <v>-6963.16</v>
      </c>
    </row>
    <row r="176" spans="1:6" x14ac:dyDescent="0.25">
      <c r="A176" t="s">
        <v>742</v>
      </c>
      <c r="B176" t="s">
        <v>743</v>
      </c>
      <c r="C176" s="1">
        <v>-3383.33</v>
      </c>
      <c r="D176" s="1">
        <v>3383.33</v>
      </c>
    </row>
    <row r="177" spans="1:7" x14ac:dyDescent="0.25">
      <c r="A177" t="s">
        <v>423</v>
      </c>
      <c r="B177" t="s">
        <v>424</v>
      </c>
      <c r="C177">
        <v>-139.19999999999999</v>
      </c>
      <c r="F177">
        <v>-139.19999999999999</v>
      </c>
    </row>
    <row r="178" spans="1:7" x14ac:dyDescent="0.25">
      <c r="A178" t="s">
        <v>425</v>
      </c>
      <c r="B178" t="s">
        <v>426</v>
      </c>
      <c r="C178">
        <v>-370.48</v>
      </c>
      <c r="D178" s="1">
        <v>32596</v>
      </c>
      <c r="E178" s="1">
        <v>32596</v>
      </c>
      <c r="F178">
        <v>-370.48</v>
      </c>
    </row>
    <row r="179" spans="1:7" x14ac:dyDescent="0.25">
      <c r="A179" t="s">
        <v>609</v>
      </c>
      <c r="B179" t="s">
        <v>610</v>
      </c>
      <c r="C179" s="1">
        <v>-11692.8</v>
      </c>
      <c r="D179" s="1">
        <v>11962.8</v>
      </c>
      <c r="F179">
        <v>270</v>
      </c>
    </row>
    <row r="180" spans="1:7" x14ac:dyDescent="0.25">
      <c r="A180" t="s">
        <v>427</v>
      </c>
      <c r="B180" t="s">
        <v>428</v>
      </c>
      <c r="E180">
        <v>500</v>
      </c>
      <c r="F180">
        <v>-500</v>
      </c>
    </row>
    <row r="181" spans="1:7" x14ac:dyDescent="0.25">
      <c r="A181" t="s">
        <v>429</v>
      </c>
      <c r="B181" t="s">
        <v>430</v>
      </c>
      <c r="E181">
        <v>939.99</v>
      </c>
      <c r="F181">
        <v>-939.99</v>
      </c>
    </row>
    <row r="182" spans="1:7" x14ac:dyDescent="0.25">
      <c r="A182" t="s">
        <v>433</v>
      </c>
      <c r="B182" t="s">
        <v>434</v>
      </c>
      <c r="C182" s="1">
        <v>-3801.9</v>
      </c>
      <c r="F182" s="1">
        <v>-3801.9</v>
      </c>
    </row>
    <row r="183" spans="1:7" x14ac:dyDescent="0.25">
      <c r="A183" t="s">
        <v>435</v>
      </c>
      <c r="B183" t="s">
        <v>436</v>
      </c>
      <c r="E183" s="1">
        <v>1547.21</v>
      </c>
      <c r="F183" s="1">
        <v>-1547.21</v>
      </c>
    </row>
    <row r="184" spans="1:7" x14ac:dyDescent="0.25">
      <c r="A184" t="s">
        <v>437</v>
      </c>
      <c r="B184" t="s">
        <v>438</v>
      </c>
      <c r="C184" s="1">
        <v>-17044.98</v>
      </c>
      <c r="D184" s="1">
        <v>17044.97</v>
      </c>
      <c r="E184" s="1">
        <v>24819.19</v>
      </c>
      <c r="F184" s="1">
        <v>-24819.200000000001</v>
      </c>
    </row>
    <row r="185" spans="1:7" x14ac:dyDescent="0.25">
      <c r="A185" t="s">
        <v>439</v>
      </c>
      <c r="B185" t="s">
        <v>440</v>
      </c>
      <c r="C185" s="1">
        <v>1829.75</v>
      </c>
      <c r="F185" s="1">
        <v>1829.75</v>
      </c>
    </row>
    <row r="186" spans="1:7" x14ac:dyDescent="0.25">
      <c r="A186" t="s">
        <v>443</v>
      </c>
      <c r="B186" t="s">
        <v>444</v>
      </c>
      <c r="E186" s="1">
        <v>3460.42</v>
      </c>
      <c r="F186" s="1">
        <v>-3460.42</v>
      </c>
    </row>
    <row r="187" spans="1:7" x14ac:dyDescent="0.25">
      <c r="A187" t="s">
        <v>448</v>
      </c>
      <c r="B187" t="s">
        <v>449</v>
      </c>
      <c r="C187" s="1">
        <v>-54459.64</v>
      </c>
      <c r="D187" s="1">
        <v>99295.25</v>
      </c>
      <c r="E187" s="1">
        <v>104835.61</v>
      </c>
      <c r="F187" s="1">
        <v>-60000</v>
      </c>
    </row>
    <row r="188" spans="1:7" x14ac:dyDescent="0.25">
      <c r="A188" t="s">
        <v>759</v>
      </c>
      <c r="B188" t="s">
        <v>760</v>
      </c>
      <c r="C188" s="1">
        <v>-1716.8</v>
      </c>
      <c r="D188" s="1">
        <v>1716.8</v>
      </c>
    </row>
    <row r="189" spans="1:7" x14ac:dyDescent="0.25">
      <c r="A189" t="s">
        <v>806</v>
      </c>
      <c r="B189" t="s">
        <v>807</v>
      </c>
      <c r="E189" s="1">
        <v>37700</v>
      </c>
      <c r="F189" s="1">
        <v>-37700</v>
      </c>
    </row>
    <row r="190" spans="1:7" x14ac:dyDescent="0.25">
      <c r="A190" t="s">
        <v>808</v>
      </c>
      <c r="B190" t="s">
        <v>809</v>
      </c>
      <c r="C190" s="1">
        <v>-2250.0100000000002</v>
      </c>
      <c r="D190" s="1">
        <v>2250.0100000000002</v>
      </c>
    </row>
    <row r="191" spans="1:7" x14ac:dyDescent="0.25">
      <c r="B191" s="14" t="s">
        <v>980</v>
      </c>
      <c r="C191" s="13">
        <f>SUM(C165:C190)</f>
        <v>-115428.01000000001</v>
      </c>
      <c r="D191" s="13"/>
      <c r="E191" s="13"/>
      <c r="F191" s="13">
        <f>SUM(F165:F190)</f>
        <v>-156929.64000000001</v>
      </c>
      <c r="G191" s="12"/>
    </row>
    <row r="192" spans="1:7" x14ac:dyDescent="0.25">
      <c r="B192" s="14" t="s">
        <v>981</v>
      </c>
      <c r="C192" s="13">
        <f>+C191-C193</f>
        <v>-115428.01000000001</v>
      </c>
      <c r="D192" s="13"/>
      <c r="E192" s="13"/>
      <c r="F192" s="13">
        <f>+F191-F193</f>
        <v>-156929.64000000001</v>
      </c>
      <c r="G192" s="12"/>
    </row>
    <row r="193" spans="1:7" x14ac:dyDescent="0.25">
      <c r="B193" s="14" t="s">
        <v>979</v>
      </c>
      <c r="C193" s="13">
        <v>0</v>
      </c>
      <c r="D193" s="13"/>
      <c r="E193" s="13"/>
      <c r="F193" s="13"/>
      <c r="G193" s="12"/>
    </row>
    <row r="194" spans="1:7" x14ac:dyDescent="0.25">
      <c r="B194" s="23"/>
      <c r="C194" s="8"/>
      <c r="D194" s="8"/>
      <c r="E194" s="8"/>
      <c r="F194" s="8"/>
    </row>
    <row r="195" spans="1:7" x14ac:dyDescent="0.25">
      <c r="A195">
        <v>305</v>
      </c>
      <c r="B195" t="s">
        <v>192</v>
      </c>
      <c r="C195" s="1">
        <v>-1616442.76</v>
      </c>
      <c r="D195" s="1">
        <v>1205078.45</v>
      </c>
      <c r="E195" s="1">
        <v>1960145.35</v>
      </c>
      <c r="F195" s="1">
        <v>-2371509.66</v>
      </c>
    </row>
    <row r="196" spans="1:7" x14ac:dyDescent="0.25">
      <c r="A196" t="s">
        <v>201</v>
      </c>
      <c r="B196" t="s">
        <v>202</v>
      </c>
      <c r="C196" s="1">
        <v>-396720</v>
      </c>
      <c r="D196" s="1">
        <v>132239.99</v>
      </c>
      <c r="F196" s="1">
        <v>-264480.01</v>
      </c>
    </row>
    <row r="197" spans="1:7" x14ac:dyDescent="0.25">
      <c r="A197" t="s">
        <v>207</v>
      </c>
      <c r="B197" t="s">
        <v>208</v>
      </c>
      <c r="D197" s="1">
        <v>145013.35999999999</v>
      </c>
      <c r="E197" s="1">
        <v>145013.35999999999</v>
      </c>
    </row>
    <row r="198" spans="1:7" x14ac:dyDescent="0.25">
      <c r="A198" t="s">
        <v>211</v>
      </c>
      <c r="B198" t="s">
        <v>212</v>
      </c>
      <c r="D198" s="1">
        <v>388132.78</v>
      </c>
      <c r="E198" s="1">
        <v>388132.78</v>
      </c>
    </row>
    <row r="199" spans="1:7" x14ac:dyDescent="0.25">
      <c r="A199" t="s">
        <v>498</v>
      </c>
      <c r="B199" t="s">
        <v>499</v>
      </c>
      <c r="C199" s="1">
        <v>-539692.31999999995</v>
      </c>
      <c r="D199" s="1">
        <v>539692.31999999995</v>
      </c>
    </row>
    <row r="200" spans="1:7" x14ac:dyDescent="0.25">
      <c r="A200" t="s">
        <v>702</v>
      </c>
      <c r="B200" t="s">
        <v>703</v>
      </c>
      <c r="C200" s="1">
        <v>-345533.84</v>
      </c>
      <c r="F200" s="1">
        <v>-345533.84</v>
      </c>
    </row>
    <row r="201" spans="1:7" x14ac:dyDescent="0.25">
      <c r="A201" t="s">
        <v>812</v>
      </c>
      <c r="B201" t="s">
        <v>813</v>
      </c>
      <c r="C201" s="1">
        <v>-334496.59999999998</v>
      </c>
      <c r="F201" s="1">
        <v>-334496.59999999998</v>
      </c>
    </row>
    <row r="202" spans="1:7" x14ac:dyDescent="0.25">
      <c r="A202" t="s">
        <v>845</v>
      </c>
      <c r="B202" t="s">
        <v>846</v>
      </c>
      <c r="E202" s="1">
        <v>337813.96</v>
      </c>
      <c r="F202" s="1">
        <v>-337813.96</v>
      </c>
    </row>
    <row r="203" spans="1:7" x14ac:dyDescent="0.25">
      <c r="A203" t="s">
        <v>847</v>
      </c>
      <c r="B203" t="s">
        <v>848</v>
      </c>
      <c r="E203" s="1">
        <v>405575.36</v>
      </c>
      <c r="F203" s="1">
        <v>-405575.36</v>
      </c>
    </row>
    <row r="204" spans="1:7" x14ac:dyDescent="0.25">
      <c r="A204" t="s">
        <v>849</v>
      </c>
      <c r="B204" t="s">
        <v>850</v>
      </c>
      <c r="E204" s="1">
        <v>320973.15999999997</v>
      </c>
      <c r="F204" s="1">
        <v>-320973.15999999997</v>
      </c>
    </row>
    <row r="205" spans="1:7" x14ac:dyDescent="0.25">
      <c r="A205" t="s">
        <v>851</v>
      </c>
      <c r="B205" t="s">
        <v>852</v>
      </c>
      <c r="E205" s="1">
        <v>362636.73</v>
      </c>
      <c r="F205" s="1">
        <v>-362636.73</v>
      </c>
    </row>
    <row r="207" spans="1:7" x14ac:dyDescent="0.25">
      <c r="A207">
        <v>310</v>
      </c>
      <c r="B207" t="s">
        <v>714</v>
      </c>
      <c r="C207" s="1">
        <v>-735040.96</v>
      </c>
      <c r="F207" s="1">
        <v>-735040.96</v>
      </c>
    </row>
    <row r="208" spans="1:7" x14ac:dyDescent="0.25">
      <c r="A208" t="s">
        <v>715</v>
      </c>
      <c r="B208" t="s">
        <v>716</v>
      </c>
      <c r="C208" s="1">
        <v>-408896.52</v>
      </c>
      <c r="F208" s="1">
        <v>-408896.52</v>
      </c>
    </row>
    <row r="209" spans="1:6" x14ac:dyDescent="0.25">
      <c r="A209" t="s">
        <v>717</v>
      </c>
      <c r="B209" t="s">
        <v>718</v>
      </c>
      <c r="C209" s="1">
        <v>-326144.44</v>
      </c>
      <c r="F209" s="1">
        <v>-326144.44</v>
      </c>
    </row>
    <row r="211" spans="1:6" hidden="1" x14ac:dyDescent="0.25">
      <c r="A211">
        <v>321</v>
      </c>
      <c r="B211" t="s">
        <v>226</v>
      </c>
      <c r="D211" s="1">
        <v>10529.89</v>
      </c>
      <c r="E211" s="1">
        <v>10529.89</v>
      </c>
    </row>
    <row r="212" spans="1:6" hidden="1" x14ac:dyDescent="0.25">
      <c r="A212" t="s">
        <v>227</v>
      </c>
      <c r="B212" t="s">
        <v>226</v>
      </c>
      <c r="D212" s="1">
        <v>10529.89</v>
      </c>
      <c r="E212" s="1">
        <v>10529.89</v>
      </c>
    </row>
    <row r="213" spans="1:6" hidden="1" x14ac:dyDescent="0.25"/>
    <row r="214" spans="1:6" hidden="1" x14ac:dyDescent="0.25">
      <c r="A214">
        <v>324</v>
      </c>
      <c r="B214" t="s">
        <v>228</v>
      </c>
      <c r="C214" s="1">
        <v>166088.44</v>
      </c>
      <c r="D214" s="1">
        <v>816480.46</v>
      </c>
      <c r="E214" s="1">
        <v>945676.68</v>
      </c>
      <c r="F214" s="1">
        <v>36892.22</v>
      </c>
    </row>
    <row r="215" spans="1:6" hidden="1" x14ac:dyDescent="0.25">
      <c r="A215" t="s">
        <v>229</v>
      </c>
      <c r="B215" t="s">
        <v>230</v>
      </c>
      <c r="C215" s="1">
        <v>157696.29999999999</v>
      </c>
      <c r="D215" s="1">
        <v>351119.37</v>
      </c>
      <c r="E215" s="1">
        <v>644802.30000000005</v>
      </c>
      <c r="F215" s="1">
        <v>-135986.63</v>
      </c>
    </row>
    <row r="216" spans="1:6" hidden="1" x14ac:dyDescent="0.25">
      <c r="A216" t="s">
        <v>231</v>
      </c>
      <c r="B216" t="s">
        <v>232</v>
      </c>
      <c r="C216" s="1">
        <v>-2463245.92</v>
      </c>
      <c r="D216" s="1">
        <v>173466.26</v>
      </c>
      <c r="E216" s="1">
        <v>247921.46</v>
      </c>
      <c r="F216" s="1">
        <v>-2537701.12</v>
      </c>
    </row>
    <row r="217" spans="1:6" hidden="1" x14ac:dyDescent="0.25">
      <c r="A217" t="s">
        <v>233</v>
      </c>
      <c r="B217" t="s">
        <v>234</v>
      </c>
      <c r="C217" s="1">
        <v>171827</v>
      </c>
      <c r="D217" s="1">
        <v>33056.31</v>
      </c>
      <c r="E217" s="1">
        <v>32727.27</v>
      </c>
      <c r="F217" s="1">
        <v>172156.04</v>
      </c>
    </row>
    <row r="218" spans="1:6" hidden="1" x14ac:dyDescent="0.25">
      <c r="A218" t="s">
        <v>235</v>
      </c>
      <c r="B218" t="s">
        <v>236</v>
      </c>
      <c r="C218" s="1">
        <v>2313823.25</v>
      </c>
      <c r="D218" s="1">
        <v>233438.46</v>
      </c>
      <c r="E218">
        <v>551.73</v>
      </c>
      <c r="F218" s="1">
        <v>2546709.98</v>
      </c>
    </row>
    <row r="219" spans="1:6" hidden="1" x14ac:dyDescent="0.25">
      <c r="A219" t="s">
        <v>744</v>
      </c>
      <c r="B219" t="s">
        <v>745</v>
      </c>
      <c r="C219" s="1">
        <v>-37592.629999999997</v>
      </c>
      <c r="D219" s="1">
        <v>5726.14</v>
      </c>
      <c r="E219" s="1">
        <v>19673.919999999998</v>
      </c>
      <c r="F219" s="1">
        <v>-51540.41</v>
      </c>
    </row>
    <row r="220" spans="1:6" hidden="1" x14ac:dyDescent="0.25">
      <c r="A220" t="s">
        <v>615</v>
      </c>
      <c r="B220" t="s">
        <v>616</v>
      </c>
      <c r="C220" s="1">
        <v>23580.44</v>
      </c>
      <c r="D220" s="1">
        <v>19673.919999999998</v>
      </c>
      <c r="F220" s="1">
        <v>43254.36</v>
      </c>
    </row>
    <row r="221" spans="1:6" hidden="1" x14ac:dyDescent="0.25"/>
    <row r="222" spans="1:6" hidden="1" x14ac:dyDescent="0.25">
      <c r="A222">
        <v>325</v>
      </c>
      <c r="B222" t="s">
        <v>237</v>
      </c>
      <c r="C222" s="1">
        <v>-13585.27</v>
      </c>
      <c r="D222" s="1">
        <v>54732.77</v>
      </c>
      <c r="E222" s="1">
        <v>109119.36</v>
      </c>
      <c r="F222" s="1">
        <v>-67971.86</v>
      </c>
    </row>
    <row r="223" spans="1:6" hidden="1" x14ac:dyDescent="0.25">
      <c r="A223" t="s">
        <v>814</v>
      </c>
      <c r="B223" t="s">
        <v>815</v>
      </c>
      <c r="C223">
        <v>-157.44</v>
      </c>
      <c r="D223">
        <v>157</v>
      </c>
      <c r="F223">
        <v>-0.44</v>
      </c>
    </row>
    <row r="224" spans="1:6" hidden="1" x14ac:dyDescent="0.25">
      <c r="A224" t="s">
        <v>238</v>
      </c>
      <c r="B224" t="s">
        <v>239</v>
      </c>
      <c r="C224" s="1">
        <v>-13396.88</v>
      </c>
      <c r="D224" s="1">
        <v>54575.77</v>
      </c>
      <c r="E224" s="1">
        <v>109119.36</v>
      </c>
      <c r="F224" s="1">
        <v>-67940.47</v>
      </c>
    </row>
    <row r="225" spans="1:6" hidden="1" x14ac:dyDescent="0.25"/>
    <row r="226" spans="1:6" hidden="1" x14ac:dyDescent="0.25">
      <c r="A226">
        <v>327</v>
      </c>
      <c r="B226" t="s">
        <v>240</v>
      </c>
      <c r="C226" s="1">
        <v>-1137731.1399999999</v>
      </c>
      <c r="F226" s="1">
        <v>-1137731.1399999999</v>
      </c>
    </row>
    <row r="227" spans="1:6" hidden="1" x14ac:dyDescent="0.25">
      <c r="A227" t="s">
        <v>241</v>
      </c>
      <c r="B227" t="s">
        <v>242</v>
      </c>
      <c r="C227" s="1">
        <v>-1054191.79</v>
      </c>
      <c r="F227" s="1">
        <v>-1054191.79</v>
      </c>
    </row>
    <row r="228" spans="1:6" hidden="1" x14ac:dyDescent="0.25">
      <c r="A228" t="s">
        <v>243</v>
      </c>
      <c r="B228" t="s">
        <v>244</v>
      </c>
      <c r="C228" s="1">
        <v>-83539.350000000006</v>
      </c>
      <c r="F228" s="1">
        <v>-83539.350000000006</v>
      </c>
    </row>
    <row r="229" spans="1:6" hidden="1" x14ac:dyDescent="0.25"/>
    <row r="230" spans="1:6" hidden="1" x14ac:dyDescent="0.25">
      <c r="A230">
        <v>331</v>
      </c>
      <c r="B230" t="s">
        <v>245</v>
      </c>
      <c r="C230" s="1">
        <v>122818.35</v>
      </c>
      <c r="F230" s="1">
        <v>122818.35</v>
      </c>
    </row>
    <row r="231" spans="1:6" hidden="1" x14ac:dyDescent="0.25">
      <c r="A231" t="s">
        <v>246</v>
      </c>
      <c r="B231" t="s">
        <v>247</v>
      </c>
      <c r="C231" s="1">
        <v>122818.35</v>
      </c>
      <c r="F231" s="1">
        <v>122818.35</v>
      </c>
    </row>
    <row r="232" spans="1:6" hidden="1" x14ac:dyDescent="0.25"/>
    <row r="233" spans="1:6" hidden="1" x14ac:dyDescent="0.25">
      <c r="A233">
        <v>332</v>
      </c>
      <c r="B233" t="s">
        <v>248</v>
      </c>
      <c r="C233" s="1">
        <v>-28446.29</v>
      </c>
      <c r="F233" s="1">
        <v>-28446.29</v>
      </c>
    </row>
    <row r="234" spans="1:6" hidden="1" x14ac:dyDescent="0.25">
      <c r="A234" t="s">
        <v>249</v>
      </c>
      <c r="B234" t="s">
        <v>250</v>
      </c>
      <c r="C234" s="1">
        <v>-28446.29</v>
      </c>
      <c r="F234" s="1">
        <v>-28446.29</v>
      </c>
    </row>
    <row r="235" spans="1:6" hidden="1" x14ac:dyDescent="0.25"/>
    <row r="236" spans="1:6" hidden="1" x14ac:dyDescent="0.25">
      <c r="A236">
        <v>360</v>
      </c>
      <c r="B236" t="s">
        <v>251</v>
      </c>
      <c r="C236" s="1">
        <v>-4967749.97</v>
      </c>
      <c r="F236" s="1">
        <v>-4967749.97</v>
      </c>
    </row>
    <row r="237" spans="1:6" hidden="1" x14ac:dyDescent="0.25">
      <c r="A237" t="s">
        <v>252</v>
      </c>
      <c r="B237" t="s">
        <v>251</v>
      </c>
      <c r="C237" s="1">
        <v>-4967749.97</v>
      </c>
      <c r="F237" s="1">
        <v>-4967749.97</v>
      </c>
    </row>
    <row r="238" spans="1:6" hidden="1" x14ac:dyDescent="0.25"/>
    <row r="239" spans="1:6" hidden="1" x14ac:dyDescent="0.25">
      <c r="A239">
        <v>370</v>
      </c>
      <c r="B239" t="s">
        <v>253</v>
      </c>
      <c r="C239" s="1">
        <v>4658149.47</v>
      </c>
      <c r="F239" s="1">
        <v>4658149.47</v>
      </c>
    </row>
    <row r="240" spans="1:6" hidden="1" x14ac:dyDescent="0.25">
      <c r="A240" t="s">
        <v>254</v>
      </c>
      <c r="B240" t="s">
        <v>255</v>
      </c>
      <c r="C240" s="1">
        <v>4633804.05</v>
      </c>
      <c r="F240" s="1">
        <v>4633804.05</v>
      </c>
    </row>
    <row r="241" spans="1:6" hidden="1" x14ac:dyDescent="0.25">
      <c r="A241" t="s">
        <v>256</v>
      </c>
      <c r="B241" t="s">
        <v>257</v>
      </c>
      <c r="C241" s="1">
        <v>24345.42</v>
      </c>
      <c r="F241" s="1">
        <v>24345.42</v>
      </c>
    </row>
    <row r="242" spans="1:6" hidden="1" x14ac:dyDescent="0.25"/>
    <row r="243" spans="1:6" hidden="1" x14ac:dyDescent="0.25">
      <c r="A243">
        <v>400</v>
      </c>
      <c r="B243" t="s">
        <v>258</v>
      </c>
      <c r="C243" s="1">
        <v>-8795727.7699999996</v>
      </c>
      <c r="D243" s="1">
        <v>784597.09</v>
      </c>
      <c r="E243" s="1">
        <v>2244070.29</v>
      </c>
      <c r="F243" s="1">
        <v>-10255200.970000001</v>
      </c>
    </row>
    <row r="244" spans="1:6" hidden="1" x14ac:dyDescent="0.25">
      <c r="A244" t="s">
        <v>259</v>
      </c>
      <c r="B244" t="s">
        <v>59</v>
      </c>
      <c r="C244" s="1">
        <v>-3611519.43</v>
      </c>
      <c r="D244" s="1">
        <v>430565.42</v>
      </c>
      <c r="E244" s="1">
        <v>1154988.78</v>
      </c>
      <c r="F244" s="1">
        <v>-4335942.79</v>
      </c>
    </row>
    <row r="245" spans="1:6" hidden="1" x14ac:dyDescent="0.25">
      <c r="A245" t="s">
        <v>506</v>
      </c>
      <c r="B245" t="s">
        <v>82</v>
      </c>
      <c r="C245" s="1">
        <v>-695844.45</v>
      </c>
      <c r="F245" s="1">
        <v>-695844.45</v>
      </c>
    </row>
    <row r="246" spans="1:6" hidden="1" x14ac:dyDescent="0.25">
      <c r="A246" t="s">
        <v>260</v>
      </c>
      <c r="B246" t="s">
        <v>53</v>
      </c>
      <c r="C246" s="1">
        <v>-4099024.87</v>
      </c>
      <c r="D246" s="1">
        <v>354031.67</v>
      </c>
      <c r="E246" s="1">
        <v>1089081.51</v>
      </c>
      <c r="F246" s="1">
        <v>-4834074.71</v>
      </c>
    </row>
    <row r="247" spans="1:6" hidden="1" x14ac:dyDescent="0.25">
      <c r="A247" t="s">
        <v>746</v>
      </c>
      <c r="B247" t="s">
        <v>86</v>
      </c>
      <c r="C247" s="1">
        <v>-389339.02</v>
      </c>
      <c r="F247" s="1">
        <v>-389339.02</v>
      </c>
    </row>
    <row r="248" spans="1:6" hidden="1" x14ac:dyDescent="0.25"/>
    <row r="249" spans="1:6" hidden="1" x14ac:dyDescent="0.25"/>
    <row r="250" spans="1:6" hidden="1" x14ac:dyDescent="0.25"/>
    <row r="251" spans="1:6" hidden="1" x14ac:dyDescent="0.25"/>
    <row r="252" spans="1:6" hidden="1" x14ac:dyDescent="0.25"/>
    <row r="253" spans="1:6" hidden="1" x14ac:dyDescent="0.25"/>
    <row r="254" spans="1:6" hidden="1" x14ac:dyDescent="0.25"/>
    <row r="255" spans="1:6" hidden="1" x14ac:dyDescent="0.25">
      <c r="A255" t="s">
        <v>0</v>
      </c>
      <c r="B255" t="s">
        <v>597</v>
      </c>
      <c r="C255" t="s">
        <v>0</v>
      </c>
      <c r="D255" t="s">
        <v>1</v>
      </c>
      <c r="E255" t="s">
        <v>1</v>
      </c>
      <c r="F255" t="s">
        <v>1</v>
      </c>
    </row>
    <row r="256" spans="1:6" hidden="1" x14ac:dyDescent="0.25">
      <c r="A256" t="s">
        <v>2</v>
      </c>
      <c r="B256" t="s">
        <v>3</v>
      </c>
      <c r="C256" t="s">
        <v>4</v>
      </c>
      <c r="D256" t="s">
        <v>5</v>
      </c>
      <c r="E256" t="s">
        <v>6</v>
      </c>
    </row>
    <row r="257" spans="1:6" hidden="1" x14ac:dyDescent="0.25">
      <c r="A257" t="s">
        <v>7</v>
      </c>
      <c r="D257" t="s">
        <v>8</v>
      </c>
    </row>
    <row r="258" spans="1:6" hidden="1" x14ac:dyDescent="0.25">
      <c r="A258" t="s">
        <v>820</v>
      </c>
      <c r="B258" t="s">
        <v>821</v>
      </c>
      <c r="C258" t="s">
        <v>9</v>
      </c>
      <c r="D258" t="s">
        <v>10</v>
      </c>
      <c r="F258" t="s">
        <v>285</v>
      </c>
    </row>
    <row r="259" spans="1:6" hidden="1" x14ac:dyDescent="0.25">
      <c r="C259" t="s">
        <v>11</v>
      </c>
      <c r="D259" t="s">
        <v>12</v>
      </c>
      <c r="E259" t="s">
        <v>13</v>
      </c>
      <c r="F259" t="s">
        <v>14</v>
      </c>
    </row>
    <row r="260" spans="1:6" hidden="1" x14ac:dyDescent="0.25">
      <c r="A260" t="s">
        <v>0</v>
      </c>
      <c r="B260" t="s">
        <v>597</v>
      </c>
      <c r="C260" t="s">
        <v>0</v>
      </c>
      <c r="D260" t="s">
        <v>1</v>
      </c>
      <c r="E260" t="s">
        <v>1</v>
      </c>
      <c r="F260" t="s">
        <v>1</v>
      </c>
    </row>
    <row r="261" spans="1:6" hidden="1" x14ac:dyDescent="0.25"/>
    <row r="262" spans="1:6" hidden="1" x14ac:dyDescent="0.25">
      <c r="A262">
        <v>401</v>
      </c>
      <c r="B262" t="s">
        <v>853</v>
      </c>
      <c r="D262" s="1">
        <v>950504</v>
      </c>
      <c r="E262" s="1">
        <v>1435756</v>
      </c>
      <c r="F262" s="1">
        <v>-485252</v>
      </c>
    </row>
    <row r="263" spans="1:6" hidden="1" x14ac:dyDescent="0.25">
      <c r="A263" t="s">
        <v>854</v>
      </c>
      <c r="B263" t="s">
        <v>855</v>
      </c>
      <c r="D263" s="1">
        <v>950504</v>
      </c>
      <c r="E263" s="1">
        <v>1435756</v>
      </c>
      <c r="F263" s="1">
        <v>-485252</v>
      </c>
    </row>
    <row r="264" spans="1:6" hidden="1" x14ac:dyDescent="0.25"/>
    <row r="265" spans="1:6" hidden="1" x14ac:dyDescent="0.25">
      <c r="A265">
        <v>402</v>
      </c>
      <c r="B265" t="s">
        <v>261</v>
      </c>
      <c r="C265" s="1">
        <v>121416.62</v>
      </c>
      <c r="D265" s="1">
        <v>8336.42</v>
      </c>
      <c r="F265" s="1">
        <v>129753.04</v>
      </c>
    </row>
    <row r="266" spans="1:6" hidden="1" x14ac:dyDescent="0.25">
      <c r="A266" t="s">
        <v>262</v>
      </c>
      <c r="B266" t="s">
        <v>263</v>
      </c>
      <c r="C266" s="1">
        <v>121416.62</v>
      </c>
      <c r="D266" s="1">
        <v>8336.42</v>
      </c>
      <c r="F266" s="1">
        <v>129753.04</v>
      </c>
    </row>
    <row r="267" spans="1:6" hidden="1" x14ac:dyDescent="0.25"/>
    <row r="268" spans="1:6" hidden="1" x14ac:dyDescent="0.25">
      <c r="A268">
        <v>440</v>
      </c>
      <c r="B268" t="s">
        <v>264</v>
      </c>
      <c r="C268" s="1">
        <v>-1553879.3</v>
      </c>
      <c r="F268" s="1">
        <v>-1553879.3</v>
      </c>
    </row>
    <row r="269" spans="1:6" hidden="1" x14ac:dyDescent="0.25">
      <c r="A269" t="s">
        <v>265</v>
      </c>
      <c r="B269" t="s">
        <v>49</v>
      </c>
      <c r="C269" s="1">
        <v>-1553879.3</v>
      </c>
      <c r="F269" s="1">
        <v>-1553879.3</v>
      </c>
    </row>
    <row r="270" spans="1:6" hidden="1" x14ac:dyDescent="0.25"/>
    <row r="271" spans="1:6" hidden="1" x14ac:dyDescent="0.25">
      <c r="A271">
        <v>470</v>
      </c>
      <c r="B271" t="s">
        <v>266</v>
      </c>
      <c r="C271" s="1">
        <v>-247968.09</v>
      </c>
      <c r="D271" s="1">
        <v>35788.35</v>
      </c>
      <c r="E271" s="1">
        <v>73844.259999999995</v>
      </c>
      <c r="F271" s="1">
        <v>-286024</v>
      </c>
    </row>
    <row r="272" spans="1:6" hidden="1" x14ac:dyDescent="0.25">
      <c r="A272" t="s">
        <v>267</v>
      </c>
      <c r="B272" t="s">
        <v>268</v>
      </c>
      <c r="C272" s="1">
        <v>-186458.25</v>
      </c>
      <c r="E272" s="1">
        <v>18087.41</v>
      </c>
      <c r="F272" s="1">
        <v>-204545.66</v>
      </c>
    </row>
    <row r="273" spans="1:6" hidden="1" x14ac:dyDescent="0.25">
      <c r="A273" t="s">
        <v>507</v>
      </c>
      <c r="B273" t="s">
        <v>508</v>
      </c>
      <c r="C273" s="1">
        <v>-61509.84</v>
      </c>
      <c r="D273" s="1">
        <v>35788.35</v>
      </c>
      <c r="E273" s="1">
        <v>55756.85</v>
      </c>
      <c r="F273" s="1">
        <v>-81478.34</v>
      </c>
    </row>
    <row r="274" spans="1:6" hidden="1" x14ac:dyDescent="0.25"/>
    <row r="275" spans="1:6" hidden="1" x14ac:dyDescent="0.25">
      <c r="A275">
        <v>483</v>
      </c>
      <c r="B275" t="s">
        <v>269</v>
      </c>
      <c r="C275" s="1">
        <v>-1735745.11</v>
      </c>
      <c r="D275" s="1">
        <v>32639.72</v>
      </c>
      <c r="E275" s="1">
        <v>240293.84</v>
      </c>
      <c r="F275" s="1">
        <v>-1943399.23</v>
      </c>
    </row>
    <row r="276" spans="1:6" hidden="1" x14ac:dyDescent="0.25">
      <c r="A276" t="s">
        <v>270</v>
      </c>
      <c r="B276" t="s">
        <v>271</v>
      </c>
      <c r="C276" s="1">
        <v>-665984.31999999995</v>
      </c>
      <c r="D276" s="1">
        <v>28023.18</v>
      </c>
      <c r="E276" s="1">
        <v>92391.54</v>
      </c>
      <c r="F276" s="1">
        <v>-730352.68</v>
      </c>
    </row>
    <row r="277" spans="1:6" hidden="1" x14ac:dyDescent="0.25">
      <c r="A277" t="s">
        <v>509</v>
      </c>
      <c r="B277" t="s">
        <v>510</v>
      </c>
      <c r="C277" s="1">
        <v>-269060.15000000002</v>
      </c>
      <c r="D277" s="1">
        <v>17059.060000000001</v>
      </c>
      <c r="E277" s="1">
        <v>58513.01</v>
      </c>
      <c r="F277" s="1">
        <v>-310514.09999999998</v>
      </c>
    </row>
    <row r="278" spans="1:6" hidden="1" x14ac:dyDescent="0.25">
      <c r="A278" t="s">
        <v>511</v>
      </c>
      <c r="B278" t="s">
        <v>512</v>
      </c>
      <c r="C278" s="1">
        <v>-396924.17</v>
      </c>
      <c r="D278" s="1">
        <v>10964.12</v>
      </c>
      <c r="E278" s="1">
        <v>33878.53</v>
      </c>
      <c r="F278" s="1">
        <v>-419838.58</v>
      </c>
    </row>
    <row r="279" spans="1:6" hidden="1" x14ac:dyDescent="0.25">
      <c r="A279" t="s">
        <v>272</v>
      </c>
      <c r="B279" t="s">
        <v>273</v>
      </c>
      <c r="C279" s="1">
        <v>-237681.54</v>
      </c>
      <c r="D279" s="1">
        <v>4616.54</v>
      </c>
      <c r="E279" s="1">
        <v>10783.08</v>
      </c>
      <c r="F279" s="1">
        <v>-243848.08</v>
      </c>
    </row>
    <row r="280" spans="1:6" hidden="1" x14ac:dyDescent="0.25">
      <c r="A280" t="s">
        <v>513</v>
      </c>
      <c r="B280" t="s">
        <v>510</v>
      </c>
      <c r="C280" s="1">
        <v>-51243.91</v>
      </c>
      <c r="E280">
        <v>655.5</v>
      </c>
      <c r="F280" s="1">
        <v>-51899.41</v>
      </c>
    </row>
    <row r="281" spans="1:6" hidden="1" x14ac:dyDescent="0.25">
      <c r="A281" t="s">
        <v>514</v>
      </c>
      <c r="B281" t="s">
        <v>515</v>
      </c>
      <c r="C281" s="1">
        <v>-177017.47</v>
      </c>
      <c r="F281" s="1">
        <v>-177017.47</v>
      </c>
    </row>
    <row r="282" spans="1:6" hidden="1" x14ac:dyDescent="0.25">
      <c r="A282" t="s">
        <v>516</v>
      </c>
      <c r="B282" t="s">
        <v>517</v>
      </c>
      <c r="C282" s="1">
        <v>-7977.57</v>
      </c>
      <c r="D282" s="1">
        <v>4616.54</v>
      </c>
      <c r="E282" s="1">
        <v>9368.08</v>
      </c>
      <c r="F282" s="1">
        <v>-12729.11</v>
      </c>
    </row>
    <row r="283" spans="1:6" hidden="1" x14ac:dyDescent="0.25">
      <c r="A283" t="s">
        <v>816</v>
      </c>
      <c r="B283" t="s">
        <v>817</v>
      </c>
      <c r="C283" s="1">
        <v>-1442.59</v>
      </c>
      <c r="E283">
        <v>759.5</v>
      </c>
      <c r="F283" s="1">
        <v>-2202.09</v>
      </c>
    </row>
    <row r="284" spans="1:6" hidden="1" x14ac:dyDescent="0.25">
      <c r="A284" t="s">
        <v>274</v>
      </c>
      <c r="B284" t="s">
        <v>275</v>
      </c>
      <c r="C284" s="1">
        <v>-460209.68</v>
      </c>
      <c r="E284" s="1">
        <v>125978.04</v>
      </c>
      <c r="F284" s="1">
        <v>-586187.72</v>
      </c>
    </row>
    <row r="285" spans="1:6" hidden="1" x14ac:dyDescent="0.25">
      <c r="A285" t="s">
        <v>518</v>
      </c>
      <c r="B285" t="s">
        <v>519</v>
      </c>
      <c r="C285" s="1">
        <v>-18096.29</v>
      </c>
      <c r="E285" s="1">
        <v>5094.8</v>
      </c>
      <c r="F285" s="1">
        <v>-23191.09</v>
      </c>
    </row>
    <row r="286" spans="1:6" hidden="1" x14ac:dyDescent="0.25">
      <c r="A286" t="s">
        <v>520</v>
      </c>
      <c r="B286" t="s">
        <v>521</v>
      </c>
      <c r="C286" s="1">
        <v>-301657.05</v>
      </c>
      <c r="E286" s="1">
        <v>96212.84</v>
      </c>
      <c r="F286" s="1">
        <v>-397869.89</v>
      </c>
    </row>
    <row r="287" spans="1:6" hidden="1" x14ac:dyDescent="0.25">
      <c r="A287" t="s">
        <v>522</v>
      </c>
      <c r="B287" t="s">
        <v>523</v>
      </c>
      <c r="C287" s="1">
        <v>-140456.34</v>
      </c>
      <c r="E287" s="1">
        <v>23981.9</v>
      </c>
      <c r="F287" s="1">
        <v>-164438.24</v>
      </c>
    </row>
    <row r="288" spans="1:6" hidden="1" x14ac:dyDescent="0.25">
      <c r="A288" t="s">
        <v>856</v>
      </c>
      <c r="B288" t="s">
        <v>857</v>
      </c>
      <c r="E288">
        <v>688.5</v>
      </c>
      <c r="F288">
        <v>-688.5</v>
      </c>
    </row>
    <row r="289" spans="1:6" hidden="1" x14ac:dyDescent="0.25">
      <c r="A289" t="s">
        <v>276</v>
      </c>
      <c r="B289" t="s">
        <v>277</v>
      </c>
      <c r="C289" s="1">
        <v>-34433.449999999997</v>
      </c>
      <c r="E289">
        <v>752.2</v>
      </c>
      <c r="F289" s="1">
        <v>-35185.65</v>
      </c>
    </row>
    <row r="290" spans="1:6" hidden="1" x14ac:dyDescent="0.25">
      <c r="A290" t="s">
        <v>524</v>
      </c>
      <c r="B290" t="s">
        <v>525</v>
      </c>
      <c r="C290" s="1">
        <v>-26540</v>
      </c>
      <c r="E290">
        <v>750</v>
      </c>
      <c r="F290" s="1">
        <v>-27290</v>
      </c>
    </row>
    <row r="291" spans="1:6" hidden="1" x14ac:dyDescent="0.25">
      <c r="A291" t="s">
        <v>526</v>
      </c>
      <c r="B291" t="s">
        <v>527</v>
      </c>
      <c r="C291">
        <v>-247.25</v>
      </c>
      <c r="E291">
        <v>2.2000000000000002</v>
      </c>
      <c r="F291">
        <v>-249.45</v>
      </c>
    </row>
    <row r="292" spans="1:6" hidden="1" x14ac:dyDescent="0.25">
      <c r="A292" t="s">
        <v>528</v>
      </c>
      <c r="B292" t="s">
        <v>529</v>
      </c>
      <c r="C292" s="1">
        <v>-7646.2</v>
      </c>
      <c r="F292" s="1">
        <v>-7646.2</v>
      </c>
    </row>
    <row r="293" spans="1:6" hidden="1" x14ac:dyDescent="0.25">
      <c r="A293" t="s">
        <v>278</v>
      </c>
      <c r="B293" t="s">
        <v>279</v>
      </c>
      <c r="C293" s="1">
        <v>-16250.46</v>
      </c>
      <c r="E293" s="1">
        <v>10148.98</v>
      </c>
      <c r="F293" s="1">
        <v>-26399.439999999999</v>
      </c>
    </row>
    <row r="294" spans="1:6" hidden="1" x14ac:dyDescent="0.25">
      <c r="A294" t="s">
        <v>530</v>
      </c>
      <c r="B294" t="s">
        <v>531</v>
      </c>
      <c r="C294" s="1">
        <v>-4088.8</v>
      </c>
      <c r="E294">
        <v>850</v>
      </c>
      <c r="F294" s="1">
        <v>-4938.8</v>
      </c>
    </row>
    <row r="295" spans="1:6" hidden="1" x14ac:dyDescent="0.25">
      <c r="A295" t="s">
        <v>532</v>
      </c>
      <c r="B295" t="s">
        <v>533</v>
      </c>
      <c r="C295" s="1">
        <v>-9446.1</v>
      </c>
      <c r="E295" s="1">
        <v>5778.3</v>
      </c>
      <c r="F295" s="1">
        <v>-15224.4</v>
      </c>
    </row>
    <row r="296" spans="1:6" hidden="1" x14ac:dyDescent="0.25">
      <c r="A296" t="s">
        <v>664</v>
      </c>
      <c r="B296" t="s">
        <v>665</v>
      </c>
      <c r="C296" s="1">
        <v>-2715.56</v>
      </c>
      <c r="E296" s="1">
        <v>2268.96</v>
      </c>
      <c r="F296" s="1">
        <v>-4984.5200000000004</v>
      </c>
    </row>
    <row r="297" spans="1:6" hidden="1" x14ac:dyDescent="0.25">
      <c r="A297" t="s">
        <v>858</v>
      </c>
      <c r="B297" t="s">
        <v>859</v>
      </c>
      <c r="E297" s="1">
        <v>1251.72</v>
      </c>
      <c r="F297" s="1">
        <v>-1251.72</v>
      </c>
    </row>
    <row r="298" spans="1:6" hidden="1" x14ac:dyDescent="0.25">
      <c r="A298" t="s">
        <v>280</v>
      </c>
      <c r="B298" t="s">
        <v>281</v>
      </c>
      <c r="C298" s="1">
        <v>-320486.40999999997</v>
      </c>
      <c r="E298">
        <v>240</v>
      </c>
      <c r="F298" s="1">
        <v>-320726.40999999997</v>
      </c>
    </row>
    <row r="299" spans="1:6" hidden="1" x14ac:dyDescent="0.25">
      <c r="A299" t="s">
        <v>534</v>
      </c>
      <c r="B299" t="s">
        <v>535</v>
      </c>
      <c r="C299" s="1">
        <v>-174540</v>
      </c>
      <c r="E299">
        <v>240</v>
      </c>
      <c r="F299" s="1">
        <v>-174780</v>
      </c>
    </row>
    <row r="300" spans="1:6" hidden="1" x14ac:dyDescent="0.25">
      <c r="A300" t="s">
        <v>536</v>
      </c>
      <c r="B300" t="s">
        <v>537</v>
      </c>
      <c r="C300" s="1">
        <v>-85164.25</v>
      </c>
      <c r="F300" s="1">
        <v>-85164.25</v>
      </c>
    </row>
    <row r="301" spans="1:6" hidden="1" x14ac:dyDescent="0.25">
      <c r="A301" t="s">
        <v>538</v>
      </c>
      <c r="B301" t="s">
        <v>539</v>
      </c>
      <c r="C301" s="1">
        <v>-60782.16</v>
      </c>
      <c r="F301" s="1">
        <v>-60782.16</v>
      </c>
    </row>
    <row r="302" spans="1:6" hidden="1" x14ac:dyDescent="0.25">
      <c r="A302" t="s">
        <v>282</v>
      </c>
      <c r="B302" t="s">
        <v>283</v>
      </c>
      <c r="C302">
        <v>-699.25</v>
      </c>
      <c r="F302">
        <v>-699.25</v>
      </c>
    </row>
    <row r="303" spans="1:6" hidden="1" x14ac:dyDescent="0.25">
      <c r="A303" t="s">
        <v>540</v>
      </c>
      <c r="B303" t="s">
        <v>539</v>
      </c>
      <c r="C303">
        <v>-699.25</v>
      </c>
      <c r="F303">
        <v>-699.25</v>
      </c>
    </row>
    <row r="304" spans="1:6" hidden="1" x14ac:dyDescent="0.25"/>
    <row r="305" spans="1:6" hidden="1" x14ac:dyDescent="0.25">
      <c r="A305">
        <v>600</v>
      </c>
      <c r="B305" t="s">
        <v>284</v>
      </c>
      <c r="C305" s="1">
        <v>7970126.7300000004</v>
      </c>
      <c r="D305" s="1">
        <v>2103114.9300000002</v>
      </c>
      <c r="E305" s="1">
        <v>747846.68</v>
      </c>
      <c r="F305" s="1">
        <v>9325394.9800000004</v>
      </c>
    </row>
    <row r="306" spans="1:6" hidden="1" x14ac:dyDescent="0.25">
      <c r="A306" t="s">
        <v>286</v>
      </c>
      <c r="B306" t="s">
        <v>59</v>
      </c>
      <c r="C306" s="1">
        <v>3272607.19</v>
      </c>
      <c r="D306" s="1">
        <v>1048487</v>
      </c>
      <c r="E306" s="1">
        <v>395349.68</v>
      </c>
      <c r="F306" s="1">
        <v>3925744.51</v>
      </c>
    </row>
    <row r="307" spans="1:6" hidden="1" x14ac:dyDescent="0.25">
      <c r="A307" t="s">
        <v>541</v>
      </c>
      <c r="B307" t="s">
        <v>82</v>
      </c>
      <c r="C307" s="1">
        <v>716125.34</v>
      </c>
      <c r="F307" s="1">
        <v>716125.34</v>
      </c>
    </row>
    <row r="308" spans="1:6" hidden="1" x14ac:dyDescent="0.25">
      <c r="A308" t="s">
        <v>287</v>
      </c>
      <c r="B308" t="s">
        <v>53</v>
      </c>
      <c r="C308" s="1">
        <v>3647176.28</v>
      </c>
      <c r="D308" s="1">
        <v>1054627.93</v>
      </c>
      <c r="E308" s="1">
        <v>352497</v>
      </c>
      <c r="F308" s="1">
        <v>4349307.21</v>
      </c>
    </row>
    <row r="309" spans="1:6" hidden="1" x14ac:dyDescent="0.25">
      <c r="A309" t="s">
        <v>747</v>
      </c>
      <c r="B309" t="s">
        <v>86</v>
      </c>
      <c r="C309" s="1">
        <v>334217.92</v>
      </c>
      <c r="F309" s="1">
        <v>334217.92</v>
      </c>
    </row>
    <row r="310" spans="1:6" hidden="1" x14ac:dyDescent="0.25"/>
    <row r="311" spans="1:6" hidden="1" x14ac:dyDescent="0.25">
      <c r="A311">
        <v>601</v>
      </c>
      <c r="B311" t="s">
        <v>860</v>
      </c>
      <c r="D311" s="1">
        <v>1395756</v>
      </c>
      <c r="E311" s="1">
        <v>930504</v>
      </c>
      <c r="F311" s="1">
        <v>465252</v>
      </c>
    </row>
    <row r="312" spans="1:6" hidden="1" x14ac:dyDescent="0.25">
      <c r="A312" t="s">
        <v>861</v>
      </c>
      <c r="B312" t="s">
        <v>855</v>
      </c>
      <c r="D312" s="1">
        <v>1395756</v>
      </c>
      <c r="E312" s="1">
        <v>930504</v>
      </c>
      <c r="F312" s="1">
        <v>465252</v>
      </c>
    </row>
    <row r="313" spans="1:6" hidden="1" x14ac:dyDescent="0.25"/>
    <row r="314" spans="1:6" hidden="1" x14ac:dyDescent="0.25"/>
    <row r="315" spans="1:6" hidden="1" x14ac:dyDescent="0.25"/>
    <row r="316" spans="1:6" hidden="1" x14ac:dyDescent="0.25"/>
    <row r="317" spans="1:6" hidden="1" x14ac:dyDescent="0.25"/>
    <row r="318" spans="1:6" hidden="1" x14ac:dyDescent="0.25"/>
    <row r="319" spans="1:6" hidden="1" x14ac:dyDescent="0.25"/>
    <row r="320" spans="1:6" hidden="1" x14ac:dyDescent="0.25"/>
    <row r="321" spans="1:6" hidden="1" x14ac:dyDescent="0.25">
      <c r="A321" t="s">
        <v>0</v>
      </c>
      <c r="B321" t="s">
        <v>597</v>
      </c>
      <c r="C321" t="s">
        <v>0</v>
      </c>
      <c r="D321" t="s">
        <v>1</v>
      </c>
      <c r="E321" t="s">
        <v>1</v>
      </c>
      <c r="F321" t="s">
        <v>1</v>
      </c>
    </row>
    <row r="322" spans="1:6" hidden="1" x14ac:dyDescent="0.25">
      <c r="A322" t="s">
        <v>2</v>
      </c>
      <c r="B322" t="s">
        <v>3</v>
      </c>
      <c r="C322" t="s">
        <v>4</v>
      </c>
      <c r="D322" t="s">
        <v>5</v>
      </c>
      <c r="E322" t="s">
        <v>6</v>
      </c>
    </row>
    <row r="323" spans="1:6" hidden="1" x14ac:dyDescent="0.25">
      <c r="A323" t="s">
        <v>7</v>
      </c>
      <c r="D323" t="s">
        <v>8</v>
      </c>
    </row>
    <row r="324" spans="1:6" hidden="1" x14ac:dyDescent="0.25">
      <c r="A324" t="s">
        <v>820</v>
      </c>
      <c r="B324" t="s">
        <v>821</v>
      </c>
      <c r="C324" t="s">
        <v>9</v>
      </c>
      <c r="D324" t="s">
        <v>10</v>
      </c>
      <c r="F324" t="s">
        <v>361</v>
      </c>
    </row>
    <row r="325" spans="1:6" hidden="1" x14ac:dyDescent="0.25">
      <c r="C325" t="s">
        <v>11</v>
      </c>
      <c r="D325" t="s">
        <v>12</v>
      </c>
      <c r="E325" t="s">
        <v>13</v>
      </c>
      <c r="F325" t="s">
        <v>14</v>
      </c>
    </row>
    <row r="326" spans="1:6" hidden="1" x14ac:dyDescent="0.25">
      <c r="A326" t="s">
        <v>0</v>
      </c>
      <c r="B326" t="s">
        <v>597</v>
      </c>
      <c r="C326" t="s">
        <v>0</v>
      </c>
      <c r="D326" t="s">
        <v>1</v>
      </c>
      <c r="E326" t="s">
        <v>1</v>
      </c>
      <c r="F326" t="s">
        <v>1</v>
      </c>
    </row>
    <row r="327" spans="1:6" hidden="1" x14ac:dyDescent="0.25">
      <c r="A327">
        <v>640</v>
      </c>
      <c r="B327" t="s">
        <v>288</v>
      </c>
      <c r="C327" s="1">
        <v>1304511.3500000001</v>
      </c>
      <c r="F327" s="1">
        <v>1304511.3500000001</v>
      </c>
    </row>
    <row r="328" spans="1:6" hidden="1" x14ac:dyDescent="0.25">
      <c r="A328" t="s">
        <v>289</v>
      </c>
      <c r="B328" t="s">
        <v>49</v>
      </c>
      <c r="C328" s="1">
        <v>1304511.3500000001</v>
      </c>
      <c r="F328" s="1">
        <v>1304511.3500000001</v>
      </c>
    </row>
    <row r="329" spans="1:6" hidden="1" x14ac:dyDescent="0.25"/>
    <row r="330" spans="1:6" hidden="1" x14ac:dyDescent="0.25">
      <c r="A330">
        <v>670</v>
      </c>
      <c r="B330" t="s">
        <v>95</v>
      </c>
      <c r="C330" s="1">
        <v>136246.47</v>
      </c>
      <c r="D330" s="1">
        <v>48020.72</v>
      </c>
      <c r="E330" s="1">
        <v>23948.13</v>
      </c>
      <c r="F330" s="1">
        <v>160319.06</v>
      </c>
    </row>
    <row r="331" spans="1:6" hidden="1" x14ac:dyDescent="0.25">
      <c r="A331" t="s">
        <v>779</v>
      </c>
      <c r="B331" t="s">
        <v>780</v>
      </c>
      <c r="C331" s="1">
        <v>-32655.759999999998</v>
      </c>
      <c r="F331" s="1">
        <v>-32655.759999999998</v>
      </c>
    </row>
    <row r="332" spans="1:6" hidden="1" x14ac:dyDescent="0.25">
      <c r="A332" t="s">
        <v>292</v>
      </c>
      <c r="B332" t="s">
        <v>268</v>
      </c>
      <c r="C332" s="1">
        <v>168902.23</v>
      </c>
      <c r="D332" s="1">
        <v>48020.72</v>
      </c>
      <c r="E332" s="1">
        <v>23948.13</v>
      </c>
      <c r="F332" s="1">
        <v>192974.82</v>
      </c>
    </row>
    <row r="333" spans="1:6" hidden="1" x14ac:dyDescent="0.25"/>
    <row r="334" spans="1:6" hidden="1" x14ac:dyDescent="0.25">
      <c r="A334">
        <v>683</v>
      </c>
      <c r="B334" t="s">
        <v>293</v>
      </c>
      <c r="C334" s="1">
        <v>1068943.74</v>
      </c>
      <c r="D334" s="1">
        <v>185544.13</v>
      </c>
      <c r="E334" s="1">
        <v>135135</v>
      </c>
      <c r="F334" s="1">
        <v>1119352.8700000001</v>
      </c>
    </row>
    <row r="335" spans="1:6" hidden="1" x14ac:dyDescent="0.25">
      <c r="A335" t="s">
        <v>294</v>
      </c>
      <c r="B335" t="s">
        <v>293</v>
      </c>
      <c r="C335" s="1">
        <v>338889.31</v>
      </c>
      <c r="D335" s="1">
        <v>34954.99</v>
      </c>
      <c r="E335" s="1">
        <v>9208.19</v>
      </c>
      <c r="F335" s="1">
        <v>364636.11</v>
      </c>
    </row>
    <row r="336" spans="1:6" hidden="1" x14ac:dyDescent="0.25">
      <c r="A336" t="s">
        <v>542</v>
      </c>
      <c r="B336" t="s">
        <v>543</v>
      </c>
      <c r="C336" s="1">
        <v>44086.17</v>
      </c>
      <c r="D336" s="1">
        <v>8258.51</v>
      </c>
      <c r="E336" s="1">
        <v>1174.19</v>
      </c>
      <c r="F336" s="1">
        <v>51170.49</v>
      </c>
    </row>
    <row r="337" spans="1:6" hidden="1" x14ac:dyDescent="0.25">
      <c r="A337" t="s">
        <v>544</v>
      </c>
      <c r="B337" t="s">
        <v>545</v>
      </c>
      <c r="C337" s="1">
        <v>294803.14</v>
      </c>
      <c r="D337" s="1">
        <v>26696.48</v>
      </c>
      <c r="E337" s="1">
        <v>8034</v>
      </c>
      <c r="F337" s="1">
        <v>313465.62</v>
      </c>
    </row>
    <row r="338" spans="1:6" hidden="1" x14ac:dyDescent="0.25">
      <c r="A338" t="s">
        <v>295</v>
      </c>
      <c r="B338" t="s">
        <v>296</v>
      </c>
      <c r="C338" s="1">
        <v>125580.37</v>
      </c>
      <c r="D338" s="1">
        <v>6939.32</v>
      </c>
      <c r="E338" s="1">
        <v>3419.66</v>
      </c>
      <c r="F338" s="1">
        <v>129100.03</v>
      </c>
    </row>
    <row r="339" spans="1:6" hidden="1" x14ac:dyDescent="0.25">
      <c r="A339" t="s">
        <v>546</v>
      </c>
      <c r="B339" t="s">
        <v>547</v>
      </c>
      <c r="C339" s="1">
        <v>9942.75</v>
      </c>
      <c r="F339" s="1">
        <v>9942.75</v>
      </c>
    </row>
    <row r="340" spans="1:6" hidden="1" x14ac:dyDescent="0.25">
      <c r="A340" t="s">
        <v>548</v>
      </c>
      <c r="B340" t="s">
        <v>549</v>
      </c>
      <c r="C340" s="1">
        <v>110515.44</v>
      </c>
      <c r="F340" s="1">
        <v>110515.44</v>
      </c>
    </row>
    <row r="341" spans="1:6" hidden="1" x14ac:dyDescent="0.25">
      <c r="A341" t="s">
        <v>550</v>
      </c>
      <c r="B341" t="s">
        <v>539</v>
      </c>
      <c r="C341" s="1">
        <v>5122.18</v>
      </c>
      <c r="D341" s="1">
        <v>6939.32</v>
      </c>
      <c r="E341" s="1">
        <v>3419.66</v>
      </c>
      <c r="F341" s="1">
        <v>8641.84</v>
      </c>
    </row>
    <row r="342" spans="1:6" hidden="1" x14ac:dyDescent="0.25">
      <c r="A342" t="s">
        <v>297</v>
      </c>
      <c r="B342" t="s">
        <v>298</v>
      </c>
      <c r="C342" s="1">
        <v>270875.02</v>
      </c>
      <c r="D342" s="1">
        <v>80092.61</v>
      </c>
      <c r="F342" s="1">
        <v>350967.63</v>
      </c>
    </row>
    <row r="343" spans="1:6" hidden="1" x14ac:dyDescent="0.25">
      <c r="A343" t="s">
        <v>551</v>
      </c>
      <c r="B343" t="s">
        <v>552</v>
      </c>
      <c r="C343" s="1">
        <v>2484.2600000000002</v>
      </c>
      <c r="D343">
        <v>106.49</v>
      </c>
      <c r="F343" s="1">
        <v>2590.75</v>
      </c>
    </row>
    <row r="344" spans="1:6" hidden="1" x14ac:dyDescent="0.25">
      <c r="A344" t="s">
        <v>553</v>
      </c>
      <c r="B344" t="s">
        <v>554</v>
      </c>
      <c r="C344" s="1">
        <v>188618.87</v>
      </c>
      <c r="D344" s="1">
        <v>59952.5</v>
      </c>
      <c r="F344" s="1">
        <v>248571.37</v>
      </c>
    </row>
    <row r="345" spans="1:6" hidden="1" x14ac:dyDescent="0.25">
      <c r="A345" t="s">
        <v>555</v>
      </c>
      <c r="B345" t="s">
        <v>556</v>
      </c>
      <c r="C345" s="1">
        <v>79771.89</v>
      </c>
      <c r="D345" s="1">
        <v>20033.62</v>
      </c>
      <c r="F345" s="1">
        <v>99805.51</v>
      </c>
    </row>
    <row r="346" spans="1:6" hidden="1" x14ac:dyDescent="0.25">
      <c r="A346" t="s">
        <v>299</v>
      </c>
      <c r="B346" t="s">
        <v>300</v>
      </c>
      <c r="C346" s="1">
        <v>30792.18</v>
      </c>
      <c r="D346">
        <v>246.52</v>
      </c>
      <c r="F346" s="1">
        <v>31038.7</v>
      </c>
    </row>
    <row r="347" spans="1:6" hidden="1" x14ac:dyDescent="0.25">
      <c r="A347" t="s">
        <v>557</v>
      </c>
      <c r="B347" t="s">
        <v>558</v>
      </c>
      <c r="C347" s="1">
        <v>5567.84</v>
      </c>
      <c r="D347">
        <v>244.52</v>
      </c>
      <c r="F347" s="1">
        <v>5812.36</v>
      </c>
    </row>
    <row r="348" spans="1:6" hidden="1" x14ac:dyDescent="0.25">
      <c r="A348" t="s">
        <v>559</v>
      </c>
      <c r="B348" t="s">
        <v>560</v>
      </c>
      <c r="C348" s="1">
        <v>18038.14</v>
      </c>
      <c r="D348">
        <v>2</v>
      </c>
      <c r="F348" s="1">
        <v>18040.14</v>
      </c>
    </row>
    <row r="349" spans="1:6" hidden="1" x14ac:dyDescent="0.25">
      <c r="A349" t="s">
        <v>561</v>
      </c>
      <c r="B349" t="s">
        <v>562</v>
      </c>
      <c r="C349" s="1">
        <v>7186.2</v>
      </c>
      <c r="F349" s="1">
        <v>7186.2</v>
      </c>
    </row>
    <row r="350" spans="1:6" hidden="1" x14ac:dyDescent="0.25">
      <c r="A350" t="s">
        <v>301</v>
      </c>
      <c r="B350" t="s">
        <v>302</v>
      </c>
      <c r="C350" s="1">
        <v>13628.46</v>
      </c>
      <c r="D350" s="1">
        <v>6356.69</v>
      </c>
      <c r="F350" s="1">
        <v>19985.150000000001</v>
      </c>
    </row>
    <row r="351" spans="1:6" hidden="1" x14ac:dyDescent="0.25">
      <c r="A351" t="s">
        <v>563</v>
      </c>
      <c r="B351" t="s">
        <v>564</v>
      </c>
      <c r="C351" s="1">
        <v>2086.27</v>
      </c>
      <c r="D351">
        <v>921.73</v>
      </c>
      <c r="F351" s="1">
        <v>3008</v>
      </c>
    </row>
    <row r="352" spans="1:6" hidden="1" x14ac:dyDescent="0.25">
      <c r="A352" t="s">
        <v>565</v>
      </c>
      <c r="B352" t="s">
        <v>566</v>
      </c>
      <c r="C352" s="1">
        <v>8955.9500000000007</v>
      </c>
      <c r="D352" s="1">
        <v>3166</v>
      </c>
      <c r="F352" s="1">
        <v>12121.95</v>
      </c>
    </row>
    <row r="353" spans="1:6" hidden="1" x14ac:dyDescent="0.25">
      <c r="A353" t="s">
        <v>666</v>
      </c>
      <c r="B353" t="s">
        <v>667</v>
      </c>
      <c r="C353" s="1">
        <v>2586.2399999999998</v>
      </c>
      <c r="D353" s="1">
        <v>2268.96</v>
      </c>
      <c r="F353" s="1">
        <v>4855.2</v>
      </c>
    </row>
    <row r="354" spans="1:6" hidden="1" x14ac:dyDescent="0.25">
      <c r="A354" t="s">
        <v>303</v>
      </c>
      <c r="B354" t="s">
        <v>304</v>
      </c>
      <c r="C354" s="1">
        <v>216593.69</v>
      </c>
      <c r="D354">
        <v>754.04</v>
      </c>
      <c r="F354" s="1">
        <v>217347.73</v>
      </c>
    </row>
    <row r="355" spans="1:6" hidden="1" x14ac:dyDescent="0.25">
      <c r="A355" t="s">
        <v>567</v>
      </c>
      <c r="B355" t="s">
        <v>568</v>
      </c>
      <c r="C355" s="1">
        <v>95924.29</v>
      </c>
      <c r="D355">
        <v>754.04</v>
      </c>
      <c r="F355" s="1">
        <v>96678.33</v>
      </c>
    </row>
    <row r="356" spans="1:6" hidden="1" x14ac:dyDescent="0.25">
      <c r="A356" t="s">
        <v>569</v>
      </c>
      <c r="B356" t="s">
        <v>570</v>
      </c>
      <c r="C356" s="1">
        <v>64398.39</v>
      </c>
      <c r="F356" s="1">
        <v>64398.39</v>
      </c>
    </row>
    <row r="357" spans="1:6" hidden="1" x14ac:dyDescent="0.25">
      <c r="A357" t="s">
        <v>571</v>
      </c>
      <c r="B357" t="s">
        <v>539</v>
      </c>
      <c r="C357" s="1">
        <v>56271.01</v>
      </c>
      <c r="F357" s="1">
        <v>56271.01</v>
      </c>
    </row>
    <row r="358" spans="1:6" hidden="1" x14ac:dyDescent="0.25">
      <c r="A358" t="s">
        <v>305</v>
      </c>
      <c r="B358" t="s">
        <v>306</v>
      </c>
      <c r="C358">
        <v>699.25</v>
      </c>
      <c r="F358">
        <v>699.25</v>
      </c>
    </row>
    <row r="359" spans="1:6" hidden="1" x14ac:dyDescent="0.25">
      <c r="A359" t="s">
        <v>572</v>
      </c>
      <c r="B359" t="s">
        <v>539</v>
      </c>
      <c r="C359">
        <v>699.25</v>
      </c>
      <c r="F359">
        <v>699.25</v>
      </c>
    </row>
    <row r="360" spans="1:6" hidden="1" x14ac:dyDescent="0.25">
      <c r="A360" t="s">
        <v>307</v>
      </c>
      <c r="B360" t="s">
        <v>308</v>
      </c>
      <c r="C360" s="1">
        <v>18168.009999999998</v>
      </c>
      <c r="D360">
        <v>244.6</v>
      </c>
      <c r="F360" s="1">
        <v>18412.61</v>
      </c>
    </row>
    <row r="361" spans="1:6" hidden="1" x14ac:dyDescent="0.25">
      <c r="A361" t="s">
        <v>573</v>
      </c>
      <c r="B361" t="s">
        <v>574</v>
      </c>
      <c r="C361" s="1">
        <v>18168.009999999998</v>
      </c>
      <c r="D361">
        <v>244.6</v>
      </c>
      <c r="F361" s="1">
        <v>18412.61</v>
      </c>
    </row>
    <row r="362" spans="1:6" hidden="1" x14ac:dyDescent="0.25">
      <c r="A362" t="s">
        <v>309</v>
      </c>
      <c r="B362" t="s">
        <v>310</v>
      </c>
      <c r="C362" s="1">
        <v>46279.37</v>
      </c>
      <c r="D362" s="1">
        <v>43383.98</v>
      </c>
      <c r="E362" s="1">
        <v>89816.98</v>
      </c>
      <c r="F362">
        <v>-153.63</v>
      </c>
    </row>
    <row r="363" spans="1:6" hidden="1" x14ac:dyDescent="0.25">
      <c r="A363" t="s">
        <v>311</v>
      </c>
      <c r="B363" t="s">
        <v>312</v>
      </c>
      <c r="C363" s="1">
        <v>7438.08</v>
      </c>
      <c r="D363" s="1">
        <v>12571.38</v>
      </c>
      <c r="E363" s="1">
        <v>32690.17</v>
      </c>
      <c r="F363" s="1">
        <v>-12680.71</v>
      </c>
    </row>
    <row r="364" spans="1:6" hidden="1" x14ac:dyDescent="0.25"/>
    <row r="365" spans="1:6" hidden="1" x14ac:dyDescent="0.25">
      <c r="A365">
        <v>700</v>
      </c>
      <c r="B365" t="s">
        <v>313</v>
      </c>
      <c r="C365" s="1">
        <v>1197945.32</v>
      </c>
      <c r="D365" s="1">
        <v>108095.08</v>
      </c>
      <c r="F365" s="1">
        <v>1306040.3999999999</v>
      </c>
    </row>
    <row r="366" spans="1:6" hidden="1" x14ac:dyDescent="0.25">
      <c r="A366" t="s">
        <v>818</v>
      </c>
      <c r="B366" t="s">
        <v>819</v>
      </c>
      <c r="C366" s="1">
        <v>3935.72</v>
      </c>
      <c r="F366" s="1">
        <v>3935.72</v>
      </c>
    </row>
    <row r="367" spans="1:6" hidden="1" x14ac:dyDescent="0.25">
      <c r="A367" t="s">
        <v>314</v>
      </c>
      <c r="B367" t="s">
        <v>315</v>
      </c>
      <c r="C367" s="1">
        <v>238508.4</v>
      </c>
      <c r="D367">
        <v>278.39999999999998</v>
      </c>
      <c r="F367" s="1">
        <v>238786.8</v>
      </c>
    </row>
    <row r="368" spans="1:6" hidden="1" x14ac:dyDescent="0.25">
      <c r="A368" t="s">
        <v>316</v>
      </c>
      <c r="B368" t="s">
        <v>317</v>
      </c>
      <c r="C368" s="1">
        <v>45628.85</v>
      </c>
      <c r="D368">
        <v>641.46</v>
      </c>
      <c r="F368" s="1">
        <v>46270.31</v>
      </c>
    </row>
    <row r="369" spans="1:6" hidden="1" x14ac:dyDescent="0.25">
      <c r="A369" t="s">
        <v>318</v>
      </c>
      <c r="B369" t="s">
        <v>319</v>
      </c>
      <c r="C369" s="1">
        <v>129671</v>
      </c>
      <c r="D369" s="1">
        <v>28100</v>
      </c>
      <c r="F369" s="1">
        <v>157771</v>
      </c>
    </row>
    <row r="370" spans="1:6" hidden="1" x14ac:dyDescent="0.25">
      <c r="A370" t="s">
        <v>320</v>
      </c>
      <c r="B370" t="s">
        <v>321</v>
      </c>
      <c r="C370" s="1">
        <v>47786.51</v>
      </c>
      <c r="F370" s="1">
        <v>47786.51</v>
      </c>
    </row>
    <row r="371" spans="1:6" hidden="1" x14ac:dyDescent="0.25">
      <c r="A371" t="s">
        <v>575</v>
      </c>
      <c r="B371" t="s">
        <v>576</v>
      </c>
      <c r="C371" s="1">
        <v>31766.67</v>
      </c>
      <c r="D371" s="1">
        <v>7416.39</v>
      </c>
      <c r="F371" s="1">
        <v>39183.06</v>
      </c>
    </row>
    <row r="372" spans="1:6" hidden="1" x14ac:dyDescent="0.25">
      <c r="A372" t="s">
        <v>617</v>
      </c>
      <c r="B372" t="s">
        <v>618</v>
      </c>
      <c r="C372" s="1">
        <v>2679.41</v>
      </c>
      <c r="F372" s="1">
        <v>2679.41</v>
      </c>
    </row>
    <row r="373" spans="1:6" hidden="1" x14ac:dyDescent="0.25">
      <c r="A373" t="s">
        <v>578</v>
      </c>
      <c r="B373" t="s">
        <v>579</v>
      </c>
      <c r="C373" s="1">
        <v>2804</v>
      </c>
      <c r="F373" s="1">
        <v>2804</v>
      </c>
    </row>
    <row r="374" spans="1:6" hidden="1" x14ac:dyDescent="0.25">
      <c r="A374" t="s">
        <v>322</v>
      </c>
      <c r="B374" t="s">
        <v>323</v>
      </c>
      <c r="C374" s="1">
        <v>29708.74</v>
      </c>
      <c r="D374" s="1">
        <v>3456.47</v>
      </c>
      <c r="F374" s="1">
        <v>33165.21</v>
      </c>
    </row>
    <row r="375" spans="1:6" hidden="1" x14ac:dyDescent="0.25">
      <c r="A375" t="s">
        <v>619</v>
      </c>
      <c r="B375" t="s">
        <v>620</v>
      </c>
      <c r="C375" s="1">
        <v>1560.33</v>
      </c>
      <c r="F375" s="1">
        <v>1560.33</v>
      </c>
    </row>
    <row r="376" spans="1:6" hidden="1" x14ac:dyDescent="0.25">
      <c r="A376" t="s">
        <v>324</v>
      </c>
      <c r="B376" t="s">
        <v>325</v>
      </c>
      <c r="C376">
        <v>351</v>
      </c>
      <c r="F376">
        <v>351</v>
      </c>
    </row>
    <row r="377" spans="1:6" hidden="1" x14ac:dyDescent="0.25">
      <c r="A377" t="s">
        <v>621</v>
      </c>
      <c r="B377" t="s">
        <v>622</v>
      </c>
      <c r="C377" s="1">
        <v>5310.22</v>
      </c>
      <c r="F377" s="1">
        <v>5310.22</v>
      </c>
    </row>
    <row r="378" spans="1:6" hidden="1" x14ac:dyDescent="0.25">
      <c r="A378" t="s">
        <v>326</v>
      </c>
      <c r="B378" t="s">
        <v>327</v>
      </c>
      <c r="C378" s="1">
        <v>28891.8</v>
      </c>
      <c r="D378" s="1">
        <v>3210.2</v>
      </c>
      <c r="F378" s="1">
        <v>32102</v>
      </c>
    </row>
    <row r="379" spans="1:6" hidden="1" x14ac:dyDescent="0.25">
      <c r="A379" t="s">
        <v>623</v>
      </c>
      <c r="B379" t="s">
        <v>373</v>
      </c>
      <c r="C379">
        <v>819.73</v>
      </c>
      <c r="F379">
        <v>819.73</v>
      </c>
    </row>
    <row r="380" spans="1:6" hidden="1" x14ac:dyDescent="0.25"/>
    <row r="381" spans="1:6" hidden="1" x14ac:dyDescent="0.25"/>
    <row r="382" spans="1:6" hidden="1" x14ac:dyDescent="0.25"/>
    <row r="383" spans="1:6" hidden="1" x14ac:dyDescent="0.25"/>
    <row r="384" spans="1:6" hidden="1" x14ac:dyDescent="0.25"/>
    <row r="385" spans="1:6" hidden="1" x14ac:dyDescent="0.25"/>
    <row r="386" spans="1:6" hidden="1" x14ac:dyDescent="0.25"/>
    <row r="387" spans="1:6" hidden="1" x14ac:dyDescent="0.25">
      <c r="A387" t="s">
        <v>0</v>
      </c>
      <c r="B387" t="s">
        <v>597</v>
      </c>
      <c r="C387" t="s">
        <v>0</v>
      </c>
      <c r="D387" t="s">
        <v>1</v>
      </c>
      <c r="E387" t="s">
        <v>1</v>
      </c>
      <c r="F387" t="s">
        <v>1</v>
      </c>
    </row>
    <row r="388" spans="1:6" hidden="1" x14ac:dyDescent="0.25">
      <c r="A388" t="s">
        <v>2</v>
      </c>
      <c r="B388" t="s">
        <v>3</v>
      </c>
      <c r="C388" t="s">
        <v>4</v>
      </c>
      <c r="D388" t="s">
        <v>5</v>
      </c>
      <c r="E388" t="s">
        <v>6</v>
      </c>
    </row>
    <row r="389" spans="1:6" hidden="1" x14ac:dyDescent="0.25">
      <c r="A389" t="s">
        <v>7</v>
      </c>
      <c r="D389" t="s">
        <v>8</v>
      </c>
    </row>
    <row r="390" spans="1:6" hidden="1" x14ac:dyDescent="0.25">
      <c r="A390" t="s">
        <v>820</v>
      </c>
      <c r="B390" t="s">
        <v>821</v>
      </c>
      <c r="C390" t="s">
        <v>9</v>
      </c>
      <c r="D390" t="s">
        <v>10</v>
      </c>
      <c r="F390" t="s">
        <v>577</v>
      </c>
    </row>
    <row r="391" spans="1:6" hidden="1" x14ac:dyDescent="0.25">
      <c r="C391" t="s">
        <v>11</v>
      </c>
      <c r="D391" t="s">
        <v>12</v>
      </c>
      <c r="E391" t="s">
        <v>13</v>
      </c>
      <c r="F391" t="s">
        <v>14</v>
      </c>
    </row>
    <row r="392" spans="1:6" hidden="1" x14ac:dyDescent="0.25">
      <c r="A392" t="s">
        <v>0</v>
      </c>
      <c r="B392" t="s">
        <v>597</v>
      </c>
      <c r="C392" t="s">
        <v>0</v>
      </c>
      <c r="D392" t="s">
        <v>1</v>
      </c>
      <c r="E392" t="s">
        <v>1</v>
      </c>
      <c r="F392" t="s">
        <v>1</v>
      </c>
    </row>
    <row r="393" spans="1:6" hidden="1" x14ac:dyDescent="0.25">
      <c r="A393" t="s">
        <v>581</v>
      </c>
      <c r="B393" t="s">
        <v>582</v>
      </c>
      <c r="C393" s="1">
        <v>3992.28</v>
      </c>
      <c r="F393" s="1">
        <v>3992.28</v>
      </c>
    </row>
    <row r="394" spans="1:6" hidden="1" x14ac:dyDescent="0.25">
      <c r="A394" t="s">
        <v>328</v>
      </c>
      <c r="B394" t="s">
        <v>329</v>
      </c>
      <c r="C394" s="1">
        <v>41718.25</v>
      </c>
      <c r="D394" s="1">
        <v>5697.22</v>
      </c>
      <c r="F394" s="1">
        <v>47415.47</v>
      </c>
    </row>
    <row r="395" spans="1:6" hidden="1" x14ac:dyDescent="0.25">
      <c r="A395" t="s">
        <v>330</v>
      </c>
      <c r="B395" t="s">
        <v>331</v>
      </c>
      <c r="C395" s="1">
        <v>33382.620000000003</v>
      </c>
      <c r="D395" s="1">
        <v>3709.18</v>
      </c>
      <c r="F395" s="1">
        <v>37091.800000000003</v>
      </c>
    </row>
    <row r="396" spans="1:6" hidden="1" x14ac:dyDescent="0.25">
      <c r="A396" t="s">
        <v>668</v>
      </c>
      <c r="B396" t="s">
        <v>669</v>
      </c>
      <c r="C396" s="1">
        <v>2347.87</v>
      </c>
      <c r="F396" s="1">
        <v>2347.87</v>
      </c>
    </row>
    <row r="397" spans="1:6" hidden="1" x14ac:dyDescent="0.25">
      <c r="A397" t="s">
        <v>332</v>
      </c>
      <c r="B397" t="s">
        <v>333</v>
      </c>
      <c r="C397" s="1">
        <v>393569.49</v>
      </c>
      <c r="D397" s="1">
        <v>19788.39</v>
      </c>
      <c r="F397" s="1">
        <v>413357.88</v>
      </c>
    </row>
    <row r="398" spans="1:6" hidden="1" x14ac:dyDescent="0.25">
      <c r="A398" t="s">
        <v>334</v>
      </c>
      <c r="B398" t="s">
        <v>335</v>
      </c>
      <c r="C398" s="1">
        <v>80862</v>
      </c>
      <c r="D398" s="1">
        <v>32500</v>
      </c>
      <c r="F398" s="1">
        <v>113362</v>
      </c>
    </row>
    <row r="399" spans="1:6" hidden="1" x14ac:dyDescent="0.25">
      <c r="A399" t="s">
        <v>336</v>
      </c>
      <c r="B399" t="s">
        <v>337</v>
      </c>
      <c r="C399" s="1">
        <v>59454.43</v>
      </c>
      <c r="D399" s="1">
        <v>3297.37</v>
      </c>
      <c r="F399" s="1">
        <v>62751.8</v>
      </c>
    </row>
    <row r="400" spans="1:6" hidden="1" x14ac:dyDescent="0.25">
      <c r="A400" t="s">
        <v>721</v>
      </c>
      <c r="B400" t="s">
        <v>722</v>
      </c>
      <c r="C400" s="1">
        <v>13196</v>
      </c>
      <c r="F400" s="1">
        <v>13196</v>
      </c>
    </row>
    <row r="401" spans="1:6" hidden="1" x14ac:dyDescent="0.25"/>
    <row r="402" spans="1:6" hidden="1" x14ac:dyDescent="0.25">
      <c r="A402">
        <v>701</v>
      </c>
      <c r="B402" t="s">
        <v>338</v>
      </c>
      <c r="C402" s="1">
        <v>13298.91</v>
      </c>
      <c r="D402">
        <v>232</v>
      </c>
      <c r="F402" s="1">
        <v>13530.91</v>
      </c>
    </row>
    <row r="403" spans="1:6" hidden="1" x14ac:dyDescent="0.25">
      <c r="A403" t="s">
        <v>339</v>
      </c>
      <c r="B403" t="s">
        <v>340</v>
      </c>
      <c r="C403" s="1">
        <v>2843.44</v>
      </c>
      <c r="D403">
        <v>232</v>
      </c>
      <c r="F403" s="1">
        <v>3075.44</v>
      </c>
    </row>
    <row r="404" spans="1:6" hidden="1" x14ac:dyDescent="0.25">
      <c r="A404" t="s">
        <v>670</v>
      </c>
      <c r="B404" t="s">
        <v>582</v>
      </c>
      <c r="C404" s="1">
        <v>10455.469999999999</v>
      </c>
      <c r="F404" s="1">
        <v>10455.469999999999</v>
      </c>
    </row>
    <row r="405" spans="1:6" hidden="1" x14ac:dyDescent="0.25"/>
    <row r="406" spans="1:6" hidden="1" x14ac:dyDescent="0.25">
      <c r="A406">
        <v>703</v>
      </c>
      <c r="B406" t="s">
        <v>341</v>
      </c>
      <c r="C406" s="1">
        <v>378731.69</v>
      </c>
      <c r="D406" s="1">
        <v>53622.29</v>
      </c>
      <c r="E406">
        <v>132</v>
      </c>
      <c r="F406" s="1">
        <v>432221.98</v>
      </c>
    </row>
    <row r="407" spans="1:6" hidden="1" x14ac:dyDescent="0.25">
      <c r="A407" t="s">
        <v>624</v>
      </c>
      <c r="B407" t="s">
        <v>625</v>
      </c>
      <c r="C407">
        <v>129.97</v>
      </c>
      <c r="F407">
        <v>129.97</v>
      </c>
    </row>
    <row r="408" spans="1:6" hidden="1" x14ac:dyDescent="0.25">
      <c r="A408" t="s">
        <v>671</v>
      </c>
      <c r="B408" t="s">
        <v>618</v>
      </c>
      <c r="C408" s="1">
        <v>1993.63</v>
      </c>
      <c r="F408" s="1">
        <v>1993.63</v>
      </c>
    </row>
    <row r="409" spans="1:6" hidden="1" x14ac:dyDescent="0.25">
      <c r="A409" t="s">
        <v>626</v>
      </c>
      <c r="B409" t="s">
        <v>627</v>
      </c>
      <c r="C409" s="1">
        <v>1645.85</v>
      </c>
      <c r="F409" s="1">
        <v>1645.85</v>
      </c>
    </row>
    <row r="410" spans="1:6" hidden="1" x14ac:dyDescent="0.25">
      <c r="A410" t="s">
        <v>342</v>
      </c>
      <c r="B410" t="s">
        <v>323</v>
      </c>
      <c r="C410" s="1">
        <v>15221.2</v>
      </c>
      <c r="D410" s="1">
        <v>1841.72</v>
      </c>
      <c r="F410" s="1">
        <v>17062.919999999998</v>
      </c>
    </row>
    <row r="411" spans="1:6" hidden="1" x14ac:dyDescent="0.25">
      <c r="A411" t="s">
        <v>343</v>
      </c>
      <c r="B411" t="s">
        <v>344</v>
      </c>
      <c r="C411" s="1">
        <v>14847.34</v>
      </c>
      <c r="D411" s="1">
        <v>2983.12</v>
      </c>
      <c r="F411" s="1">
        <v>17830.46</v>
      </c>
    </row>
    <row r="412" spans="1:6" hidden="1" x14ac:dyDescent="0.25">
      <c r="A412" t="s">
        <v>345</v>
      </c>
      <c r="B412" t="s">
        <v>346</v>
      </c>
      <c r="C412">
        <v>922.5</v>
      </c>
      <c r="F412">
        <v>922.5</v>
      </c>
    </row>
    <row r="413" spans="1:6" hidden="1" x14ac:dyDescent="0.25">
      <c r="A413" t="s">
        <v>347</v>
      </c>
      <c r="B413" t="s">
        <v>325</v>
      </c>
      <c r="C413" s="1">
        <v>1430.61</v>
      </c>
      <c r="D413">
        <v>132</v>
      </c>
      <c r="E413">
        <v>132</v>
      </c>
      <c r="F413" s="1">
        <v>1430.61</v>
      </c>
    </row>
    <row r="414" spans="1:6" hidden="1" x14ac:dyDescent="0.25">
      <c r="A414" t="s">
        <v>672</v>
      </c>
      <c r="B414" t="s">
        <v>622</v>
      </c>
      <c r="C414" s="1">
        <v>1055</v>
      </c>
      <c r="D414">
        <v>132</v>
      </c>
      <c r="F414" s="1">
        <v>1187</v>
      </c>
    </row>
    <row r="415" spans="1:6" hidden="1" x14ac:dyDescent="0.25">
      <c r="A415" t="s">
        <v>348</v>
      </c>
      <c r="B415" t="s">
        <v>327</v>
      </c>
      <c r="C415" s="1">
        <v>18385.650000000001</v>
      </c>
      <c r="D415" s="1">
        <v>2042.85</v>
      </c>
      <c r="F415" s="1">
        <v>20428.5</v>
      </c>
    </row>
    <row r="416" spans="1:6" hidden="1" x14ac:dyDescent="0.25">
      <c r="A416" t="s">
        <v>349</v>
      </c>
      <c r="B416" t="s">
        <v>350</v>
      </c>
      <c r="C416" s="1">
        <v>12931.02</v>
      </c>
      <c r="D416" s="1">
        <v>1436.78</v>
      </c>
      <c r="F416" s="1">
        <v>14367.8</v>
      </c>
    </row>
    <row r="417" spans="1:6" hidden="1" x14ac:dyDescent="0.25">
      <c r="A417" t="s">
        <v>628</v>
      </c>
      <c r="B417" t="s">
        <v>373</v>
      </c>
      <c r="C417">
        <v>819.73</v>
      </c>
      <c r="F417">
        <v>819.73</v>
      </c>
    </row>
    <row r="418" spans="1:6" hidden="1" x14ac:dyDescent="0.25">
      <c r="A418" t="s">
        <v>351</v>
      </c>
      <c r="B418" t="s">
        <v>352</v>
      </c>
      <c r="C418" s="1">
        <v>40280</v>
      </c>
      <c r="D418" s="1">
        <v>8000</v>
      </c>
      <c r="F418" s="1">
        <v>48280</v>
      </c>
    </row>
    <row r="419" spans="1:6" hidden="1" x14ac:dyDescent="0.25">
      <c r="A419" t="s">
        <v>353</v>
      </c>
      <c r="B419" t="s">
        <v>354</v>
      </c>
      <c r="C419" s="1">
        <v>6370</v>
      </c>
      <c r="D419">
        <v>500</v>
      </c>
      <c r="F419" s="1">
        <v>6870</v>
      </c>
    </row>
    <row r="420" spans="1:6" hidden="1" x14ac:dyDescent="0.25">
      <c r="A420" t="s">
        <v>355</v>
      </c>
      <c r="B420" t="s">
        <v>356</v>
      </c>
      <c r="C420" s="1">
        <v>21243.51</v>
      </c>
      <c r="D420" s="1">
        <v>2360.39</v>
      </c>
      <c r="F420" s="1">
        <v>23603.9</v>
      </c>
    </row>
    <row r="421" spans="1:6" hidden="1" x14ac:dyDescent="0.25">
      <c r="A421" t="s">
        <v>673</v>
      </c>
      <c r="B421" t="s">
        <v>674</v>
      </c>
      <c r="C421" s="1">
        <v>2347.87</v>
      </c>
      <c r="F421" s="1">
        <v>2347.87</v>
      </c>
    </row>
    <row r="422" spans="1:6" hidden="1" x14ac:dyDescent="0.25">
      <c r="A422" t="s">
        <v>357</v>
      </c>
      <c r="B422" t="s">
        <v>358</v>
      </c>
      <c r="C422" s="1">
        <v>237627.6</v>
      </c>
      <c r="D422" s="1">
        <v>34193.43</v>
      </c>
      <c r="F422" s="1">
        <v>271821.03000000003</v>
      </c>
    </row>
    <row r="423" spans="1:6" hidden="1" x14ac:dyDescent="0.25">
      <c r="A423" t="s">
        <v>781</v>
      </c>
      <c r="B423" t="s">
        <v>337</v>
      </c>
      <c r="C423" s="1">
        <v>1480.21</v>
      </c>
      <c r="F423" s="1">
        <v>1480.21</v>
      </c>
    </row>
    <row r="424" spans="1:6" hidden="1" x14ac:dyDescent="0.25"/>
    <row r="425" spans="1:6" hidden="1" x14ac:dyDescent="0.25">
      <c r="A425">
        <v>704</v>
      </c>
      <c r="B425" t="s">
        <v>359</v>
      </c>
      <c r="C425" s="1">
        <v>183630.46</v>
      </c>
      <c r="D425" s="1">
        <v>10857.07</v>
      </c>
      <c r="F425" s="1">
        <v>194487.53</v>
      </c>
    </row>
    <row r="426" spans="1:6" hidden="1" x14ac:dyDescent="0.25">
      <c r="A426" t="s">
        <v>360</v>
      </c>
      <c r="B426" t="s">
        <v>323</v>
      </c>
      <c r="C426" s="1">
        <v>7552.68</v>
      </c>
      <c r="D426">
        <v>883.04</v>
      </c>
      <c r="F426" s="1">
        <v>8435.7199999999993</v>
      </c>
    </row>
    <row r="427" spans="1:6" hidden="1" x14ac:dyDescent="0.25">
      <c r="A427" t="s">
        <v>362</v>
      </c>
      <c r="B427" t="s">
        <v>325</v>
      </c>
      <c r="C427">
        <v>117</v>
      </c>
      <c r="F427">
        <v>117</v>
      </c>
    </row>
    <row r="428" spans="1:6" hidden="1" x14ac:dyDescent="0.25">
      <c r="A428" t="s">
        <v>767</v>
      </c>
      <c r="B428" t="s">
        <v>622</v>
      </c>
      <c r="C428" s="1">
        <v>17386.66</v>
      </c>
      <c r="F428" s="1">
        <v>17386.66</v>
      </c>
    </row>
    <row r="429" spans="1:6" hidden="1" x14ac:dyDescent="0.25">
      <c r="A429" t="s">
        <v>363</v>
      </c>
      <c r="B429" t="s">
        <v>327</v>
      </c>
      <c r="C429" s="1">
        <v>7222.95</v>
      </c>
      <c r="D429">
        <v>802.55</v>
      </c>
      <c r="F429" s="1">
        <v>8025.5</v>
      </c>
    </row>
    <row r="430" spans="1:6" hidden="1" x14ac:dyDescent="0.25">
      <c r="A430" t="s">
        <v>629</v>
      </c>
      <c r="B430" t="s">
        <v>630</v>
      </c>
      <c r="C430">
        <v>273.25</v>
      </c>
      <c r="F430">
        <v>273.25</v>
      </c>
    </row>
    <row r="431" spans="1:6" hidden="1" x14ac:dyDescent="0.25">
      <c r="A431" t="s">
        <v>364</v>
      </c>
      <c r="B431" t="s">
        <v>365</v>
      </c>
      <c r="C431" s="1">
        <v>8345.7000000000007</v>
      </c>
      <c r="D431">
        <v>927.3</v>
      </c>
      <c r="F431" s="1">
        <v>9273</v>
      </c>
    </row>
    <row r="432" spans="1:6" hidden="1" x14ac:dyDescent="0.25">
      <c r="A432" t="s">
        <v>675</v>
      </c>
      <c r="B432" t="s">
        <v>674</v>
      </c>
      <c r="C432">
        <v>782.62</v>
      </c>
      <c r="F432">
        <v>782.62</v>
      </c>
    </row>
    <row r="433" spans="1:6" hidden="1" x14ac:dyDescent="0.25">
      <c r="A433" t="s">
        <v>366</v>
      </c>
      <c r="B433" t="s">
        <v>358</v>
      </c>
      <c r="C433" s="1">
        <v>141949.6</v>
      </c>
      <c r="D433" s="1">
        <v>8244.18</v>
      </c>
      <c r="F433" s="1">
        <v>150193.78</v>
      </c>
    </row>
    <row r="434" spans="1:6" hidden="1" x14ac:dyDescent="0.25"/>
    <row r="435" spans="1:6" hidden="1" x14ac:dyDescent="0.25">
      <c r="A435">
        <v>705</v>
      </c>
      <c r="B435" t="s">
        <v>367</v>
      </c>
      <c r="C435" s="1">
        <v>366044.85</v>
      </c>
      <c r="D435" s="1">
        <v>33334.800000000003</v>
      </c>
      <c r="E435">
        <v>200</v>
      </c>
      <c r="F435" s="1">
        <v>399179.65</v>
      </c>
    </row>
    <row r="436" spans="1:6" hidden="1" x14ac:dyDescent="0.25">
      <c r="A436" t="s">
        <v>368</v>
      </c>
      <c r="B436" t="s">
        <v>315</v>
      </c>
      <c r="C436" s="1">
        <v>103718.5</v>
      </c>
      <c r="D436" s="1">
        <v>9740.83</v>
      </c>
      <c r="F436" s="1">
        <v>113459.33</v>
      </c>
    </row>
    <row r="437" spans="1:6" hidden="1" x14ac:dyDescent="0.25">
      <c r="A437" t="s">
        <v>631</v>
      </c>
      <c r="B437" t="s">
        <v>632</v>
      </c>
      <c r="C437">
        <v>312.82</v>
      </c>
      <c r="F437">
        <v>312.82</v>
      </c>
    </row>
    <row r="438" spans="1:6" hidden="1" x14ac:dyDescent="0.25">
      <c r="A438" t="s">
        <v>676</v>
      </c>
      <c r="B438" t="s">
        <v>579</v>
      </c>
      <c r="C438">
        <v>59.92</v>
      </c>
      <c r="F438">
        <v>59.92</v>
      </c>
    </row>
    <row r="439" spans="1:6" hidden="1" x14ac:dyDescent="0.25">
      <c r="A439" t="s">
        <v>677</v>
      </c>
      <c r="B439" t="s">
        <v>627</v>
      </c>
      <c r="C439" s="1">
        <v>4897.6899999999996</v>
      </c>
      <c r="F439" s="1">
        <v>4897.6899999999996</v>
      </c>
    </row>
    <row r="440" spans="1:6" hidden="1" x14ac:dyDescent="0.25">
      <c r="A440" t="s">
        <v>369</v>
      </c>
      <c r="B440" t="s">
        <v>323</v>
      </c>
      <c r="C440" s="1">
        <v>22512.38</v>
      </c>
      <c r="D440" s="1">
        <v>2649.09</v>
      </c>
      <c r="F440" s="1">
        <v>25161.47</v>
      </c>
    </row>
    <row r="441" spans="1:6" hidden="1" x14ac:dyDescent="0.25">
      <c r="A441" t="s">
        <v>723</v>
      </c>
      <c r="B441" t="s">
        <v>346</v>
      </c>
      <c r="C441" s="1">
        <v>3408</v>
      </c>
      <c r="F441" s="1">
        <v>3408</v>
      </c>
    </row>
    <row r="442" spans="1:6" hidden="1" x14ac:dyDescent="0.25">
      <c r="A442" t="s">
        <v>370</v>
      </c>
      <c r="B442" t="s">
        <v>325</v>
      </c>
      <c r="C442" s="1">
        <v>7186.09</v>
      </c>
      <c r="D442">
        <v>200</v>
      </c>
      <c r="E442">
        <v>200</v>
      </c>
      <c r="F442" s="1">
        <v>7186.09</v>
      </c>
    </row>
    <row r="443" spans="1:6" hidden="1" x14ac:dyDescent="0.25">
      <c r="A443" t="s">
        <v>768</v>
      </c>
      <c r="B443" t="s">
        <v>622</v>
      </c>
      <c r="C443" s="1">
        <v>9091.2800000000007</v>
      </c>
      <c r="F443" s="1">
        <v>9091.2800000000007</v>
      </c>
    </row>
    <row r="444" spans="1:6" hidden="1" x14ac:dyDescent="0.25">
      <c r="A444" t="s">
        <v>371</v>
      </c>
      <c r="B444" t="s">
        <v>327</v>
      </c>
      <c r="C444" s="1">
        <v>26808.639999999999</v>
      </c>
      <c r="D444" s="1">
        <v>2987.74</v>
      </c>
      <c r="F444" s="1">
        <v>29796.38</v>
      </c>
    </row>
    <row r="445" spans="1:6" hidden="1" x14ac:dyDescent="0.25">
      <c r="A445" t="s">
        <v>372</v>
      </c>
      <c r="B445" t="s">
        <v>373</v>
      </c>
      <c r="C445" s="1">
        <v>73240.53</v>
      </c>
      <c r="F445" s="1">
        <v>73240.53</v>
      </c>
    </row>
    <row r="446" spans="1:6" hidden="1" x14ac:dyDescent="0.25"/>
    <row r="447" spans="1:6" hidden="1" x14ac:dyDescent="0.25"/>
    <row r="448" spans="1:6" hidden="1" x14ac:dyDescent="0.25"/>
    <row r="449" spans="1:6" hidden="1" x14ac:dyDescent="0.25"/>
    <row r="450" spans="1:6" hidden="1" x14ac:dyDescent="0.25"/>
    <row r="451" spans="1:6" hidden="1" x14ac:dyDescent="0.25"/>
    <row r="452" spans="1:6" hidden="1" x14ac:dyDescent="0.25"/>
    <row r="453" spans="1:6" hidden="1" x14ac:dyDescent="0.25">
      <c r="A453" t="s">
        <v>0</v>
      </c>
      <c r="B453" t="s">
        <v>597</v>
      </c>
      <c r="C453" t="s">
        <v>0</v>
      </c>
      <c r="D453" t="s">
        <v>1</v>
      </c>
      <c r="E453" t="s">
        <v>1</v>
      </c>
      <c r="F453" t="s">
        <v>1</v>
      </c>
    </row>
    <row r="454" spans="1:6" hidden="1" x14ac:dyDescent="0.25">
      <c r="A454" t="s">
        <v>2</v>
      </c>
      <c r="B454" t="s">
        <v>3</v>
      </c>
      <c r="C454" t="s">
        <v>4</v>
      </c>
      <c r="D454" t="s">
        <v>5</v>
      </c>
      <c r="E454" t="s">
        <v>6</v>
      </c>
    </row>
    <row r="455" spans="1:6" hidden="1" x14ac:dyDescent="0.25">
      <c r="A455" t="s">
        <v>7</v>
      </c>
      <c r="D455" t="s">
        <v>8</v>
      </c>
    </row>
    <row r="456" spans="1:6" hidden="1" x14ac:dyDescent="0.25">
      <c r="A456" t="s">
        <v>820</v>
      </c>
      <c r="B456" t="s">
        <v>821</v>
      </c>
      <c r="C456" t="s">
        <v>9</v>
      </c>
      <c r="D456" t="s">
        <v>10</v>
      </c>
      <c r="F456" t="s">
        <v>585</v>
      </c>
    </row>
    <row r="457" spans="1:6" hidden="1" x14ac:dyDescent="0.25">
      <c r="C457" t="s">
        <v>11</v>
      </c>
      <c r="D457" t="s">
        <v>12</v>
      </c>
      <c r="E457" t="s">
        <v>13</v>
      </c>
      <c r="F457" t="s">
        <v>14</v>
      </c>
    </row>
    <row r="458" spans="1:6" hidden="1" x14ac:dyDescent="0.25">
      <c r="A458" t="s">
        <v>0</v>
      </c>
      <c r="B458" t="s">
        <v>597</v>
      </c>
      <c r="C458" t="s">
        <v>0</v>
      </c>
      <c r="D458" t="s">
        <v>1</v>
      </c>
      <c r="E458" t="s">
        <v>1</v>
      </c>
      <c r="F458" t="s">
        <v>1</v>
      </c>
    </row>
    <row r="459" spans="1:6" hidden="1" x14ac:dyDescent="0.25">
      <c r="A459" t="s">
        <v>724</v>
      </c>
      <c r="B459" t="s">
        <v>582</v>
      </c>
      <c r="C459">
        <v>85</v>
      </c>
      <c r="F459">
        <v>85</v>
      </c>
    </row>
    <row r="460" spans="1:6" hidden="1" x14ac:dyDescent="0.25">
      <c r="A460" t="s">
        <v>374</v>
      </c>
      <c r="B460" t="s">
        <v>365</v>
      </c>
      <c r="C460" s="1">
        <v>12897.81</v>
      </c>
      <c r="D460" s="1">
        <v>1433.09</v>
      </c>
      <c r="F460" s="1">
        <v>14330.9</v>
      </c>
    </row>
    <row r="461" spans="1:6" hidden="1" x14ac:dyDescent="0.25">
      <c r="A461" t="s">
        <v>678</v>
      </c>
      <c r="B461" t="s">
        <v>674</v>
      </c>
      <c r="C461" s="1">
        <v>2347.87</v>
      </c>
      <c r="F461" s="1">
        <v>2347.87</v>
      </c>
    </row>
    <row r="462" spans="1:6" hidden="1" x14ac:dyDescent="0.25">
      <c r="A462" t="s">
        <v>375</v>
      </c>
      <c r="B462" t="s">
        <v>358</v>
      </c>
      <c r="C462" s="1">
        <v>97810.1</v>
      </c>
      <c r="D462" s="1">
        <v>16324.05</v>
      </c>
      <c r="F462" s="1">
        <v>114134.15</v>
      </c>
    </row>
    <row r="463" spans="1:6" hidden="1" x14ac:dyDescent="0.25">
      <c r="A463" t="s">
        <v>782</v>
      </c>
      <c r="B463" t="s">
        <v>337</v>
      </c>
      <c r="C463" s="1">
        <v>1668.22</v>
      </c>
      <c r="F463" s="1">
        <v>1668.22</v>
      </c>
    </row>
    <row r="464" spans="1:6" hidden="1" x14ac:dyDescent="0.25"/>
    <row r="465" spans="1:6" hidden="1" x14ac:dyDescent="0.25">
      <c r="A465">
        <v>805</v>
      </c>
      <c r="B465" t="s">
        <v>376</v>
      </c>
      <c r="C465" s="1">
        <v>-3067645.82</v>
      </c>
      <c r="E465" s="1">
        <v>7713.36</v>
      </c>
      <c r="F465" s="1">
        <v>-3075359.18</v>
      </c>
    </row>
    <row r="466" spans="1:6" hidden="1" x14ac:dyDescent="0.25">
      <c r="A466" t="s">
        <v>377</v>
      </c>
      <c r="B466" t="s">
        <v>378</v>
      </c>
      <c r="C466" s="1">
        <v>-3067645.82</v>
      </c>
      <c r="E466" s="1">
        <v>7713.36</v>
      </c>
      <c r="F466" s="1">
        <v>-3075359.18</v>
      </c>
    </row>
    <row r="467" spans="1:6" hidden="1" x14ac:dyDescent="0.25"/>
    <row r="468" spans="1:6" hidden="1" x14ac:dyDescent="0.25">
      <c r="A468">
        <v>809</v>
      </c>
      <c r="B468" t="s">
        <v>379</v>
      </c>
      <c r="C468" s="1">
        <v>-25731.93</v>
      </c>
      <c r="F468" s="1">
        <v>-25731.93</v>
      </c>
    </row>
    <row r="469" spans="1:6" hidden="1" x14ac:dyDescent="0.25">
      <c r="A469" t="s">
        <v>380</v>
      </c>
      <c r="B469" t="s">
        <v>381</v>
      </c>
      <c r="C469" s="1">
        <v>-25731.93</v>
      </c>
      <c r="F469" s="1">
        <v>-25731.93</v>
      </c>
    </row>
    <row r="470" spans="1:6" hidden="1" x14ac:dyDescent="0.25"/>
    <row r="471" spans="1:6" hidden="1" x14ac:dyDescent="0.25">
      <c r="A471">
        <v>810</v>
      </c>
      <c r="B471" t="s">
        <v>382</v>
      </c>
      <c r="C471" s="1">
        <v>-1623.88</v>
      </c>
      <c r="D471">
        <v>358.87</v>
      </c>
      <c r="F471" s="1">
        <v>-1265.01</v>
      </c>
    </row>
    <row r="472" spans="1:6" hidden="1" x14ac:dyDescent="0.25">
      <c r="A472" t="s">
        <v>383</v>
      </c>
      <c r="B472" t="s">
        <v>384</v>
      </c>
      <c r="C472" s="1">
        <v>-2248.65</v>
      </c>
      <c r="F472" s="1">
        <v>-2248.65</v>
      </c>
    </row>
    <row r="473" spans="1:6" hidden="1" x14ac:dyDescent="0.25">
      <c r="A473" t="s">
        <v>583</v>
      </c>
      <c r="B473" t="s">
        <v>584</v>
      </c>
      <c r="C473">
        <v>624.77</v>
      </c>
      <c r="D473">
        <v>358.87</v>
      </c>
      <c r="F473">
        <v>983.64</v>
      </c>
    </row>
    <row r="474" spans="1:6" hidden="1" x14ac:dyDescent="0.25"/>
    <row r="475" spans="1:6" hidden="1" x14ac:dyDescent="0.25">
      <c r="A475">
        <v>850</v>
      </c>
      <c r="B475" t="s">
        <v>586</v>
      </c>
      <c r="C475" s="1">
        <v>300848.52</v>
      </c>
      <c r="D475" s="1">
        <v>13979.46</v>
      </c>
      <c r="F475" s="1">
        <v>314827.98</v>
      </c>
    </row>
    <row r="476" spans="1:6" hidden="1" x14ac:dyDescent="0.25">
      <c r="A476" t="s">
        <v>587</v>
      </c>
      <c r="B476" t="s">
        <v>586</v>
      </c>
      <c r="C476" s="1">
        <v>262266.25</v>
      </c>
      <c r="D476" s="1">
        <v>11813.25</v>
      </c>
      <c r="F476" s="1">
        <v>274079.5</v>
      </c>
    </row>
    <row r="477" spans="1:6" hidden="1" x14ac:dyDescent="0.25">
      <c r="A477" t="s">
        <v>679</v>
      </c>
      <c r="B477" t="s">
        <v>680</v>
      </c>
      <c r="C477" s="1">
        <v>38582.269999999997</v>
      </c>
      <c r="D477" s="1">
        <v>2166.21</v>
      </c>
      <c r="F477" s="1">
        <v>40748.480000000003</v>
      </c>
    </row>
    <row r="478" spans="1:6" hidden="1" x14ac:dyDescent="0.25"/>
    <row r="479" spans="1:6" hidden="1" x14ac:dyDescent="0.25">
      <c r="A479">
        <v>852</v>
      </c>
      <c r="B479" t="s">
        <v>588</v>
      </c>
      <c r="C479" s="1">
        <v>8389.5499999999993</v>
      </c>
      <c r="F479" s="1">
        <v>8389.5499999999993</v>
      </c>
    </row>
    <row r="480" spans="1:6" hidden="1" x14ac:dyDescent="0.25">
      <c r="A480" t="s">
        <v>589</v>
      </c>
      <c r="B480" t="s">
        <v>590</v>
      </c>
      <c r="C480" s="1">
        <v>8389.5499999999993</v>
      </c>
      <c r="F480" s="1">
        <v>8389.5499999999993</v>
      </c>
    </row>
    <row r="481" spans="1:6" hidden="1" x14ac:dyDescent="0.25"/>
    <row r="482" spans="1:6" hidden="1" x14ac:dyDescent="0.25">
      <c r="A482">
        <v>857</v>
      </c>
      <c r="B482" t="s">
        <v>385</v>
      </c>
      <c r="C482" s="1">
        <v>50702.01</v>
      </c>
      <c r="D482" s="1">
        <v>2656.33</v>
      </c>
      <c r="F482" s="1">
        <v>53358.34</v>
      </c>
    </row>
    <row r="483" spans="1:6" hidden="1" x14ac:dyDescent="0.25">
      <c r="A483" t="s">
        <v>386</v>
      </c>
      <c r="B483" t="s">
        <v>387</v>
      </c>
      <c r="C483" s="1">
        <v>50702.01</v>
      </c>
      <c r="D483" s="1">
        <v>2656.33</v>
      </c>
      <c r="F483" s="1">
        <v>53358.34</v>
      </c>
    </row>
    <row r="484" spans="1:6" hidden="1" x14ac:dyDescent="0.25"/>
    <row r="485" spans="1:6" hidden="1" x14ac:dyDescent="0.25">
      <c r="A485" t="s">
        <v>0</v>
      </c>
      <c r="B485" t="s">
        <v>597</v>
      </c>
      <c r="C485" t="s">
        <v>0</v>
      </c>
      <c r="D485" t="s">
        <v>1</v>
      </c>
      <c r="E485" t="s">
        <v>1</v>
      </c>
      <c r="F485" t="s">
        <v>1</v>
      </c>
    </row>
    <row r="486" spans="1:6" hidden="1" x14ac:dyDescent="0.25">
      <c r="B486" t="s">
        <v>388</v>
      </c>
      <c r="C486">
        <v>0</v>
      </c>
      <c r="D486" s="1">
        <v>22758490.030000001</v>
      </c>
      <c r="E486" s="1">
        <v>22758490.030000001</v>
      </c>
      <c r="F486">
        <v>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5"/>
  <sheetViews>
    <sheetView topLeftCell="A44" workbookViewId="0">
      <selection activeCell="C26" sqref="C26"/>
    </sheetView>
  </sheetViews>
  <sheetFormatPr baseColWidth="10" defaultRowHeight="15" x14ac:dyDescent="0.25"/>
  <cols>
    <col min="1" max="1" width="18.7109375" bestFit="1" customWidth="1"/>
    <col min="2" max="2" width="47" bestFit="1" customWidth="1"/>
    <col min="3" max="3" width="16.140625" bestFit="1" customWidth="1"/>
    <col min="4" max="4" width="16.85546875" hidden="1" customWidth="1"/>
    <col min="5" max="5" width="16.140625" hidden="1" customWidth="1"/>
    <col min="6" max="6" width="16.140625" bestFit="1" customWidth="1"/>
  </cols>
  <sheetData>
    <row r="1" spans="1:6" x14ac:dyDescent="0.25">
      <c r="A1" s="2" t="s">
        <v>389</v>
      </c>
      <c r="B1" s="2"/>
      <c r="C1" s="8"/>
      <c r="D1" s="8"/>
      <c r="E1" s="8"/>
      <c r="F1" s="8"/>
    </row>
    <row r="2" spans="1:6" x14ac:dyDescent="0.25">
      <c r="A2" s="2" t="s">
        <v>390</v>
      </c>
      <c r="B2" s="2"/>
      <c r="C2" s="8"/>
      <c r="D2" s="8"/>
      <c r="E2" s="8"/>
      <c r="F2" s="8"/>
    </row>
    <row r="3" spans="1:6" x14ac:dyDescent="0.25">
      <c r="A3" s="2" t="s">
        <v>986</v>
      </c>
      <c r="B3" s="3">
        <v>2016</v>
      </c>
      <c r="C3" s="8"/>
      <c r="D3" s="8"/>
      <c r="E3" s="8"/>
      <c r="F3" s="8"/>
    </row>
    <row r="4" spans="1:6" x14ac:dyDescent="0.25">
      <c r="C4" s="8"/>
      <c r="D4" s="8"/>
      <c r="E4" s="8"/>
      <c r="F4" s="8"/>
    </row>
    <row r="5" spans="1:6" x14ac:dyDescent="0.25">
      <c r="C5" s="8"/>
      <c r="D5" s="8"/>
      <c r="E5" s="8"/>
      <c r="F5" s="8"/>
    </row>
    <row r="6" spans="1:6" ht="14.25" customHeight="1" x14ac:dyDescent="0.25">
      <c r="C6" s="8"/>
      <c r="D6" s="8"/>
      <c r="E6" s="8"/>
      <c r="F6" s="8"/>
    </row>
    <row r="7" spans="1:6" ht="14.25" customHeight="1" x14ac:dyDescent="0.25">
      <c r="C7" s="8"/>
      <c r="D7" s="8"/>
      <c r="E7" s="8"/>
      <c r="F7" s="8"/>
    </row>
    <row r="8" spans="1:6" ht="14.25" customHeight="1" x14ac:dyDescent="0.25">
      <c r="B8" s="7" t="s">
        <v>107</v>
      </c>
      <c r="C8" s="9" t="s">
        <v>11</v>
      </c>
      <c r="D8" s="9" t="s">
        <v>12</v>
      </c>
      <c r="E8" s="9" t="s">
        <v>13</v>
      </c>
      <c r="F8" s="9" t="s">
        <v>14</v>
      </c>
    </row>
    <row r="13" spans="1:6" hidden="1" x14ac:dyDescent="0.25">
      <c r="A13">
        <v>200</v>
      </c>
      <c r="B13" t="s">
        <v>15</v>
      </c>
      <c r="C13" s="1">
        <v>6103.78</v>
      </c>
      <c r="D13" s="1">
        <v>1195524.93</v>
      </c>
      <c r="E13" s="1">
        <v>1201627.6599999999</v>
      </c>
      <c r="F13">
        <v>1.05</v>
      </c>
    </row>
    <row r="14" spans="1:6" hidden="1" x14ac:dyDescent="0.25">
      <c r="A14" t="s">
        <v>16</v>
      </c>
      <c r="B14" t="s">
        <v>17</v>
      </c>
      <c r="C14" s="1">
        <v>6103.78</v>
      </c>
      <c r="D14" s="1">
        <v>1195524.93</v>
      </c>
      <c r="E14" s="1">
        <v>1201627.6599999999</v>
      </c>
      <c r="F14">
        <v>1.05</v>
      </c>
    </row>
    <row r="15" spans="1:6" hidden="1" x14ac:dyDescent="0.25"/>
    <row r="16" spans="1:6" hidden="1" x14ac:dyDescent="0.25">
      <c r="A16">
        <v>202</v>
      </c>
      <c r="B16" t="s">
        <v>18</v>
      </c>
      <c r="C16" s="1">
        <v>818749.09</v>
      </c>
      <c r="D16" s="1">
        <v>6462601.6500000004</v>
      </c>
      <c r="E16" s="1">
        <v>5634118.4000000004</v>
      </c>
      <c r="F16" s="1">
        <v>1647232.34</v>
      </c>
    </row>
    <row r="17" spans="1:6" hidden="1" x14ac:dyDescent="0.25">
      <c r="A17" t="s">
        <v>19</v>
      </c>
      <c r="B17" t="s">
        <v>20</v>
      </c>
      <c r="C17" s="1">
        <v>761265.35</v>
      </c>
      <c r="D17" s="1">
        <v>6171828.54</v>
      </c>
      <c r="E17" s="1">
        <v>5337695</v>
      </c>
      <c r="F17" s="1">
        <v>1595398.89</v>
      </c>
    </row>
    <row r="18" spans="1:6" hidden="1" x14ac:dyDescent="0.25">
      <c r="A18" t="s">
        <v>21</v>
      </c>
      <c r="B18" t="s">
        <v>22</v>
      </c>
      <c r="C18" s="1">
        <v>21245.08</v>
      </c>
      <c r="E18">
        <v>17.399999999999999</v>
      </c>
      <c r="F18" s="1">
        <v>21227.68</v>
      </c>
    </row>
    <row r="19" spans="1:6" hidden="1" x14ac:dyDescent="0.25">
      <c r="A19" t="s">
        <v>23</v>
      </c>
      <c r="B19" t="s">
        <v>24</v>
      </c>
      <c r="C19" s="1">
        <v>25798.12</v>
      </c>
      <c r="D19" s="1">
        <v>289771.89</v>
      </c>
      <c r="E19" s="1">
        <v>296406</v>
      </c>
      <c r="F19" s="1">
        <v>19164.009999999998</v>
      </c>
    </row>
    <row r="20" spans="1:6" hidden="1" x14ac:dyDescent="0.25">
      <c r="A20" t="s">
        <v>25</v>
      </c>
      <c r="B20" t="s">
        <v>26</v>
      </c>
      <c r="C20" s="1">
        <v>10440.540000000001</v>
      </c>
      <c r="D20" s="1">
        <v>1001.22</v>
      </c>
      <c r="F20" s="1">
        <v>11441.76</v>
      </c>
    </row>
    <row r="21" spans="1:6" hidden="1" x14ac:dyDescent="0.25">
      <c r="A21" t="s">
        <v>450</v>
      </c>
      <c r="B21" t="s">
        <v>451</v>
      </c>
      <c r="C21">
        <v>529.16</v>
      </c>
      <c r="F21">
        <v>529.16</v>
      </c>
    </row>
    <row r="22" spans="1:6" hidden="1" x14ac:dyDescent="0.25">
      <c r="A22" t="s">
        <v>452</v>
      </c>
      <c r="B22" t="s">
        <v>453</v>
      </c>
      <c r="C22" s="1">
        <v>9911.3799999999992</v>
      </c>
      <c r="D22" s="1">
        <v>1001.22</v>
      </c>
      <c r="F22" s="1">
        <v>10912.6</v>
      </c>
    </row>
    <row r="24" spans="1:6" x14ac:dyDescent="0.25">
      <c r="A24">
        <v>210</v>
      </c>
      <c r="B24" t="s">
        <v>27</v>
      </c>
      <c r="C24" s="1">
        <v>14761.76</v>
      </c>
      <c r="F24" s="1">
        <v>14761.76</v>
      </c>
    </row>
    <row r="25" spans="1:6" x14ac:dyDescent="0.25">
      <c r="A25" t="s">
        <v>28</v>
      </c>
      <c r="B25" t="s">
        <v>29</v>
      </c>
      <c r="C25" s="1">
        <v>14761.76</v>
      </c>
      <c r="F25" s="1">
        <v>14761.76</v>
      </c>
    </row>
    <row r="27" spans="1:6" x14ac:dyDescent="0.25">
      <c r="A27">
        <v>221</v>
      </c>
      <c r="B27" t="s">
        <v>32</v>
      </c>
      <c r="C27" s="1">
        <v>95000</v>
      </c>
      <c r="D27" s="1">
        <v>20000</v>
      </c>
      <c r="F27" s="1">
        <v>115000</v>
      </c>
    </row>
    <row r="28" spans="1:6" x14ac:dyDescent="0.25">
      <c r="A28" t="s">
        <v>785</v>
      </c>
      <c r="B28" t="s">
        <v>786</v>
      </c>
      <c r="C28" s="1">
        <v>20000</v>
      </c>
      <c r="F28" s="1">
        <v>20000</v>
      </c>
    </row>
    <row r="29" spans="1:6" x14ac:dyDescent="0.25">
      <c r="A29" t="s">
        <v>824</v>
      </c>
      <c r="B29" t="s">
        <v>825</v>
      </c>
      <c r="C29" s="1">
        <v>5000</v>
      </c>
      <c r="F29" s="1">
        <v>5000</v>
      </c>
    </row>
    <row r="30" spans="1:6" x14ac:dyDescent="0.25">
      <c r="A30" t="s">
        <v>826</v>
      </c>
      <c r="B30" t="s">
        <v>827</v>
      </c>
      <c r="C30" s="1">
        <v>5000</v>
      </c>
      <c r="F30" s="1">
        <v>5000</v>
      </c>
    </row>
    <row r="31" spans="1:6" x14ac:dyDescent="0.25">
      <c r="A31" t="s">
        <v>787</v>
      </c>
      <c r="B31" t="s">
        <v>788</v>
      </c>
      <c r="C31" s="1">
        <v>10000</v>
      </c>
      <c r="F31" s="1">
        <v>10000</v>
      </c>
    </row>
    <row r="32" spans="1:6" x14ac:dyDescent="0.25">
      <c r="A32" t="s">
        <v>749</v>
      </c>
      <c r="B32" t="s">
        <v>750</v>
      </c>
      <c r="C32" s="1">
        <v>5000</v>
      </c>
      <c r="F32" s="1">
        <v>5000</v>
      </c>
    </row>
    <row r="33" spans="1:8" x14ac:dyDescent="0.25">
      <c r="A33" t="s">
        <v>35</v>
      </c>
      <c r="B33" t="s">
        <v>36</v>
      </c>
      <c r="C33" s="1">
        <v>5000</v>
      </c>
      <c r="F33" s="1">
        <v>5000</v>
      </c>
    </row>
    <row r="34" spans="1:8" x14ac:dyDescent="0.25">
      <c r="A34" t="s">
        <v>864</v>
      </c>
      <c r="B34" t="s">
        <v>865</v>
      </c>
      <c r="D34" s="1">
        <v>20000</v>
      </c>
      <c r="F34" s="1">
        <v>20000</v>
      </c>
    </row>
    <row r="35" spans="1:8" x14ac:dyDescent="0.25">
      <c r="A35" t="s">
        <v>789</v>
      </c>
      <c r="B35" t="s">
        <v>790</v>
      </c>
      <c r="C35" s="1">
        <v>10000</v>
      </c>
      <c r="F35" s="1">
        <v>10000</v>
      </c>
    </row>
    <row r="36" spans="1:8" x14ac:dyDescent="0.25">
      <c r="A36" t="s">
        <v>791</v>
      </c>
      <c r="B36" t="s">
        <v>792</v>
      </c>
      <c r="C36" s="1">
        <v>20000</v>
      </c>
      <c r="F36" s="1">
        <v>20000</v>
      </c>
    </row>
    <row r="37" spans="1:8" x14ac:dyDescent="0.25">
      <c r="A37" t="s">
        <v>41</v>
      </c>
      <c r="B37" t="s">
        <v>42</v>
      </c>
      <c r="C37" s="1">
        <v>15000</v>
      </c>
      <c r="F37" s="1">
        <v>15000</v>
      </c>
    </row>
    <row r="39" spans="1:8" x14ac:dyDescent="0.25">
      <c r="A39">
        <v>225</v>
      </c>
      <c r="B39" t="s">
        <v>43</v>
      </c>
      <c r="C39" s="1">
        <v>876800</v>
      </c>
      <c r="D39" s="1">
        <v>1927500</v>
      </c>
      <c r="E39" s="1">
        <v>2157450</v>
      </c>
      <c r="F39" s="1">
        <v>646850</v>
      </c>
    </row>
    <row r="40" spans="1:8" x14ac:dyDescent="0.25">
      <c r="A40" t="s">
        <v>832</v>
      </c>
      <c r="B40" t="s">
        <v>833</v>
      </c>
      <c r="C40" s="1">
        <v>417900</v>
      </c>
      <c r="E40" s="1">
        <v>417900</v>
      </c>
    </row>
    <row r="41" spans="1:8" x14ac:dyDescent="0.25">
      <c r="A41" t="s">
        <v>866</v>
      </c>
      <c r="B41" t="s">
        <v>867</v>
      </c>
      <c r="D41" s="1">
        <v>751800</v>
      </c>
      <c r="E41" s="1">
        <v>563850</v>
      </c>
      <c r="F41" s="1">
        <v>187950</v>
      </c>
    </row>
    <row r="42" spans="1:8" x14ac:dyDescent="0.25">
      <c r="A42" t="s">
        <v>834</v>
      </c>
      <c r="B42" t="s">
        <v>835</v>
      </c>
      <c r="C42" s="1">
        <v>463900</v>
      </c>
      <c r="E42" s="1">
        <v>463900</v>
      </c>
    </row>
    <row r="43" spans="1:8" x14ac:dyDescent="0.25">
      <c r="A43" t="s">
        <v>868</v>
      </c>
      <c r="B43" t="s">
        <v>869</v>
      </c>
      <c r="D43" s="1">
        <v>711800</v>
      </c>
      <c r="E43" s="1">
        <v>711800</v>
      </c>
    </row>
    <row r="44" spans="1:8" x14ac:dyDescent="0.25">
      <c r="A44" t="s">
        <v>870</v>
      </c>
      <c r="B44" t="s">
        <v>871</v>
      </c>
      <c r="D44" s="1">
        <v>463900</v>
      </c>
      <c r="F44" s="1">
        <v>463900</v>
      </c>
    </row>
    <row r="45" spans="1:8" x14ac:dyDescent="0.25">
      <c r="A45" t="s">
        <v>68</v>
      </c>
      <c r="B45" t="s">
        <v>69</v>
      </c>
      <c r="C45" s="1">
        <v>-5000</v>
      </c>
      <c r="F45" s="1">
        <v>-5000</v>
      </c>
    </row>
    <row r="46" spans="1:8" ht="15.75" thickBot="1" x14ac:dyDescent="0.3">
      <c r="C46" s="20"/>
      <c r="D46" s="20"/>
      <c r="E46" s="20"/>
      <c r="F46" s="20"/>
      <c r="G46" s="19"/>
      <c r="H46" s="4"/>
    </row>
    <row r="47" spans="1:8" x14ac:dyDescent="0.25">
      <c r="B47" s="18" t="s">
        <v>980</v>
      </c>
      <c r="C47" s="24">
        <f>SUM(C40:C46)</f>
        <v>876800</v>
      </c>
      <c r="D47" s="24"/>
      <c r="E47" s="24"/>
      <c r="F47" s="24">
        <f>SUM(F40:F46)</f>
        <v>646850</v>
      </c>
      <c r="G47" s="25"/>
      <c r="H47" s="4"/>
    </row>
    <row r="48" spans="1:8" x14ac:dyDescent="0.25">
      <c r="B48" s="18" t="s">
        <v>978</v>
      </c>
      <c r="C48" s="21">
        <f>C47-C49</f>
        <v>876800</v>
      </c>
      <c r="D48" s="21"/>
      <c r="E48" s="21"/>
      <c r="F48" s="21">
        <f>F47-F49</f>
        <v>646850</v>
      </c>
      <c r="G48" s="17"/>
    </row>
    <row r="49" spans="1:7" x14ac:dyDescent="0.25">
      <c r="B49" s="18" t="s">
        <v>979</v>
      </c>
      <c r="C49" s="21"/>
      <c r="D49" s="21"/>
      <c r="E49" s="21"/>
      <c r="F49" s="21">
        <v>0</v>
      </c>
      <c r="G49" s="17"/>
    </row>
    <row r="51" spans="1:7" x14ac:dyDescent="0.25">
      <c r="A51">
        <v>226</v>
      </c>
      <c r="B51" t="s">
        <v>70</v>
      </c>
      <c r="C51" s="1">
        <v>-31020.01</v>
      </c>
      <c r="D51" s="1">
        <v>2822</v>
      </c>
      <c r="E51" s="1">
        <v>29610</v>
      </c>
      <c r="F51" s="1">
        <v>-57808.01</v>
      </c>
    </row>
    <row r="52" spans="1:7" x14ac:dyDescent="0.25">
      <c r="A52" t="s">
        <v>71</v>
      </c>
      <c r="B52" t="s">
        <v>72</v>
      </c>
      <c r="C52" s="1">
        <v>-31020.01</v>
      </c>
      <c r="D52" s="1">
        <v>2822</v>
      </c>
      <c r="E52" s="1">
        <v>29610</v>
      </c>
      <c r="F52" s="1">
        <v>-57808.01</v>
      </c>
    </row>
    <row r="53" spans="1:7" x14ac:dyDescent="0.25">
      <c r="A53" t="s">
        <v>73</v>
      </c>
      <c r="B53" t="s">
        <v>74</v>
      </c>
      <c r="C53" s="1">
        <v>-31020.01</v>
      </c>
      <c r="D53" s="1">
        <v>2822</v>
      </c>
      <c r="E53" s="1">
        <v>29610</v>
      </c>
      <c r="F53" s="1">
        <v>-57808.01</v>
      </c>
    </row>
    <row r="55" spans="1:7" x14ac:dyDescent="0.25">
      <c r="A55">
        <v>227</v>
      </c>
      <c r="B55" t="s">
        <v>75</v>
      </c>
      <c r="C55" s="1">
        <v>-5020.1000000000004</v>
      </c>
      <c r="F55" s="1">
        <v>-5020.1000000000004</v>
      </c>
    </row>
    <row r="56" spans="1:7" x14ac:dyDescent="0.25">
      <c r="A56" t="s">
        <v>76</v>
      </c>
      <c r="B56" t="s">
        <v>77</v>
      </c>
      <c r="C56" s="1">
        <v>-5020.1000000000004</v>
      </c>
      <c r="F56" s="1">
        <v>-5020.1000000000004</v>
      </c>
    </row>
    <row r="58" spans="1:7" x14ac:dyDescent="0.25">
      <c r="A58">
        <v>231</v>
      </c>
      <c r="B58" t="s">
        <v>78</v>
      </c>
      <c r="C58" s="1">
        <v>2101875.94</v>
      </c>
      <c r="D58" s="1">
        <v>3400025.79</v>
      </c>
      <c r="E58" s="1">
        <v>1485473.79</v>
      </c>
      <c r="F58" s="1">
        <v>4016427.94</v>
      </c>
    </row>
    <row r="59" spans="1:7" x14ac:dyDescent="0.25">
      <c r="A59" t="s">
        <v>79</v>
      </c>
      <c r="B59" t="s">
        <v>80</v>
      </c>
      <c r="C59" s="1">
        <v>1200165.1399999999</v>
      </c>
      <c r="D59" s="1">
        <v>1449595.21</v>
      </c>
      <c r="E59" s="1">
        <v>553402</v>
      </c>
      <c r="F59" s="1">
        <v>2096358.35</v>
      </c>
    </row>
    <row r="60" spans="1:7" x14ac:dyDescent="0.25">
      <c r="A60" t="s">
        <v>83</v>
      </c>
      <c r="B60" t="s">
        <v>84</v>
      </c>
      <c r="C60" s="1">
        <v>901710.8</v>
      </c>
      <c r="D60" s="1">
        <v>1950430.58</v>
      </c>
      <c r="E60" s="1">
        <v>932071.79</v>
      </c>
      <c r="F60" s="1">
        <v>1920069.59</v>
      </c>
    </row>
    <row r="62" spans="1:7" x14ac:dyDescent="0.25">
      <c r="A62">
        <v>242</v>
      </c>
      <c r="B62" t="s">
        <v>90</v>
      </c>
      <c r="C62" s="1">
        <v>569571.34</v>
      </c>
      <c r="D62" s="1">
        <v>66164.929999999993</v>
      </c>
      <c r="E62" s="1">
        <v>50381.56</v>
      </c>
      <c r="F62" s="1">
        <v>585354.71</v>
      </c>
    </row>
    <row r="63" spans="1:7" x14ac:dyDescent="0.25">
      <c r="A63" t="s">
        <v>91</v>
      </c>
      <c r="B63" t="s">
        <v>92</v>
      </c>
      <c r="C63" s="1">
        <v>268348.83</v>
      </c>
      <c r="D63" s="1">
        <v>56500.76</v>
      </c>
      <c r="E63" s="1">
        <v>50381.56</v>
      </c>
      <c r="F63" s="1">
        <v>274468.03000000003</v>
      </c>
    </row>
    <row r="64" spans="1:7" x14ac:dyDescent="0.25">
      <c r="A64" t="s">
        <v>94</v>
      </c>
      <c r="B64" t="s">
        <v>95</v>
      </c>
      <c r="C64" s="1">
        <v>301222.51</v>
      </c>
      <c r="D64" s="1">
        <v>9664.17</v>
      </c>
      <c r="F64" s="1">
        <v>310886.68</v>
      </c>
    </row>
    <row r="66" spans="1:6" x14ac:dyDescent="0.25">
      <c r="A66">
        <v>253</v>
      </c>
      <c r="B66" t="s">
        <v>96</v>
      </c>
      <c r="C66">
        <v>-574.86</v>
      </c>
      <c r="D66" s="1">
        <v>4820.46</v>
      </c>
      <c r="F66" s="1">
        <v>4245.6000000000004</v>
      </c>
    </row>
    <row r="67" spans="1:6" x14ac:dyDescent="0.25">
      <c r="A67" t="s">
        <v>99</v>
      </c>
      <c r="B67" t="s">
        <v>100</v>
      </c>
      <c r="C67">
        <v>-574.86</v>
      </c>
      <c r="D67" s="1">
        <v>4820.46</v>
      </c>
      <c r="F67" s="1">
        <v>4245.6000000000004</v>
      </c>
    </row>
    <row r="69" spans="1:6" x14ac:dyDescent="0.25">
      <c r="A69">
        <v>254</v>
      </c>
      <c r="B69" t="s">
        <v>101</v>
      </c>
      <c r="C69" s="1">
        <v>92853.49</v>
      </c>
      <c r="D69" s="1">
        <v>12771.55</v>
      </c>
      <c r="E69" s="1">
        <v>64595.34</v>
      </c>
      <c r="F69" s="1">
        <v>41029.699999999997</v>
      </c>
    </row>
    <row r="70" spans="1:6" x14ac:dyDescent="0.25">
      <c r="A70" t="s">
        <v>102</v>
      </c>
      <c r="B70" t="s">
        <v>103</v>
      </c>
      <c r="C70" s="1">
        <v>39466.74</v>
      </c>
      <c r="F70" s="1">
        <v>39466.74</v>
      </c>
    </row>
    <row r="71" spans="1:6" x14ac:dyDescent="0.25">
      <c r="A71" t="s">
        <v>104</v>
      </c>
      <c r="B71" t="s">
        <v>105</v>
      </c>
      <c r="C71" s="1">
        <v>1562.96</v>
      </c>
      <c r="F71" s="1">
        <v>1562.96</v>
      </c>
    </row>
    <row r="72" spans="1:6" x14ac:dyDescent="0.25">
      <c r="A72" t="s">
        <v>474</v>
      </c>
      <c r="B72" t="s">
        <v>475</v>
      </c>
      <c r="C72" s="1">
        <v>2000</v>
      </c>
      <c r="F72" s="1">
        <v>2000</v>
      </c>
    </row>
    <row r="73" spans="1:6" x14ac:dyDescent="0.25">
      <c r="A73" t="s">
        <v>476</v>
      </c>
      <c r="B73" t="s">
        <v>477</v>
      </c>
      <c r="C73">
        <v>-437.04</v>
      </c>
      <c r="F73">
        <v>-437.04</v>
      </c>
    </row>
    <row r="74" spans="1:6" x14ac:dyDescent="0.25">
      <c r="A74" t="s">
        <v>106</v>
      </c>
      <c r="B74" t="s">
        <v>107</v>
      </c>
      <c r="D74" s="1">
        <v>12771.55</v>
      </c>
      <c r="E74" s="1">
        <v>12771.55</v>
      </c>
    </row>
    <row r="75" spans="1:6" x14ac:dyDescent="0.25">
      <c r="A75" t="s">
        <v>480</v>
      </c>
      <c r="B75" t="s">
        <v>481</v>
      </c>
      <c r="D75" s="1">
        <v>12771.55</v>
      </c>
      <c r="E75" s="1">
        <v>12771.55</v>
      </c>
    </row>
    <row r="76" spans="1:6" x14ac:dyDescent="0.25">
      <c r="A76" t="s">
        <v>836</v>
      </c>
      <c r="B76" t="s">
        <v>414</v>
      </c>
      <c r="C76" s="1">
        <v>51823.79</v>
      </c>
      <c r="E76" s="1">
        <v>51823.79</v>
      </c>
    </row>
    <row r="78" spans="1:6" hidden="1" x14ac:dyDescent="0.25">
      <c r="A78">
        <v>255</v>
      </c>
      <c r="B78" t="s">
        <v>108</v>
      </c>
      <c r="C78" s="1">
        <v>-700610.8</v>
      </c>
      <c r="D78" s="1">
        <v>3244889.11</v>
      </c>
      <c r="E78" s="1">
        <v>1802420.34</v>
      </c>
      <c r="F78" s="1">
        <v>741857.97</v>
      </c>
    </row>
    <row r="79" spans="1:6" hidden="1" x14ac:dyDescent="0.25">
      <c r="A79" t="s">
        <v>109</v>
      </c>
      <c r="B79" t="s">
        <v>110</v>
      </c>
      <c r="C79" s="1">
        <v>167212.47</v>
      </c>
      <c r="F79" s="1">
        <v>167212.47</v>
      </c>
    </row>
    <row r="80" spans="1:6" hidden="1" x14ac:dyDescent="0.25">
      <c r="A80" t="s">
        <v>111</v>
      </c>
      <c r="B80" t="s">
        <v>95</v>
      </c>
      <c r="C80" s="1">
        <v>922673.27</v>
      </c>
      <c r="D80" s="1">
        <v>494789.11</v>
      </c>
      <c r="E80" s="1">
        <v>110320.34</v>
      </c>
      <c r="F80" s="1">
        <v>1307142.04</v>
      </c>
    </row>
    <row r="81" spans="1:6" hidden="1" x14ac:dyDescent="0.25">
      <c r="A81" t="s">
        <v>112</v>
      </c>
      <c r="B81" t="s">
        <v>113</v>
      </c>
      <c r="C81" s="1">
        <v>-90000</v>
      </c>
      <c r="F81" s="1">
        <v>-90000</v>
      </c>
    </row>
    <row r="82" spans="1:6" hidden="1" x14ac:dyDescent="0.25">
      <c r="A82" t="s">
        <v>114</v>
      </c>
      <c r="B82" t="s">
        <v>115</v>
      </c>
      <c r="C82" s="1">
        <v>6100</v>
      </c>
      <c r="F82" s="1">
        <v>6100</v>
      </c>
    </row>
    <row r="83" spans="1:6" hidden="1" x14ac:dyDescent="0.25">
      <c r="A83" t="s">
        <v>116</v>
      </c>
      <c r="B83" t="s">
        <v>117</v>
      </c>
      <c r="C83" s="1">
        <v>-166277.41</v>
      </c>
      <c r="F83" s="1">
        <v>-166277.41</v>
      </c>
    </row>
    <row r="84" spans="1:6" hidden="1" x14ac:dyDescent="0.25">
      <c r="A84" t="s">
        <v>872</v>
      </c>
      <c r="B84" t="s">
        <v>873</v>
      </c>
      <c r="D84" s="1">
        <v>1549000</v>
      </c>
      <c r="E84" s="1">
        <v>1396100</v>
      </c>
      <c r="F84" s="1">
        <v>152900</v>
      </c>
    </row>
    <row r="85" spans="1:6" hidden="1" x14ac:dyDescent="0.25">
      <c r="A85" t="s">
        <v>118</v>
      </c>
      <c r="B85" t="s">
        <v>874</v>
      </c>
      <c r="C85" s="1">
        <v>1774065.38</v>
      </c>
      <c r="D85" s="1">
        <v>1201100</v>
      </c>
      <c r="E85" s="1">
        <v>296000</v>
      </c>
      <c r="F85" s="1">
        <v>-868965.38</v>
      </c>
    </row>
    <row r="86" spans="1:6" hidden="1" x14ac:dyDescent="0.25">
      <c r="A86" t="s">
        <v>120</v>
      </c>
      <c r="B86" t="s">
        <v>121</v>
      </c>
      <c r="C86" s="1">
        <v>-1026.8800000000001</v>
      </c>
      <c r="F86" s="1">
        <v>-1026.8800000000001</v>
      </c>
    </row>
    <row r="87" spans="1:6" hidden="1" x14ac:dyDescent="0.25">
      <c r="A87" t="s">
        <v>122</v>
      </c>
      <c r="B87" t="s">
        <v>123</v>
      </c>
      <c r="C87" s="1">
        <v>238098.11</v>
      </c>
      <c r="F87" s="1">
        <v>238098.11</v>
      </c>
    </row>
    <row r="88" spans="1:6" hidden="1" x14ac:dyDescent="0.25">
      <c r="A88" t="s">
        <v>124</v>
      </c>
      <c r="B88" t="s">
        <v>125</v>
      </c>
      <c r="C88" s="1">
        <v>-4783.8900000000003</v>
      </c>
      <c r="F88" s="1">
        <v>-4783.8900000000003</v>
      </c>
    </row>
    <row r="89" spans="1:6" hidden="1" x14ac:dyDescent="0.25">
      <c r="A89" t="s">
        <v>128</v>
      </c>
      <c r="B89" t="s">
        <v>129</v>
      </c>
      <c r="C89" s="1">
        <v>-2788.9</v>
      </c>
      <c r="F89" s="1">
        <v>-2788.9</v>
      </c>
    </row>
    <row r="90" spans="1:6" hidden="1" x14ac:dyDescent="0.25">
      <c r="A90" t="s">
        <v>130</v>
      </c>
      <c r="B90" t="s">
        <v>131</v>
      </c>
      <c r="C90" s="1">
        <v>4247.8100000000004</v>
      </c>
      <c r="F90" s="1">
        <v>4247.8100000000004</v>
      </c>
    </row>
    <row r="91" spans="1:6" hidden="1" x14ac:dyDescent="0.25"/>
    <row r="92" spans="1:6" hidden="1" x14ac:dyDescent="0.25">
      <c r="A92">
        <v>272</v>
      </c>
      <c r="B92" t="s">
        <v>132</v>
      </c>
      <c r="C92" s="1">
        <v>88734.12</v>
      </c>
      <c r="F92" s="1">
        <v>88734.12</v>
      </c>
    </row>
    <row r="93" spans="1:6" hidden="1" x14ac:dyDescent="0.25">
      <c r="A93" t="s">
        <v>133</v>
      </c>
      <c r="B93" t="s">
        <v>132</v>
      </c>
      <c r="C93" s="1">
        <v>88734.12</v>
      </c>
      <c r="F93" s="1">
        <v>88734.12</v>
      </c>
    </row>
    <row r="94" spans="1:6" hidden="1" x14ac:dyDescent="0.25"/>
    <row r="95" spans="1:6" hidden="1" x14ac:dyDescent="0.25">
      <c r="A95">
        <v>273</v>
      </c>
      <c r="B95" t="s">
        <v>134</v>
      </c>
      <c r="C95" s="1">
        <v>68965.52</v>
      </c>
      <c r="F95" s="1">
        <v>68965.52</v>
      </c>
    </row>
    <row r="96" spans="1:6" hidden="1" x14ac:dyDescent="0.25">
      <c r="A96" t="s">
        <v>135</v>
      </c>
      <c r="B96" t="s">
        <v>134</v>
      </c>
      <c r="C96" s="1">
        <v>68965.52</v>
      </c>
      <c r="F96" s="1">
        <v>68965.52</v>
      </c>
    </row>
    <row r="97" spans="1:6" hidden="1" x14ac:dyDescent="0.25"/>
    <row r="98" spans="1:6" hidden="1" x14ac:dyDescent="0.25">
      <c r="A98">
        <v>274</v>
      </c>
      <c r="B98" t="s">
        <v>136</v>
      </c>
      <c r="C98" s="1">
        <v>875507.95</v>
      </c>
      <c r="F98" s="1">
        <v>875507.95</v>
      </c>
    </row>
    <row r="99" spans="1:6" hidden="1" x14ac:dyDescent="0.25">
      <c r="A99" t="s">
        <v>137</v>
      </c>
      <c r="B99" t="s">
        <v>136</v>
      </c>
      <c r="C99" s="1">
        <v>875507.95</v>
      </c>
      <c r="F99" s="1">
        <v>875507.95</v>
      </c>
    </row>
    <row r="100" spans="1:6" hidden="1" x14ac:dyDescent="0.25"/>
    <row r="101" spans="1:6" hidden="1" x14ac:dyDescent="0.25">
      <c r="A101">
        <v>275</v>
      </c>
      <c r="B101" t="s">
        <v>138</v>
      </c>
      <c r="C101" s="1">
        <v>27215.81</v>
      </c>
      <c r="F101" s="1">
        <v>27215.81</v>
      </c>
    </row>
    <row r="102" spans="1:6" hidden="1" x14ac:dyDescent="0.25">
      <c r="A102" t="s">
        <v>139</v>
      </c>
      <c r="B102" t="s">
        <v>138</v>
      </c>
      <c r="C102" s="1">
        <v>27215.81</v>
      </c>
      <c r="F102" s="1">
        <v>27215.81</v>
      </c>
    </row>
    <row r="103" spans="1:6" hidden="1" x14ac:dyDescent="0.25"/>
    <row r="104" spans="1:6" hidden="1" x14ac:dyDescent="0.25">
      <c r="A104">
        <v>276</v>
      </c>
      <c r="B104" t="s">
        <v>140</v>
      </c>
      <c r="C104" s="1">
        <v>2023191.12</v>
      </c>
      <c r="F104" s="1">
        <v>2023191.12</v>
      </c>
    </row>
    <row r="105" spans="1:6" hidden="1" x14ac:dyDescent="0.25">
      <c r="A105" t="s">
        <v>141</v>
      </c>
      <c r="B105" t="s">
        <v>140</v>
      </c>
      <c r="C105" s="1">
        <v>2023191.12</v>
      </c>
      <c r="F105" s="1">
        <v>2023191.12</v>
      </c>
    </row>
    <row r="106" spans="1:6" hidden="1" x14ac:dyDescent="0.25"/>
    <row r="107" spans="1:6" hidden="1" x14ac:dyDescent="0.25">
      <c r="A107">
        <v>278</v>
      </c>
      <c r="B107" t="s">
        <v>142</v>
      </c>
      <c r="C107" s="1">
        <v>73249.789999999994</v>
      </c>
      <c r="F107" s="1">
        <v>73249.789999999994</v>
      </c>
    </row>
    <row r="108" spans="1:6" hidden="1" x14ac:dyDescent="0.25">
      <c r="A108" t="s">
        <v>143</v>
      </c>
      <c r="B108" t="s">
        <v>144</v>
      </c>
      <c r="C108" s="1">
        <v>73249.789999999994</v>
      </c>
      <c r="F108" s="1">
        <v>73249.789999999994</v>
      </c>
    </row>
    <row r="109" spans="1:6" hidden="1" x14ac:dyDescent="0.25"/>
    <row r="110" spans="1:6" hidden="1" x14ac:dyDescent="0.25">
      <c r="A110">
        <v>281</v>
      </c>
      <c r="B110" t="s">
        <v>145</v>
      </c>
      <c r="C110" s="1">
        <v>-653940.73</v>
      </c>
      <c r="D110" s="1">
        <v>8429.9599999999991</v>
      </c>
      <c r="E110" s="1">
        <v>16859.919999999998</v>
      </c>
      <c r="F110" s="1">
        <v>-662370.68999999994</v>
      </c>
    </row>
    <row r="111" spans="1:6" hidden="1" x14ac:dyDescent="0.25">
      <c r="A111" t="s">
        <v>146</v>
      </c>
      <c r="B111" t="s">
        <v>145</v>
      </c>
      <c r="C111" s="1">
        <v>-653940.73</v>
      </c>
      <c r="D111" s="1">
        <v>8429.9599999999991</v>
      </c>
      <c r="E111" s="1">
        <v>16859.919999999998</v>
      </c>
      <c r="F111" s="1">
        <v>-662370.68999999994</v>
      </c>
    </row>
    <row r="112" spans="1:6" hidden="1" x14ac:dyDescent="0.25"/>
    <row r="113" spans="1:6" hidden="1" x14ac:dyDescent="0.25">
      <c r="A113">
        <v>282</v>
      </c>
      <c r="B113" t="s">
        <v>147</v>
      </c>
      <c r="C113" s="1">
        <v>-48804.02</v>
      </c>
      <c r="D113">
        <v>739.45</v>
      </c>
      <c r="E113" s="1">
        <v>1478.9</v>
      </c>
      <c r="F113" s="1">
        <v>-49543.47</v>
      </c>
    </row>
    <row r="114" spans="1:6" hidden="1" x14ac:dyDescent="0.25">
      <c r="A114" t="s">
        <v>148</v>
      </c>
      <c r="B114" t="s">
        <v>147</v>
      </c>
      <c r="C114" s="1">
        <v>-48804.02</v>
      </c>
      <c r="D114">
        <v>739.45</v>
      </c>
      <c r="E114" s="1">
        <v>1478.9</v>
      </c>
      <c r="F114" s="1">
        <v>-49543.47</v>
      </c>
    </row>
    <row r="115" spans="1:6" hidden="1" x14ac:dyDescent="0.25"/>
    <row r="116" spans="1:6" hidden="1" x14ac:dyDescent="0.25">
      <c r="A116">
        <v>283</v>
      </c>
      <c r="B116" t="s">
        <v>149</v>
      </c>
      <c r="C116" s="1">
        <v>-51724.1</v>
      </c>
      <c r="D116" s="1">
        <v>1436.78</v>
      </c>
      <c r="E116" s="1">
        <v>2873.56</v>
      </c>
      <c r="F116" s="1">
        <v>-53160.88</v>
      </c>
    </row>
    <row r="117" spans="1:6" hidden="1" x14ac:dyDescent="0.25">
      <c r="A117" t="s">
        <v>150</v>
      </c>
      <c r="B117" t="s">
        <v>151</v>
      </c>
      <c r="C117" s="1">
        <v>-51724.1</v>
      </c>
      <c r="D117" s="1">
        <v>1436.78</v>
      </c>
      <c r="E117" s="1">
        <v>2873.56</v>
      </c>
      <c r="F117" s="1">
        <v>-53160.88</v>
      </c>
    </row>
    <row r="118" spans="1:6" hidden="1" x14ac:dyDescent="0.25"/>
    <row r="119" spans="1:6" hidden="1" x14ac:dyDescent="0.25">
      <c r="A119">
        <v>284</v>
      </c>
      <c r="B119" t="s">
        <v>152</v>
      </c>
      <c r="C119" s="1">
        <v>-443118.5</v>
      </c>
      <c r="D119" s="1">
        <v>7295.9</v>
      </c>
      <c r="E119" s="1">
        <v>14591.8</v>
      </c>
      <c r="F119" s="1">
        <v>-450414.4</v>
      </c>
    </row>
    <row r="120" spans="1:6" hidden="1" x14ac:dyDescent="0.25">
      <c r="A120" t="s">
        <v>154</v>
      </c>
      <c r="B120" t="s">
        <v>152</v>
      </c>
      <c r="C120" s="1">
        <v>-443118.5</v>
      </c>
      <c r="D120" s="1">
        <v>7295.9</v>
      </c>
      <c r="E120" s="1">
        <v>14591.8</v>
      </c>
      <c r="F120" s="1">
        <v>-450414.4</v>
      </c>
    </row>
    <row r="121" spans="1:6" hidden="1" x14ac:dyDescent="0.25"/>
    <row r="122" spans="1:6" hidden="1" x14ac:dyDescent="0.25">
      <c r="A122">
        <v>285</v>
      </c>
      <c r="B122" t="s">
        <v>155</v>
      </c>
      <c r="C122" s="1">
        <v>-25935.599999999999</v>
      </c>
      <c r="D122">
        <v>440.06</v>
      </c>
      <c r="E122">
        <v>837.62</v>
      </c>
      <c r="F122" s="1">
        <v>-26333.16</v>
      </c>
    </row>
    <row r="123" spans="1:6" hidden="1" x14ac:dyDescent="0.25"/>
    <row r="124" spans="1:6" hidden="1" x14ac:dyDescent="0.25"/>
    <row r="125" spans="1:6" hidden="1" x14ac:dyDescent="0.25"/>
    <row r="126" spans="1:6" hidden="1" x14ac:dyDescent="0.25"/>
    <row r="127" spans="1:6" hidden="1" x14ac:dyDescent="0.25"/>
    <row r="128" spans="1:6" hidden="1" x14ac:dyDescent="0.25"/>
    <row r="129" spans="1:6" hidden="1" x14ac:dyDescent="0.25"/>
    <row r="130" spans="1:6" hidden="1" x14ac:dyDescent="0.25">
      <c r="A130" t="s">
        <v>0</v>
      </c>
      <c r="B130" t="s">
        <v>393</v>
      </c>
      <c r="C130" t="s">
        <v>1</v>
      </c>
      <c r="D130" t="s">
        <v>1</v>
      </c>
      <c r="E130" t="s">
        <v>1</v>
      </c>
      <c r="F130" t="s">
        <v>1</v>
      </c>
    </row>
    <row r="131" spans="1:6" hidden="1" x14ac:dyDescent="0.25">
      <c r="A131" t="s">
        <v>2</v>
      </c>
      <c r="B131" t="s">
        <v>3</v>
      </c>
      <c r="C131" t="s">
        <v>4</v>
      </c>
      <c r="D131" t="s">
        <v>5</v>
      </c>
      <c r="E131" t="s">
        <v>6</v>
      </c>
    </row>
    <row r="132" spans="1:6" hidden="1" x14ac:dyDescent="0.25">
      <c r="A132" t="s">
        <v>7</v>
      </c>
      <c r="D132" t="s">
        <v>8</v>
      </c>
    </row>
    <row r="133" spans="1:6" hidden="1" x14ac:dyDescent="0.25">
      <c r="A133" t="s">
        <v>862</v>
      </c>
      <c r="B133" t="s">
        <v>863</v>
      </c>
      <c r="C133" t="s">
        <v>9</v>
      </c>
      <c r="D133" t="s">
        <v>10</v>
      </c>
      <c r="F133" t="s">
        <v>153</v>
      </c>
    </row>
    <row r="134" spans="1:6" hidden="1" x14ac:dyDescent="0.25">
      <c r="B134" t="s">
        <v>395</v>
      </c>
      <c r="C134" t="s">
        <v>396</v>
      </c>
      <c r="D134" t="s">
        <v>12</v>
      </c>
      <c r="E134" t="s">
        <v>13</v>
      </c>
      <c r="F134" t="s">
        <v>14</v>
      </c>
    </row>
    <row r="135" spans="1:6" hidden="1" x14ac:dyDescent="0.25">
      <c r="A135" t="s">
        <v>0</v>
      </c>
      <c r="B135" t="s">
        <v>393</v>
      </c>
      <c r="C135" t="s">
        <v>1</v>
      </c>
      <c r="D135" t="s">
        <v>1</v>
      </c>
      <c r="E135" t="s">
        <v>1</v>
      </c>
      <c r="F135" t="s">
        <v>1</v>
      </c>
    </row>
    <row r="136" spans="1:6" hidden="1" x14ac:dyDescent="0.25">
      <c r="A136" t="s">
        <v>156</v>
      </c>
      <c r="B136" t="s">
        <v>155</v>
      </c>
      <c r="C136" s="1">
        <v>-25935.599999999999</v>
      </c>
      <c r="D136">
        <v>440.06</v>
      </c>
      <c r="E136">
        <v>837.62</v>
      </c>
      <c r="F136" s="1">
        <v>-26333.16</v>
      </c>
    </row>
    <row r="137" spans="1:6" hidden="1" x14ac:dyDescent="0.25"/>
    <row r="138" spans="1:6" hidden="1" x14ac:dyDescent="0.25">
      <c r="A138">
        <v>288</v>
      </c>
      <c r="B138" t="s">
        <v>157</v>
      </c>
      <c r="C138" s="1">
        <v>-14802.28</v>
      </c>
      <c r="D138">
        <v>579.54999999999995</v>
      </c>
      <c r="E138" s="1">
        <v>1189.98</v>
      </c>
      <c r="F138" s="1">
        <v>-15412.71</v>
      </c>
    </row>
    <row r="139" spans="1:6" hidden="1" x14ac:dyDescent="0.25">
      <c r="A139" t="s">
        <v>158</v>
      </c>
      <c r="B139" t="s">
        <v>159</v>
      </c>
      <c r="C139" s="1">
        <v>-14802.28</v>
      </c>
      <c r="D139">
        <v>579.54999999999995</v>
      </c>
      <c r="E139" s="1">
        <v>1189.98</v>
      </c>
      <c r="F139" s="1">
        <v>-15412.71</v>
      </c>
    </row>
    <row r="140" spans="1:6" hidden="1" x14ac:dyDescent="0.25"/>
    <row r="141" spans="1:6" hidden="1" x14ac:dyDescent="0.25">
      <c r="A141">
        <v>291</v>
      </c>
      <c r="B141" t="s">
        <v>160</v>
      </c>
      <c r="C141" s="1">
        <v>1284328.2</v>
      </c>
      <c r="D141">
        <v>157</v>
      </c>
      <c r="F141" s="1">
        <v>1284485.2</v>
      </c>
    </row>
    <row r="142" spans="1:6" hidden="1" x14ac:dyDescent="0.25">
      <c r="A142" t="s">
        <v>161</v>
      </c>
      <c r="B142" t="s">
        <v>162</v>
      </c>
      <c r="C142" s="1">
        <v>142090</v>
      </c>
      <c r="F142" s="1">
        <v>142090</v>
      </c>
    </row>
    <row r="143" spans="1:6" hidden="1" x14ac:dyDescent="0.25">
      <c r="A143" t="s">
        <v>163</v>
      </c>
      <c r="B143" t="s">
        <v>164</v>
      </c>
      <c r="C143" s="1">
        <v>1137731.1399999999</v>
      </c>
      <c r="F143" s="1">
        <v>1137731.1399999999</v>
      </c>
    </row>
    <row r="144" spans="1:6" hidden="1" x14ac:dyDescent="0.25">
      <c r="A144" t="s">
        <v>165</v>
      </c>
      <c r="B144" t="s">
        <v>166</v>
      </c>
      <c r="C144" s="1">
        <v>4507.0600000000004</v>
      </c>
      <c r="D144">
        <v>157</v>
      </c>
      <c r="F144" s="1">
        <v>4664.0600000000004</v>
      </c>
    </row>
    <row r="145" spans="1:10" hidden="1" x14ac:dyDescent="0.25"/>
    <row r="146" spans="1:10" hidden="1" x14ac:dyDescent="0.25">
      <c r="A146">
        <v>292</v>
      </c>
      <c r="B146" t="s">
        <v>167</v>
      </c>
      <c r="C146" s="1">
        <v>19919</v>
      </c>
      <c r="F146" s="1">
        <v>19919</v>
      </c>
    </row>
    <row r="147" spans="1:10" hidden="1" x14ac:dyDescent="0.25">
      <c r="A147" t="s">
        <v>168</v>
      </c>
      <c r="B147" t="s">
        <v>167</v>
      </c>
      <c r="C147" s="1">
        <v>19919</v>
      </c>
      <c r="F147" s="1">
        <v>19919</v>
      </c>
    </row>
    <row r="148" spans="1:10" ht="15.75" thickBot="1" x14ac:dyDescent="0.3">
      <c r="A148" s="5"/>
      <c r="B148" s="5"/>
      <c r="C148" s="5"/>
      <c r="D148" s="5"/>
      <c r="E148" s="5"/>
      <c r="F148" s="5"/>
      <c r="G148" s="5"/>
      <c r="H148" s="5"/>
      <c r="I148" s="5"/>
      <c r="J148" s="5"/>
    </row>
    <row r="150" spans="1:10" x14ac:dyDescent="0.25">
      <c r="B150" s="7" t="s">
        <v>392</v>
      </c>
      <c r="C150" s="6" t="s">
        <v>11</v>
      </c>
      <c r="D150" s="6" t="s">
        <v>12</v>
      </c>
      <c r="E150" s="6" t="s">
        <v>13</v>
      </c>
      <c r="F150" s="6" t="s">
        <v>14</v>
      </c>
    </row>
    <row r="152" spans="1:10" x14ac:dyDescent="0.25">
      <c r="A152">
        <v>300</v>
      </c>
      <c r="B152" t="s">
        <v>169</v>
      </c>
      <c r="D152" s="1">
        <v>3249812.93</v>
      </c>
      <c r="E152" s="1">
        <v>3249812.93</v>
      </c>
    </row>
    <row r="153" spans="1:10" x14ac:dyDescent="0.25">
      <c r="A153" t="s">
        <v>875</v>
      </c>
      <c r="B153" t="s">
        <v>876</v>
      </c>
      <c r="D153" s="1">
        <v>405575.36</v>
      </c>
      <c r="E153" s="1">
        <v>405575.36</v>
      </c>
    </row>
    <row r="154" spans="1:10" x14ac:dyDescent="0.25">
      <c r="A154" t="s">
        <v>877</v>
      </c>
      <c r="B154" t="s">
        <v>878</v>
      </c>
      <c r="D154" s="1">
        <v>337813.96</v>
      </c>
      <c r="E154" s="1">
        <v>337813.96</v>
      </c>
    </row>
    <row r="155" spans="1:10" x14ac:dyDescent="0.25">
      <c r="A155" t="s">
        <v>879</v>
      </c>
      <c r="B155" t="s">
        <v>880</v>
      </c>
      <c r="D155" s="1">
        <v>405575.36</v>
      </c>
      <c r="E155" s="1">
        <v>405575.36</v>
      </c>
    </row>
    <row r="156" spans="1:10" x14ac:dyDescent="0.25">
      <c r="A156" t="s">
        <v>881</v>
      </c>
      <c r="B156" t="s">
        <v>882</v>
      </c>
      <c r="D156" s="1">
        <v>320973.88</v>
      </c>
      <c r="E156" s="1">
        <v>320973.88</v>
      </c>
    </row>
    <row r="157" spans="1:10" x14ac:dyDescent="0.25">
      <c r="A157" t="s">
        <v>883</v>
      </c>
      <c r="B157" t="s">
        <v>884</v>
      </c>
      <c r="D157" s="1">
        <v>320973.88</v>
      </c>
      <c r="E157" s="1">
        <v>320973.88</v>
      </c>
    </row>
    <row r="158" spans="1:10" x14ac:dyDescent="0.25">
      <c r="A158" t="s">
        <v>885</v>
      </c>
      <c r="B158" t="s">
        <v>886</v>
      </c>
      <c r="D158" s="1">
        <v>367398.65</v>
      </c>
      <c r="E158" s="1">
        <v>367398.65</v>
      </c>
    </row>
    <row r="159" spans="1:10" x14ac:dyDescent="0.25">
      <c r="A159" t="s">
        <v>887</v>
      </c>
      <c r="B159" t="s">
        <v>888</v>
      </c>
      <c r="D159" s="1">
        <v>740290.96</v>
      </c>
      <c r="E159" s="1">
        <v>740290.96</v>
      </c>
    </row>
    <row r="160" spans="1:10" x14ac:dyDescent="0.25">
      <c r="A160" t="s">
        <v>889</v>
      </c>
      <c r="B160" t="s">
        <v>890</v>
      </c>
      <c r="D160" s="1">
        <v>351210.88</v>
      </c>
      <c r="E160" s="1">
        <v>351210.88</v>
      </c>
    </row>
    <row r="162" spans="1:6" x14ac:dyDescent="0.25">
      <c r="A162">
        <v>301</v>
      </c>
      <c r="B162" t="s">
        <v>186</v>
      </c>
      <c r="C162" s="1">
        <v>-14264.45</v>
      </c>
      <c r="D162" s="1">
        <v>58171.66</v>
      </c>
      <c r="E162" s="1">
        <v>43900.2</v>
      </c>
      <c r="F162">
        <v>7.01</v>
      </c>
    </row>
    <row r="163" spans="1:6" x14ac:dyDescent="0.25">
      <c r="A163" t="s">
        <v>187</v>
      </c>
      <c r="B163" t="s">
        <v>188</v>
      </c>
      <c r="C163" s="1">
        <v>-14264.45</v>
      </c>
      <c r="D163" s="1">
        <v>58171.66</v>
      </c>
      <c r="E163" s="1">
        <v>43900.2</v>
      </c>
      <c r="F163">
        <v>7.01</v>
      </c>
    </row>
    <row r="165" spans="1:6" x14ac:dyDescent="0.25">
      <c r="A165">
        <v>302</v>
      </c>
      <c r="B165" t="s">
        <v>189</v>
      </c>
      <c r="C165" s="1">
        <v>-156929.64000000001</v>
      </c>
      <c r="D165" s="1">
        <v>369156.13</v>
      </c>
      <c r="E165" s="1">
        <v>356581.42</v>
      </c>
      <c r="F165" s="1">
        <v>-144354.93</v>
      </c>
    </row>
    <row r="166" spans="1:6" x14ac:dyDescent="0.25">
      <c r="A166" t="s">
        <v>399</v>
      </c>
      <c r="B166" t="s">
        <v>400</v>
      </c>
      <c r="C166" s="1">
        <v>-4161.91</v>
      </c>
      <c r="D166" s="1">
        <v>6182.03</v>
      </c>
      <c r="E166" s="1">
        <v>5004.87</v>
      </c>
      <c r="F166" s="1">
        <v>-2984.75</v>
      </c>
    </row>
    <row r="167" spans="1:6" x14ac:dyDescent="0.25">
      <c r="A167" t="s">
        <v>401</v>
      </c>
      <c r="B167" t="s">
        <v>402</v>
      </c>
      <c r="C167">
        <v>-740.49</v>
      </c>
      <c r="D167">
        <v>740.5</v>
      </c>
      <c r="E167" s="1">
        <v>2851.69</v>
      </c>
      <c r="F167" s="1">
        <v>-2851.68</v>
      </c>
    </row>
    <row r="168" spans="1:6" x14ac:dyDescent="0.25">
      <c r="A168" t="s">
        <v>891</v>
      </c>
      <c r="B168" t="s">
        <v>892</v>
      </c>
      <c r="D168" s="1">
        <v>42726.59</v>
      </c>
      <c r="E168" s="1">
        <v>42726.59</v>
      </c>
    </row>
    <row r="169" spans="1:6" x14ac:dyDescent="0.25">
      <c r="A169" t="s">
        <v>405</v>
      </c>
      <c r="B169" t="s">
        <v>406</v>
      </c>
      <c r="D169" s="1">
        <v>67941</v>
      </c>
      <c r="E169" s="1">
        <v>67941</v>
      </c>
    </row>
    <row r="170" spans="1:6" x14ac:dyDescent="0.25">
      <c r="A170" t="s">
        <v>407</v>
      </c>
      <c r="B170" t="s">
        <v>408</v>
      </c>
      <c r="C170">
        <v>-0.03</v>
      </c>
      <c r="D170" s="1">
        <v>4234.51</v>
      </c>
      <c r="E170" s="1">
        <v>4234.51</v>
      </c>
      <c r="F170">
        <v>-0.03</v>
      </c>
    </row>
    <row r="171" spans="1:6" x14ac:dyDescent="0.25">
      <c r="A171" t="s">
        <v>409</v>
      </c>
      <c r="B171" t="s">
        <v>410</v>
      </c>
      <c r="C171" s="1">
        <v>-5800</v>
      </c>
      <c r="D171" s="1">
        <v>5800</v>
      </c>
    </row>
    <row r="172" spans="1:6" x14ac:dyDescent="0.25">
      <c r="A172" t="s">
        <v>411</v>
      </c>
      <c r="B172" t="s">
        <v>412</v>
      </c>
      <c r="C172" s="1">
        <v>-3480</v>
      </c>
      <c r="D172" s="1">
        <v>6960</v>
      </c>
      <c r="E172" s="1">
        <v>3480</v>
      </c>
    </row>
    <row r="173" spans="1:6" x14ac:dyDescent="0.25">
      <c r="A173" t="s">
        <v>413</v>
      </c>
      <c r="B173" t="s">
        <v>414</v>
      </c>
      <c r="C173">
        <v>-539.25</v>
      </c>
      <c r="D173" s="1">
        <v>1522.23</v>
      </c>
      <c r="E173">
        <v>982.98</v>
      </c>
    </row>
    <row r="174" spans="1:6" x14ac:dyDescent="0.25">
      <c r="A174" t="s">
        <v>415</v>
      </c>
      <c r="B174" t="s">
        <v>416</v>
      </c>
      <c r="C174" s="1">
        <v>-1846.72</v>
      </c>
      <c r="F174" s="1">
        <v>-1846.72</v>
      </c>
    </row>
    <row r="175" spans="1:6" x14ac:dyDescent="0.25">
      <c r="A175" t="s">
        <v>605</v>
      </c>
      <c r="B175" t="s">
        <v>606</v>
      </c>
      <c r="D175" s="1">
        <v>15240.51</v>
      </c>
      <c r="E175" s="1">
        <v>15240.52</v>
      </c>
      <c r="F175">
        <v>-0.01</v>
      </c>
    </row>
    <row r="176" spans="1:6" x14ac:dyDescent="0.25">
      <c r="A176" t="s">
        <v>419</v>
      </c>
      <c r="B176" t="s">
        <v>420</v>
      </c>
      <c r="C176" s="1">
        <v>-2219.4299999999998</v>
      </c>
      <c r="F176" s="1">
        <v>-2219.4299999999998</v>
      </c>
    </row>
    <row r="177" spans="1:6" x14ac:dyDescent="0.25">
      <c r="A177" t="s">
        <v>421</v>
      </c>
      <c r="B177" t="s">
        <v>422</v>
      </c>
      <c r="C177" s="1">
        <v>-6963.16</v>
      </c>
      <c r="E177" s="1">
        <v>1646.01</v>
      </c>
      <c r="F177" s="1">
        <v>-8609.17</v>
      </c>
    </row>
    <row r="178" spans="1:6" x14ac:dyDescent="0.25">
      <c r="A178" t="s">
        <v>893</v>
      </c>
      <c r="B178" t="s">
        <v>432</v>
      </c>
      <c r="E178">
        <v>800.4</v>
      </c>
      <c r="F178">
        <v>-800.4</v>
      </c>
    </row>
    <row r="179" spans="1:6" x14ac:dyDescent="0.25">
      <c r="A179" t="s">
        <v>742</v>
      </c>
      <c r="B179" t="s">
        <v>743</v>
      </c>
      <c r="D179" s="1">
        <v>3383.33</v>
      </c>
      <c r="E179" s="1">
        <v>6766.66</v>
      </c>
      <c r="F179" s="1">
        <v>-3383.33</v>
      </c>
    </row>
    <row r="180" spans="1:6" x14ac:dyDescent="0.25">
      <c r="A180" t="s">
        <v>423</v>
      </c>
      <c r="B180" t="s">
        <v>424</v>
      </c>
      <c r="C180">
        <v>-139.19999999999999</v>
      </c>
      <c r="F180">
        <v>-139.19999999999999</v>
      </c>
    </row>
    <row r="181" spans="1:6" x14ac:dyDescent="0.25">
      <c r="A181" t="s">
        <v>425</v>
      </c>
      <c r="B181" t="s">
        <v>426</v>
      </c>
      <c r="C181">
        <v>-370.48</v>
      </c>
      <c r="D181" s="1">
        <v>29000</v>
      </c>
      <c r="E181" s="1">
        <v>29000</v>
      </c>
      <c r="F181">
        <v>-370.48</v>
      </c>
    </row>
    <row r="182" spans="1:6" x14ac:dyDescent="0.25">
      <c r="A182" t="s">
        <v>609</v>
      </c>
      <c r="B182" t="s">
        <v>610</v>
      </c>
      <c r="C182">
        <v>270</v>
      </c>
      <c r="F182">
        <v>270</v>
      </c>
    </row>
    <row r="183" spans="1:6" x14ac:dyDescent="0.25">
      <c r="A183" t="s">
        <v>427</v>
      </c>
      <c r="B183" t="s">
        <v>428</v>
      </c>
      <c r="C183">
        <v>-500</v>
      </c>
      <c r="D183" s="1">
        <v>2500</v>
      </c>
      <c r="E183" s="1">
        <v>2000</v>
      </c>
    </row>
    <row r="184" spans="1:6" x14ac:dyDescent="0.25">
      <c r="A184" t="s">
        <v>429</v>
      </c>
      <c r="B184" t="s">
        <v>430</v>
      </c>
      <c r="C184">
        <v>-939.99</v>
      </c>
      <c r="E184" s="1">
        <v>3334.01</v>
      </c>
      <c r="F184" s="1">
        <v>-4274</v>
      </c>
    </row>
    <row r="185" spans="1:6" x14ac:dyDescent="0.25">
      <c r="A185" t="s">
        <v>431</v>
      </c>
      <c r="B185" t="s">
        <v>432</v>
      </c>
      <c r="D185">
        <v>800.4</v>
      </c>
      <c r="E185">
        <v>800.4</v>
      </c>
    </row>
    <row r="186" spans="1:6" x14ac:dyDescent="0.25">
      <c r="A186" t="s">
        <v>611</v>
      </c>
      <c r="B186" t="s">
        <v>612</v>
      </c>
      <c r="D186" s="1">
        <v>10440</v>
      </c>
      <c r="E186" s="1">
        <v>10440</v>
      </c>
    </row>
    <row r="187" spans="1:6" x14ac:dyDescent="0.25">
      <c r="A187" t="s">
        <v>433</v>
      </c>
      <c r="B187" t="s">
        <v>434</v>
      </c>
      <c r="C187" s="1">
        <v>-3801.9</v>
      </c>
      <c r="F187" s="1">
        <v>-3801.9</v>
      </c>
    </row>
    <row r="188" spans="1:6" x14ac:dyDescent="0.25">
      <c r="A188" t="s">
        <v>894</v>
      </c>
      <c r="B188" t="s">
        <v>895</v>
      </c>
      <c r="E188" s="1">
        <v>2370.0100000000002</v>
      </c>
      <c r="F188" s="1">
        <v>-2370.0100000000002</v>
      </c>
    </row>
    <row r="189" spans="1:6" x14ac:dyDescent="0.25">
      <c r="A189" t="s">
        <v>435</v>
      </c>
      <c r="B189" t="s">
        <v>436</v>
      </c>
      <c r="C189" s="1">
        <v>-1547.21</v>
      </c>
      <c r="E189">
        <v>821.28</v>
      </c>
      <c r="F189" s="1">
        <v>-2368.4899999999998</v>
      </c>
    </row>
    <row r="190" spans="1:6" x14ac:dyDescent="0.25">
      <c r="A190" t="s">
        <v>437</v>
      </c>
      <c r="B190" t="s">
        <v>438</v>
      </c>
      <c r="C190" s="1">
        <v>-24819.200000000001</v>
      </c>
      <c r="D190" s="1">
        <v>24819.19</v>
      </c>
      <c r="E190" s="1">
        <v>34657.519999999997</v>
      </c>
      <c r="F190" s="1">
        <v>-34657.53</v>
      </c>
    </row>
    <row r="191" spans="1:6" x14ac:dyDescent="0.25">
      <c r="A191" t="s">
        <v>439</v>
      </c>
      <c r="B191" t="s">
        <v>440</v>
      </c>
      <c r="C191" s="1">
        <v>1829.75</v>
      </c>
      <c r="F191" s="1">
        <v>1829.75</v>
      </c>
    </row>
    <row r="192" spans="1:6" x14ac:dyDescent="0.25">
      <c r="A192" t="s">
        <v>443</v>
      </c>
      <c r="B192" t="s">
        <v>444</v>
      </c>
      <c r="C192" s="1">
        <v>-3460.42</v>
      </c>
      <c r="D192" s="1">
        <v>6314.6</v>
      </c>
      <c r="E192" s="1">
        <v>2854.18</v>
      </c>
    </row>
    <row r="193" spans="1:7" x14ac:dyDescent="0.25">
      <c r="A193" t="s">
        <v>448</v>
      </c>
      <c r="B193" t="s">
        <v>449</v>
      </c>
      <c r="C193" s="1">
        <v>-60000</v>
      </c>
      <c r="D193" s="1">
        <v>100222.23</v>
      </c>
      <c r="E193" s="1">
        <v>115023.25</v>
      </c>
      <c r="F193" s="1">
        <v>-74801.02</v>
      </c>
    </row>
    <row r="194" spans="1:7" x14ac:dyDescent="0.25">
      <c r="A194" t="s">
        <v>806</v>
      </c>
      <c r="B194" t="s">
        <v>807</v>
      </c>
      <c r="C194" s="1">
        <v>-37700</v>
      </c>
      <c r="D194" s="1">
        <v>37700</v>
      </c>
    </row>
    <row r="195" spans="1:7" x14ac:dyDescent="0.25">
      <c r="A195" t="s">
        <v>896</v>
      </c>
      <c r="B195" t="s">
        <v>897</v>
      </c>
      <c r="E195">
        <v>478.23</v>
      </c>
      <c r="F195">
        <v>-478.23</v>
      </c>
    </row>
    <row r="196" spans="1:7" x14ac:dyDescent="0.25">
      <c r="A196" t="s">
        <v>898</v>
      </c>
      <c r="B196" t="s">
        <v>899</v>
      </c>
      <c r="D196" s="1">
        <v>2389.0100000000002</v>
      </c>
      <c r="E196" s="1">
        <v>2389.0100000000002</v>
      </c>
    </row>
    <row r="197" spans="1:7" x14ac:dyDescent="0.25">
      <c r="A197" t="s">
        <v>900</v>
      </c>
      <c r="B197" t="s">
        <v>901</v>
      </c>
      <c r="D197">
        <v>240</v>
      </c>
      <c r="E197">
        <v>240</v>
      </c>
    </row>
    <row r="198" spans="1:7" x14ac:dyDescent="0.25">
      <c r="A198" t="s">
        <v>902</v>
      </c>
      <c r="B198" t="s">
        <v>903</v>
      </c>
      <c r="E198">
        <v>498.3</v>
      </c>
      <c r="F198">
        <v>-498.3</v>
      </c>
    </row>
    <row r="200" spans="1:7" x14ac:dyDescent="0.25">
      <c r="B200" s="14" t="s">
        <v>980</v>
      </c>
      <c r="C200" s="13">
        <f>SUM(C166:C199)</f>
        <v>-156929.64000000001</v>
      </c>
      <c r="D200" s="13"/>
      <c r="E200" s="13"/>
      <c r="F200" s="13">
        <f>SUM(F166:F199)</f>
        <v>-144354.93000000002</v>
      </c>
      <c r="G200" s="12"/>
    </row>
    <row r="201" spans="1:7" x14ac:dyDescent="0.25">
      <c r="B201" s="14" t="s">
        <v>981</v>
      </c>
      <c r="C201" s="13">
        <f>+C200-C202</f>
        <v>-156929.64000000001</v>
      </c>
      <c r="D201" s="13"/>
      <c r="E201" s="13"/>
      <c r="F201" s="13">
        <f>+F200-F202</f>
        <v>-144354.93000000002</v>
      </c>
      <c r="G201" s="12"/>
    </row>
    <row r="202" spans="1:7" x14ac:dyDescent="0.25">
      <c r="B202" s="14" t="s">
        <v>979</v>
      </c>
      <c r="C202" s="13">
        <v>0</v>
      </c>
      <c r="D202" s="13"/>
      <c r="E202" s="13"/>
      <c r="F202" s="13"/>
      <c r="G202" s="12"/>
    </row>
    <row r="203" spans="1:7" x14ac:dyDescent="0.25">
      <c r="B203" s="23"/>
      <c r="C203" s="8"/>
      <c r="D203" s="8"/>
      <c r="E203" s="8"/>
      <c r="F203" s="8"/>
    </row>
    <row r="204" spans="1:7" x14ac:dyDescent="0.25">
      <c r="C204" s="8"/>
      <c r="D204" s="8"/>
      <c r="E204" s="8"/>
      <c r="F204" s="8"/>
    </row>
    <row r="205" spans="1:7" x14ac:dyDescent="0.25">
      <c r="A205">
        <v>305</v>
      </c>
      <c r="B205" t="s">
        <v>904</v>
      </c>
      <c r="C205" s="1">
        <v>2371509.66</v>
      </c>
      <c r="D205" s="1">
        <v>1376063.46</v>
      </c>
      <c r="E205" s="1">
        <v>3456983.92</v>
      </c>
      <c r="F205" s="1">
        <v>-4452430.12</v>
      </c>
    </row>
    <row r="206" spans="1:7" x14ac:dyDescent="0.25">
      <c r="A206" t="s">
        <v>201</v>
      </c>
      <c r="B206" t="s">
        <v>202</v>
      </c>
      <c r="C206" s="1">
        <v>-264480.01</v>
      </c>
      <c r="D206" s="1">
        <v>132239.99</v>
      </c>
      <c r="F206" s="1">
        <v>-132240.01999999999</v>
      </c>
    </row>
    <row r="207" spans="1:7" x14ac:dyDescent="0.25">
      <c r="A207" t="s">
        <v>702</v>
      </c>
      <c r="B207" t="s">
        <v>703</v>
      </c>
      <c r="C207" s="1">
        <v>-345533.84</v>
      </c>
      <c r="D207" s="1">
        <v>345533.84</v>
      </c>
    </row>
    <row r="208" spans="1:7" x14ac:dyDescent="0.25">
      <c r="A208" t="s">
        <v>708</v>
      </c>
      <c r="B208" t="s">
        <v>709</v>
      </c>
      <c r="D208" s="1">
        <v>171741.11</v>
      </c>
      <c r="E208" s="1">
        <v>171741.11</v>
      </c>
    </row>
    <row r="209" spans="1:6" x14ac:dyDescent="0.25">
      <c r="A209" t="s">
        <v>812</v>
      </c>
      <c r="B209" t="s">
        <v>813</v>
      </c>
      <c r="C209" s="1">
        <v>-334496.59999999998</v>
      </c>
      <c r="F209" s="1">
        <v>-334496.59999999998</v>
      </c>
    </row>
    <row r="210" spans="1:6" x14ac:dyDescent="0.25">
      <c r="A210" t="s">
        <v>845</v>
      </c>
      <c r="B210" t="s">
        <v>846</v>
      </c>
      <c r="C210" s="1">
        <v>-337813.96</v>
      </c>
      <c r="F210" s="1">
        <v>-337813.96</v>
      </c>
    </row>
    <row r="211" spans="1:6" x14ac:dyDescent="0.25">
      <c r="A211" t="s">
        <v>847</v>
      </c>
      <c r="B211" t="s">
        <v>848</v>
      </c>
      <c r="C211" s="1">
        <v>-405575.36</v>
      </c>
      <c r="D211" s="1">
        <v>405575.36</v>
      </c>
    </row>
    <row r="212" spans="1:6" x14ac:dyDescent="0.25">
      <c r="A212" t="s">
        <v>849</v>
      </c>
      <c r="B212" t="s">
        <v>850</v>
      </c>
      <c r="C212" s="1">
        <v>-320973.15999999997</v>
      </c>
      <c r="D212" s="1">
        <v>320973.15999999997</v>
      </c>
    </row>
    <row r="213" spans="1:6" x14ac:dyDescent="0.25">
      <c r="A213" t="s">
        <v>851</v>
      </c>
      <c r="B213" t="s">
        <v>852</v>
      </c>
      <c r="C213" s="1">
        <v>-362636.73</v>
      </c>
      <c r="F213" s="1">
        <v>-362636.73</v>
      </c>
    </row>
    <row r="214" spans="1:6" x14ac:dyDescent="0.25">
      <c r="A214" t="s">
        <v>905</v>
      </c>
      <c r="B214" t="s">
        <v>906</v>
      </c>
      <c r="E214" s="1">
        <v>405575.36</v>
      </c>
      <c r="F214" s="1">
        <v>-405575.36</v>
      </c>
    </row>
    <row r="215" spans="1:6" x14ac:dyDescent="0.25">
      <c r="A215" t="s">
        <v>907</v>
      </c>
      <c r="B215" t="s">
        <v>908</v>
      </c>
      <c r="E215" s="1">
        <v>337813.96</v>
      </c>
      <c r="F215" s="1">
        <v>-337813.96</v>
      </c>
    </row>
    <row r="216" spans="1:6" x14ac:dyDescent="0.25">
      <c r="A216" t="s">
        <v>909</v>
      </c>
      <c r="B216" t="s">
        <v>910</v>
      </c>
      <c r="E216" s="1">
        <v>405575.36</v>
      </c>
      <c r="F216" s="1">
        <v>-405575.36</v>
      </c>
    </row>
    <row r="217" spans="1:6" x14ac:dyDescent="0.25">
      <c r="A217" t="s">
        <v>911</v>
      </c>
      <c r="B217" t="s">
        <v>912</v>
      </c>
      <c r="E217" s="1">
        <v>320973.88</v>
      </c>
      <c r="F217" s="1">
        <v>-320973.88</v>
      </c>
    </row>
    <row r="218" spans="1:6" x14ac:dyDescent="0.25">
      <c r="A218" t="s">
        <v>913</v>
      </c>
      <c r="B218" t="s">
        <v>914</v>
      </c>
      <c r="E218" s="1">
        <v>320973.88</v>
      </c>
      <c r="F218" s="1">
        <v>-320973.88</v>
      </c>
    </row>
    <row r="219" spans="1:6" x14ac:dyDescent="0.25">
      <c r="A219" t="s">
        <v>915</v>
      </c>
      <c r="B219" t="s">
        <v>916</v>
      </c>
      <c r="E219" s="1">
        <v>367398.65</v>
      </c>
      <c r="F219" s="1">
        <v>-367398.65</v>
      </c>
    </row>
    <row r="220" spans="1:6" x14ac:dyDescent="0.25">
      <c r="A220" t="s">
        <v>917</v>
      </c>
      <c r="B220" t="s">
        <v>918</v>
      </c>
      <c r="E220" s="1">
        <v>370145.48</v>
      </c>
      <c r="F220" s="1">
        <v>-370145.48</v>
      </c>
    </row>
    <row r="221" spans="1:6" x14ac:dyDescent="0.25">
      <c r="A221" t="s">
        <v>919</v>
      </c>
      <c r="B221" t="s">
        <v>920</v>
      </c>
      <c r="E221" s="1">
        <v>351210.88</v>
      </c>
      <c r="F221" s="1">
        <v>-351210.88</v>
      </c>
    </row>
    <row r="222" spans="1:6" x14ac:dyDescent="0.25">
      <c r="A222" t="s">
        <v>921</v>
      </c>
      <c r="B222" t="s">
        <v>922</v>
      </c>
      <c r="E222" s="1">
        <v>405575.36</v>
      </c>
      <c r="F222" s="1">
        <v>-405575.36</v>
      </c>
    </row>
    <row r="224" spans="1:6" x14ac:dyDescent="0.25">
      <c r="A224">
        <v>310</v>
      </c>
      <c r="B224" t="s">
        <v>714</v>
      </c>
      <c r="C224" s="1">
        <v>-735040.96</v>
      </c>
      <c r="D224" s="1">
        <v>408896.52</v>
      </c>
      <c r="F224" s="1">
        <v>-326144.44</v>
      </c>
    </row>
    <row r="225" spans="1:6" x14ac:dyDescent="0.25">
      <c r="A225" t="s">
        <v>715</v>
      </c>
      <c r="B225" t="s">
        <v>716</v>
      </c>
      <c r="C225" s="1">
        <v>-408896.52</v>
      </c>
      <c r="D225" s="1">
        <v>408896.52</v>
      </c>
    </row>
    <row r="226" spans="1:6" x14ac:dyDescent="0.25">
      <c r="A226" t="s">
        <v>717</v>
      </c>
      <c r="B226" t="s">
        <v>718</v>
      </c>
      <c r="C226" s="1">
        <v>-326144.44</v>
      </c>
      <c r="F226" s="1">
        <v>-326144.44</v>
      </c>
    </row>
    <row r="228" spans="1:6" hidden="1" x14ac:dyDescent="0.25">
      <c r="A228">
        <v>321</v>
      </c>
      <c r="B228" t="s">
        <v>226</v>
      </c>
      <c r="D228" s="1">
        <v>2793.29</v>
      </c>
      <c r="E228" s="1">
        <v>2793.29</v>
      </c>
    </row>
    <row r="229" spans="1:6" hidden="1" x14ac:dyDescent="0.25">
      <c r="A229" t="s">
        <v>227</v>
      </c>
      <c r="B229" t="s">
        <v>226</v>
      </c>
      <c r="D229" s="1">
        <v>2793.29</v>
      </c>
      <c r="E229" s="1">
        <v>2793.29</v>
      </c>
    </row>
    <row r="230" spans="1:6" hidden="1" x14ac:dyDescent="0.25"/>
    <row r="231" spans="1:6" hidden="1" x14ac:dyDescent="0.25">
      <c r="A231">
        <v>324</v>
      </c>
      <c r="B231" t="s">
        <v>228</v>
      </c>
      <c r="C231" s="1">
        <v>36892.22</v>
      </c>
      <c r="D231" s="1">
        <v>850359.71</v>
      </c>
      <c r="E231" s="1">
        <v>905718.6</v>
      </c>
      <c r="F231" s="1">
        <v>-18466.669999999998</v>
      </c>
    </row>
    <row r="232" spans="1:6" hidden="1" x14ac:dyDescent="0.25">
      <c r="A232" t="s">
        <v>229</v>
      </c>
      <c r="B232" t="s">
        <v>230</v>
      </c>
      <c r="C232" s="1">
        <v>-135986.63</v>
      </c>
      <c r="D232" s="1">
        <v>303425.06</v>
      </c>
      <c r="E232" s="1">
        <v>270382.3</v>
      </c>
      <c r="F232" s="1">
        <v>-102943.87</v>
      </c>
    </row>
    <row r="233" spans="1:6" hidden="1" x14ac:dyDescent="0.25">
      <c r="A233" t="s">
        <v>231</v>
      </c>
      <c r="B233" t="s">
        <v>923</v>
      </c>
      <c r="C233" s="1">
        <v>2537701.12</v>
      </c>
      <c r="D233">
        <v>389.24</v>
      </c>
      <c r="E233" s="1">
        <v>585851.62</v>
      </c>
      <c r="F233" s="1">
        <v>-3123163.5</v>
      </c>
    </row>
    <row r="234" spans="1:6" hidden="1" x14ac:dyDescent="0.25">
      <c r="A234" t="s">
        <v>233</v>
      </c>
      <c r="B234" t="s">
        <v>234</v>
      </c>
      <c r="C234" s="1">
        <v>172156.04</v>
      </c>
      <c r="D234" s="1">
        <v>46360.32</v>
      </c>
      <c r="E234" s="1">
        <v>43271.09</v>
      </c>
      <c r="F234" s="1">
        <v>175245.27</v>
      </c>
    </row>
    <row r="235" spans="1:6" hidden="1" x14ac:dyDescent="0.25">
      <c r="A235" t="s">
        <v>235</v>
      </c>
      <c r="B235" t="s">
        <v>236</v>
      </c>
      <c r="C235" s="1">
        <v>2546709.98</v>
      </c>
      <c r="D235" s="1">
        <v>499426.85</v>
      </c>
      <c r="E235" s="1">
        <v>1731.34</v>
      </c>
      <c r="F235" s="1">
        <v>3044405.49</v>
      </c>
    </row>
    <row r="236" spans="1:6" hidden="1" x14ac:dyDescent="0.25">
      <c r="A236" t="s">
        <v>744</v>
      </c>
      <c r="B236" t="s">
        <v>745</v>
      </c>
      <c r="C236" s="1">
        <v>-51540.41</v>
      </c>
      <c r="D236">
        <v>758.24</v>
      </c>
      <c r="E236" s="1">
        <v>4093.01</v>
      </c>
      <c r="F236" s="1">
        <v>-54875.18</v>
      </c>
    </row>
    <row r="237" spans="1:6" hidden="1" x14ac:dyDescent="0.25">
      <c r="A237" t="s">
        <v>615</v>
      </c>
      <c r="B237" t="s">
        <v>616</v>
      </c>
      <c r="C237" s="1">
        <v>43254.36</v>
      </c>
      <c r="E237">
        <v>389.24</v>
      </c>
      <c r="F237" s="1">
        <v>42865.120000000003</v>
      </c>
    </row>
    <row r="238" spans="1:6" hidden="1" x14ac:dyDescent="0.25"/>
    <row r="239" spans="1:6" hidden="1" x14ac:dyDescent="0.25">
      <c r="A239">
        <v>325</v>
      </c>
      <c r="B239" t="s">
        <v>237</v>
      </c>
      <c r="C239" s="1">
        <v>-67971.86</v>
      </c>
      <c r="D239" s="1">
        <v>86165.56</v>
      </c>
      <c r="E239" s="1">
        <v>55344.74</v>
      </c>
      <c r="F239" s="1">
        <v>-37151.040000000001</v>
      </c>
    </row>
    <row r="240" spans="1:6" hidden="1" x14ac:dyDescent="0.25">
      <c r="A240" t="s">
        <v>814</v>
      </c>
      <c r="B240" t="s">
        <v>815</v>
      </c>
      <c r="C240">
        <v>-0.44</v>
      </c>
      <c r="F240">
        <v>-0.44</v>
      </c>
    </row>
    <row r="241" spans="1:6" hidden="1" x14ac:dyDescent="0.25">
      <c r="A241" t="s">
        <v>238</v>
      </c>
      <c r="B241" t="s">
        <v>239</v>
      </c>
      <c r="C241" s="1">
        <v>-67940.47</v>
      </c>
      <c r="D241" s="1">
        <v>86165.56</v>
      </c>
      <c r="E241" s="1">
        <v>55344.74</v>
      </c>
      <c r="F241" s="1">
        <v>-37119.65</v>
      </c>
    </row>
    <row r="242" spans="1:6" hidden="1" x14ac:dyDescent="0.25"/>
    <row r="243" spans="1:6" hidden="1" x14ac:dyDescent="0.25">
      <c r="A243">
        <v>327</v>
      </c>
      <c r="B243" t="s">
        <v>924</v>
      </c>
      <c r="C243" s="1">
        <v>1137731.1399999999</v>
      </c>
      <c r="F243" s="1">
        <v>-1137731.1399999999</v>
      </c>
    </row>
    <row r="244" spans="1:6" hidden="1" x14ac:dyDescent="0.25">
      <c r="A244" t="s">
        <v>241</v>
      </c>
      <c r="B244" t="s">
        <v>925</v>
      </c>
      <c r="C244" s="1">
        <v>1054191.79</v>
      </c>
      <c r="F244" s="1">
        <v>-1054191.79</v>
      </c>
    </row>
    <row r="245" spans="1:6" hidden="1" x14ac:dyDescent="0.25">
      <c r="A245" t="s">
        <v>243</v>
      </c>
      <c r="B245" t="s">
        <v>244</v>
      </c>
      <c r="C245" s="1">
        <v>-83539.350000000006</v>
      </c>
      <c r="F245" s="1">
        <v>-83539.350000000006</v>
      </c>
    </row>
    <row r="246" spans="1:6" hidden="1" x14ac:dyDescent="0.25"/>
    <row r="247" spans="1:6" hidden="1" x14ac:dyDescent="0.25">
      <c r="A247">
        <v>331</v>
      </c>
      <c r="B247" t="s">
        <v>245</v>
      </c>
      <c r="C247" s="1">
        <v>122818.35</v>
      </c>
      <c r="F247" s="1">
        <v>122818.35</v>
      </c>
    </row>
    <row r="248" spans="1:6" hidden="1" x14ac:dyDescent="0.25">
      <c r="A248" t="s">
        <v>246</v>
      </c>
      <c r="B248" t="s">
        <v>247</v>
      </c>
      <c r="C248" s="1">
        <v>122818.35</v>
      </c>
      <c r="F248" s="1">
        <v>122818.35</v>
      </c>
    </row>
    <row r="249" spans="1:6" hidden="1" x14ac:dyDescent="0.25"/>
    <row r="250" spans="1:6" hidden="1" x14ac:dyDescent="0.25"/>
    <row r="251" spans="1:6" hidden="1" x14ac:dyDescent="0.25"/>
    <row r="252" spans="1:6" hidden="1" x14ac:dyDescent="0.25"/>
    <row r="253" spans="1:6" hidden="1" x14ac:dyDescent="0.25"/>
    <row r="254" spans="1:6" hidden="1" x14ac:dyDescent="0.25"/>
    <row r="255" spans="1:6" hidden="1" x14ac:dyDescent="0.25"/>
    <row r="256" spans="1:6" hidden="1" x14ac:dyDescent="0.25">
      <c r="A256" t="s">
        <v>0</v>
      </c>
      <c r="B256" t="s">
        <v>393</v>
      </c>
      <c r="C256" t="s">
        <v>1</v>
      </c>
      <c r="D256" t="s">
        <v>1</v>
      </c>
      <c r="E256" t="s">
        <v>1</v>
      </c>
      <c r="F256" t="s">
        <v>1</v>
      </c>
    </row>
    <row r="257" spans="1:6" hidden="1" x14ac:dyDescent="0.25">
      <c r="A257" t="s">
        <v>2</v>
      </c>
      <c r="B257" t="s">
        <v>3</v>
      </c>
      <c r="C257" t="s">
        <v>4</v>
      </c>
      <c r="D257" t="s">
        <v>5</v>
      </c>
      <c r="E257" t="s">
        <v>6</v>
      </c>
    </row>
    <row r="258" spans="1:6" hidden="1" x14ac:dyDescent="0.25">
      <c r="A258" t="s">
        <v>7</v>
      </c>
      <c r="D258" t="s">
        <v>8</v>
      </c>
    </row>
    <row r="259" spans="1:6" hidden="1" x14ac:dyDescent="0.25">
      <c r="A259" t="s">
        <v>862</v>
      </c>
      <c r="B259" t="s">
        <v>863</v>
      </c>
      <c r="C259" t="s">
        <v>9</v>
      </c>
      <c r="D259" t="s">
        <v>10</v>
      </c>
      <c r="F259" t="s">
        <v>285</v>
      </c>
    </row>
    <row r="260" spans="1:6" hidden="1" x14ac:dyDescent="0.25">
      <c r="B260" t="s">
        <v>395</v>
      </c>
      <c r="C260" t="s">
        <v>396</v>
      </c>
      <c r="D260" t="s">
        <v>12</v>
      </c>
      <c r="E260" t="s">
        <v>13</v>
      </c>
      <c r="F260" t="s">
        <v>14</v>
      </c>
    </row>
    <row r="261" spans="1:6" hidden="1" x14ac:dyDescent="0.25">
      <c r="A261" t="s">
        <v>0</v>
      </c>
      <c r="B261" t="s">
        <v>393</v>
      </c>
      <c r="C261" t="s">
        <v>1</v>
      </c>
      <c r="D261" t="s">
        <v>1</v>
      </c>
      <c r="E261" t="s">
        <v>1</v>
      </c>
      <c r="F261" t="s">
        <v>1</v>
      </c>
    </row>
    <row r="262" spans="1:6" hidden="1" x14ac:dyDescent="0.25"/>
    <row r="263" spans="1:6" hidden="1" x14ac:dyDescent="0.25">
      <c r="A263">
        <v>332</v>
      </c>
      <c r="B263" t="s">
        <v>248</v>
      </c>
      <c r="C263" s="1">
        <v>-28446.29</v>
      </c>
      <c r="F263" s="1">
        <v>-28446.29</v>
      </c>
    </row>
    <row r="264" spans="1:6" hidden="1" x14ac:dyDescent="0.25">
      <c r="A264" t="s">
        <v>249</v>
      </c>
      <c r="B264" t="s">
        <v>250</v>
      </c>
      <c r="C264" s="1">
        <v>-28446.29</v>
      </c>
      <c r="F264" s="1">
        <v>-28446.29</v>
      </c>
    </row>
    <row r="265" spans="1:6" hidden="1" x14ac:dyDescent="0.25"/>
    <row r="266" spans="1:6" hidden="1" x14ac:dyDescent="0.25">
      <c r="A266">
        <v>360</v>
      </c>
      <c r="B266" t="s">
        <v>926</v>
      </c>
      <c r="C266" s="1">
        <v>4967749.97</v>
      </c>
      <c r="F266" s="1">
        <v>-4967749.97</v>
      </c>
    </row>
    <row r="267" spans="1:6" hidden="1" x14ac:dyDescent="0.25">
      <c r="A267" t="s">
        <v>252</v>
      </c>
      <c r="B267" t="s">
        <v>926</v>
      </c>
      <c r="C267" s="1">
        <v>4967749.97</v>
      </c>
      <c r="F267" s="1">
        <v>-4967749.97</v>
      </c>
    </row>
    <row r="268" spans="1:6" hidden="1" x14ac:dyDescent="0.25"/>
    <row r="269" spans="1:6" hidden="1" x14ac:dyDescent="0.25">
      <c r="A269">
        <v>370</v>
      </c>
      <c r="B269" t="s">
        <v>253</v>
      </c>
      <c r="C269" s="1">
        <v>4658149.47</v>
      </c>
      <c r="F269" s="1">
        <v>4658149.47</v>
      </c>
    </row>
    <row r="270" spans="1:6" hidden="1" x14ac:dyDescent="0.25">
      <c r="A270" t="s">
        <v>254</v>
      </c>
      <c r="B270" t="s">
        <v>255</v>
      </c>
      <c r="C270" s="1">
        <v>4633804.05</v>
      </c>
      <c r="F270" s="1">
        <v>4633804.05</v>
      </c>
    </row>
    <row r="271" spans="1:6" hidden="1" x14ac:dyDescent="0.25">
      <c r="A271" t="s">
        <v>256</v>
      </c>
      <c r="B271" t="s">
        <v>257</v>
      </c>
      <c r="C271" s="1">
        <v>24345.42</v>
      </c>
      <c r="F271" s="1">
        <v>24345.42</v>
      </c>
    </row>
    <row r="272" spans="1:6" hidden="1" x14ac:dyDescent="0.25"/>
    <row r="273" spans="1:6" hidden="1" x14ac:dyDescent="0.25">
      <c r="A273">
        <v>400</v>
      </c>
      <c r="B273" t="s">
        <v>927</v>
      </c>
      <c r="C273" t="s">
        <v>928</v>
      </c>
      <c r="D273" s="1">
        <v>612637.5</v>
      </c>
      <c r="E273" s="1">
        <v>1606293.17</v>
      </c>
      <c r="F273" s="1">
        <v>-11248856.640000001</v>
      </c>
    </row>
    <row r="274" spans="1:6" hidden="1" x14ac:dyDescent="0.25">
      <c r="A274" t="s">
        <v>259</v>
      </c>
      <c r="B274" t="s">
        <v>929</v>
      </c>
      <c r="C274" s="1">
        <v>4335942.79</v>
      </c>
      <c r="D274" s="1">
        <v>298481.76</v>
      </c>
      <c r="E274" s="1">
        <v>596963.52</v>
      </c>
      <c r="F274" s="1">
        <v>-4634424.55</v>
      </c>
    </row>
    <row r="275" spans="1:6" hidden="1" x14ac:dyDescent="0.25">
      <c r="A275" t="s">
        <v>506</v>
      </c>
      <c r="B275" t="s">
        <v>82</v>
      </c>
      <c r="C275" s="1">
        <v>-695844.45</v>
      </c>
      <c r="F275" s="1">
        <v>-695844.45</v>
      </c>
    </row>
    <row r="276" spans="1:6" hidden="1" x14ac:dyDescent="0.25">
      <c r="A276" t="s">
        <v>260</v>
      </c>
      <c r="B276" t="s">
        <v>930</v>
      </c>
      <c r="C276" s="1">
        <v>4834074.71</v>
      </c>
      <c r="D276" s="1">
        <v>314155.74</v>
      </c>
      <c r="E276" s="1">
        <v>1009329.65</v>
      </c>
      <c r="F276" s="1">
        <v>-5529248.6200000001</v>
      </c>
    </row>
    <row r="277" spans="1:6" hidden="1" x14ac:dyDescent="0.25">
      <c r="A277" t="s">
        <v>746</v>
      </c>
      <c r="B277" t="s">
        <v>86</v>
      </c>
      <c r="C277" s="1">
        <v>-389339.02</v>
      </c>
      <c r="F277" s="1">
        <v>-389339.02</v>
      </c>
    </row>
    <row r="278" spans="1:6" hidden="1" x14ac:dyDescent="0.25"/>
    <row r="279" spans="1:6" hidden="1" x14ac:dyDescent="0.25">
      <c r="A279">
        <v>401</v>
      </c>
      <c r="B279" t="s">
        <v>853</v>
      </c>
      <c r="C279" s="1">
        <v>-485252</v>
      </c>
      <c r="F279" s="1">
        <v>-485252</v>
      </c>
    </row>
    <row r="280" spans="1:6" hidden="1" x14ac:dyDescent="0.25">
      <c r="A280" t="s">
        <v>854</v>
      </c>
      <c r="B280" t="s">
        <v>855</v>
      </c>
      <c r="C280" s="1">
        <v>-485252</v>
      </c>
      <c r="F280" s="1">
        <v>-485252</v>
      </c>
    </row>
    <row r="281" spans="1:6" hidden="1" x14ac:dyDescent="0.25"/>
    <row r="282" spans="1:6" hidden="1" x14ac:dyDescent="0.25">
      <c r="A282">
        <v>402</v>
      </c>
      <c r="B282" t="s">
        <v>261</v>
      </c>
      <c r="C282" s="1">
        <v>129753.04</v>
      </c>
      <c r="F282" s="1">
        <v>129753.04</v>
      </c>
    </row>
    <row r="283" spans="1:6" hidden="1" x14ac:dyDescent="0.25">
      <c r="A283" t="s">
        <v>262</v>
      </c>
      <c r="B283" t="s">
        <v>263</v>
      </c>
      <c r="C283" s="1">
        <v>129753.04</v>
      </c>
      <c r="F283" s="1">
        <v>129753.04</v>
      </c>
    </row>
    <row r="284" spans="1:6" hidden="1" x14ac:dyDescent="0.25"/>
    <row r="285" spans="1:6" hidden="1" x14ac:dyDescent="0.25">
      <c r="A285">
        <v>440</v>
      </c>
      <c r="B285" t="s">
        <v>931</v>
      </c>
      <c r="C285" s="1">
        <v>1553879.3</v>
      </c>
      <c r="F285" s="1">
        <v>-1553879.3</v>
      </c>
    </row>
    <row r="286" spans="1:6" hidden="1" x14ac:dyDescent="0.25">
      <c r="A286" t="s">
        <v>265</v>
      </c>
      <c r="B286" t="s">
        <v>932</v>
      </c>
      <c r="C286" s="1">
        <v>1553879.3</v>
      </c>
      <c r="F286" s="1">
        <v>-1553879.3</v>
      </c>
    </row>
    <row r="287" spans="1:6" hidden="1" x14ac:dyDescent="0.25"/>
    <row r="288" spans="1:6" hidden="1" x14ac:dyDescent="0.25">
      <c r="A288">
        <v>470</v>
      </c>
      <c r="B288" t="s">
        <v>266</v>
      </c>
      <c r="C288" s="1">
        <v>-286024</v>
      </c>
      <c r="D288" s="1">
        <v>4738.99</v>
      </c>
      <c r="E288" s="1">
        <v>10968</v>
      </c>
      <c r="F288" s="1">
        <v>-292253.01</v>
      </c>
    </row>
    <row r="289" spans="1:6" hidden="1" x14ac:dyDescent="0.25">
      <c r="A289" t="s">
        <v>267</v>
      </c>
      <c r="B289" t="s">
        <v>268</v>
      </c>
      <c r="C289" s="1">
        <v>-204545.66</v>
      </c>
      <c r="E289" s="1">
        <v>6229.01</v>
      </c>
      <c r="F289" s="1">
        <v>-210774.67</v>
      </c>
    </row>
    <row r="290" spans="1:6" hidden="1" x14ac:dyDescent="0.25">
      <c r="A290" t="s">
        <v>507</v>
      </c>
      <c r="B290" t="s">
        <v>508</v>
      </c>
      <c r="C290" s="1">
        <v>-81478.34</v>
      </c>
      <c r="D290" s="1">
        <v>4738.99</v>
      </c>
      <c r="E290" s="1">
        <v>4738.99</v>
      </c>
      <c r="F290" s="1">
        <v>-81478.34</v>
      </c>
    </row>
    <row r="291" spans="1:6" hidden="1" x14ac:dyDescent="0.25"/>
    <row r="292" spans="1:6" hidden="1" x14ac:dyDescent="0.25">
      <c r="A292">
        <v>483</v>
      </c>
      <c r="B292" t="s">
        <v>933</v>
      </c>
      <c r="C292" s="1">
        <v>1943399.23</v>
      </c>
      <c r="E292" s="1">
        <v>78016.490000000005</v>
      </c>
      <c r="F292" s="1">
        <v>-2021415.72</v>
      </c>
    </row>
    <row r="293" spans="1:6" hidden="1" x14ac:dyDescent="0.25">
      <c r="A293" t="s">
        <v>270</v>
      </c>
      <c r="B293" t="s">
        <v>271</v>
      </c>
      <c r="C293" s="1">
        <v>-730352.68</v>
      </c>
      <c r="E293" s="1">
        <v>46029.56</v>
      </c>
      <c r="F293" s="1">
        <v>-776382.24</v>
      </c>
    </row>
    <row r="294" spans="1:6" hidden="1" x14ac:dyDescent="0.25">
      <c r="A294" t="s">
        <v>509</v>
      </c>
      <c r="B294" t="s">
        <v>510</v>
      </c>
      <c r="C294" s="1">
        <v>-310514.09999999998</v>
      </c>
      <c r="E294" s="1">
        <v>23887.75</v>
      </c>
      <c r="F294" s="1">
        <v>-334401.84999999998</v>
      </c>
    </row>
    <row r="295" spans="1:6" hidden="1" x14ac:dyDescent="0.25">
      <c r="A295" t="s">
        <v>511</v>
      </c>
      <c r="B295" t="s">
        <v>512</v>
      </c>
      <c r="C295" s="1">
        <v>-419838.58</v>
      </c>
      <c r="E295" s="1">
        <v>22141.81</v>
      </c>
      <c r="F295" s="1">
        <v>-441980.39</v>
      </c>
    </row>
    <row r="296" spans="1:6" hidden="1" x14ac:dyDescent="0.25">
      <c r="A296" t="s">
        <v>272</v>
      </c>
      <c r="B296" t="s">
        <v>273</v>
      </c>
      <c r="C296" s="1">
        <v>-243848.08</v>
      </c>
      <c r="E296" s="1">
        <v>24075.06</v>
      </c>
      <c r="F296" s="1">
        <v>-267923.14</v>
      </c>
    </row>
    <row r="297" spans="1:6" hidden="1" x14ac:dyDescent="0.25">
      <c r="A297" t="s">
        <v>513</v>
      </c>
      <c r="B297" t="s">
        <v>510</v>
      </c>
      <c r="C297" s="1">
        <v>-51899.41</v>
      </c>
      <c r="E297" s="1">
        <v>10788.17</v>
      </c>
      <c r="F297" s="1">
        <v>-62687.58</v>
      </c>
    </row>
    <row r="298" spans="1:6" hidden="1" x14ac:dyDescent="0.25">
      <c r="A298" t="s">
        <v>514</v>
      </c>
      <c r="B298" t="s">
        <v>515</v>
      </c>
      <c r="C298" s="1">
        <v>-177017.47</v>
      </c>
      <c r="E298" s="1">
        <v>12076.53</v>
      </c>
      <c r="F298" s="1">
        <v>-189094</v>
      </c>
    </row>
    <row r="299" spans="1:6" hidden="1" x14ac:dyDescent="0.25">
      <c r="A299" t="s">
        <v>516</v>
      </c>
      <c r="B299" t="s">
        <v>517</v>
      </c>
      <c r="C299" s="1">
        <v>-12729.11</v>
      </c>
      <c r="E299" s="1">
        <v>1210.3599999999999</v>
      </c>
      <c r="F299" s="1">
        <v>-13939.47</v>
      </c>
    </row>
    <row r="300" spans="1:6" hidden="1" x14ac:dyDescent="0.25">
      <c r="A300" t="s">
        <v>816</v>
      </c>
      <c r="B300" t="s">
        <v>817</v>
      </c>
      <c r="C300" s="1">
        <v>-2202.09</v>
      </c>
      <c r="F300" s="1">
        <v>-2202.09</v>
      </c>
    </row>
    <row r="301" spans="1:6" hidden="1" x14ac:dyDescent="0.25">
      <c r="A301" t="s">
        <v>274</v>
      </c>
      <c r="B301" t="s">
        <v>275</v>
      </c>
      <c r="C301" s="1">
        <v>-586187.72</v>
      </c>
      <c r="E301" s="1">
        <v>1035</v>
      </c>
      <c r="F301" s="1">
        <v>-587222.72</v>
      </c>
    </row>
    <row r="302" spans="1:6" hidden="1" x14ac:dyDescent="0.25">
      <c r="A302" t="s">
        <v>518</v>
      </c>
      <c r="B302" t="s">
        <v>519</v>
      </c>
      <c r="C302" s="1">
        <v>-23191.09</v>
      </c>
      <c r="F302" s="1">
        <v>-23191.09</v>
      </c>
    </row>
    <row r="303" spans="1:6" hidden="1" x14ac:dyDescent="0.25">
      <c r="A303" t="s">
        <v>520</v>
      </c>
      <c r="B303" t="s">
        <v>521</v>
      </c>
      <c r="C303" s="1">
        <v>-397869.89</v>
      </c>
      <c r="F303" s="1">
        <v>-397869.89</v>
      </c>
    </row>
    <row r="304" spans="1:6" hidden="1" x14ac:dyDescent="0.25">
      <c r="A304" t="s">
        <v>522</v>
      </c>
      <c r="B304" t="s">
        <v>523</v>
      </c>
      <c r="C304" s="1">
        <v>-164438.24</v>
      </c>
      <c r="E304" s="1">
        <v>1035</v>
      </c>
      <c r="F304" s="1">
        <v>-165473.24</v>
      </c>
    </row>
    <row r="305" spans="1:6" hidden="1" x14ac:dyDescent="0.25">
      <c r="A305" t="s">
        <v>856</v>
      </c>
      <c r="B305" t="s">
        <v>857</v>
      </c>
      <c r="C305">
        <v>-688.5</v>
      </c>
      <c r="F305">
        <v>-688.5</v>
      </c>
    </row>
    <row r="306" spans="1:6" hidden="1" x14ac:dyDescent="0.25">
      <c r="A306" t="s">
        <v>276</v>
      </c>
      <c r="B306" t="s">
        <v>277</v>
      </c>
      <c r="C306" s="1">
        <v>-35185.65</v>
      </c>
      <c r="F306" s="1">
        <v>-35185.65</v>
      </c>
    </row>
    <row r="307" spans="1:6" hidden="1" x14ac:dyDescent="0.25">
      <c r="A307" t="s">
        <v>524</v>
      </c>
      <c r="B307" t="s">
        <v>525</v>
      </c>
      <c r="C307" s="1">
        <v>-27290</v>
      </c>
      <c r="F307" s="1">
        <v>-27290</v>
      </c>
    </row>
    <row r="308" spans="1:6" hidden="1" x14ac:dyDescent="0.25">
      <c r="A308" t="s">
        <v>526</v>
      </c>
      <c r="B308" t="s">
        <v>527</v>
      </c>
      <c r="C308">
        <v>-249.45</v>
      </c>
      <c r="F308">
        <v>-249.45</v>
      </c>
    </row>
    <row r="309" spans="1:6" hidden="1" x14ac:dyDescent="0.25">
      <c r="A309" t="s">
        <v>528</v>
      </c>
      <c r="B309" t="s">
        <v>529</v>
      </c>
      <c r="C309" s="1">
        <v>-7646.2</v>
      </c>
      <c r="F309" s="1">
        <v>-7646.2</v>
      </c>
    </row>
    <row r="310" spans="1:6" hidden="1" x14ac:dyDescent="0.25">
      <c r="A310" t="s">
        <v>278</v>
      </c>
      <c r="B310" t="s">
        <v>279</v>
      </c>
      <c r="C310" s="1">
        <v>-26399.439999999999</v>
      </c>
      <c r="E310" s="1">
        <v>5376.87</v>
      </c>
      <c r="F310" s="1">
        <v>-31776.31</v>
      </c>
    </row>
    <row r="311" spans="1:6" hidden="1" x14ac:dyDescent="0.25">
      <c r="A311" t="s">
        <v>530</v>
      </c>
      <c r="B311" t="s">
        <v>531</v>
      </c>
      <c r="C311" s="1">
        <v>-4938.8</v>
      </c>
      <c r="E311">
        <v>669.4</v>
      </c>
      <c r="F311" s="1">
        <v>-5608.2</v>
      </c>
    </row>
    <row r="312" spans="1:6" hidden="1" x14ac:dyDescent="0.25">
      <c r="A312" t="s">
        <v>532</v>
      </c>
      <c r="B312" t="s">
        <v>533</v>
      </c>
      <c r="C312" s="1">
        <v>-15224.4</v>
      </c>
      <c r="E312">
        <v>828.16</v>
      </c>
      <c r="F312" s="1">
        <v>-16052.56</v>
      </c>
    </row>
    <row r="313" spans="1:6" hidden="1" x14ac:dyDescent="0.25">
      <c r="A313" t="s">
        <v>664</v>
      </c>
      <c r="B313" t="s">
        <v>665</v>
      </c>
      <c r="C313" s="1">
        <v>-4984.5200000000004</v>
      </c>
      <c r="E313" s="1">
        <v>3879.31</v>
      </c>
      <c r="F313" s="1">
        <v>-8863.83</v>
      </c>
    </row>
    <row r="314" spans="1:6" hidden="1" x14ac:dyDescent="0.25">
      <c r="A314" t="s">
        <v>858</v>
      </c>
      <c r="B314" t="s">
        <v>859</v>
      </c>
      <c r="C314" s="1">
        <v>-1251.72</v>
      </c>
      <c r="F314" s="1">
        <v>-1251.72</v>
      </c>
    </row>
    <row r="315" spans="1:6" hidden="1" x14ac:dyDescent="0.25"/>
    <row r="316" spans="1:6" hidden="1" x14ac:dyDescent="0.25"/>
    <row r="317" spans="1:6" hidden="1" x14ac:dyDescent="0.25"/>
    <row r="318" spans="1:6" hidden="1" x14ac:dyDescent="0.25"/>
    <row r="319" spans="1:6" hidden="1" x14ac:dyDescent="0.25"/>
    <row r="320" spans="1:6" hidden="1" x14ac:dyDescent="0.25"/>
    <row r="321" spans="1:6" hidden="1" x14ac:dyDescent="0.25"/>
    <row r="322" spans="1:6" hidden="1" x14ac:dyDescent="0.25">
      <c r="A322" t="s">
        <v>0</v>
      </c>
      <c r="B322" t="s">
        <v>393</v>
      </c>
      <c r="C322" t="s">
        <v>1</v>
      </c>
      <c r="D322" t="s">
        <v>1</v>
      </c>
      <c r="E322" t="s">
        <v>1</v>
      </c>
      <c r="F322" t="s">
        <v>1</v>
      </c>
    </row>
    <row r="323" spans="1:6" hidden="1" x14ac:dyDescent="0.25">
      <c r="A323" t="s">
        <v>2</v>
      </c>
      <c r="B323" t="s">
        <v>3</v>
      </c>
      <c r="C323" t="s">
        <v>4</v>
      </c>
      <c r="D323" t="s">
        <v>5</v>
      </c>
      <c r="E323" t="s">
        <v>6</v>
      </c>
    </row>
    <row r="324" spans="1:6" hidden="1" x14ac:dyDescent="0.25">
      <c r="A324" t="s">
        <v>7</v>
      </c>
      <c r="D324" t="s">
        <v>8</v>
      </c>
    </row>
    <row r="325" spans="1:6" hidden="1" x14ac:dyDescent="0.25">
      <c r="A325" t="s">
        <v>862</v>
      </c>
      <c r="B325" t="s">
        <v>863</v>
      </c>
      <c r="C325" t="s">
        <v>9</v>
      </c>
      <c r="D325" t="s">
        <v>10</v>
      </c>
      <c r="F325" t="s">
        <v>361</v>
      </c>
    </row>
    <row r="326" spans="1:6" hidden="1" x14ac:dyDescent="0.25">
      <c r="B326" t="s">
        <v>395</v>
      </c>
      <c r="C326" t="s">
        <v>396</v>
      </c>
      <c r="D326" t="s">
        <v>12</v>
      </c>
      <c r="E326" t="s">
        <v>13</v>
      </c>
      <c r="F326" t="s">
        <v>14</v>
      </c>
    </row>
    <row r="327" spans="1:6" hidden="1" x14ac:dyDescent="0.25">
      <c r="A327" t="s">
        <v>0</v>
      </c>
      <c r="B327" t="s">
        <v>393</v>
      </c>
      <c r="C327" t="s">
        <v>1</v>
      </c>
      <c r="D327" t="s">
        <v>1</v>
      </c>
      <c r="E327" t="s">
        <v>1</v>
      </c>
      <c r="F327" t="s">
        <v>1</v>
      </c>
    </row>
    <row r="328" spans="1:6" hidden="1" x14ac:dyDescent="0.25">
      <c r="A328" t="s">
        <v>280</v>
      </c>
      <c r="B328" t="s">
        <v>281</v>
      </c>
      <c r="C328" s="1">
        <v>-320726.40999999997</v>
      </c>
      <c r="E328" s="1">
        <v>1500</v>
      </c>
      <c r="F328" s="1">
        <v>-322226.40999999997</v>
      </c>
    </row>
    <row r="329" spans="1:6" hidden="1" x14ac:dyDescent="0.25">
      <c r="A329" t="s">
        <v>534</v>
      </c>
      <c r="B329" t="s">
        <v>535</v>
      </c>
      <c r="C329" s="1">
        <v>-174780</v>
      </c>
      <c r="E329" s="1">
        <v>1500</v>
      </c>
      <c r="F329" s="1">
        <v>-176280</v>
      </c>
    </row>
    <row r="330" spans="1:6" hidden="1" x14ac:dyDescent="0.25">
      <c r="A330" t="s">
        <v>536</v>
      </c>
      <c r="B330" t="s">
        <v>537</v>
      </c>
      <c r="C330" s="1">
        <v>-85164.25</v>
      </c>
      <c r="F330" s="1">
        <v>-85164.25</v>
      </c>
    </row>
    <row r="331" spans="1:6" hidden="1" x14ac:dyDescent="0.25">
      <c r="A331" t="s">
        <v>538</v>
      </c>
      <c r="B331" t="s">
        <v>539</v>
      </c>
      <c r="C331" s="1">
        <v>-60782.16</v>
      </c>
      <c r="F331" s="1">
        <v>-60782.16</v>
      </c>
    </row>
    <row r="332" spans="1:6" hidden="1" x14ac:dyDescent="0.25">
      <c r="A332" t="s">
        <v>282</v>
      </c>
      <c r="B332" t="s">
        <v>283</v>
      </c>
      <c r="C332">
        <v>-699.25</v>
      </c>
      <c r="F332">
        <v>-699.25</v>
      </c>
    </row>
    <row r="333" spans="1:6" hidden="1" x14ac:dyDescent="0.25">
      <c r="A333" t="s">
        <v>540</v>
      </c>
      <c r="B333" t="s">
        <v>539</v>
      </c>
      <c r="C333">
        <v>-699.25</v>
      </c>
      <c r="F333">
        <v>-699.25</v>
      </c>
    </row>
    <row r="334" spans="1:6" hidden="1" x14ac:dyDescent="0.25"/>
    <row r="335" spans="1:6" hidden="1" x14ac:dyDescent="0.25">
      <c r="A335">
        <v>600</v>
      </c>
      <c r="B335" t="s">
        <v>284</v>
      </c>
      <c r="C335" s="1">
        <v>9325394.9800000004</v>
      </c>
      <c r="D335" s="1">
        <v>1485473.79</v>
      </c>
      <c r="E335" s="1">
        <v>585161.31000000006</v>
      </c>
      <c r="F335" s="1">
        <v>10225707.460000001</v>
      </c>
    </row>
    <row r="336" spans="1:6" hidden="1" x14ac:dyDescent="0.25">
      <c r="A336" t="s">
        <v>286</v>
      </c>
      <c r="B336" t="s">
        <v>59</v>
      </c>
      <c r="C336" s="1">
        <v>3925744.51</v>
      </c>
      <c r="D336" s="1">
        <v>553402</v>
      </c>
      <c r="E336" s="1">
        <v>276701</v>
      </c>
      <c r="F336" s="1">
        <v>4202445.51</v>
      </c>
    </row>
    <row r="337" spans="1:6" hidden="1" x14ac:dyDescent="0.25">
      <c r="A337" t="s">
        <v>541</v>
      </c>
      <c r="B337" t="s">
        <v>82</v>
      </c>
      <c r="C337" s="1">
        <v>716125.34</v>
      </c>
      <c r="F337" s="1">
        <v>716125.34</v>
      </c>
    </row>
    <row r="338" spans="1:6" hidden="1" x14ac:dyDescent="0.25">
      <c r="A338" t="s">
        <v>287</v>
      </c>
      <c r="B338" t="s">
        <v>53</v>
      </c>
      <c r="C338" s="1">
        <v>4349307.21</v>
      </c>
      <c r="D338" s="1">
        <v>932071.79</v>
      </c>
      <c r="E338" s="1">
        <v>308460.31</v>
      </c>
      <c r="F338" s="1">
        <v>4972918.6900000004</v>
      </c>
    </row>
    <row r="339" spans="1:6" hidden="1" x14ac:dyDescent="0.25">
      <c r="A339" t="s">
        <v>747</v>
      </c>
      <c r="B339" t="s">
        <v>86</v>
      </c>
      <c r="C339" s="1">
        <v>334217.92</v>
      </c>
      <c r="F339" s="1">
        <v>334217.92</v>
      </c>
    </row>
    <row r="340" spans="1:6" hidden="1" x14ac:dyDescent="0.25"/>
    <row r="341" spans="1:6" hidden="1" x14ac:dyDescent="0.25">
      <c r="A341">
        <v>601</v>
      </c>
      <c r="B341" t="s">
        <v>860</v>
      </c>
      <c r="C341" s="1">
        <v>465252</v>
      </c>
      <c r="F341" s="1">
        <v>465252</v>
      </c>
    </row>
    <row r="342" spans="1:6" hidden="1" x14ac:dyDescent="0.25">
      <c r="A342" t="s">
        <v>861</v>
      </c>
      <c r="B342" t="s">
        <v>855</v>
      </c>
      <c r="C342" s="1">
        <v>465252</v>
      </c>
      <c r="F342" s="1">
        <v>465252</v>
      </c>
    </row>
    <row r="343" spans="1:6" hidden="1" x14ac:dyDescent="0.25"/>
    <row r="344" spans="1:6" hidden="1" x14ac:dyDescent="0.25">
      <c r="A344">
        <v>640</v>
      </c>
      <c r="B344" t="s">
        <v>288</v>
      </c>
      <c r="C344" s="1">
        <v>1304511.3500000001</v>
      </c>
      <c r="E344" s="1">
        <v>12461.5</v>
      </c>
      <c r="F344" s="1">
        <v>1292049.8500000001</v>
      </c>
    </row>
    <row r="345" spans="1:6" hidden="1" x14ac:dyDescent="0.25">
      <c r="A345" t="s">
        <v>289</v>
      </c>
      <c r="B345" t="s">
        <v>49</v>
      </c>
      <c r="C345" s="1">
        <v>1304511.3500000001</v>
      </c>
      <c r="E345" s="1">
        <v>12461.5</v>
      </c>
      <c r="F345" s="1">
        <v>1292049.8500000001</v>
      </c>
    </row>
    <row r="346" spans="1:6" hidden="1" x14ac:dyDescent="0.25"/>
    <row r="347" spans="1:6" hidden="1" x14ac:dyDescent="0.25">
      <c r="A347">
        <v>670</v>
      </c>
      <c r="B347" t="s">
        <v>95</v>
      </c>
      <c r="C347" s="1">
        <v>160319.06</v>
      </c>
      <c r="D347" s="1">
        <v>6795.58</v>
      </c>
      <c r="E347" s="1">
        <v>3624.2</v>
      </c>
      <c r="F347" s="1">
        <v>163490.44</v>
      </c>
    </row>
    <row r="348" spans="1:6" hidden="1" x14ac:dyDescent="0.25">
      <c r="A348" t="s">
        <v>779</v>
      </c>
      <c r="B348" t="s">
        <v>780</v>
      </c>
      <c r="C348" s="1">
        <v>-32655.759999999998</v>
      </c>
      <c r="D348">
        <v>345.36</v>
      </c>
      <c r="F348" s="1">
        <v>-32310.400000000001</v>
      </c>
    </row>
    <row r="349" spans="1:6" hidden="1" x14ac:dyDescent="0.25">
      <c r="A349" t="s">
        <v>292</v>
      </c>
      <c r="B349" t="s">
        <v>268</v>
      </c>
      <c r="C349" s="1">
        <v>192974.82</v>
      </c>
      <c r="D349" s="1">
        <v>6450.22</v>
      </c>
      <c r="E349" s="1">
        <v>3624.2</v>
      </c>
      <c r="F349" s="1">
        <v>195800.84</v>
      </c>
    </row>
    <row r="350" spans="1:6" hidden="1" x14ac:dyDescent="0.25"/>
    <row r="351" spans="1:6" hidden="1" x14ac:dyDescent="0.25">
      <c r="A351">
        <v>683</v>
      </c>
      <c r="B351" t="s">
        <v>293</v>
      </c>
      <c r="C351" s="1">
        <v>1119352.8700000001</v>
      </c>
      <c r="D351" s="1">
        <v>65973.5</v>
      </c>
      <c r="E351" s="1">
        <v>34883.21</v>
      </c>
      <c r="F351" s="1">
        <v>1150443.1599999999</v>
      </c>
    </row>
    <row r="352" spans="1:6" hidden="1" x14ac:dyDescent="0.25">
      <c r="A352" t="s">
        <v>294</v>
      </c>
      <c r="B352" t="s">
        <v>293</v>
      </c>
      <c r="C352" s="1">
        <v>364636.11</v>
      </c>
      <c r="D352" s="1">
        <v>18580.87</v>
      </c>
      <c r="F352" s="1">
        <v>383216.98</v>
      </c>
    </row>
    <row r="353" spans="1:6" hidden="1" x14ac:dyDescent="0.25">
      <c r="A353" t="s">
        <v>542</v>
      </c>
      <c r="B353" t="s">
        <v>543</v>
      </c>
      <c r="C353" s="1">
        <v>51170.49</v>
      </c>
      <c r="D353" s="1">
        <v>1053.79</v>
      </c>
      <c r="F353" s="1">
        <v>52224.28</v>
      </c>
    </row>
    <row r="354" spans="1:6" hidden="1" x14ac:dyDescent="0.25">
      <c r="A354" t="s">
        <v>544</v>
      </c>
      <c r="B354" t="s">
        <v>545</v>
      </c>
      <c r="C354" s="1">
        <v>313465.62</v>
      </c>
      <c r="D354" s="1">
        <v>17527.080000000002</v>
      </c>
      <c r="F354" s="1">
        <v>330992.7</v>
      </c>
    </row>
    <row r="355" spans="1:6" hidden="1" x14ac:dyDescent="0.25">
      <c r="A355" t="s">
        <v>295</v>
      </c>
      <c r="B355" t="s">
        <v>296</v>
      </c>
      <c r="C355" s="1">
        <v>129100.03</v>
      </c>
      <c r="D355" s="1">
        <v>10462.39</v>
      </c>
      <c r="F355" s="1">
        <v>139562.42000000001</v>
      </c>
    </row>
    <row r="356" spans="1:6" hidden="1" x14ac:dyDescent="0.25">
      <c r="A356" t="s">
        <v>546</v>
      </c>
      <c r="B356" t="s">
        <v>547</v>
      </c>
      <c r="C356" s="1">
        <v>9942.75</v>
      </c>
      <c r="D356">
        <v>916.76</v>
      </c>
      <c r="F356" s="1">
        <v>10859.51</v>
      </c>
    </row>
    <row r="357" spans="1:6" hidden="1" x14ac:dyDescent="0.25">
      <c r="A357" t="s">
        <v>548</v>
      </c>
      <c r="B357" t="s">
        <v>549</v>
      </c>
      <c r="C357" s="1">
        <v>110515.44</v>
      </c>
      <c r="D357" s="1">
        <v>8649.07</v>
      </c>
      <c r="F357" s="1">
        <v>119164.51</v>
      </c>
    </row>
    <row r="358" spans="1:6" hidden="1" x14ac:dyDescent="0.25">
      <c r="A358" t="s">
        <v>550</v>
      </c>
      <c r="B358" t="s">
        <v>539</v>
      </c>
      <c r="C358" s="1">
        <v>8641.84</v>
      </c>
      <c r="D358">
        <v>896.56</v>
      </c>
      <c r="F358" s="1">
        <v>9538.4</v>
      </c>
    </row>
    <row r="359" spans="1:6" hidden="1" x14ac:dyDescent="0.25">
      <c r="A359" t="s">
        <v>297</v>
      </c>
      <c r="B359" t="s">
        <v>298</v>
      </c>
      <c r="C359" s="1">
        <v>350967.63</v>
      </c>
      <c r="D359">
        <v>690</v>
      </c>
      <c r="F359" s="1">
        <v>351657.63</v>
      </c>
    </row>
    <row r="360" spans="1:6" hidden="1" x14ac:dyDescent="0.25">
      <c r="A360" t="s">
        <v>551</v>
      </c>
      <c r="B360" t="s">
        <v>552</v>
      </c>
      <c r="C360" s="1">
        <v>2590.75</v>
      </c>
      <c r="F360" s="1">
        <v>2590.75</v>
      </c>
    </row>
    <row r="361" spans="1:6" hidden="1" x14ac:dyDescent="0.25">
      <c r="A361" t="s">
        <v>553</v>
      </c>
      <c r="B361" t="s">
        <v>554</v>
      </c>
      <c r="C361" s="1">
        <v>248571.37</v>
      </c>
      <c r="F361" s="1">
        <v>248571.37</v>
      </c>
    </row>
    <row r="362" spans="1:6" hidden="1" x14ac:dyDescent="0.25">
      <c r="A362" t="s">
        <v>555</v>
      </c>
      <c r="B362" t="s">
        <v>556</v>
      </c>
      <c r="C362" s="1">
        <v>99805.51</v>
      </c>
      <c r="D362">
        <v>690</v>
      </c>
      <c r="F362" s="1">
        <v>100495.51</v>
      </c>
    </row>
    <row r="363" spans="1:6" hidden="1" x14ac:dyDescent="0.25">
      <c r="A363" t="s">
        <v>299</v>
      </c>
      <c r="B363" t="s">
        <v>300</v>
      </c>
      <c r="C363" s="1">
        <v>31038.7</v>
      </c>
      <c r="F363" s="1">
        <v>31038.7</v>
      </c>
    </row>
    <row r="364" spans="1:6" hidden="1" x14ac:dyDescent="0.25">
      <c r="A364" t="s">
        <v>557</v>
      </c>
      <c r="B364" t="s">
        <v>558</v>
      </c>
      <c r="C364" s="1">
        <v>5812.36</v>
      </c>
      <c r="F364" s="1">
        <v>5812.36</v>
      </c>
    </row>
    <row r="365" spans="1:6" hidden="1" x14ac:dyDescent="0.25">
      <c r="A365" t="s">
        <v>559</v>
      </c>
      <c r="B365" t="s">
        <v>560</v>
      </c>
      <c r="C365" s="1">
        <v>18040.14</v>
      </c>
      <c r="F365" s="1">
        <v>18040.14</v>
      </c>
    </row>
    <row r="366" spans="1:6" hidden="1" x14ac:dyDescent="0.25">
      <c r="A366" t="s">
        <v>561</v>
      </c>
      <c r="B366" t="s">
        <v>562</v>
      </c>
      <c r="C366" s="1">
        <v>7186.2</v>
      </c>
      <c r="F366" s="1">
        <v>7186.2</v>
      </c>
    </row>
    <row r="367" spans="1:6" hidden="1" x14ac:dyDescent="0.25">
      <c r="A367" t="s">
        <v>301</v>
      </c>
      <c r="B367" t="s">
        <v>302</v>
      </c>
      <c r="C367" s="1">
        <v>19985.150000000001</v>
      </c>
      <c r="D367" s="1">
        <v>4413.6000000000004</v>
      </c>
      <c r="F367" s="1">
        <v>24398.75</v>
      </c>
    </row>
    <row r="368" spans="1:6" hidden="1" x14ac:dyDescent="0.25">
      <c r="A368" t="s">
        <v>563</v>
      </c>
      <c r="B368" t="s">
        <v>564</v>
      </c>
      <c r="C368" s="1">
        <v>3008</v>
      </c>
      <c r="F368" s="1">
        <v>3008</v>
      </c>
    </row>
    <row r="369" spans="1:6" hidden="1" x14ac:dyDescent="0.25">
      <c r="A369" t="s">
        <v>565</v>
      </c>
      <c r="B369" t="s">
        <v>566</v>
      </c>
      <c r="C369" s="1">
        <v>12121.95</v>
      </c>
      <c r="D369">
        <v>534.29</v>
      </c>
      <c r="F369" s="1">
        <v>12656.24</v>
      </c>
    </row>
    <row r="370" spans="1:6" hidden="1" x14ac:dyDescent="0.25">
      <c r="A370" t="s">
        <v>666</v>
      </c>
      <c r="B370" t="s">
        <v>667</v>
      </c>
      <c r="C370" s="1">
        <v>4855.2</v>
      </c>
      <c r="D370" s="1">
        <v>3879.31</v>
      </c>
      <c r="F370" s="1">
        <v>8734.51</v>
      </c>
    </row>
    <row r="371" spans="1:6" hidden="1" x14ac:dyDescent="0.25">
      <c r="A371" t="s">
        <v>303</v>
      </c>
      <c r="B371" t="s">
        <v>304</v>
      </c>
      <c r="C371" s="1">
        <v>217347.73</v>
      </c>
      <c r="D371">
        <v>232.53</v>
      </c>
      <c r="F371" s="1">
        <v>217580.26</v>
      </c>
    </row>
    <row r="372" spans="1:6" hidden="1" x14ac:dyDescent="0.25">
      <c r="A372" t="s">
        <v>567</v>
      </c>
      <c r="B372" t="s">
        <v>568</v>
      </c>
      <c r="C372" s="1">
        <v>96678.33</v>
      </c>
      <c r="D372">
        <v>232.53</v>
      </c>
      <c r="F372" s="1">
        <v>96910.86</v>
      </c>
    </row>
    <row r="373" spans="1:6" hidden="1" x14ac:dyDescent="0.25">
      <c r="A373" t="s">
        <v>569</v>
      </c>
      <c r="B373" t="s">
        <v>570</v>
      </c>
      <c r="C373" s="1">
        <v>64398.39</v>
      </c>
      <c r="F373" s="1">
        <v>64398.39</v>
      </c>
    </row>
    <row r="374" spans="1:6" hidden="1" x14ac:dyDescent="0.25">
      <c r="A374" t="s">
        <v>571</v>
      </c>
      <c r="B374" t="s">
        <v>539</v>
      </c>
      <c r="C374" s="1">
        <v>56271.01</v>
      </c>
      <c r="F374" s="1">
        <v>56271.01</v>
      </c>
    </row>
    <row r="375" spans="1:6" hidden="1" x14ac:dyDescent="0.25">
      <c r="A375" t="s">
        <v>305</v>
      </c>
      <c r="B375" t="s">
        <v>306</v>
      </c>
      <c r="C375">
        <v>699.25</v>
      </c>
      <c r="F375">
        <v>699.25</v>
      </c>
    </row>
    <row r="376" spans="1:6" hidden="1" x14ac:dyDescent="0.25">
      <c r="A376" t="s">
        <v>572</v>
      </c>
      <c r="B376" t="s">
        <v>539</v>
      </c>
      <c r="C376">
        <v>699.25</v>
      </c>
      <c r="F376">
        <v>699.25</v>
      </c>
    </row>
    <row r="377" spans="1:6" hidden="1" x14ac:dyDescent="0.25">
      <c r="A377" t="s">
        <v>307</v>
      </c>
      <c r="B377" t="s">
        <v>308</v>
      </c>
      <c r="C377" s="1">
        <v>18412.61</v>
      </c>
      <c r="D377">
        <v>590.21</v>
      </c>
      <c r="F377" s="1">
        <v>19002.82</v>
      </c>
    </row>
    <row r="378" spans="1:6" hidden="1" x14ac:dyDescent="0.25">
      <c r="A378" t="s">
        <v>573</v>
      </c>
      <c r="B378" t="s">
        <v>574</v>
      </c>
      <c r="C378" s="1">
        <v>18412.61</v>
      </c>
      <c r="D378">
        <v>590.21</v>
      </c>
      <c r="F378" s="1">
        <v>19002.82</v>
      </c>
    </row>
    <row r="379" spans="1:6" hidden="1" x14ac:dyDescent="0.25">
      <c r="A379" t="s">
        <v>309</v>
      </c>
      <c r="B379" t="s">
        <v>310</v>
      </c>
      <c r="C379">
        <v>-153.63</v>
      </c>
      <c r="D379" s="1">
        <v>29417.34</v>
      </c>
      <c r="E379" s="1">
        <v>29417.34</v>
      </c>
      <c r="F379">
        <v>-153.63</v>
      </c>
    </row>
    <row r="380" spans="1:6" hidden="1" x14ac:dyDescent="0.25">
      <c r="A380" t="s">
        <v>311</v>
      </c>
      <c r="B380" t="s">
        <v>312</v>
      </c>
      <c r="C380" s="1">
        <v>-12680.71</v>
      </c>
      <c r="D380" s="1">
        <v>1586.56</v>
      </c>
      <c r="E380" s="1">
        <v>5465.87</v>
      </c>
      <c r="F380" s="1">
        <v>-16560.02</v>
      </c>
    </row>
    <row r="381" spans="1:6" hidden="1" x14ac:dyDescent="0.25"/>
    <row r="382" spans="1:6" hidden="1" x14ac:dyDescent="0.25"/>
    <row r="383" spans="1:6" hidden="1" x14ac:dyDescent="0.25"/>
    <row r="384" spans="1:6" hidden="1" x14ac:dyDescent="0.25"/>
    <row r="385" spans="1:6" hidden="1" x14ac:dyDescent="0.25"/>
    <row r="386" spans="1:6" hidden="1" x14ac:dyDescent="0.25"/>
    <row r="387" spans="1:6" hidden="1" x14ac:dyDescent="0.25"/>
    <row r="388" spans="1:6" hidden="1" x14ac:dyDescent="0.25">
      <c r="A388" t="s">
        <v>0</v>
      </c>
      <c r="B388" t="s">
        <v>393</v>
      </c>
      <c r="C388" t="s">
        <v>1</v>
      </c>
      <c r="D388" t="s">
        <v>1</v>
      </c>
      <c r="E388" t="s">
        <v>1</v>
      </c>
      <c r="F388" t="s">
        <v>1</v>
      </c>
    </row>
    <row r="389" spans="1:6" hidden="1" x14ac:dyDescent="0.25">
      <c r="A389" t="s">
        <v>2</v>
      </c>
      <c r="B389" t="s">
        <v>3</v>
      </c>
      <c r="C389" t="s">
        <v>4</v>
      </c>
      <c r="D389" t="s">
        <v>5</v>
      </c>
      <c r="E389" t="s">
        <v>6</v>
      </c>
    </row>
    <row r="390" spans="1:6" hidden="1" x14ac:dyDescent="0.25">
      <c r="A390" t="s">
        <v>7</v>
      </c>
      <c r="D390" t="s">
        <v>8</v>
      </c>
    </row>
    <row r="391" spans="1:6" hidden="1" x14ac:dyDescent="0.25">
      <c r="A391" t="s">
        <v>862</v>
      </c>
      <c r="B391" t="s">
        <v>863</v>
      </c>
      <c r="C391" t="s">
        <v>9</v>
      </c>
      <c r="D391" t="s">
        <v>10</v>
      </c>
      <c r="F391" t="s">
        <v>577</v>
      </c>
    </row>
    <row r="392" spans="1:6" hidden="1" x14ac:dyDescent="0.25">
      <c r="B392" t="s">
        <v>395</v>
      </c>
      <c r="C392" t="s">
        <v>396</v>
      </c>
      <c r="D392" t="s">
        <v>12</v>
      </c>
      <c r="E392" t="s">
        <v>13</v>
      </c>
      <c r="F392" t="s">
        <v>14</v>
      </c>
    </row>
    <row r="393" spans="1:6" hidden="1" x14ac:dyDescent="0.25">
      <c r="A393" t="s">
        <v>0</v>
      </c>
      <c r="B393" t="s">
        <v>393</v>
      </c>
      <c r="C393" t="s">
        <v>1</v>
      </c>
      <c r="D393" t="s">
        <v>1</v>
      </c>
      <c r="E393" t="s">
        <v>1</v>
      </c>
      <c r="F393" t="s">
        <v>1</v>
      </c>
    </row>
    <row r="394" spans="1:6" hidden="1" x14ac:dyDescent="0.25"/>
    <row r="395" spans="1:6" hidden="1" x14ac:dyDescent="0.25">
      <c r="A395">
        <v>700</v>
      </c>
      <c r="B395" t="s">
        <v>313</v>
      </c>
      <c r="C395" s="1">
        <v>1306040.3999999999</v>
      </c>
      <c r="D395" s="1">
        <v>117139.51</v>
      </c>
      <c r="E395" s="1">
        <v>14227.66</v>
      </c>
      <c r="F395" s="1">
        <v>1408952.25</v>
      </c>
    </row>
    <row r="396" spans="1:6" hidden="1" x14ac:dyDescent="0.25">
      <c r="A396" t="s">
        <v>818</v>
      </c>
      <c r="B396" t="s">
        <v>819</v>
      </c>
      <c r="C396" s="1">
        <v>3935.72</v>
      </c>
      <c r="F396" s="1">
        <v>3935.72</v>
      </c>
    </row>
    <row r="397" spans="1:6" hidden="1" x14ac:dyDescent="0.25">
      <c r="A397" t="s">
        <v>314</v>
      </c>
      <c r="B397" t="s">
        <v>315</v>
      </c>
      <c r="C397" s="1">
        <v>238786.8</v>
      </c>
      <c r="D397" s="1">
        <v>1740</v>
      </c>
      <c r="F397" s="1">
        <v>240526.8</v>
      </c>
    </row>
    <row r="398" spans="1:6" hidden="1" x14ac:dyDescent="0.25">
      <c r="A398" t="s">
        <v>316</v>
      </c>
      <c r="B398" t="s">
        <v>317</v>
      </c>
      <c r="C398" s="1">
        <v>46270.31</v>
      </c>
      <c r="D398" s="1">
        <v>2470.08</v>
      </c>
      <c r="F398" s="1">
        <v>48740.39</v>
      </c>
    </row>
    <row r="399" spans="1:6" hidden="1" x14ac:dyDescent="0.25">
      <c r="A399" t="s">
        <v>318</v>
      </c>
      <c r="B399" t="s">
        <v>319</v>
      </c>
      <c r="C399" s="1">
        <v>157771</v>
      </c>
      <c r="D399" s="1">
        <v>25000</v>
      </c>
      <c r="F399" s="1">
        <v>182771</v>
      </c>
    </row>
    <row r="400" spans="1:6" hidden="1" x14ac:dyDescent="0.25">
      <c r="A400" t="s">
        <v>320</v>
      </c>
      <c r="B400" t="s">
        <v>321</v>
      </c>
      <c r="C400" s="1">
        <v>47786.51</v>
      </c>
      <c r="F400" s="1">
        <v>47786.51</v>
      </c>
    </row>
    <row r="401" spans="1:6" hidden="1" x14ac:dyDescent="0.25">
      <c r="A401" t="s">
        <v>575</v>
      </c>
      <c r="B401" t="s">
        <v>576</v>
      </c>
      <c r="C401" s="1">
        <v>39183.06</v>
      </c>
      <c r="D401" s="1">
        <v>11679.05</v>
      </c>
      <c r="F401" s="1">
        <v>50862.11</v>
      </c>
    </row>
    <row r="402" spans="1:6" hidden="1" x14ac:dyDescent="0.25">
      <c r="A402" t="s">
        <v>617</v>
      </c>
      <c r="B402" t="s">
        <v>618</v>
      </c>
      <c r="C402" s="1">
        <v>2679.41</v>
      </c>
      <c r="F402" s="1">
        <v>2679.41</v>
      </c>
    </row>
    <row r="403" spans="1:6" hidden="1" x14ac:dyDescent="0.25">
      <c r="A403" t="s">
        <v>578</v>
      </c>
      <c r="B403" t="s">
        <v>579</v>
      </c>
      <c r="C403" s="1">
        <v>2804</v>
      </c>
      <c r="F403" s="1">
        <v>2804</v>
      </c>
    </row>
    <row r="404" spans="1:6" hidden="1" x14ac:dyDescent="0.25">
      <c r="A404" t="s">
        <v>322</v>
      </c>
      <c r="B404" t="s">
        <v>323</v>
      </c>
      <c r="C404" s="1">
        <v>33165.21</v>
      </c>
      <c r="D404" s="1">
        <v>3218.34</v>
      </c>
      <c r="E404">
        <v>23.46</v>
      </c>
      <c r="F404" s="1">
        <v>36360.089999999997</v>
      </c>
    </row>
    <row r="405" spans="1:6" hidden="1" x14ac:dyDescent="0.25">
      <c r="A405" t="s">
        <v>619</v>
      </c>
      <c r="B405" t="s">
        <v>620</v>
      </c>
      <c r="C405" s="1">
        <v>1560.33</v>
      </c>
      <c r="F405" s="1">
        <v>1560.33</v>
      </c>
    </row>
    <row r="406" spans="1:6" hidden="1" x14ac:dyDescent="0.25">
      <c r="A406" t="s">
        <v>324</v>
      </c>
      <c r="B406" t="s">
        <v>325</v>
      </c>
      <c r="C406">
        <v>351</v>
      </c>
      <c r="F406">
        <v>351</v>
      </c>
    </row>
    <row r="407" spans="1:6" hidden="1" x14ac:dyDescent="0.25">
      <c r="A407" t="s">
        <v>621</v>
      </c>
      <c r="B407" t="s">
        <v>622</v>
      </c>
      <c r="C407" s="1">
        <v>5310.22</v>
      </c>
      <c r="E407" s="1">
        <v>4820.46</v>
      </c>
      <c r="F407">
        <v>489.76</v>
      </c>
    </row>
    <row r="408" spans="1:6" hidden="1" x14ac:dyDescent="0.25">
      <c r="A408" t="s">
        <v>326</v>
      </c>
      <c r="B408" t="s">
        <v>327</v>
      </c>
      <c r="C408" s="1">
        <v>32102</v>
      </c>
      <c r="D408" s="1">
        <v>6420.4</v>
      </c>
      <c r="E408" s="1">
        <v>3210.2</v>
      </c>
      <c r="F408" s="1">
        <v>35312.199999999997</v>
      </c>
    </row>
    <row r="409" spans="1:6" hidden="1" x14ac:dyDescent="0.25">
      <c r="A409" t="s">
        <v>623</v>
      </c>
      <c r="B409" t="s">
        <v>373</v>
      </c>
      <c r="C409">
        <v>819.73</v>
      </c>
      <c r="D409">
        <v>143.78</v>
      </c>
      <c r="F409">
        <v>963.51</v>
      </c>
    </row>
    <row r="410" spans="1:6" hidden="1" x14ac:dyDescent="0.25">
      <c r="A410" t="s">
        <v>581</v>
      </c>
      <c r="B410" t="s">
        <v>582</v>
      </c>
      <c r="C410" s="1">
        <v>3992.28</v>
      </c>
      <c r="F410" s="1">
        <v>3992.28</v>
      </c>
    </row>
    <row r="411" spans="1:6" hidden="1" x14ac:dyDescent="0.25">
      <c r="A411" t="s">
        <v>328</v>
      </c>
      <c r="B411" t="s">
        <v>329</v>
      </c>
      <c r="C411" s="1">
        <v>47415.47</v>
      </c>
      <c r="D411">
        <v>847.4</v>
      </c>
      <c r="F411" s="1">
        <v>48262.87</v>
      </c>
    </row>
    <row r="412" spans="1:6" hidden="1" x14ac:dyDescent="0.25">
      <c r="A412" t="s">
        <v>330</v>
      </c>
      <c r="B412" t="s">
        <v>331</v>
      </c>
      <c r="C412" s="1">
        <v>37091.800000000003</v>
      </c>
      <c r="D412" s="1">
        <v>7418.36</v>
      </c>
      <c r="E412" s="1">
        <v>3709.18</v>
      </c>
      <c r="F412" s="1">
        <v>40800.980000000003</v>
      </c>
    </row>
    <row r="413" spans="1:6" hidden="1" x14ac:dyDescent="0.25">
      <c r="A413" t="s">
        <v>668</v>
      </c>
      <c r="B413" t="s">
        <v>669</v>
      </c>
      <c r="C413" s="1">
        <v>2347.87</v>
      </c>
      <c r="D413" s="1">
        <v>3307.28</v>
      </c>
      <c r="E413" s="1">
        <v>2464.36</v>
      </c>
      <c r="F413" s="1">
        <v>3190.79</v>
      </c>
    </row>
    <row r="414" spans="1:6" hidden="1" x14ac:dyDescent="0.25">
      <c r="A414" t="s">
        <v>332</v>
      </c>
      <c r="B414" t="s">
        <v>333</v>
      </c>
      <c r="C414" s="1">
        <v>413357.88</v>
      </c>
      <c r="D414" s="1">
        <v>43485.43</v>
      </c>
      <c r="F414" s="1">
        <v>456843.31</v>
      </c>
    </row>
    <row r="415" spans="1:6" hidden="1" x14ac:dyDescent="0.25">
      <c r="A415" t="s">
        <v>334</v>
      </c>
      <c r="B415" t="s">
        <v>335</v>
      </c>
      <c r="C415" s="1">
        <v>113362</v>
      </c>
      <c r="D415" s="1">
        <v>9000</v>
      </c>
      <c r="F415" s="1">
        <v>122362</v>
      </c>
    </row>
    <row r="416" spans="1:6" hidden="1" x14ac:dyDescent="0.25">
      <c r="A416" t="s">
        <v>336</v>
      </c>
      <c r="B416" t="s">
        <v>337</v>
      </c>
      <c r="C416" s="1">
        <v>62751.8</v>
      </c>
      <c r="D416" s="1">
        <v>2409.39</v>
      </c>
      <c r="F416" s="1">
        <v>65161.19</v>
      </c>
    </row>
    <row r="417" spans="1:6" hidden="1" x14ac:dyDescent="0.25">
      <c r="A417" t="s">
        <v>721</v>
      </c>
      <c r="B417" t="s">
        <v>722</v>
      </c>
      <c r="C417" s="1">
        <v>13196</v>
      </c>
      <c r="F417" s="1">
        <v>13196</v>
      </c>
    </row>
    <row r="418" spans="1:6" hidden="1" x14ac:dyDescent="0.25"/>
    <row r="419" spans="1:6" hidden="1" x14ac:dyDescent="0.25">
      <c r="A419">
        <v>701</v>
      </c>
      <c r="B419" t="s">
        <v>338</v>
      </c>
      <c r="C419" s="1">
        <v>13530.91</v>
      </c>
      <c r="D419">
        <v>232</v>
      </c>
      <c r="F419" s="1">
        <v>13762.91</v>
      </c>
    </row>
    <row r="420" spans="1:6" hidden="1" x14ac:dyDescent="0.25">
      <c r="A420" t="s">
        <v>339</v>
      </c>
      <c r="B420" t="s">
        <v>340</v>
      </c>
      <c r="C420" s="1">
        <v>3075.44</v>
      </c>
      <c r="D420">
        <v>232</v>
      </c>
      <c r="F420" s="1">
        <v>3307.44</v>
      </c>
    </row>
    <row r="421" spans="1:6" hidden="1" x14ac:dyDescent="0.25">
      <c r="A421" t="s">
        <v>670</v>
      </c>
      <c r="B421" t="s">
        <v>582</v>
      </c>
      <c r="C421" s="1">
        <v>10455.469999999999</v>
      </c>
      <c r="F421" s="1">
        <v>10455.469999999999</v>
      </c>
    </row>
    <row r="422" spans="1:6" hidden="1" x14ac:dyDescent="0.25"/>
    <row r="423" spans="1:6" hidden="1" x14ac:dyDescent="0.25">
      <c r="A423">
        <v>703</v>
      </c>
      <c r="B423" t="s">
        <v>341</v>
      </c>
      <c r="C423" s="1">
        <v>432221.98</v>
      </c>
      <c r="D423" s="1">
        <v>95521.87</v>
      </c>
      <c r="E423" s="1">
        <v>9811.9599999999991</v>
      </c>
      <c r="F423" s="1">
        <v>517931.89</v>
      </c>
    </row>
    <row r="424" spans="1:6" hidden="1" x14ac:dyDescent="0.25">
      <c r="A424" t="s">
        <v>624</v>
      </c>
      <c r="B424" t="s">
        <v>625</v>
      </c>
      <c r="C424">
        <v>129.97</v>
      </c>
      <c r="F424">
        <v>129.97</v>
      </c>
    </row>
    <row r="425" spans="1:6" hidden="1" x14ac:dyDescent="0.25">
      <c r="A425" t="s">
        <v>671</v>
      </c>
      <c r="B425" t="s">
        <v>618</v>
      </c>
      <c r="C425" s="1">
        <v>1993.63</v>
      </c>
      <c r="F425" s="1">
        <v>1993.63</v>
      </c>
    </row>
    <row r="426" spans="1:6" hidden="1" x14ac:dyDescent="0.25">
      <c r="A426" t="s">
        <v>626</v>
      </c>
      <c r="B426" t="s">
        <v>627</v>
      </c>
      <c r="C426" s="1">
        <v>1645.85</v>
      </c>
      <c r="D426">
        <v>771.52</v>
      </c>
      <c r="E426">
        <v>224.12</v>
      </c>
      <c r="F426" s="1">
        <v>2193.25</v>
      </c>
    </row>
    <row r="427" spans="1:6" hidden="1" x14ac:dyDescent="0.25">
      <c r="A427" t="s">
        <v>342</v>
      </c>
      <c r="B427" t="s">
        <v>323</v>
      </c>
      <c r="C427" s="1">
        <v>17062.919999999998</v>
      </c>
      <c r="D427" s="1">
        <v>1620.89</v>
      </c>
      <c r="E427">
        <v>23.46</v>
      </c>
      <c r="F427" s="1">
        <v>18660.349999999999</v>
      </c>
    </row>
    <row r="428" spans="1:6" hidden="1" x14ac:dyDescent="0.25">
      <c r="A428" t="s">
        <v>343</v>
      </c>
      <c r="B428" t="s">
        <v>344</v>
      </c>
      <c r="C428" s="1">
        <v>17830.46</v>
      </c>
      <c r="D428" s="1">
        <v>2460.5</v>
      </c>
      <c r="F428" s="1">
        <v>20290.96</v>
      </c>
    </row>
    <row r="429" spans="1:6" hidden="1" x14ac:dyDescent="0.25">
      <c r="A429" t="s">
        <v>345</v>
      </c>
      <c r="B429" t="s">
        <v>346</v>
      </c>
      <c r="C429">
        <v>922.5</v>
      </c>
      <c r="F429">
        <v>922.5</v>
      </c>
    </row>
    <row r="430" spans="1:6" hidden="1" x14ac:dyDescent="0.25">
      <c r="A430" t="s">
        <v>347</v>
      </c>
      <c r="B430" t="s">
        <v>325</v>
      </c>
      <c r="C430" s="1">
        <v>1430.61</v>
      </c>
      <c r="D430" s="1">
        <v>36833.26</v>
      </c>
      <c r="F430" s="1">
        <v>38263.870000000003</v>
      </c>
    </row>
    <row r="431" spans="1:6" hidden="1" x14ac:dyDescent="0.25">
      <c r="A431" t="s">
        <v>672</v>
      </c>
      <c r="B431" t="s">
        <v>622</v>
      </c>
      <c r="C431" s="1">
        <v>1187</v>
      </c>
      <c r="D431">
        <v>796</v>
      </c>
      <c r="E431">
        <v>260</v>
      </c>
      <c r="F431" s="1">
        <v>1723</v>
      </c>
    </row>
    <row r="432" spans="1:6" hidden="1" x14ac:dyDescent="0.25">
      <c r="A432" t="s">
        <v>348</v>
      </c>
      <c r="B432" t="s">
        <v>327</v>
      </c>
      <c r="C432" s="1">
        <v>20428.5</v>
      </c>
      <c r="D432" s="1">
        <v>4085.7</v>
      </c>
      <c r="E432" s="1">
        <v>2042.85</v>
      </c>
      <c r="F432" s="1">
        <v>22471.35</v>
      </c>
    </row>
    <row r="433" spans="1:6" hidden="1" x14ac:dyDescent="0.25">
      <c r="A433" t="s">
        <v>349</v>
      </c>
      <c r="B433" t="s">
        <v>350</v>
      </c>
      <c r="C433" s="1">
        <v>14367.8</v>
      </c>
      <c r="D433" s="1">
        <v>2873.56</v>
      </c>
      <c r="E433" s="1">
        <v>1436.78</v>
      </c>
      <c r="F433" s="1">
        <v>15804.58</v>
      </c>
    </row>
    <row r="434" spans="1:6" hidden="1" x14ac:dyDescent="0.25">
      <c r="A434" t="s">
        <v>628</v>
      </c>
      <c r="B434" t="s">
        <v>373</v>
      </c>
      <c r="C434">
        <v>819.73</v>
      </c>
      <c r="D434">
        <v>143.78</v>
      </c>
      <c r="F434">
        <v>963.51</v>
      </c>
    </row>
    <row r="435" spans="1:6" hidden="1" x14ac:dyDescent="0.25">
      <c r="A435" t="s">
        <v>351</v>
      </c>
      <c r="B435" t="s">
        <v>352</v>
      </c>
      <c r="C435" s="1">
        <v>48280</v>
      </c>
      <c r="D435" s="1">
        <v>3000</v>
      </c>
      <c r="F435" s="1">
        <v>51280</v>
      </c>
    </row>
    <row r="436" spans="1:6" hidden="1" x14ac:dyDescent="0.25">
      <c r="A436" t="s">
        <v>353</v>
      </c>
      <c r="B436" t="s">
        <v>354</v>
      </c>
      <c r="C436" s="1">
        <v>6870</v>
      </c>
      <c r="D436" s="1">
        <v>2000</v>
      </c>
      <c r="E436" s="1">
        <v>1000</v>
      </c>
      <c r="F436" s="1">
        <v>7870</v>
      </c>
    </row>
    <row r="437" spans="1:6" hidden="1" x14ac:dyDescent="0.25">
      <c r="A437" t="s">
        <v>934</v>
      </c>
      <c r="B437" t="s">
        <v>935</v>
      </c>
      <c r="D437" s="1">
        <v>8283.32</v>
      </c>
      <c r="F437" s="1">
        <v>8283.32</v>
      </c>
    </row>
    <row r="438" spans="1:6" hidden="1" x14ac:dyDescent="0.25">
      <c r="A438" t="s">
        <v>355</v>
      </c>
      <c r="B438" t="s">
        <v>356</v>
      </c>
      <c r="C438" s="1">
        <v>23603.9</v>
      </c>
      <c r="D438" s="1">
        <v>4720.78</v>
      </c>
      <c r="E438" s="1">
        <v>2360.39</v>
      </c>
      <c r="F438" s="1">
        <v>25964.29</v>
      </c>
    </row>
    <row r="439" spans="1:6" hidden="1" x14ac:dyDescent="0.25">
      <c r="A439" t="s">
        <v>673</v>
      </c>
      <c r="B439" t="s">
        <v>674</v>
      </c>
      <c r="C439" s="1">
        <v>2347.87</v>
      </c>
      <c r="D439" s="1">
        <v>3307.28</v>
      </c>
      <c r="E439" s="1">
        <v>2464.36</v>
      </c>
      <c r="F439" s="1">
        <v>3190.79</v>
      </c>
    </row>
    <row r="440" spans="1:6" hidden="1" x14ac:dyDescent="0.25">
      <c r="A440" t="s">
        <v>357</v>
      </c>
      <c r="B440" t="s">
        <v>358</v>
      </c>
      <c r="C440" s="1">
        <v>271821.03000000003</v>
      </c>
      <c r="D440" s="1">
        <v>23624.46</v>
      </c>
      <c r="F440" s="1">
        <v>295445.49</v>
      </c>
    </row>
    <row r="441" spans="1:6" hidden="1" x14ac:dyDescent="0.25">
      <c r="A441" t="s">
        <v>781</v>
      </c>
      <c r="B441" t="s">
        <v>337</v>
      </c>
      <c r="C441" s="1">
        <v>1480.21</v>
      </c>
      <c r="D441" s="1">
        <v>1000.82</v>
      </c>
      <c r="F441" s="1">
        <v>2481.0300000000002</v>
      </c>
    </row>
    <row r="442" spans="1:6" hidden="1" x14ac:dyDescent="0.25"/>
    <row r="443" spans="1:6" hidden="1" x14ac:dyDescent="0.25">
      <c r="A443">
        <v>704</v>
      </c>
      <c r="B443" t="s">
        <v>359</v>
      </c>
      <c r="C443" s="1">
        <v>194487.53</v>
      </c>
      <c r="D443" s="1">
        <v>9614.5300000000007</v>
      </c>
      <c r="E443" s="1">
        <v>1631.82</v>
      </c>
      <c r="F443" s="1">
        <v>202470.24</v>
      </c>
    </row>
    <row r="444" spans="1:6" hidden="1" x14ac:dyDescent="0.25">
      <c r="A444" t="s">
        <v>360</v>
      </c>
      <c r="B444" t="s">
        <v>323</v>
      </c>
      <c r="C444" s="1">
        <v>8435.7199999999993</v>
      </c>
      <c r="D444">
        <v>806.53</v>
      </c>
      <c r="E444">
        <v>7.82</v>
      </c>
      <c r="F444" s="1">
        <v>9234.43</v>
      </c>
    </row>
    <row r="445" spans="1:6" hidden="1" x14ac:dyDescent="0.25">
      <c r="A445" t="s">
        <v>362</v>
      </c>
      <c r="B445" t="s">
        <v>325</v>
      </c>
      <c r="C445">
        <v>117</v>
      </c>
      <c r="F445">
        <v>117</v>
      </c>
    </row>
    <row r="446" spans="1:6" hidden="1" x14ac:dyDescent="0.25">
      <c r="A446" t="s">
        <v>767</v>
      </c>
      <c r="B446" t="s">
        <v>622</v>
      </c>
      <c r="C446" s="1">
        <v>17386.66</v>
      </c>
      <c r="F446" s="1">
        <v>17386.66</v>
      </c>
    </row>
    <row r="447" spans="1:6" hidden="1" x14ac:dyDescent="0.25"/>
    <row r="448" spans="1:6" hidden="1" x14ac:dyDescent="0.25"/>
    <row r="449" spans="1:6" hidden="1" x14ac:dyDescent="0.25"/>
    <row r="450" spans="1:6" hidden="1" x14ac:dyDescent="0.25"/>
    <row r="451" spans="1:6" hidden="1" x14ac:dyDescent="0.25"/>
    <row r="452" spans="1:6" hidden="1" x14ac:dyDescent="0.25"/>
    <row r="453" spans="1:6" hidden="1" x14ac:dyDescent="0.25"/>
    <row r="454" spans="1:6" hidden="1" x14ac:dyDescent="0.25">
      <c r="A454" t="s">
        <v>0</v>
      </c>
      <c r="B454" t="s">
        <v>393</v>
      </c>
      <c r="C454" t="s">
        <v>1</v>
      </c>
      <c r="D454" t="s">
        <v>1</v>
      </c>
      <c r="E454" t="s">
        <v>1</v>
      </c>
      <c r="F454" t="s">
        <v>1</v>
      </c>
    </row>
    <row r="455" spans="1:6" hidden="1" x14ac:dyDescent="0.25">
      <c r="A455" t="s">
        <v>2</v>
      </c>
      <c r="B455" t="s">
        <v>3</v>
      </c>
      <c r="C455" t="s">
        <v>4</v>
      </c>
      <c r="D455" t="s">
        <v>5</v>
      </c>
      <c r="E455" t="s">
        <v>6</v>
      </c>
    </row>
    <row r="456" spans="1:6" hidden="1" x14ac:dyDescent="0.25">
      <c r="A456" t="s">
        <v>7</v>
      </c>
      <c r="D456" t="s">
        <v>8</v>
      </c>
    </row>
    <row r="457" spans="1:6" hidden="1" x14ac:dyDescent="0.25">
      <c r="A457" t="s">
        <v>862</v>
      </c>
      <c r="B457" t="s">
        <v>863</v>
      </c>
      <c r="C457" t="s">
        <v>9</v>
      </c>
      <c r="D457" t="s">
        <v>10</v>
      </c>
      <c r="F457" t="s">
        <v>585</v>
      </c>
    </row>
    <row r="458" spans="1:6" hidden="1" x14ac:dyDescent="0.25">
      <c r="B458" t="s">
        <v>395</v>
      </c>
      <c r="C458" t="s">
        <v>396</v>
      </c>
      <c r="D458" t="s">
        <v>12</v>
      </c>
      <c r="E458" t="s">
        <v>13</v>
      </c>
      <c r="F458" t="s">
        <v>14</v>
      </c>
    </row>
    <row r="459" spans="1:6" hidden="1" x14ac:dyDescent="0.25">
      <c r="A459" t="s">
        <v>0</v>
      </c>
      <c r="B459" t="s">
        <v>393</v>
      </c>
      <c r="C459" t="s">
        <v>1</v>
      </c>
      <c r="D459" t="s">
        <v>1</v>
      </c>
      <c r="E459" t="s">
        <v>1</v>
      </c>
      <c r="F459" t="s">
        <v>1</v>
      </c>
    </row>
    <row r="460" spans="1:6" hidden="1" x14ac:dyDescent="0.25">
      <c r="A460" t="s">
        <v>363</v>
      </c>
      <c r="B460" t="s">
        <v>327</v>
      </c>
      <c r="C460" s="1">
        <v>8025.5</v>
      </c>
      <c r="D460" s="1">
        <v>1605.1</v>
      </c>
      <c r="E460">
        <v>802.55</v>
      </c>
      <c r="F460" s="1">
        <v>8828.0499999999993</v>
      </c>
    </row>
    <row r="461" spans="1:6" hidden="1" x14ac:dyDescent="0.25">
      <c r="A461" t="s">
        <v>629</v>
      </c>
      <c r="B461" t="s">
        <v>630</v>
      </c>
      <c r="C461">
        <v>273.25</v>
      </c>
      <c r="D461">
        <v>47.93</v>
      </c>
      <c r="F461">
        <v>321.18</v>
      </c>
    </row>
    <row r="462" spans="1:6" hidden="1" x14ac:dyDescent="0.25">
      <c r="A462" t="s">
        <v>364</v>
      </c>
      <c r="B462" t="s">
        <v>365</v>
      </c>
      <c r="C462" s="1">
        <v>9273</v>
      </c>
      <c r="D462">
        <v>927.3</v>
      </c>
      <c r="F462" s="1">
        <v>10200.299999999999</v>
      </c>
    </row>
    <row r="463" spans="1:6" hidden="1" x14ac:dyDescent="0.25">
      <c r="A463" t="s">
        <v>675</v>
      </c>
      <c r="B463" t="s">
        <v>674</v>
      </c>
      <c r="C463">
        <v>782.62</v>
      </c>
      <c r="D463" s="1">
        <v>1102.42</v>
      </c>
      <c r="E463">
        <v>821.45</v>
      </c>
      <c r="F463" s="1">
        <v>1063.5899999999999</v>
      </c>
    </row>
    <row r="464" spans="1:6" hidden="1" x14ac:dyDescent="0.25">
      <c r="A464" t="s">
        <v>366</v>
      </c>
      <c r="B464" t="s">
        <v>358</v>
      </c>
      <c r="C464" s="1">
        <v>150193.78</v>
      </c>
      <c r="D464" s="1">
        <v>4097.2700000000004</v>
      </c>
      <c r="F464" s="1">
        <v>154291.04999999999</v>
      </c>
    </row>
    <row r="465" spans="1:6" hidden="1" x14ac:dyDescent="0.25">
      <c r="A465" t="s">
        <v>936</v>
      </c>
      <c r="B465" t="s">
        <v>337</v>
      </c>
      <c r="D465" s="1">
        <v>1027.98</v>
      </c>
      <c r="F465" s="1">
        <v>1027.98</v>
      </c>
    </row>
    <row r="466" spans="1:6" hidden="1" x14ac:dyDescent="0.25"/>
    <row r="467" spans="1:6" hidden="1" x14ac:dyDescent="0.25">
      <c r="A467">
        <v>705</v>
      </c>
      <c r="B467" t="s">
        <v>367</v>
      </c>
      <c r="C467" s="1">
        <v>399179.65</v>
      </c>
      <c r="D467" s="1">
        <v>34920.03</v>
      </c>
      <c r="E467" s="1">
        <v>7847.57</v>
      </c>
      <c r="F467" s="1">
        <v>426252.11</v>
      </c>
    </row>
    <row r="468" spans="1:6" hidden="1" x14ac:dyDescent="0.25">
      <c r="A468" t="s">
        <v>368</v>
      </c>
      <c r="B468" t="s">
        <v>315</v>
      </c>
      <c r="C468" s="1">
        <v>113459.33</v>
      </c>
      <c r="D468" s="1">
        <v>6005.17</v>
      </c>
      <c r="F468" s="1">
        <v>119464.5</v>
      </c>
    </row>
    <row r="469" spans="1:6" hidden="1" x14ac:dyDescent="0.25">
      <c r="A469" t="s">
        <v>631</v>
      </c>
      <c r="B469" t="s">
        <v>632</v>
      </c>
      <c r="C469">
        <v>312.82</v>
      </c>
      <c r="F469">
        <v>312.82</v>
      </c>
    </row>
    <row r="470" spans="1:6" hidden="1" x14ac:dyDescent="0.25">
      <c r="A470" t="s">
        <v>676</v>
      </c>
      <c r="B470" t="s">
        <v>579</v>
      </c>
      <c r="C470">
        <v>59.92</v>
      </c>
      <c r="F470">
        <v>59.92</v>
      </c>
    </row>
    <row r="471" spans="1:6" hidden="1" x14ac:dyDescent="0.25">
      <c r="A471" t="s">
        <v>677</v>
      </c>
      <c r="B471" t="s">
        <v>627</v>
      </c>
      <c r="C471" s="1">
        <v>4897.6899999999996</v>
      </c>
      <c r="F471" s="1">
        <v>4897.6899999999996</v>
      </c>
    </row>
    <row r="472" spans="1:6" hidden="1" x14ac:dyDescent="0.25">
      <c r="A472" t="s">
        <v>369</v>
      </c>
      <c r="B472" t="s">
        <v>323</v>
      </c>
      <c r="C472" s="1">
        <v>25161.47</v>
      </c>
      <c r="D472" s="1">
        <v>2419.61</v>
      </c>
      <c r="E472">
        <v>23.46</v>
      </c>
      <c r="F472" s="1">
        <v>27557.62</v>
      </c>
    </row>
    <row r="473" spans="1:6" hidden="1" x14ac:dyDescent="0.25">
      <c r="A473" t="s">
        <v>723</v>
      </c>
      <c r="B473" t="s">
        <v>346</v>
      </c>
      <c r="C473" s="1">
        <v>3408</v>
      </c>
      <c r="F473" s="1">
        <v>3408</v>
      </c>
    </row>
    <row r="474" spans="1:6" hidden="1" x14ac:dyDescent="0.25">
      <c r="A474" t="s">
        <v>370</v>
      </c>
      <c r="B474" t="s">
        <v>325</v>
      </c>
      <c r="C474" s="1">
        <v>7186.09</v>
      </c>
      <c r="F474" s="1">
        <v>7186.09</v>
      </c>
    </row>
    <row r="475" spans="1:6" hidden="1" x14ac:dyDescent="0.25">
      <c r="A475" t="s">
        <v>768</v>
      </c>
      <c r="B475" t="s">
        <v>622</v>
      </c>
      <c r="C475" s="1">
        <v>9091.2800000000007</v>
      </c>
      <c r="F475" s="1">
        <v>9091.2800000000007</v>
      </c>
    </row>
    <row r="476" spans="1:6" hidden="1" x14ac:dyDescent="0.25">
      <c r="A476" t="s">
        <v>371</v>
      </c>
      <c r="B476" t="s">
        <v>327</v>
      </c>
      <c r="C476" s="1">
        <v>29796.38</v>
      </c>
      <c r="D476" s="1">
        <v>5987.1</v>
      </c>
      <c r="E476" s="1">
        <v>2999.36</v>
      </c>
      <c r="F476" s="1">
        <v>32784.120000000003</v>
      </c>
    </row>
    <row r="477" spans="1:6" hidden="1" x14ac:dyDescent="0.25">
      <c r="A477" t="s">
        <v>372</v>
      </c>
      <c r="B477" t="s">
        <v>373</v>
      </c>
      <c r="C477" s="1">
        <v>73240.53</v>
      </c>
      <c r="D477">
        <v>143.78</v>
      </c>
      <c r="F477" s="1">
        <v>73384.31</v>
      </c>
    </row>
    <row r="478" spans="1:6" hidden="1" x14ac:dyDescent="0.25">
      <c r="A478" t="s">
        <v>724</v>
      </c>
      <c r="B478" t="s">
        <v>582</v>
      </c>
      <c r="C478">
        <v>85</v>
      </c>
      <c r="F478">
        <v>85</v>
      </c>
    </row>
    <row r="479" spans="1:6" hidden="1" x14ac:dyDescent="0.25">
      <c r="A479" t="s">
        <v>374</v>
      </c>
      <c r="B479" t="s">
        <v>365</v>
      </c>
      <c r="C479" s="1">
        <v>14330.9</v>
      </c>
      <c r="D479" s="1">
        <v>3793.48</v>
      </c>
      <c r="E479" s="1">
        <v>2360.39</v>
      </c>
      <c r="F479" s="1">
        <v>15763.99</v>
      </c>
    </row>
    <row r="480" spans="1:6" hidden="1" x14ac:dyDescent="0.25">
      <c r="A480" t="s">
        <v>678</v>
      </c>
      <c r="B480" t="s">
        <v>674</v>
      </c>
      <c r="C480" s="1">
        <v>2347.87</v>
      </c>
      <c r="D480" s="1">
        <v>3307.28</v>
      </c>
      <c r="E480" s="1">
        <v>2464.36</v>
      </c>
      <c r="F480" s="1">
        <v>3190.79</v>
      </c>
    </row>
    <row r="481" spans="1:6" hidden="1" x14ac:dyDescent="0.25">
      <c r="A481" t="s">
        <v>375</v>
      </c>
      <c r="B481" t="s">
        <v>358</v>
      </c>
      <c r="C481" s="1">
        <v>114134.15</v>
      </c>
      <c r="D481" s="1">
        <v>12467.85</v>
      </c>
      <c r="F481" s="1">
        <v>126602</v>
      </c>
    </row>
    <row r="482" spans="1:6" hidden="1" x14ac:dyDescent="0.25">
      <c r="A482" t="s">
        <v>782</v>
      </c>
      <c r="B482" t="s">
        <v>337</v>
      </c>
      <c r="C482" s="1">
        <v>1668.22</v>
      </c>
      <c r="D482">
        <v>795.76</v>
      </c>
      <c r="F482" s="1">
        <v>2463.98</v>
      </c>
    </row>
    <row r="483" spans="1:6" hidden="1" x14ac:dyDescent="0.25"/>
    <row r="484" spans="1:6" hidden="1" x14ac:dyDescent="0.25">
      <c r="A484">
        <v>805</v>
      </c>
      <c r="B484" t="s">
        <v>937</v>
      </c>
      <c r="C484" s="1">
        <v>3075359.18</v>
      </c>
      <c r="E484" s="1">
        <v>2318053.59</v>
      </c>
      <c r="F484" s="1">
        <v>-5393412.7699999996</v>
      </c>
    </row>
    <row r="485" spans="1:6" hidden="1" x14ac:dyDescent="0.25">
      <c r="A485" t="s">
        <v>377</v>
      </c>
      <c r="B485" t="s">
        <v>938</v>
      </c>
      <c r="C485" s="1">
        <v>3075359.18</v>
      </c>
      <c r="E485" s="1">
        <v>2318053.59</v>
      </c>
      <c r="F485" s="1">
        <v>-5393412.7699999996</v>
      </c>
    </row>
    <row r="486" spans="1:6" hidden="1" x14ac:dyDescent="0.25"/>
    <row r="487" spans="1:6" hidden="1" x14ac:dyDescent="0.25">
      <c r="A487">
        <v>809</v>
      </c>
      <c r="B487" t="s">
        <v>379</v>
      </c>
      <c r="C487" s="1">
        <v>-25731.93</v>
      </c>
      <c r="F487" s="1">
        <v>-25731.93</v>
      </c>
    </row>
    <row r="488" spans="1:6" hidden="1" x14ac:dyDescent="0.25">
      <c r="A488" t="s">
        <v>380</v>
      </c>
      <c r="B488" t="s">
        <v>381</v>
      </c>
      <c r="C488" s="1">
        <v>-25731.93</v>
      </c>
      <c r="F488" s="1">
        <v>-25731.93</v>
      </c>
    </row>
    <row r="489" spans="1:6" hidden="1" x14ac:dyDescent="0.25"/>
    <row r="490" spans="1:6" hidden="1" x14ac:dyDescent="0.25">
      <c r="A490">
        <v>810</v>
      </c>
      <c r="B490" t="s">
        <v>382</v>
      </c>
      <c r="C490" s="1">
        <v>-1265.01</v>
      </c>
      <c r="E490" s="1">
        <v>1001.22</v>
      </c>
      <c r="F490" s="1">
        <v>-2266.23</v>
      </c>
    </row>
    <row r="491" spans="1:6" hidden="1" x14ac:dyDescent="0.25">
      <c r="A491" t="s">
        <v>383</v>
      </c>
      <c r="B491" t="s">
        <v>384</v>
      </c>
      <c r="C491" s="1">
        <v>-2248.65</v>
      </c>
      <c r="E491" s="1">
        <v>1001.22</v>
      </c>
      <c r="F491" s="1">
        <v>-3249.87</v>
      </c>
    </row>
    <row r="492" spans="1:6" hidden="1" x14ac:dyDescent="0.25">
      <c r="A492" t="s">
        <v>583</v>
      </c>
      <c r="B492" t="s">
        <v>584</v>
      </c>
      <c r="C492">
        <v>983.64</v>
      </c>
      <c r="F492">
        <v>983.64</v>
      </c>
    </row>
    <row r="493" spans="1:6" hidden="1" x14ac:dyDescent="0.25"/>
    <row r="494" spans="1:6" hidden="1" x14ac:dyDescent="0.25">
      <c r="A494">
        <v>850</v>
      </c>
      <c r="B494" t="s">
        <v>586</v>
      </c>
      <c r="C494" s="1">
        <v>314827.98</v>
      </c>
      <c r="D494" s="1">
        <v>26145.56</v>
      </c>
      <c r="F494" s="1">
        <v>340973.54</v>
      </c>
    </row>
    <row r="495" spans="1:6" hidden="1" x14ac:dyDescent="0.25">
      <c r="A495" t="s">
        <v>587</v>
      </c>
      <c r="B495" t="s">
        <v>586</v>
      </c>
      <c r="C495" s="1">
        <v>274079.5</v>
      </c>
      <c r="D495" s="1">
        <v>25141.79</v>
      </c>
      <c r="F495" s="1">
        <v>299221.28999999998</v>
      </c>
    </row>
    <row r="496" spans="1:6" hidden="1" x14ac:dyDescent="0.25">
      <c r="A496" t="s">
        <v>679</v>
      </c>
      <c r="B496" t="s">
        <v>680</v>
      </c>
      <c r="C496" s="1">
        <v>40748.480000000003</v>
      </c>
      <c r="D496" s="1">
        <v>1003.77</v>
      </c>
      <c r="F496" s="1">
        <v>41752.25</v>
      </c>
    </row>
    <row r="497" spans="1:6" hidden="1" x14ac:dyDescent="0.25"/>
    <row r="498" spans="1:6" hidden="1" x14ac:dyDescent="0.25">
      <c r="A498">
        <v>852</v>
      </c>
      <c r="B498" t="s">
        <v>588</v>
      </c>
      <c r="C498" s="1">
        <v>8389.5499999999993</v>
      </c>
      <c r="F498" s="1">
        <v>8389.5499999999993</v>
      </c>
    </row>
    <row r="499" spans="1:6" hidden="1" x14ac:dyDescent="0.25">
      <c r="A499" t="s">
        <v>589</v>
      </c>
      <c r="B499" t="s">
        <v>590</v>
      </c>
      <c r="C499" s="1">
        <v>8389.5499999999993</v>
      </c>
      <c r="F499" s="1">
        <v>8389.5499999999993</v>
      </c>
    </row>
    <row r="500" spans="1:6" hidden="1" x14ac:dyDescent="0.25"/>
    <row r="501" spans="1:6" hidden="1" x14ac:dyDescent="0.25">
      <c r="A501">
        <v>857</v>
      </c>
      <c r="B501" t="s">
        <v>385</v>
      </c>
      <c r="C501" s="1">
        <v>53358.34</v>
      </c>
      <c r="D501" s="1">
        <v>1814.43</v>
      </c>
      <c r="F501" s="1">
        <v>55172.77</v>
      </c>
    </row>
    <row r="502" spans="1:6" hidden="1" x14ac:dyDescent="0.25">
      <c r="A502" t="s">
        <v>386</v>
      </c>
      <c r="B502" t="s">
        <v>387</v>
      </c>
      <c r="C502" s="1">
        <v>53358.34</v>
      </c>
      <c r="D502" s="1">
        <v>1814.43</v>
      </c>
      <c r="F502" s="1">
        <v>55172.77</v>
      </c>
    </row>
    <row r="503" spans="1:6" hidden="1" x14ac:dyDescent="0.25"/>
    <row r="504" spans="1:6" hidden="1" x14ac:dyDescent="0.25">
      <c r="A504" t="s">
        <v>0</v>
      </c>
      <c r="B504" t="s">
        <v>393</v>
      </c>
      <c r="C504" t="s">
        <v>1</v>
      </c>
      <c r="D504" t="s">
        <v>1</v>
      </c>
      <c r="E504" t="s">
        <v>1</v>
      </c>
      <c r="F504" t="s">
        <v>1</v>
      </c>
    </row>
    <row r="505" spans="1:6" hidden="1" x14ac:dyDescent="0.25">
      <c r="B505" t="s">
        <v>388</v>
      </c>
      <c r="C505">
        <v>0</v>
      </c>
      <c r="D505" s="1">
        <v>25218625.670000002</v>
      </c>
      <c r="E505" s="1">
        <v>25218625.670000002</v>
      </c>
      <c r="F505">
        <v>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7"/>
  <sheetViews>
    <sheetView workbookViewId="0">
      <selection activeCell="F48" sqref="F48"/>
    </sheetView>
  </sheetViews>
  <sheetFormatPr baseColWidth="10" defaultRowHeight="15" x14ac:dyDescent="0.25"/>
  <cols>
    <col min="1" max="1" width="18.7109375" bestFit="1" customWidth="1"/>
    <col min="2" max="2" width="44.85546875" bestFit="1" customWidth="1"/>
    <col min="3" max="3" width="18.140625" bestFit="1" customWidth="1"/>
    <col min="4" max="4" width="16.85546875" hidden="1" customWidth="1"/>
    <col min="5" max="5" width="16.140625" hidden="1" customWidth="1"/>
    <col min="6" max="6" width="16.140625" bestFit="1" customWidth="1"/>
  </cols>
  <sheetData>
    <row r="1" spans="1:6" x14ac:dyDescent="0.25">
      <c r="A1" s="2" t="s">
        <v>389</v>
      </c>
      <c r="B1" s="2"/>
      <c r="C1" s="8"/>
      <c r="D1" s="8"/>
      <c r="E1" s="8"/>
      <c r="F1" s="8"/>
    </row>
    <row r="2" spans="1:6" x14ac:dyDescent="0.25">
      <c r="A2" s="2" t="s">
        <v>390</v>
      </c>
      <c r="B2" s="2"/>
      <c r="C2" s="8"/>
      <c r="D2" s="8"/>
      <c r="E2" s="8"/>
      <c r="F2" s="8"/>
    </row>
    <row r="3" spans="1:6" x14ac:dyDescent="0.25">
      <c r="A3" s="2" t="s">
        <v>985</v>
      </c>
      <c r="B3" s="3">
        <v>2016</v>
      </c>
      <c r="C3" s="8"/>
      <c r="D3" s="8"/>
      <c r="E3" s="8"/>
      <c r="F3" s="8"/>
    </row>
    <row r="4" spans="1:6" x14ac:dyDescent="0.25">
      <c r="C4" s="8"/>
      <c r="D4" s="8"/>
      <c r="E4" s="8"/>
      <c r="F4" s="8"/>
    </row>
    <row r="5" spans="1:6" x14ac:dyDescent="0.25">
      <c r="C5" s="8"/>
      <c r="D5" s="8"/>
      <c r="E5" s="8"/>
      <c r="F5" s="8"/>
    </row>
    <row r="6" spans="1:6" ht="14.25" customHeight="1" x14ac:dyDescent="0.25">
      <c r="C6" s="8"/>
      <c r="D6" s="8"/>
      <c r="E6" s="8"/>
      <c r="F6" s="8"/>
    </row>
    <row r="7" spans="1:6" ht="14.25" customHeight="1" x14ac:dyDescent="0.25">
      <c r="C7" s="8"/>
      <c r="D7" s="8"/>
      <c r="E7" s="8"/>
      <c r="F7" s="8"/>
    </row>
    <row r="8" spans="1:6" ht="14.25" customHeight="1" x14ac:dyDescent="0.25">
      <c r="B8" s="7" t="s">
        <v>107</v>
      </c>
      <c r="C8" s="9" t="s">
        <v>11</v>
      </c>
      <c r="D8" s="9" t="s">
        <v>12</v>
      </c>
      <c r="E8" s="9" t="s">
        <v>13</v>
      </c>
      <c r="F8" s="9" t="s">
        <v>14</v>
      </c>
    </row>
    <row r="11" spans="1:6" hidden="1" x14ac:dyDescent="0.25"/>
    <row r="12" spans="1:6" hidden="1" x14ac:dyDescent="0.25"/>
    <row r="13" spans="1:6" hidden="1" x14ac:dyDescent="0.25">
      <c r="A13">
        <v>200</v>
      </c>
      <c r="B13" t="s">
        <v>15</v>
      </c>
      <c r="C13">
        <v>1.05</v>
      </c>
      <c r="D13" s="1">
        <v>4133348.67</v>
      </c>
      <c r="E13" s="1">
        <v>4133349.72</v>
      </c>
    </row>
    <row r="14" spans="1:6" hidden="1" x14ac:dyDescent="0.25">
      <c r="A14" t="s">
        <v>16</v>
      </c>
      <c r="B14" t="s">
        <v>17</v>
      </c>
      <c r="C14">
        <v>1.05</v>
      </c>
      <c r="D14" s="1">
        <v>4133348.67</v>
      </c>
      <c r="E14" s="1">
        <v>4133349.72</v>
      </c>
    </row>
    <row r="15" spans="1:6" hidden="1" x14ac:dyDescent="0.25"/>
    <row r="16" spans="1:6" hidden="1" x14ac:dyDescent="0.25">
      <c r="A16">
        <v>202</v>
      </c>
      <c r="B16" t="s">
        <v>18</v>
      </c>
      <c r="C16" s="1">
        <v>1647232.34</v>
      </c>
      <c r="D16" s="1">
        <v>4356868</v>
      </c>
      <c r="E16" s="1">
        <v>5842931.6200000001</v>
      </c>
      <c r="F16" s="1">
        <v>161168.72</v>
      </c>
    </row>
    <row r="17" spans="1:6" hidden="1" x14ac:dyDescent="0.25">
      <c r="A17" t="s">
        <v>19</v>
      </c>
      <c r="B17" t="s">
        <v>20</v>
      </c>
      <c r="C17" s="1">
        <v>1595398.89</v>
      </c>
      <c r="D17" s="1">
        <v>3609910.58</v>
      </c>
      <c r="E17" s="1">
        <v>5170217.7</v>
      </c>
      <c r="F17" s="1">
        <v>35091.769999999997</v>
      </c>
    </row>
    <row r="18" spans="1:6" hidden="1" x14ac:dyDescent="0.25">
      <c r="A18" t="s">
        <v>21</v>
      </c>
      <c r="B18" t="s">
        <v>22</v>
      </c>
      <c r="C18" s="1">
        <v>21227.68</v>
      </c>
      <c r="D18" s="1">
        <v>193900</v>
      </c>
      <c r="E18" s="1">
        <v>200000</v>
      </c>
      <c r="F18" s="1">
        <v>15127.68</v>
      </c>
    </row>
    <row r="19" spans="1:6" hidden="1" x14ac:dyDescent="0.25">
      <c r="A19" t="s">
        <v>23</v>
      </c>
      <c r="B19" t="s">
        <v>24</v>
      </c>
      <c r="C19" s="1">
        <v>19164.009999999998</v>
      </c>
      <c r="D19" s="1">
        <v>553035.46</v>
      </c>
      <c r="E19" s="1">
        <v>472713.92</v>
      </c>
      <c r="F19" s="1">
        <v>99485.55</v>
      </c>
    </row>
    <row r="20" spans="1:6" hidden="1" x14ac:dyDescent="0.25">
      <c r="A20" t="s">
        <v>25</v>
      </c>
      <c r="B20" t="s">
        <v>26</v>
      </c>
      <c r="C20" s="1">
        <v>11441.76</v>
      </c>
      <c r="D20">
        <v>21.96</v>
      </c>
      <c r="F20" s="1">
        <v>11463.72</v>
      </c>
    </row>
    <row r="21" spans="1:6" hidden="1" x14ac:dyDescent="0.25">
      <c r="A21" t="s">
        <v>450</v>
      </c>
      <c r="B21" t="s">
        <v>451</v>
      </c>
      <c r="C21">
        <v>529.16</v>
      </c>
      <c r="F21">
        <v>529.16</v>
      </c>
    </row>
    <row r="22" spans="1:6" hidden="1" x14ac:dyDescent="0.25">
      <c r="A22" t="s">
        <v>452</v>
      </c>
      <c r="B22" t="s">
        <v>453</v>
      </c>
      <c r="C22" s="1">
        <v>10912.6</v>
      </c>
      <c r="D22">
        <v>21.96</v>
      </c>
      <c r="F22" s="1">
        <v>10934.56</v>
      </c>
    </row>
    <row r="24" spans="1:6" x14ac:dyDescent="0.25">
      <c r="A24">
        <v>210</v>
      </c>
      <c r="B24" t="s">
        <v>27</v>
      </c>
      <c r="C24" s="1">
        <v>14761.76</v>
      </c>
      <c r="F24" s="1">
        <v>14761.76</v>
      </c>
    </row>
    <row r="25" spans="1:6" x14ac:dyDescent="0.25">
      <c r="A25" t="s">
        <v>28</v>
      </c>
      <c r="B25" t="s">
        <v>29</v>
      </c>
      <c r="C25" s="1">
        <v>14761.76</v>
      </c>
      <c r="F25" s="1">
        <v>14761.76</v>
      </c>
    </row>
    <row r="27" spans="1:6" x14ac:dyDescent="0.25">
      <c r="A27">
        <v>221</v>
      </c>
      <c r="B27" t="s">
        <v>32</v>
      </c>
      <c r="C27" s="1">
        <v>115000</v>
      </c>
      <c r="D27" s="1">
        <v>5000</v>
      </c>
      <c r="F27" s="1">
        <v>120000</v>
      </c>
    </row>
    <row r="28" spans="1:6" x14ac:dyDescent="0.25">
      <c r="A28" t="s">
        <v>785</v>
      </c>
      <c r="B28" t="s">
        <v>786</v>
      </c>
      <c r="C28" s="1">
        <v>20000</v>
      </c>
      <c r="F28" s="1">
        <v>20000</v>
      </c>
    </row>
    <row r="29" spans="1:6" x14ac:dyDescent="0.25">
      <c r="A29" t="s">
        <v>824</v>
      </c>
      <c r="B29" t="s">
        <v>825</v>
      </c>
      <c r="C29" s="1">
        <v>5000</v>
      </c>
      <c r="F29" s="1">
        <v>5000</v>
      </c>
    </row>
    <row r="30" spans="1:6" x14ac:dyDescent="0.25">
      <c r="A30" t="s">
        <v>826</v>
      </c>
      <c r="B30" t="s">
        <v>827</v>
      </c>
      <c r="C30" s="1">
        <v>5000</v>
      </c>
      <c r="F30" s="1">
        <v>5000</v>
      </c>
    </row>
    <row r="31" spans="1:6" x14ac:dyDescent="0.25">
      <c r="A31" t="s">
        <v>787</v>
      </c>
      <c r="B31" t="s">
        <v>788</v>
      </c>
      <c r="C31" s="1">
        <v>10000</v>
      </c>
      <c r="F31" s="1">
        <v>10000</v>
      </c>
    </row>
    <row r="32" spans="1:6" x14ac:dyDescent="0.25">
      <c r="A32" t="s">
        <v>749</v>
      </c>
      <c r="B32" t="s">
        <v>750</v>
      </c>
      <c r="C32" s="1">
        <v>5000</v>
      </c>
      <c r="F32" s="1">
        <v>5000</v>
      </c>
    </row>
    <row r="33" spans="1:6" x14ac:dyDescent="0.25">
      <c r="A33" t="s">
        <v>35</v>
      </c>
      <c r="B33" t="s">
        <v>36</v>
      </c>
      <c r="C33" s="1">
        <v>5000</v>
      </c>
      <c r="F33" s="1">
        <v>5000</v>
      </c>
    </row>
    <row r="34" spans="1:6" x14ac:dyDescent="0.25">
      <c r="A34" t="s">
        <v>864</v>
      </c>
      <c r="B34" t="s">
        <v>865</v>
      </c>
      <c r="C34" s="1">
        <v>20000</v>
      </c>
      <c r="F34" s="1">
        <v>20000</v>
      </c>
    </row>
    <row r="35" spans="1:6" x14ac:dyDescent="0.25">
      <c r="A35" t="s">
        <v>789</v>
      </c>
      <c r="B35" t="s">
        <v>790</v>
      </c>
      <c r="C35" s="1">
        <v>10000</v>
      </c>
      <c r="F35" s="1">
        <v>10000</v>
      </c>
    </row>
    <row r="36" spans="1:6" x14ac:dyDescent="0.25">
      <c r="A36" t="s">
        <v>791</v>
      </c>
      <c r="B36" t="s">
        <v>792</v>
      </c>
      <c r="C36" s="1">
        <v>20000</v>
      </c>
      <c r="F36" s="1">
        <v>20000</v>
      </c>
    </row>
    <row r="37" spans="1:6" x14ac:dyDescent="0.25">
      <c r="A37" t="s">
        <v>941</v>
      </c>
      <c r="B37" t="s">
        <v>942</v>
      </c>
      <c r="D37" s="1">
        <v>5000</v>
      </c>
      <c r="F37" s="1">
        <v>5000</v>
      </c>
    </row>
    <row r="38" spans="1:6" x14ac:dyDescent="0.25">
      <c r="A38" t="s">
        <v>41</v>
      </c>
      <c r="B38" t="s">
        <v>42</v>
      </c>
      <c r="C38" s="1">
        <v>15000</v>
      </c>
      <c r="F38" s="1">
        <v>15000</v>
      </c>
    </row>
    <row r="40" spans="1:6" x14ac:dyDescent="0.25">
      <c r="A40">
        <v>225</v>
      </c>
      <c r="B40" t="s">
        <v>43</v>
      </c>
      <c r="C40" s="1">
        <v>646850</v>
      </c>
      <c r="D40" s="1">
        <v>7397313.96</v>
      </c>
      <c r="E40" s="1">
        <v>6540163.96</v>
      </c>
      <c r="F40" s="1">
        <v>1504000</v>
      </c>
    </row>
    <row r="41" spans="1:6" x14ac:dyDescent="0.25">
      <c r="A41" t="s">
        <v>943</v>
      </c>
      <c r="B41" t="s">
        <v>944</v>
      </c>
      <c r="D41" s="1">
        <v>360000</v>
      </c>
      <c r="E41" s="1">
        <v>360000</v>
      </c>
    </row>
    <row r="42" spans="1:6" x14ac:dyDescent="0.25">
      <c r="A42" t="s">
        <v>945</v>
      </c>
      <c r="B42" t="s">
        <v>946</v>
      </c>
      <c r="D42" s="1">
        <v>355900</v>
      </c>
      <c r="E42" s="1">
        <v>5000</v>
      </c>
      <c r="F42" s="1">
        <v>350900</v>
      </c>
    </row>
    <row r="43" spans="1:6" x14ac:dyDescent="0.25">
      <c r="A43" t="s">
        <v>866</v>
      </c>
      <c r="B43" t="s">
        <v>867</v>
      </c>
      <c r="C43" s="1">
        <v>187950</v>
      </c>
      <c r="E43" s="1">
        <v>62650</v>
      </c>
      <c r="F43" s="1">
        <v>125300</v>
      </c>
    </row>
    <row r="44" spans="1:6" x14ac:dyDescent="0.25">
      <c r="A44" t="s">
        <v>947</v>
      </c>
      <c r="B44" t="s">
        <v>948</v>
      </c>
      <c r="D44" s="1">
        <v>337813.96</v>
      </c>
      <c r="E44" s="1">
        <v>337813.96</v>
      </c>
    </row>
    <row r="45" spans="1:6" x14ac:dyDescent="0.25">
      <c r="A45" t="s">
        <v>949</v>
      </c>
      <c r="B45" t="s">
        <v>950</v>
      </c>
      <c r="D45" s="1">
        <v>458900</v>
      </c>
      <c r="E45" s="1">
        <v>10000</v>
      </c>
      <c r="F45" s="1">
        <v>448900</v>
      </c>
    </row>
    <row r="46" spans="1:6" x14ac:dyDescent="0.25">
      <c r="A46" t="s">
        <v>951</v>
      </c>
      <c r="B46" t="s">
        <v>952</v>
      </c>
      <c r="D46" s="1">
        <v>413900</v>
      </c>
      <c r="E46" s="1">
        <v>10000</v>
      </c>
      <c r="F46" s="1">
        <v>403900</v>
      </c>
    </row>
    <row r="47" spans="1:6" x14ac:dyDescent="0.25">
      <c r="A47" t="s">
        <v>953</v>
      </c>
      <c r="B47" t="s">
        <v>954</v>
      </c>
      <c r="D47" s="1">
        <v>2796900</v>
      </c>
      <c r="E47" s="1">
        <v>2616900</v>
      </c>
      <c r="F47" s="1">
        <v>180000</v>
      </c>
    </row>
    <row r="48" spans="1:6" x14ac:dyDescent="0.25">
      <c r="A48" t="s">
        <v>870</v>
      </c>
      <c r="B48" t="s">
        <v>871</v>
      </c>
      <c r="C48" s="1">
        <v>463900</v>
      </c>
      <c r="E48" s="1">
        <v>463900</v>
      </c>
    </row>
    <row r="49" spans="1:8" x14ac:dyDescent="0.25">
      <c r="A49" t="s">
        <v>955</v>
      </c>
      <c r="B49" t="s">
        <v>956</v>
      </c>
      <c r="D49" s="1">
        <v>2673900</v>
      </c>
      <c r="E49" s="1">
        <v>2673900</v>
      </c>
    </row>
    <row r="50" spans="1:8" x14ac:dyDescent="0.25">
      <c r="A50" t="s">
        <v>68</v>
      </c>
      <c r="B50" t="s">
        <v>69</v>
      </c>
      <c r="C50" s="1">
        <v>-5000</v>
      </c>
      <c r="F50" s="1">
        <v>-5000</v>
      </c>
    </row>
    <row r="51" spans="1:8" ht="15.75" thickBot="1" x14ac:dyDescent="0.3">
      <c r="C51" s="20"/>
      <c r="D51" s="20"/>
      <c r="E51" s="20"/>
      <c r="F51" s="20"/>
      <c r="G51" s="19"/>
      <c r="H51" s="4"/>
    </row>
    <row r="52" spans="1:8" x14ac:dyDescent="0.25">
      <c r="B52" s="18" t="s">
        <v>980</v>
      </c>
      <c r="C52" s="24">
        <f>SUM(C41:C51)</f>
        <v>646850</v>
      </c>
      <c r="D52" s="24"/>
      <c r="E52" s="24"/>
      <c r="F52" s="24">
        <f>SUM(F41:F51)</f>
        <v>1504000</v>
      </c>
      <c r="G52" s="25"/>
      <c r="H52" s="4"/>
    </row>
    <row r="53" spans="1:8" x14ac:dyDescent="0.25">
      <c r="B53" s="18" t="s">
        <v>978</v>
      </c>
      <c r="C53" s="21">
        <f>C52-C54</f>
        <v>646850</v>
      </c>
      <c r="D53" s="21"/>
      <c r="E53" s="21"/>
      <c r="F53" s="21">
        <f>F52-F54</f>
        <v>1504000</v>
      </c>
      <c r="G53" s="17"/>
    </row>
    <row r="54" spans="1:8" x14ac:dyDescent="0.25">
      <c r="B54" s="18" t="s">
        <v>979</v>
      </c>
      <c r="C54" s="21"/>
      <c r="D54" s="21"/>
      <c r="E54" s="21"/>
      <c r="F54" s="21">
        <v>0</v>
      </c>
      <c r="G54" s="17"/>
    </row>
    <row r="56" spans="1:8" x14ac:dyDescent="0.25">
      <c r="A56">
        <v>226</v>
      </c>
      <c r="B56" t="s">
        <v>70</v>
      </c>
      <c r="C56" s="1">
        <v>-57808.01</v>
      </c>
      <c r="D56" s="1">
        <v>3630.05</v>
      </c>
      <c r="E56" s="1">
        <v>11919.25</v>
      </c>
      <c r="F56" s="1">
        <v>-66097.210000000006</v>
      </c>
    </row>
    <row r="57" spans="1:8" x14ac:dyDescent="0.25">
      <c r="A57" t="s">
        <v>71</v>
      </c>
      <c r="B57" t="s">
        <v>72</v>
      </c>
      <c r="C57" s="1">
        <v>-57808.01</v>
      </c>
      <c r="D57" s="1">
        <v>3630.05</v>
      </c>
      <c r="E57" s="1">
        <v>11919.25</v>
      </c>
      <c r="F57" s="1">
        <v>-66097.210000000006</v>
      </c>
    </row>
    <row r="58" spans="1:8" x14ac:dyDescent="0.25">
      <c r="A58" t="s">
        <v>73</v>
      </c>
      <c r="B58" t="s">
        <v>74</v>
      </c>
      <c r="C58" s="1">
        <v>-57808.01</v>
      </c>
      <c r="D58" s="1">
        <v>3630.05</v>
      </c>
      <c r="E58" s="1">
        <v>11919.25</v>
      </c>
      <c r="F58" s="1">
        <v>-66097.210000000006</v>
      </c>
    </row>
    <row r="60" spans="1:8" x14ac:dyDescent="0.25">
      <c r="A60">
        <v>227</v>
      </c>
      <c r="B60" t="s">
        <v>75</v>
      </c>
      <c r="C60" s="1">
        <v>-5020.1000000000004</v>
      </c>
      <c r="D60" s="1">
        <v>5020.1400000000003</v>
      </c>
      <c r="E60">
        <v>0.04</v>
      </c>
    </row>
    <row r="61" spans="1:8" x14ac:dyDescent="0.25">
      <c r="A61" t="s">
        <v>76</v>
      </c>
      <c r="B61" t="s">
        <v>77</v>
      </c>
      <c r="C61" s="1">
        <v>-5020.1000000000004</v>
      </c>
      <c r="D61" s="1">
        <v>5020.1400000000003</v>
      </c>
      <c r="E61">
        <v>0.04</v>
      </c>
    </row>
    <row r="63" spans="1:8" x14ac:dyDescent="0.25">
      <c r="A63">
        <v>231</v>
      </c>
      <c r="B63" t="s">
        <v>78</v>
      </c>
      <c r="C63" s="1">
        <v>4016427.94</v>
      </c>
      <c r="D63" s="1">
        <v>2047515</v>
      </c>
      <c r="E63" s="1">
        <v>3582034.41</v>
      </c>
      <c r="F63" s="1">
        <v>2481908.5299999998</v>
      </c>
    </row>
    <row r="64" spans="1:8" x14ac:dyDescent="0.25">
      <c r="A64" t="s">
        <v>79</v>
      </c>
      <c r="B64" t="s">
        <v>80</v>
      </c>
      <c r="C64" s="1">
        <v>2096358.35</v>
      </c>
      <c r="E64" s="1">
        <v>276701.62</v>
      </c>
      <c r="F64" s="1">
        <v>1819656.73</v>
      </c>
    </row>
    <row r="65" spans="1:6" x14ac:dyDescent="0.25">
      <c r="A65" t="s">
        <v>83</v>
      </c>
      <c r="B65" t="s">
        <v>84</v>
      </c>
      <c r="C65" s="1">
        <v>1920069.59</v>
      </c>
      <c r="D65" s="1">
        <v>2047515</v>
      </c>
      <c r="E65" s="1">
        <v>3305332.79</v>
      </c>
      <c r="F65" s="1">
        <v>662251.80000000005</v>
      </c>
    </row>
    <row r="67" spans="1:6" x14ac:dyDescent="0.25">
      <c r="A67">
        <v>240</v>
      </c>
      <c r="B67" t="s">
        <v>87</v>
      </c>
      <c r="D67" s="1">
        <v>320000</v>
      </c>
      <c r="E67" s="1">
        <v>320000</v>
      </c>
    </row>
    <row r="68" spans="1:6" x14ac:dyDescent="0.25">
      <c r="A68" t="s">
        <v>88</v>
      </c>
      <c r="B68" t="s">
        <v>89</v>
      </c>
      <c r="D68" s="1">
        <v>320000</v>
      </c>
      <c r="E68" s="1">
        <v>320000</v>
      </c>
    </row>
    <row r="70" spans="1:6" x14ac:dyDescent="0.25">
      <c r="A70">
        <v>242</v>
      </c>
      <c r="B70" t="s">
        <v>90</v>
      </c>
      <c r="C70" s="1">
        <v>585354.71</v>
      </c>
      <c r="D70" s="1">
        <v>163870.81</v>
      </c>
      <c r="E70" s="1">
        <v>39462.120000000003</v>
      </c>
      <c r="F70" s="1">
        <v>709763.4</v>
      </c>
    </row>
    <row r="71" spans="1:6" x14ac:dyDescent="0.25">
      <c r="A71" t="s">
        <v>91</v>
      </c>
      <c r="B71" t="s">
        <v>92</v>
      </c>
      <c r="C71" s="1">
        <v>274468.03000000003</v>
      </c>
      <c r="D71" s="1">
        <v>150469.54999999999</v>
      </c>
      <c r="E71" s="1">
        <v>38150.86</v>
      </c>
      <c r="F71" s="1">
        <v>386786.72</v>
      </c>
    </row>
    <row r="72" spans="1:6" x14ac:dyDescent="0.25">
      <c r="A72" t="s">
        <v>94</v>
      </c>
      <c r="B72" t="s">
        <v>95</v>
      </c>
      <c r="C72" s="1">
        <v>310886.68</v>
      </c>
      <c r="D72" s="1">
        <v>13401.26</v>
      </c>
      <c r="E72" s="1">
        <v>1311.26</v>
      </c>
      <c r="F72" s="1">
        <v>322976.68</v>
      </c>
    </row>
    <row r="74" spans="1:6" x14ac:dyDescent="0.25">
      <c r="A74">
        <v>253</v>
      </c>
      <c r="B74" t="s">
        <v>96</v>
      </c>
      <c r="C74" s="1">
        <v>4245.6000000000004</v>
      </c>
      <c r="D74" s="1">
        <v>2088.8000000000002</v>
      </c>
      <c r="E74" s="1">
        <v>4245.6000000000004</v>
      </c>
      <c r="F74" s="1">
        <v>2088.8000000000002</v>
      </c>
    </row>
    <row r="75" spans="1:6" x14ac:dyDescent="0.25">
      <c r="A75" t="s">
        <v>99</v>
      </c>
      <c r="B75" t="s">
        <v>100</v>
      </c>
      <c r="C75" s="1">
        <v>4245.6000000000004</v>
      </c>
      <c r="D75" s="1">
        <v>2088.8000000000002</v>
      </c>
      <c r="E75" s="1">
        <v>4245.6000000000004</v>
      </c>
      <c r="F75" s="1">
        <v>2088.8000000000002</v>
      </c>
    </row>
    <row r="77" spans="1:6" x14ac:dyDescent="0.25">
      <c r="A77">
        <v>254</v>
      </c>
      <c r="B77" t="s">
        <v>101</v>
      </c>
      <c r="C77" s="1">
        <v>41029.699999999997</v>
      </c>
      <c r="D77" s="1">
        <v>19104.02</v>
      </c>
      <c r="E77" s="1">
        <v>19104.02</v>
      </c>
      <c r="F77" s="1">
        <v>41029.699999999997</v>
      </c>
    </row>
    <row r="78" spans="1:6" x14ac:dyDescent="0.25">
      <c r="A78" t="s">
        <v>102</v>
      </c>
      <c r="B78" t="s">
        <v>103</v>
      </c>
      <c r="C78" s="1">
        <v>39466.74</v>
      </c>
      <c r="F78" s="1">
        <v>39466.74</v>
      </c>
    </row>
    <row r="79" spans="1:6" x14ac:dyDescent="0.25">
      <c r="A79" t="s">
        <v>104</v>
      </c>
      <c r="B79" t="s">
        <v>105</v>
      </c>
      <c r="C79" s="1">
        <v>1562.96</v>
      </c>
      <c r="F79" s="1">
        <v>1562.96</v>
      </c>
    </row>
    <row r="80" spans="1:6" x14ac:dyDescent="0.25">
      <c r="A80" t="s">
        <v>474</v>
      </c>
      <c r="B80" t="s">
        <v>475</v>
      </c>
      <c r="C80" s="1">
        <v>2000</v>
      </c>
      <c r="F80" s="1">
        <v>2000</v>
      </c>
    </row>
    <row r="81" spans="1:6" x14ac:dyDescent="0.25">
      <c r="A81" t="s">
        <v>476</v>
      </c>
      <c r="B81" t="s">
        <v>477</v>
      </c>
      <c r="C81">
        <v>-437.04</v>
      </c>
      <c r="F81">
        <v>-437.04</v>
      </c>
    </row>
    <row r="82" spans="1:6" x14ac:dyDescent="0.25">
      <c r="A82" t="s">
        <v>106</v>
      </c>
      <c r="B82" t="s">
        <v>107</v>
      </c>
      <c r="D82" s="1">
        <v>19104.02</v>
      </c>
      <c r="E82" s="1">
        <v>19104.02</v>
      </c>
    </row>
    <row r="83" spans="1:6" x14ac:dyDescent="0.25">
      <c r="A83" t="s">
        <v>480</v>
      </c>
      <c r="B83" t="s">
        <v>481</v>
      </c>
      <c r="D83" s="1">
        <v>19104.02</v>
      </c>
      <c r="E83" s="1">
        <v>19104.02</v>
      </c>
    </row>
    <row r="85" spans="1:6" hidden="1" x14ac:dyDescent="0.25">
      <c r="A85">
        <v>255</v>
      </c>
      <c r="B85" t="s">
        <v>108</v>
      </c>
      <c r="C85" s="1">
        <v>741857.97</v>
      </c>
      <c r="D85" s="1">
        <v>4370622</v>
      </c>
      <c r="E85" s="1">
        <v>1679338.86</v>
      </c>
      <c r="F85" s="1">
        <v>3433141.11</v>
      </c>
    </row>
    <row r="86" spans="1:6" hidden="1" x14ac:dyDescent="0.25">
      <c r="A86" t="s">
        <v>109</v>
      </c>
      <c r="B86" t="s">
        <v>110</v>
      </c>
      <c r="C86" s="1">
        <v>167212.47</v>
      </c>
      <c r="F86" s="1">
        <v>167212.47</v>
      </c>
    </row>
    <row r="87" spans="1:6" hidden="1" x14ac:dyDescent="0.25">
      <c r="A87" t="s">
        <v>111</v>
      </c>
      <c r="B87" t="s">
        <v>95</v>
      </c>
      <c r="C87" s="1">
        <v>1307142.04</v>
      </c>
      <c r="D87" s="1">
        <v>2205538.15</v>
      </c>
      <c r="E87" s="1">
        <v>55078.09</v>
      </c>
      <c r="F87" s="1">
        <v>3457602.1</v>
      </c>
    </row>
    <row r="88" spans="1:6" hidden="1" x14ac:dyDescent="0.25">
      <c r="A88" t="s">
        <v>112</v>
      </c>
      <c r="B88" t="s">
        <v>113</v>
      </c>
      <c r="C88" s="1">
        <v>-90000</v>
      </c>
      <c r="F88" s="1">
        <v>-90000</v>
      </c>
    </row>
    <row r="89" spans="1:6" hidden="1" x14ac:dyDescent="0.25">
      <c r="A89" t="s">
        <v>114</v>
      </c>
      <c r="B89" t="s">
        <v>115</v>
      </c>
      <c r="C89" s="1">
        <v>6100</v>
      </c>
      <c r="F89" s="1">
        <v>6100</v>
      </c>
    </row>
    <row r="90" spans="1:6" hidden="1" x14ac:dyDescent="0.25">
      <c r="A90" t="s">
        <v>116</v>
      </c>
      <c r="B90" t="s">
        <v>117</v>
      </c>
      <c r="C90" s="1">
        <v>-166277.41</v>
      </c>
      <c r="F90" s="1">
        <v>-166277.41</v>
      </c>
    </row>
    <row r="91" spans="1:6" hidden="1" x14ac:dyDescent="0.25">
      <c r="A91" t="s">
        <v>872</v>
      </c>
      <c r="B91" t="s">
        <v>873</v>
      </c>
      <c r="C91" s="1">
        <v>152900</v>
      </c>
      <c r="D91" s="1">
        <v>595823.16</v>
      </c>
      <c r="E91" s="1">
        <v>748723.16</v>
      </c>
    </row>
    <row r="92" spans="1:6" hidden="1" x14ac:dyDescent="0.25">
      <c r="A92" t="s">
        <v>118</v>
      </c>
      <c r="B92" t="s">
        <v>119</v>
      </c>
      <c r="C92" s="1">
        <v>-868965.38</v>
      </c>
      <c r="D92" s="1">
        <v>1569260.69</v>
      </c>
      <c r="E92" s="1">
        <v>875537.61</v>
      </c>
      <c r="F92" s="1">
        <v>-175242.3</v>
      </c>
    </row>
    <row r="93" spans="1:6" hidden="1" x14ac:dyDescent="0.25">
      <c r="A93" t="s">
        <v>120</v>
      </c>
      <c r="B93" t="s">
        <v>121</v>
      </c>
      <c r="C93" s="1">
        <v>-1026.8800000000001</v>
      </c>
      <c r="F93" s="1">
        <v>-1026.8800000000001</v>
      </c>
    </row>
    <row r="94" spans="1:6" hidden="1" x14ac:dyDescent="0.25">
      <c r="A94" t="s">
        <v>122</v>
      </c>
      <c r="B94" t="s">
        <v>123</v>
      </c>
      <c r="C94" s="1">
        <v>238098.11</v>
      </c>
      <c r="F94" s="1">
        <v>238098.11</v>
      </c>
    </row>
    <row r="95" spans="1:6" hidden="1" x14ac:dyDescent="0.25">
      <c r="A95" t="s">
        <v>124</v>
      </c>
      <c r="B95" t="s">
        <v>125</v>
      </c>
      <c r="C95" s="1">
        <v>-4783.8900000000003</v>
      </c>
      <c r="F95" s="1">
        <v>-4783.8900000000003</v>
      </c>
    </row>
    <row r="96" spans="1:6" hidden="1" x14ac:dyDescent="0.25">
      <c r="A96" t="s">
        <v>128</v>
      </c>
      <c r="B96" t="s">
        <v>129</v>
      </c>
      <c r="C96" s="1">
        <v>-2788.9</v>
      </c>
      <c r="F96" s="1">
        <v>-2788.9</v>
      </c>
    </row>
    <row r="97" spans="1:6" hidden="1" x14ac:dyDescent="0.25">
      <c r="A97" t="s">
        <v>130</v>
      </c>
      <c r="B97" t="s">
        <v>131</v>
      </c>
      <c r="C97" s="1">
        <v>4247.8100000000004</v>
      </c>
      <c r="F97" s="1">
        <v>4247.8100000000004</v>
      </c>
    </row>
    <row r="98" spans="1:6" hidden="1" x14ac:dyDescent="0.25"/>
    <row r="99" spans="1:6" hidden="1" x14ac:dyDescent="0.25">
      <c r="A99">
        <v>272</v>
      </c>
      <c r="B99" t="s">
        <v>132</v>
      </c>
      <c r="C99" s="1">
        <v>88734.12</v>
      </c>
      <c r="D99" s="1">
        <v>63967.75</v>
      </c>
      <c r="E99" s="1">
        <v>30945.17</v>
      </c>
      <c r="F99" s="1">
        <v>121756.7</v>
      </c>
    </row>
    <row r="100" spans="1:6" hidden="1" x14ac:dyDescent="0.25">
      <c r="A100" t="s">
        <v>133</v>
      </c>
      <c r="B100" t="s">
        <v>132</v>
      </c>
      <c r="C100" s="1">
        <v>88734.12</v>
      </c>
      <c r="D100" s="1">
        <v>63967.75</v>
      </c>
      <c r="E100" s="1">
        <v>30945.17</v>
      </c>
      <c r="F100" s="1">
        <v>121756.7</v>
      </c>
    </row>
    <row r="101" spans="1:6" hidden="1" x14ac:dyDescent="0.25"/>
    <row r="102" spans="1:6" hidden="1" x14ac:dyDescent="0.25">
      <c r="A102">
        <v>273</v>
      </c>
      <c r="B102" t="s">
        <v>134</v>
      </c>
      <c r="C102" s="1">
        <v>68965.52</v>
      </c>
      <c r="F102" s="1">
        <v>68965.52</v>
      </c>
    </row>
    <row r="103" spans="1:6" hidden="1" x14ac:dyDescent="0.25">
      <c r="A103" t="s">
        <v>135</v>
      </c>
      <c r="B103" t="s">
        <v>134</v>
      </c>
      <c r="C103" s="1">
        <v>68965.52</v>
      </c>
      <c r="F103" s="1">
        <v>68965.52</v>
      </c>
    </row>
    <row r="104" spans="1:6" hidden="1" x14ac:dyDescent="0.25"/>
    <row r="105" spans="1:6" hidden="1" x14ac:dyDescent="0.25">
      <c r="A105">
        <v>274</v>
      </c>
      <c r="B105" t="s">
        <v>136</v>
      </c>
      <c r="C105" s="1">
        <v>875507.95</v>
      </c>
      <c r="F105" s="1">
        <v>875507.95</v>
      </c>
    </row>
    <row r="106" spans="1:6" hidden="1" x14ac:dyDescent="0.25">
      <c r="A106" t="s">
        <v>137</v>
      </c>
      <c r="B106" t="s">
        <v>136</v>
      </c>
      <c r="C106" s="1">
        <v>875507.95</v>
      </c>
      <c r="F106" s="1">
        <v>875507.95</v>
      </c>
    </row>
    <row r="107" spans="1:6" hidden="1" x14ac:dyDescent="0.25"/>
    <row r="108" spans="1:6" hidden="1" x14ac:dyDescent="0.25">
      <c r="A108">
        <v>275</v>
      </c>
      <c r="B108" t="s">
        <v>138</v>
      </c>
      <c r="C108" s="1">
        <v>27215.81</v>
      </c>
      <c r="D108" s="1">
        <v>5584.19</v>
      </c>
      <c r="F108" s="1">
        <v>32800</v>
      </c>
    </row>
    <row r="109" spans="1:6" hidden="1" x14ac:dyDescent="0.25">
      <c r="A109" t="s">
        <v>139</v>
      </c>
      <c r="B109" t="s">
        <v>138</v>
      </c>
      <c r="C109" s="1">
        <v>27215.81</v>
      </c>
      <c r="D109" s="1">
        <v>5584.19</v>
      </c>
      <c r="F109" s="1">
        <v>32800</v>
      </c>
    </row>
    <row r="110" spans="1:6" hidden="1" x14ac:dyDescent="0.25"/>
    <row r="111" spans="1:6" hidden="1" x14ac:dyDescent="0.25">
      <c r="A111">
        <v>276</v>
      </c>
      <c r="B111" t="s">
        <v>140</v>
      </c>
      <c r="C111" s="1">
        <v>2023191.12</v>
      </c>
      <c r="F111" s="1">
        <v>2023191.12</v>
      </c>
    </row>
    <row r="112" spans="1:6" hidden="1" x14ac:dyDescent="0.25">
      <c r="A112" t="s">
        <v>141</v>
      </c>
      <c r="B112" t="s">
        <v>140</v>
      </c>
      <c r="C112" s="1">
        <v>2023191.12</v>
      </c>
      <c r="F112" s="1">
        <v>2023191.12</v>
      </c>
    </row>
    <row r="113" spans="1:6" hidden="1" x14ac:dyDescent="0.25"/>
    <row r="114" spans="1:6" hidden="1" x14ac:dyDescent="0.25">
      <c r="A114">
        <v>278</v>
      </c>
      <c r="B114" t="s">
        <v>142</v>
      </c>
      <c r="C114" s="1">
        <v>73249.789999999994</v>
      </c>
      <c r="F114" s="1">
        <v>73249.789999999994</v>
      </c>
    </row>
    <row r="115" spans="1:6" hidden="1" x14ac:dyDescent="0.25">
      <c r="A115" t="s">
        <v>143</v>
      </c>
      <c r="B115" t="s">
        <v>144</v>
      </c>
      <c r="C115" s="1">
        <v>73249.789999999994</v>
      </c>
      <c r="F115" s="1">
        <v>73249.789999999994</v>
      </c>
    </row>
    <row r="116" spans="1:6" hidden="1" x14ac:dyDescent="0.25"/>
    <row r="117" spans="1:6" hidden="1" x14ac:dyDescent="0.25">
      <c r="A117">
        <v>281</v>
      </c>
      <c r="B117" t="s">
        <v>145</v>
      </c>
      <c r="C117" s="1">
        <v>-662370.68999999994</v>
      </c>
      <c r="E117" s="1">
        <v>8429.9599999999991</v>
      </c>
      <c r="F117" s="1">
        <v>-670800.65</v>
      </c>
    </row>
    <row r="118" spans="1:6" hidden="1" x14ac:dyDescent="0.25">
      <c r="A118" t="s">
        <v>146</v>
      </c>
      <c r="B118" t="s">
        <v>145</v>
      </c>
      <c r="C118" s="1">
        <v>-662370.68999999994</v>
      </c>
      <c r="E118" s="1">
        <v>8429.9599999999991</v>
      </c>
      <c r="F118" s="1">
        <v>-670800.65</v>
      </c>
    </row>
    <row r="119" spans="1:6" hidden="1" x14ac:dyDescent="0.25"/>
    <row r="120" spans="1:6" hidden="1" x14ac:dyDescent="0.25">
      <c r="A120">
        <v>282</v>
      </c>
      <c r="B120" t="s">
        <v>147</v>
      </c>
      <c r="C120" s="1">
        <v>-49543.47</v>
      </c>
      <c r="E120">
        <v>175.08</v>
      </c>
      <c r="F120" s="1">
        <v>-49718.55</v>
      </c>
    </row>
    <row r="121" spans="1:6" hidden="1" x14ac:dyDescent="0.25">
      <c r="A121" t="s">
        <v>148</v>
      </c>
      <c r="B121" t="s">
        <v>147</v>
      </c>
      <c r="C121" s="1">
        <v>-49543.47</v>
      </c>
      <c r="E121">
        <v>175.08</v>
      </c>
      <c r="F121" s="1">
        <v>-49718.55</v>
      </c>
    </row>
    <row r="122" spans="1:6" hidden="1" x14ac:dyDescent="0.25"/>
    <row r="123" spans="1:6" hidden="1" x14ac:dyDescent="0.25"/>
    <row r="124" spans="1:6" hidden="1" x14ac:dyDescent="0.25"/>
    <row r="125" spans="1:6" hidden="1" x14ac:dyDescent="0.25"/>
    <row r="126" spans="1:6" hidden="1" x14ac:dyDescent="0.25"/>
    <row r="127" spans="1:6" hidden="1" x14ac:dyDescent="0.25"/>
    <row r="128" spans="1:6" hidden="1" x14ac:dyDescent="0.25"/>
    <row r="129" spans="1:6" hidden="1" x14ac:dyDescent="0.25"/>
    <row r="130" spans="1:6" hidden="1" x14ac:dyDescent="0.25">
      <c r="A130" t="s">
        <v>0</v>
      </c>
      <c r="B130" t="s">
        <v>597</v>
      </c>
      <c r="C130" t="s">
        <v>0</v>
      </c>
      <c r="D130" t="s">
        <v>1</v>
      </c>
      <c r="E130" t="s">
        <v>1</v>
      </c>
      <c r="F130" t="s">
        <v>1</v>
      </c>
    </row>
    <row r="131" spans="1:6" hidden="1" x14ac:dyDescent="0.25">
      <c r="A131" t="s">
        <v>2</v>
      </c>
      <c r="B131" t="s">
        <v>3</v>
      </c>
      <c r="C131" t="s">
        <v>4</v>
      </c>
      <c r="D131" t="s">
        <v>5</v>
      </c>
      <c r="E131" t="s">
        <v>6</v>
      </c>
    </row>
    <row r="132" spans="1:6" hidden="1" x14ac:dyDescent="0.25">
      <c r="A132" t="s">
        <v>7</v>
      </c>
      <c r="D132" t="s">
        <v>8</v>
      </c>
    </row>
    <row r="133" spans="1:6" hidden="1" x14ac:dyDescent="0.25">
      <c r="A133" t="s">
        <v>939</v>
      </c>
      <c r="B133" t="s">
        <v>940</v>
      </c>
      <c r="C133" t="s">
        <v>9</v>
      </c>
      <c r="D133" t="s">
        <v>10</v>
      </c>
      <c r="F133" t="s">
        <v>153</v>
      </c>
    </row>
    <row r="134" spans="1:6" hidden="1" x14ac:dyDescent="0.25">
      <c r="C134" t="s">
        <v>11</v>
      </c>
      <c r="D134" t="s">
        <v>12</v>
      </c>
      <c r="E134" t="s">
        <v>13</v>
      </c>
      <c r="F134" t="s">
        <v>14</v>
      </c>
    </row>
    <row r="135" spans="1:6" hidden="1" x14ac:dyDescent="0.25">
      <c r="A135" t="s">
        <v>0</v>
      </c>
      <c r="B135" t="s">
        <v>597</v>
      </c>
      <c r="C135" t="s">
        <v>0</v>
      </c>
      <c r="D135" t="s">
        <v>1</v>
      </c>
      <c r="E135" t="s">
        <v>1</v>
      </c>
      <c r="F135" t="s">
        <v>1</v>
      </c>
    </row>
    <row r="136" spans="1:6" hidden="1" x14ac:dyDescent="0.25">
      <c r="A136">
        <v>283</v>
      </c>
      <c r="B136" t="s">
        <v>149</v>
      </c>
      <c r="C136" s="1">
        <v>-53160.88</v>
      </c>
      <c r="E136" s="1">
        <v>1436.78</v>
      </c>
      <c r="F136" s="1">
        <v>-54597.66</v>
      </c>
    </row>
    <row r="137" spans="1:6" hidden="1" x14ac:dyDescent="0.25">
      <c r="A137" t="s">
        <v>150</v>
      </c>
      <c r="B137" t="s">
        <v>151</v>
      </c>
      <c r="C137" s="1">
        <v>-53160.88</v>
      </c>
      <c r="E137" s="1">
        <v>1436.78</v>
      </c>
      <c r="F137" s="1">
        <v>-54597.66</v>
      </c>
    </row>
    <row r="138" spans="1:6" hidden="1" x14ac:dyDescent="0.25"/>
    <row r="139" spans="1:6" hidden="1" x14ac:dyDescent="0.25">
      <c r="A139">
        <v>284</v>
      </c>
      <c r="B139" t="s">
        <v>152</v>
      </c>
      <c r="C139" s="1">
        <v>-450414.4</v>
      </c>
      <c r="E139" s="1">
        <v>7295.9</v>
      </c>
      <c r="F139" s="1">
        <v>-457710.3</v>
      </c>
    </row>
    <row r="140" spans="1:6" hidden="1" x14ac:dyDescent="0.25">
      <c r="A140" t="s">
        <v>154</v>
      </c>
      <c r="B140" t="s">
        <v>152</v>
      </c>
      <c r="C140" s="1">
        <v>-450414.4</v>
      </c>
      <c r="E140" s="1">
        <v>7295.9</v>
      </c>
      <c r="F140" s="1">
        <v>-457710.3</v>
      </c>
    </row>
    <row r="141" spans="1:6" hidden="1" x14ac:dyDescent="0.25"/>
    <row r="142" spans="1:6" hidden="1" x14ac:dyDescent="0.25">
      <c r="A142">
        <v>285</v>
      </c>
      <c r="B142" t="s">
        <v>155</v>
      </c>
      <c r="C142" s="1">
        <v>-26333.16</v>
      </c>
      <c r="E142">
        <v>128.72999999999999</v>
      </c>
      <c r="F142" s="1">
        <v>-26461.89</v>
      </c>
    </row>
    <row r="143" spans="1:6" hidden="1" x14ac:dyDescent="0.25">
      <c r="A143" t="s">
        <v>156</v>
      </c>
      <c r="B143" t="s">
        <v>155</v>
      </c>
      <c r="C143" s="1">
        <v>-26333.16</v>
      </c>
      <c r="E143">
        <v>128.72999999999999</v>
      </c>
      <c r="F143" s="1">
        <v>-26461.89</v>
      </c>
    </row>
    <row r="144" spans="1:6" hidden="1" x14ac:dyDescent="0.25"/>
    <row r="145" spans="1:10" hidden="1" x14ac:dyDescent="0.25">
      <c r="A145">
        <v>288</v>
      </c>
      <c r="B145" t="s">
        <v>157</v>
      </c>
      <c r="C145" s="1">
        <v>-15412.71</v>
      </c>
      <c r="E145">
        <v>610.42999999999995</v>
      </c>
      <c r="F145" s="1">
        <v>-16023.14</v>
      </c>
    </row>
    <row r="146" spans="1:10" hidden="1" x14ac:dyDescent="0.25">
      <c r="A146" t="s">
        <v>158</v>
      </c>
      <c r="B146" t="s">
        <v>159</v>
      </c>
      <c r="C146" s="1">
        <v>-15412.71</v>
      </c>
      <c r="E146">
        <v>610.42999999999995</v>
      </c>
      <c r="F146" s="1">
        <v>-16023.14</v>
      </c>
    </row>
    <row r="147" spans="1:10" hidden="1" x14ac:dyDescent="0.25"/>
    <row r="148" spans="1:10" hidden="1" x14ac:dyDescent="0.25">
      <c r="A148">
        <v>291</v>
      </c>
      <c r="B148" t="s">
        <v>160</v>
      </c>
      <c r="C148" s="1">
        <v>1284485.2</v>
      </c>
      <c r="F148" s="1">
        <v>1284485.2</v>
      </c>
    </row>
    <row r="149" spans="1:10" hidden="1" x14ac:dyDescent="0.25">
      <c r="A149" t="s">
        <v>161</v>
      </c>
      <c r="B149" t="s">
        <v>162</v>
      </c>
      <c r="C149" s="1">
        <v>142090</v>
      </c>
      <c r="F149" s="1">
        <v>142090</v>
      </c>
    </row>
    <row r="150" spans="1:10" hidden="1" x14ac:dyDescent="0.25">
      <c r="A150" t="s">
        <v>163</v>
      </c>
      <c r="B150" t="s">
        <v>164</v>
      </c>
      <c r="C150" s="1">
        <v>1137731.1399999999</v>
      </c>
      <c r="F150" s="1">
        <v>1137731.1399999999</v>
      </c>
    </row>
    <row r="151" spans="1:10" hidden="1" x14ac:dyDescent="0.25">
      <c r="A151" t="s">
        <v>165</v>
      </c>
      <c r="B151" t="s">
        <v>166</v>
      </c>
      <c r="C151" s="1">
        <v>4664.0600000000004</v>
      </c>
      <c r="F151" s="1">
        <v>4664.0600000000004</v>
      </c>
    </row>
    <row r="152" spans="1:10" hidden="1" x14ac:dyDescent="0.25"/>
    <row r="153" spans="1:10" hidden="1" x14ac:dyDescent="0.25">
      <c r="A153">
        <v>292</v>
      </c>
      <c r="B153" t="s">
        <v>167</v>
      </c>
      <c r="C153" s="1">
        <v>19919</v>
      </c>
      <c r="F153" s="1">
        <v>19919</v>
      </c>
    </row>
    <row r="154" spans="1:10" hidden="1" x14ac:dyDescent="0.25">
      <c r="A154" t="s">
        <v>168</v>
      </c>
      <c r="B154" t="s">
        <v>167</v>
      </c>
      <c r="C154" s="1">
        <v>19919</v>
      </c>
      <c r="F154" s="1">
        <v>19919</v>
      </c>
    </row>
    <row r="155" spans="1:10" ht="15.75" thickBot="1" x14ac:dyDescent="0.3">
      <c r="A155" s="5"/>
      <c r="B155" s="5"/>
      <c r="C155" s="5"/>
      <c r="D155" s="5"/>
      <c r="E155" s="5"/>
      <c r="F155" s="5"/>
      <c r="G155" s="5"/>
      <c r="H155" s="5"/>
      <c r="I155" s="5"/>
      <c r="J155" s="5"/>
    </row>
    <row r="157" spans="1:10" x14ac:dyDescent="0.25">
      <c r="B157" s="7" t="s">
        <v>392</v>
      </c>
      <c r="C157" s="6" t="s">
        <v>11</v>
      </c>
      <c r="D157" s="6" t="s">
        <v>12</v>
      </c>
      <c r="E157" s="6" t="s">
        <v>13</v>
      </c>
      <c r="F157" s="6" t="s">
        <v>14</v>
      </c>
    </row>
    <row r="159" spans="1:10" x14ac:dyDescent="0.25">
      <c r="A159">
        <v>300</v>
      </c>
      <c r="B159" t="s">
        <v>169</v>
      </c>
      <c r="D159" s="1">
        <v>475023.48</v>
      </c>
      <c r="E159" s="1">
        <v>475023.48</v>
      </c>
    </row>
    <row r="160" spans="1:10" x14ac:dyDescent="0.25">
      <c r="A160" t="s">
        <v>957</v>
      </c>
      <c r="B160" t="s">
        <v>958</v>
      </c>
      <c r="D160" s="1">
        <v>475023.48</v>
      </c>
      <c r="E160" s="1">
        <v>475023.48</v>
      </c>
    </row>
    <row r="162" spans="1:6" x14ac:dyDescent="0.25">
      <c r="A162">
        <v>301</v>
      </c>
      <c r="B162" t="s">
        <v>186</v>
      </c>
      <c r="C162">
        <v>7.01</v>
      </c>
      <c r="D162" s="1">
        <v>96077.06</v>
      </c>
      <c r="E162" s="1">
        <v>96084.07</v>
      </c>
    </row>
    <row r="163" spans="1:6" x14ac:dyDescent="0.25">
      <c r="A163" t="s">
        <v>187</v>
      </c>
      <c r="B163" t="s">
        <v>188</v>
      </c>
      <c r="C163">
        <v>7.01</v>
      </c>
      <c r="D163" s="1">
        <v>96077.06</v>
      </c>
      <c r="E163" s="1">
        <v>96084.07</v>
      </c>
    </row>
    <row r="165" spans="1:6" x14ac:dyDescent="0.25">
      <c r="A165">
        <v>302</v>
      </c>
      <c r="B165" t="s">
        <v>189</v>
      </c>
      <c r="C165" s="1">
        <v>-144354.93</v>
      </c>
      <c r="D165" s="1">
        <v>674649.29</v>
      </c>
      <c r="E165" s="1">
        <v>585343.84</v>
      </c>
      <c r="F165" s="1">
        <v>-55049.48</v>
      </c>
    </row>
    <row r="166" spans="1:6" x14ac:dyDescent="0.25">
      <c r="A166" t="s">
        <v>399</v>
      </c>
      <c r="B166" t="s">
        <v>400</v>
      </c>
      <c r="C166" s="1">
        <v>-2984.75</v>
      </c>
      <c r="D166" s="1">
        <v>4883.1000000000004</v>
      </c>
      <c r="E166" s="1">
        <v>1898.35</v>
      </c>
    </row>
    <row r="167" spans="1:6" x14ac:dyDescent="0.25">
      <c r="A167" t="s">
        <v>401</v>
      </c>
      <c r="B167" t="s">
        <v>402</v>
      </c>
      <c r="C167" s="1">
        <v>-2851.68</v>
      </c>
      <c r="D167" s="1">
        <v>4584.49</v>
      </c>
      <c r="E167" s="1">
        <v>1732.81</v>
      </c>
    </row>
    <row r="168" spans="1:6" x14ac:dyDescent="0.25">
      <c r="A168" t="s">
        <v>405</v>
      </c>
      <c r="B168" t="s">
        <v>406</v>
      </c>
      <c r="D168" s="1">
        <v>37120</v>
      </c>
      <c r="E168" s="1">
        <v>37120</v>
      </c>
    </row>
    <row r="169" spans="1:6" x14ac:dyDescent="0.25">
      <c r="A169" t="s">
        <v>407</v>
      </c>
      <c r="B169" t="s">
        <v>408</v>
      </c>
      <c r="C169">
        <v>-0.03</v>
      </c>
      <c r="D169" s="1">
        <v>4208.54</v>
      </c>
      <c r="E169" s="1">
        <v>4208.51</v>
      </c>
    </row>
    <row r="170" spans="1:6" x14ac:dyDescent="0.25">
      <c r="A170" t="s">
        <v>411</v>
      </c>
      <c r="B170" t="s">
        <v>412</v>
      </c>
      <c r="D170" s="1">
        <v>3480</v>
      </c>
      <c r="E170" s="1">
        <v>3480</v>
      </c>
    </row>
    <row r="171" spans="1:6" x14ac:dyDescent="0.25">
      <c r="A171" t="s">
        <v>413</v>
      </c>
      <c r="B171" t="s">
        <v>414</v>
      </c>
      <c r="D171" s="1">
        <v>4348.9399999999996</v>
      </c>
      <c r="E171" s="1">
        <v>4348.9399999999996</v>
      </c>
    </row>
    <row r="172" spans="1:6" x14ac:dyDescent="0.25">
      <c r="A172" t="s">
        <v>415</v>
      </c>
      <c r="B172" t="s">
        <v>416</v>
      </c>
      <c r="C172" s="1">
        <v>-1846.72</v>
      </c>
      <c r="D172" s="1">
        <v>2571.7199999999998</v>
      </c>
      <c r="E172">
        <v>725</v>
      </c>
    </row>
    <row r="173" spans="1:6" x14ac:dyDescent="0.25">
      <c r="A173" t="s">
        <v>605</v>
      </c>
      <c r="B173" t="s">
        <v>606</v>
      </c>
      <c r="C173">
        <v>-0.01</v>
      </c>
      <c r="D173">
        <v>0.01</v>
      </c>
    </row>
    <row r="174" spans="1:6" x14ac:dyDescent="0.25">
      <c r="A174" t="s">
        <v>959</v>
      </c>
      <c r="B174" t="s">
        <v>432</v>
      </c>
      <c r="E174" s="1">
        <v>1392</v>
      </c>
      <c r="F174" s="1">
        <v>-1392</v>
      </c>
    </row>
    <row r="175" spans="1:6" x14ac:dyDescent="0.25">
      <c r="A175" t="s">
        <v>419</v>
      </c>
      <c r="B175" t="s">
        <v>420</v>
      </c>
      <c r="C175" s="1">
        <v>-2219.4299999999998</v>
      </c>
      <c r="D175" s="1">
        <v>2219.4299999999998</v>
      </c>
    </row>
    <row r="176" spans="1:6" x14ac:dyDescent="0.25">
      <c r="A176" t="s">
        <v>421</v>
      </c>
      <c r="B176" t="s">
        <v>422</v>
      </c>
      <c r="C176" s="1">
        <v>-8609.17</v>
      </c>
      <c r="D176" s="1">
        <v>4497.1499999999996</v>
      </c>
      <c r="F176" s="1">
        <v>-4112.0200000000004</v>
      </c>
    </row>
    <row r="177" spans="1:6" x14ac:dyDescent="0.25">
      <c r="A177" t="s">
        <v>893</v>
      </c>
      <c r="B177" t="s">
        <v>432</v>
      </c>
      <c r="C177">
        <v>-800.4</v>
      </c>
      <c r="D177">
        <v>800.4</v>
      </c>
    </row>
    <row r="178" spans="1:6" x14ac:dyDescent="0.25">
      <c r="A178" t="s">
        <v>742</v>
      </c>
      <c r="B178" t="s">
        <v>743</v>
      </c>
      <c r="C178" s="1">
        <v>-3383.33</v>
      </c>
      <c r="D178" s="1">
        <v>3383.33</v>
      </c>
    </row>
    <row r="179" spans="1:6" x14ac:dyDescent="0.25">
      <c r="A179" t="s">
        <v>423</v>
      </c>
      <c r="B179" t="s">
        <v>424</v>
      </c>
      <c r="C179">
        <v>-139.19999999999999</v>
      </c>
      <c r="D179">
        <v>139.19999999999999</v>
      </c>
    </row>
    <row r="180" spans="1:6" x14ac:dyDescent="0.25">
      <c r="A180" t="s">
        <v>425</v>
      </c>
      <c r="B180" t="s">
        <v>426</v>
      </c>
      <c r="C180">
        <v>-370.48</v>
      </c>
      <c r="D180" s="1">
        <v>42237.78</v>
      </c>
      <c r="E180" s="1">
        <v>41867.300000000003</v>
      </c>
    </row>
    <row r="181" spans="1:6" x14ac:dyDescent="0.25">
      <c r="A181" t="s">
        <v>609</v>
      </c>
      <c r="B181" t="s">
        <v>610</v>
      </c>
      <c r="C181">
        <v>270</v>
      </c>
      <c r="E181">
        <v>270</v>
      </c>
    </row>
    <row r="182" spans="1:6" x14ac:dyDescent="0.25">
      <c r="A182" t="s">
        <v>427</v>
      </c>
      <c r="B182" t="s">
        <v>428</v>
      </c>
      <c r="D182" s="1">
        <v>1500</v>
      </c>
      <c r="E182" s="1">
        <v>1500</v>
      </c>
    </row>
    <row r="183" spans="1:6" x14ac:dyDescent="0.25">
      <c r="A183" t="s">
        <v>429</v>
      </c>
      <c r="B183" t="s">
        <v>430</v>
      </c>
      <c r="C183" s="1">
        <v>-4274</v>
      </c>
      <c r="D183" s="1">
        <v>1402</v>
      </c>
      <c r="F183" s="1">
        <v>-2872</v>
      </c>
    </row>
    <row r="184" spans="1:6" x14ac:dyDescent="0.25">
      <c r="A184" t="s">
        <v>433</v>
      </c>
      <c r="B184" t="s">
        <v>434</v>
      </c>
      <c r="C184" s="1">
        <v>-3801.9</v>
      </c>
      <c r="D184" s="1">
        <v>3801.9</v>
      </c>
    </row>
    <row r="185" spans="1:6" x14ac:dyDescent="0.25">
      <c r="A185" t="s">
        <v>894</v>
      </c>
      <c r="B185" t="s">
        <v>895</v>
      </c>
      <c r="C185" s="1">
        <v>-2370.0100000000002</v>
      </c>
      <c r="D185" s="1">
        <v>2370.0100000000002</v>
      </c>
    </row>
    <row r="186" spans="1:6" x14ac:dyDescent="0.25">
      <c r="A186" t="s">
        <v>435</v>
      </c>
      <c r="B186" t="s">
        <v>436</v>
      </c>
      <c r="C186" s="1">
        <v>-2368.4899999999998</v>
      </c>
      <c r="D186">
        <v>821.28</v>
      </c>
      <c r="F186" s="1">
        <v>-1547.21</v>
      </c>
    </row>
    <row r="187" spans="1:6" x14ac:dyDescent="0.25">
      <c r="A187" t="s">
        <v>437</v>
      </c>
      <c r="B187" t="s">
        <v>438</v>
      </c>
      <c r="C187" s="1">
        <v>-34657.53</v>
      </c>
      <c r="D187" s="1">
        <v>34657.519999999997</v>
      </c>
      <c r="E187" s="1">
        <v>42922.89</v>
      </c>
      <c r="F187" s="1">
        <v>-42922.9</v>
      </c>
    </row>
    <row r="188" spans="1:6" x14ac:dyDescent="0.25">
      <c r="A188" t="s">
        <v>439</v>
      </c>
      <c r="B188" t="s">
        <v>440</v>
      </c>
      <c r="C188" s="1">
        <v>1829.75</v>
      </c>
      <c r="E188" s="1">
        <v>1829.75</v>
      </c>
    </row>
    <row r="189" spans="1:6" x14ac:dyDescent="0.25">
      <c r="A189" t="s">
        <v>443</v>
      </c>
      <c r="B189" t="s">
        <v>444</v>
      </c>
      <c r="D189" s="1">
        <v>2274.7399999999998</v>
      </c>
      <c r="E189" s="1">
        <v>2274.7399999999998</v>
      </c>
    </row>
    <row r="190" spans="1:6" x14ac:dyDescent="0.25">
      <c r="A190" t="s">
        <v>448</v>
      </c>
      <c r="B190" t="s">
        <v>449</v>
      </c>
      <c r="C190" s="1">
        <v>-74801.02</v>
      </c>
      <c r="D190" s="1">
        <v>192029.85</v>
      </c>
      <c r="E190" s="1">
        <v>117228.83</v>
      </c>
    </row>
    <row r="191" spans="1:6" x14ac:dyDescent="0.25">
      <c r="A191" t="s">
        <v>960</v>
      </c>
      <c r="B191" t="s">
        <v>961</v>
      </c>
      <c r="D191" s="1">
        <v>140874.07</v>
      </c>
      <c r="E191" s="1">
        <v>140874.07</v>
      </c>
    </row>
    <row r="192" spans="1:6" x14ac:dyDescent="0.25">
      <c r="A192" t="s">
        <v>896</v>
      </c>
      <c r="B192" t="s">
        <v>897</v>
      </c>
      <c r="C192">
        <v>-478.23</v>
      </c>
      <c r="D192" s="1">
        <v>6955.89</v>
      </c>
      <c r="E192" s="1">
        <v>6477.66</v>
      </c>
    </row>
    <row r="193" spans="1:7" x14ac:dyDescent="0.25">
      <c r="A193" t="s">
        <v>902</v>
      </c>
      <c r="B193" t="s">
        <v>903</v>
      </c>
      <c r="C193">
        <v>-498.3</v>
      </c>
      <c r="D193" s="1">
        <v>2449.12</v>
      </c>
      <c r="E193" s="1">
        <v>1950.82</v>
      </c>
    </row>
    <row r="194" spans="1:7" x14ac:dyDescent="0.25">
      <c r="A194" t="s">
        <v>962</v>
      </c>
      <c r="B194" t="s">
        <v>963</v>
      </c>
      <c r="D194" s="1">
        <v>1997.52</v>
      </c>
      <c r="E194" s="1">
        <v>2663.36</v>
      </c>
      <c r="F194">
        <v>-665.84</v>
      </c>
    </row>
    <row r="195" spans="1:7" x14ac:dyDescent="0.25">
      <c r="A195" t="s">
        <v>964</v>
      </c>
      <c r="B195" t="s">
        <v>965</v>
      </c>
      <c r="D195" s="1">
        <v>160000</v>
      </c>
      <c r="E195" s="1">
        <v>160000</v>
      </c>
    </row>
    <row r="196" spans="1:7" x14ac:dyDescent="0.25">
      <c r="A196" t="s">
        <v>966</v>
      </c>
      <c r="B196" t="s">
        <v>967</v>
      </c>
      <c r="D196" s="1">
        <v>9041.2999999999993</v>
      </c>
      <c r="E196" s="1">
        <v>10578.81</v>
      </c>
      <c r="F196" s="1">
        <v>-1537.51</v>
      </c>
    </row>
    <row r="197" spans="1:7" x14ac:dyDescent="0.25">
      <c r="B197" s="14" t="s">
        <v>980</v>
      </c>
      <c r="C197" s="13">
        <f>SUM(C166:C196)</f>
        <v>-144354.93000000002</v>
      </c>
      <c r="D197" s="13"/>
      <c r="E197" s="13"/>
      <c r="F197" s="13">
        <f>SUM(F166:F196)</f>
        <v>-55049.48</v>
      </c>
      <c r="G197" s="12"/>
    </row>
    <row r="198" spans="1:7" x14ac:dyDescent="0.25">
      <c r="B198" s="14" t="s">
        <v>981</v>
      </c>
      <c r="C198" s="13">
        <f>+C197-C199</f>
        <v>-144354.93000000002</v>
      </c>
      <c r="D198" s="13"/>
      <c r="E198" s="13"/>
      <c r="F198" s="13">
        <f>+F197-F199</f>
        <v>-55049.48</v>
      </c>
      <c r="G198" s="12"/>
    </row>
    <row r="199" spans="1:7" x14ac:dyDescent="0.25">
      <c r="B199" s="14" t="s">
        <v>979</v>
      </c>
      <c r="C199" s="13">
        <v>0</v>
      </c>
      <c r="D199" s="13"/>
      <c r="E199" s="13"/>
      <c r="F199" s="13"/>
      <c r="G199" s="12"/>
    </row>
    <row r="200" spans="1:7" x14ac:dyDescent="0.25">
      <c r="B200" s="14"/>
      <c r="C200" s="13"/>
      <c r="D200" s="13"/>
      <c r="E200" s="13"/>
      <c r="F200" s="13"/>
      <c r="G200" s="12"/>
    </row>
    <row r="202" spans="1:7" x14ac:dyDescent="0.25">
      <c r="A202">
        <v>305</v>
      </c>
      <c r="B202" t="s">
        <v>192</v>
      </c>
      <c r="C202" s="1">
        <v>-4452430.12</v>
      </c>
      <c r="D202" s="1">
        <v>1688466.78</v>
      </c>
      <c r="E202" s="1">
        <v>801167.92</v>
      </c>
      <c r="F202" s="1">
        <v>-3565131.26</v>
      </c>
    </row>
    <row r="203" spans="1:7" x14ac:dyDescent="0.25">
      <c r="A203" t="s">
        <v>201</v>
      </c>
      <c r="B203" t="s">
        <v>202</v>
      </c>
      <c r="C203" s="1">
        <v>-132240.01999999999</v>
      </c>
      <c r="D203" s="1">
        <v>132240.01999999999</v>
      </c>
    </row>
    <row r="204" spans="1:7" x14ac:dyDescent="0.25">
      <c r="A204" t="s">
        <v>710</v>
      </c>
      <c r="B204" t="s">
        <v>711</v>
      </c>
      <c r="E204" s="1">
        <v>326144.44</v>
      </c>
      <c r="F204" s="1">
        <v>-326144.44</v>
      </c>
    </row>
    <row r="205" spans="1:7" x14ac:dyDescent="0.25">
      <c r="A205" t="s">
        <v>812</v>
      </c>
      <c r="B205" t="s">
        <v>813</v>
      </c>
      <c r="C205" s="1">
        <v>-334496.59999999998</v>
      </c>
      <c r="F205" s="1">
        <v>-334496.59999999998</v>
      </c>
    </row>
    <row r="206" spans="1:7" x14ac:dyDescent="0.25">
      <c r="A206" t="s">
        <v>845</v>
      </c>
      <c r="B206" t="s">
        <v>846</v>
      </c>
      <c r="C206" s="1">
        <v>-337813.96</v>
      </c>
      <c r="D206" s="1">
        <v>337813.96</v>
      </c>
    </row>
    <row r="207" spans="1:7" x14ac:dyDescent="0.25">
      <c r="A207" t="s">
        <v>851</v>
      </c>
      <c r="B207" t="s">
        <v>852</v>
      </c>
      <c r="C207" s="1">
        <v>-362636.73</v>
      </c>
      <c r="F207" s="1">
        <v>-362636.73</v>
      </c>
    </row>
    <row r="208" spans="1:7" x14ac:dyDescent="0.25">
      <c r="A208" t="s">
        <v>905</v>
      </c>
      <c r="B208" t="s">
        <v>906</v>
      </c>
      <c r="C208" s="1">
        <v>-405575.36</v>
      </c>
      <c r="F208" s="1">
        <v>-405575.36</v>
      </c>
    </row>
    <row r="209" spans="1:6" x14ac:dyDescent="0.25">
      <c r="A209" t="s">
        <v>907</v>
      </c>
      <c r="B209" t="s">
        <v>908</v>
      </c>
      <c r="C209" s="1">
        <v>-337813.96</v>
      </c>
      <c r="D209" s="1">
        <v>337813.96</v>
      </c>
    </row>
    <row r="210" spans="1:6" x14ac:dyDescent="0.25">
      <c r="A210" t="s">
        <v>909</v>
      </c>
      <c r="B210" t="s">
        <v>910</v>
      </c>
      <c r="C210" s="1">
        <v>-405575.36</v>
      </c>
      <c r="F210" s="1">
        <v>-405575.36</v>
      </c>
    </row>
    <row r="211" spans="1:6" x14ac:dyDescent="0.25">
      <c r="A211" t="s">
        <v>911</v>
      </c>
      <c r="B211" t="s">
        <v>912</v>
      </c>
      <c r="C211" s="1">
        <v>-320973.88</v>
      </c>
      <c r="F211" s="1">
        <v>-320973.88</v>
      </c>
    </row>
    <row r="212" spans="1:6" x14ac:dyDescent="0.25">
      <c r="A212" t="s">
        <v>913</v>
      </c>
      <c r="B212" t="s">
        <v>914</v>
      </c>
      <c r="C212" s="1">
        <v>-320973.88</v>
      </c>
      <c r="F212" s="1">
        <v>-320973.88</v>
      </c>
    </row>
    <row r="213" spans="1:6" x14ac:dyDescent="0.25">
      <c r="A213" t="s">
        <v>915</v>
      </c>
      <c r="B213" t="s">
        <v>916</v>
      </c>
      <c r="C213" s="1">
        <v>-367398.65</v>
      </c>
      <c r="F213" s="1">
        <v>-367398.65</v>
      </c>
    </row>
    <row r="214" spans="1:6" x14ac:dyDescent="0.25">
      <c r="A214" t="s">
        <v>917</v>
      </c>
      <c r="B214" t="s">
        <v>918</v>
      </c>
      <c r="C214" s="1">
        <v>-370145.48</v>
      </c>
      <c r="F214" s="1">
        <v>-370145.48</v>
      </c>
    </row>
    <row r="215" spans="1:6" x14ac:dyDescent="0.25">
      <c r="A215" t="s">
        <v>919</v>
      </c>
      <c r="B215" t="s">
        <v>920</v>
      </c>
      <c r="C215" s="1">
        <v>-351210.88</v>
      </c>
      <c r="F215" s="1">
        <v>-351210.88</v>
      </c>
    </row>
    <row r="216" spans="1:6" x14ac:dyDescent="0.25">
      <c r="A216" t="s">
        <v>921</v>
      </c>
      <c r="B216" t="s">
        <v>922</v>
      </c>
      <c r="C216" s="1">
        <v>-405575.36</v>
      </c>
      <c r="D216" s="1">
        <v>405575.36</v>
      </c>
    </row>
    <row r="217" spans="1:6" x14ac:dyDescent="0.25">
      <c r="A217" t="s">
        <v>968</v>
      </c>
      <c r="B217" t="s">
        <v>969</v>
      </c>
      <c r="D217" s="1">
        <v>475023.48</v>
      </c>
      <c r="E217" s="1">
        <v>475023.48</v>
      </c>
    </row>
    <row r="219" spans="1:6" x14ac:dyDescent="0.25">
      <c r="A219">
        <v>310</v>
      </c>
      <c r="B219" t="s">
        <v>714</v>
      </c>
      <c r="C219" s="1">
        <v>-326144.44</v>
      </c>
      <c r="D219" s="1">
        <v>326144.44</v>
      </c>
    </row>
    <row r="220" spans="1:6" x14ac:dyDescent="0.25">
      <c r="A220" t="s">
        <v>717</v>
      </c>
      <c r="B220" t="s">
        <v>718</v>
      </c>
      <c r="C220" s="1">
        <v>-326144.44</v>
      </c>
      <c r="D220" s="1">
        <v>326144.44</v>
      </c>
    </row>
    <row r="222" spans="1:6" hidden="1" x14ac:dyDescent="0.25">
      <c r="A222">
        <v>321</v>
      </c>
      <c r="B222" t="s">
        <v>226</v>
      </c>
      <c r="D222" s="1">
        <v>2632.82</v>
      </c>
      <c r="E222" s="1">
        <v>2632.82</v>
      </c>
    </row>
    <row r="223" spans="1:6" hidden="1" x14ac:dyDescent="0.25">
      <c r="A223" t="s">
        <v>227</v>
      </c>
      <c r="B223" t="s">
        <v>226</v>
      </c>
      <c r="D223" s="1">
        <v>2632.82</v>
      </c>
      <c r="E223" s="1">
        <v>2632.82</v>
      </c>
    </row>
    <row r="224" spans="1:6" hidden="1" x14ac:dyDescent="0.25"/>
    <row r="225" spans="1:6" hidden="1" x14ac:dyDescent="0.25">
      <c r="A225">
        <v>324</v>
      </c>
      <c r="B225" t="s">
        <v>228</v>
      </c>
      <c r="C225" s="1">
        <v>-18466.669999999998</v>
      </c>
      <c r="D225" s="1">
        <v>1401719.27</v>
      </c>
      <c r="E225" s="1">
        <v>1857015.27</v>
      </c>
      <c r="F225" s="1">
        <v>-473762.67</v>
      </c>
    </row>
    <row r="226" spans="1:6" hidden="1" x14ac:dyDescent="0.25">
      <c r="A226" t="s">
        <v>229</v>
      </c>
      <c r="B226" t="s">
        <v>230</v>
      </c>
      <c r="C226" s="1">
        <v>-102943.87</v>
      </c>
      <c r="D226" s="1">
        <v>857301.1</v>
      </c>
      <c r="E226" s="1">
        <v>974276.83</v>
      </c>
      <c r="F226" s="1">
        <v>-219919.6</v>
      </c>
    </row>
    <row r="227" spans="1:6" hidden="1" x14ac:dyDescent="0.25">
      <c r="A227" t="s">
        <v>231</v>
      </c>
      <c r="B227" t="s">
        <v>232</v>
      </c>
      <c r="C227" s="1">
        <v>-3123163.5</v>
      </c>
      <c r="D227" s="1">
        <v>334665.21000000002</v>
      </c>
      <c r="E227" s="1">
        <v>815222.11</v>
      </c>
      <c r="F227" s="1">
        <v>-3603720.4</v>
      </c>
    </row>
    <row r="228" spans="1:6" hidden="1" x14ac:dyDescent="0.25">
      <c r="A228" t="s">
        <v>233</v>
      </c>
      <c r="B228" t="s">
        <v>234</v>
      </c>
      <c r="C228" s="1">
        <v>175245.27</v>
      </c>
      <c r="D228" s="1">
        <v>65401.72</v>
      </c>
      <c r="E228" s="1">
        <v>62170.04</v>
      </c>
      <c r="F228" s="1">
        <v>178476.95</v>
      </c>
    </row>
    <row r="229" spans="1:6" hidden="1" x14ac:dyDescent="0.25">
      <c r="A229" t="s">
        <v>235</v>
      </c>
      <c r="B229" t="s">
        <v>236</v>
      </c>
      <c r="C229" s="1">
        <v>3044405.49</v>
      </c>
      <c r="D229" s="1">
        <v>144351.24</v>
      </c>
      <c r="E229">
        <v>809.65</v>
      </c>
      <c r="F229" s="1">
        <v>3187947.08</v>
      </c>
    </row>
    <row r="230" spans="1:6" hidden="1" x14ac:dyDescent="0.25">
      <c r="A230" t="s">
        <v>744</v>
      </c>
      <c r="B230" t="s">
        <v>745</v>
      </c>
      <c r="C230" s="1">
        <v>-54875.18</v>
      </c>
      <c r="E230" s="1">
        <v>4536.6400000000003</v>
      </c>
      <c r="F230" s="1">
        <v>-59411.82</v>
      </c>
    </row>
    <row r="231" spans="1:6" hidden="1" x14ac:dyDescent="0.25">
      <c r="A231" t="s">
        <v>615</v>
      </c>
      <c r="B231" t="s">
        <v>616</v>
      </c>
      <c r="C231" s="1">
        <v>42865.120000000003</v>
      </c>
      <c r="F231" s="1">
        <v>42865.120000000003</v>
      </c>
    </row>
    <row r="232" spans="1:6" hidden="1" x14ac:dyDescent="0.25"/>
    <row r="233" spans="1:6" hidden="1" x14ac:dyDescent="0.25">
      <c r="A233">
        <v>325</v>
      </c>
      <c r="B233" t="s">
        <v>237</v>
      </c>
      <c r="C233" s="1">
        <v>-37151.040000000001</v>
      </c>
      <c r="D233" s="1">
        <v>145438.19</v>
      </c>
      <c r="E233" s="1">
        <v>187745.71</v>
      </c>
      <c r="F233" s="1">
        <v>-79458.559999999998</v>
      </c>
    </row>
    <row r="234" spans="1:6" hidden="1" x14ac:dyDescent="0.25">
      <c r="A234" t="s">
        <v>814</v>
      </c>
      <c r="B234" t="s">
        <v>815</v>
      </c>
      <c r="C234">
        <v>-0.44</v>
      </c>
      <c r="F234">
        <v>-0.44</v>
      </c>
    </row>
    <row r="235" spans="1:6" hidden="1" x14ac:dyDescent="0.25">
      <c r="A235" t="s">
        <v>238</v>
      </c>
      <c r="B235" t="s">
        <v>239</v>
      </c>
      <c r="C235" s="1">
        <v>-37119.65</v>
      </c>
      <c r="D235" s="1">
        <v>145438.19</v>
      </c>
      <c r="E235" s="1">
        <v>187745.71</v>
      </c>
      <c r="F235" s="1">
        <v>-79427.17</v>
      </c>
    </row>
    <row r="236" spans="1:6" hidden="1" x14ac:dyDescent="0.25"/>
    <row r="237" spans="1:6" hidden="1" x14ac:dyDescent="0.25">
      <c r="A237">
        <v>327</v>
      </c>
      <c r="B237" t="s">
        <v>240</v>
      </c>
      <c r="C237" s="1">
        <v>-1137731.1399999999</v>
      </c>
      <c r="F237" s="1">
        <v>-1137731.1399999999</v>
      </c>
    </row>
    <row r="238" spans="1:6" hidden="1" x14ac:dyDescent="0.25">
      <c r="A238" t="s">
        <v>241</v>
      </c>
      <c r="B238" t="s">
        <v>242</v>
      </c>
      <c r="C238" s="1">
        <v>-1054191.79</v>
      </c>
      <c r="F238" s="1">
        <v>-1054191.79</v>
      </c>
    </row>
    <row r="239" spans="1:6" hidden="1" x14ac:dyDescent="0.25">
      <c r="A239" t="s">
        <v>243</v>
      </c>
      <c r="B239" t="s">
        <v>244</v>
      </c>
      <c r="C239" s="1">
        <v>-83539.350000000006</v>
      </c>
      <c r="F239" s="1">
        <v>-83539.350000000006</v>
      </c>
    </row>
    <row r="240" spans="1:6" hidden="1" x14ac:dyDescent="0.25"/>
    <row r="241" spans="1:6" hidden="1" x14ac:dyDescent="0.25">
      <c r="A241">
        <v>331</v>
      </c>
      <c r="B241" t="s">
        <v>245</v>
      </c>
      <c r="C241" s="1">
        <v>122818.35</v>
      </c>
      <c r="F241" s="1">
        <v>122818.35</v>
      </c>
    </row>
    <row r="242" spans="1:6" hidden="1" x14ac:dyDescent="0.25">
      <c r="A242" t="s">
        <v>246</v>
      </c>
      <c r="B242" t="s">
        <v>247</v>
      </c>
      <c r="C242" s="1">
        <v>122818.35</v>
      </c>
      <c r="F242" s="1">
        <v>122818.35</v>
      </c>
    </row>
    <row r="243" spans="1:6" hidden="1" x14ac:dyDescent="0.25"/>
    <row r="244" spans="1:6" hidden="1" x14ac:dyDescent="0.25">
      <c r="A244">
        <v>332</v>
      </c>
      <c r="B244" t="s">
        <v>248</v>
      </c>
      <c r="C244" s="1">
        <v>-28446.29</v>
      </c>
      <c r="F244" s="1">
        <v>-28446.29</v>
      </c>
    </row>
    <row r="245" spans="1:6" hidden="1" x14ac:dyDescent="0.25">
      <c r="A245" t="s">
        <v>249</v>
      </c>
      <c r="B245" t="s">
        <v>250</v>
      </c>
      <c r="C245" s="1">
        <v>-28446.29</v>
      </c>
      <c r="F245" s="1">
        <v>-28446.29</v>
      </c>
    </row>
    <row r="246" spans="1:6" hidden="1" x14ac:dyDescent="0.25"/>
    <row r="247" spans="1:6" hidden="1" x14ac:dyDescent="0.25">
      <c r="A247">
        <v>360</v>
      </c>
      <c r="B247" t="s">
        <v>251</v>
      </c>
      <c r="C247" s="1">
        <v>-4967749.97</v>
      </c>
      <c r="F247" s="1">
        <v>-4967749.97</v>
      </c>
    </row>
    <row r="248" spans="1:6" hidden="1" x14ac:dyDescent="0.25"/>
    <row r="249" spans="1:6" hidden="1" x14ac:dyDescent="0.25"/>
    <row r="250" spans="1:6" hidden="1" x14ac:dyDescent="0.25"/>
    <row r="251" spans="1:6" hidden="1" x14ac:dyDescent="0.25"/>
    <row r="252" spans="1:6" hidden="1" x14ac:dyDescent="0.25"/>
    <row r="253" spans="1:6" hidden="1" x14ac:dyDescent="0.25"/>
    <row r="254" spans="1:6" hidden="1" x14ac:dyDescent="0.25"/>
    <row r="255" spans="1:6" hidden="1" x14ac:dyDescent="0.25">
      <c r="A255" t="s">
        <v>0</v>
      </c>
      <c r="B255" t="s">
        <v>597</v>
      </c>
      <c r="C255" t="s">
        <v>0</v>
      </c>
      <c r="D255" t="s">
        <v>1</v>
      </c>
      <c r="E255" t="s">
        <v>1</v>
      </c>
      <c r="F255" t="s">
        <v>1</v>
      </c>
    </row>
    <row r="256" spans="1:6" hidden="1" x14ac:dyDescent="0.25">
      <c r="A256" t="s">
        <v>2</v>
      </c>
      <c r="B256" t="s">
        <v>3</v>
      </c>
      <c r="C256" t="s">
        <v>4</v>
      </c>
      <c r="D256" t="s">
        <v>5</v>
      </c>
      <c r="E256" t="s">
        <v>6</v>
      </c>
    </row>
    <row r="257" spans="1:6" hidden="1" x14ac:dyDescent="0.25">
      <c r="A257" t="s">
        <v>7</v>
      </c>
      <c r="D257" t="s">
        <v>8</v>
      </c>
    </row>
    <row r="258" spans="1:6" hidden="1" x14ac:dyDescent="0.25">
      <c r="A258" t="s">
        <v>939</v>
      </c>
      <c r="B258" t="s">
        <v>940</v>
      </c>
      <c r="C258" t="s">
        <v>9</v>
      </c>
      <c r="D258" t="s">
        <v>10</v>
      </c>
      <c r="F258" t="s">
        <v>285</v>
      </c>
    </row>
    <row r="259" spans="1:6" hidden="1" x14ac:dyDescent="0.25">
      <c r="C259" t="s">
        <v>11</v>
      </c>
      <c r="D259" t="s">
        <v>12</v>
      </c>
      <c r="E259" t="s">
        <v>13</v>
      </c>
      <c r="F259" t="s">
        <v>14</v>
      </c>
    </row>
    <row r="260" spans="1:6" hidden="1" x14ac:dyDescent="0.25">
      <c r="A260" t="s">
        <v>0</v>
      </c>
      <c r="B260" t="s">
        <v>597</v>
      </c>
      <c r="C260" t="s">
        <v>0</v>
      </c>
      <c r="D260" t="s">
        <v>1</v>
      </c>
      <c r="E260" t="s">
        <v>1</v>
      </c>
      <c r="F260" t="s">
        <v>1</v>
      </c>
    </row>
    <row r="261" spans="1:6" hidden="1" x14ac:dyDescent="0.25">
      <c r="A261" t="s">
        <v>252</v>
      </c>
      <c r="B261" t="s">
        <v>251</v>
      </c>
      <c r="C261" s="1">
        <v>-4967749.97</v>
      </c>
      <c r="F261" s="1">
        <v>-4967749.97</v>
      </c>
    </row>
    <row r="262" spans="1:6" hidden="1" x14ac:dyDescent="0.25"/>
    <row r="263" spans="1:6" hidden="1" x14ac:dyDescent="0.25">
      <c r="A263">
        <v>370</v>
      </c>
      <c r="B263" t="s">
        <v>253</v>
      </c>
      <c r="C263" s="1">
        <v>4658149.47</v>
      </c>
      <c r="E263" s="1">
        <v>13709.22</v>
      </c>
      <c r="F263" s="1">
        <v>4644440.25</v>
      </c>
    </row>
    <row r="264" spans="1:6" hidden="1" x14ac:dyDescent="0.25">
      <c r="A264" t="s">
        <v>254</v>
      </c>
      <c r="B264" t="s">
        <v>255</v>
      </c>
      <c r="C264" s="1">
        <v>4633804.05</v>
      </c>
      <c r="F264" s="1">
        <v>4633804.05</v>
      </c>
    </row>
    <row r="265" spans="1:6" hidden="1" x14ac:dyDescent="0.25">
      <c r="A265" t="s">
        <v>256</v>
      </c>
      <c r="B265" t="s">
        <v>257</v>
      </c>
      <c r="C265" s="1">
        <v>24345.42</v>
      </c>
      <c r="E265" s="1">
        <v>13709.22</v>
      </c>
      <c r="F265" s="1">
        <v>10636.2</v>
      </c>
    </row>
    <row r="266" spans="1:6" hidden="1" x14ac:dyDescent="0.25"/>
    <row r="267" spans="1:6" hidden="1" x14ac:dyDescent="0.25">
      <c r="A267">
        <v>400</v>
      </c>
      <c r="B267" t="s">
        <v>258</v>
      </c>
      <c r="C267" s="1">
        <v>-11248856.640000001</v>
      </c>
      <c r="D267" s="1">
        <v>1739871.46</v>
      </c>
      <c r="E267" s="1">
        <v>3532512.89</v>
      </c>
      <c r="F267" s="1">
        <v>-13041498.07</v>
      </c>
    </row>
    <row r="268" spans="1:6" hidden="1" x14ac:dyDescent="0.25">
      <c r="A268" t="s">
        <v>259</v>
      </c>
      <c r="B268" t="s">
        <v>59</v>
      </c>
      <c r="C268" s="1">
        <v>-4634424.55</v>
      </c>
      <c r="E268" s="1">
        <v>343536.91</v>
      </c>
      <c r="F268" s="1">
        <v>-4977961.46</v>
      </c>
    </row>
    <row r="269" spans="1:6" hidden="1" x14ac:dyDescent="0.25">
      <c r="A269" t="s">
        <v>506</v>
      </c>
      <c r="B269" t="s">
        <v>82</v>
      </c>
      <c r="C269" s="1">
        <v>-695844.45</v>
      </c>
      <c r="F269" s="1">
        <v>-695844.45</v>
      </c>
    </row>
    <row r="270" spans="1:6" hidden="1" x14ac:dyDescent="0.25">
      <c r="A270" t="s">
        <v>260</v>
      </c>
      <c r="B270" t="s">
        <v>53</v>
      </c>
      <c r="C270" s="1">
        <v>-5529248.6200000001</v>
      </c>
      <c r="D270" s="1">
        <v>1739871.46</v>
      </c>
      <c r="E270" s="1">
        <v>3188975.98</v>
      </c>
      <c r="F270" s="1">
        <v>-6978353.1399999997</v>
      </c>
    </row>
    <row r="271" spans="1:6" hidden="1" x14ac:dyDescent="0.25">
      <c r="A271" t="s">
        <v>746</v>
      </c>
      <c r="B271" t="s">
        <v>86</v>
      </c>
      <c r="C271" s="1">
        <v>-389339.02</v>
      </c>
      <c r="F271" s="1">
        <v>-389339.02</v>
      </c>
    </row>
    <row r="272" spans="1:6" hidden="1" x14ac:dyDescent="0.25"/>
    <row r="273" spans="1:6" hidden="1" x14ac:dyDescent="0.25">
      <c r="A273">
        <v>401</v>
      </c>
      <c r="B273" t="s">
        <v>853</v>
      </c>
      <c r="C273" s="1">
        <v>-485252</v>
      </c>
      <c r="E273" s="1">
        <v>291218.93</v>
      </c>
      <c r="F273" s="1">
        <v>-776470.93</v>
      </c>
    </row>
    <row r="274" spans="1:6" hidden="1" x14ac:dyDescent="0.25">
      <c r="A274" t="s">
        <v>854</v>
      </c>
      <c r="B274" t="s">
        <v>855</v>
      </c>
      <c r="C274" s="1">
        <v>-485252</v>
      </c>
      <c r="F274" s="1">
        <v>-485252</v>
      </c>
    </row>
    <row r="275" spans="1:6" hidden="1" x14ac:dyDescent="0.25">
      <c r="A275" t="s">
        <v>970</v>
      </c>
      <c r="B275" t="s">
        <v>84</v>
      </c>
      <c r="E275" s="1">
        <v>291218.93</v>
      </c>
      <c r="F275" s="1">
        <v>-291218.93</v>
      </c>
    </row>
    <row r="276" spans="1:6" hidden="1" x14ac:dyDescent="0.25"/>
    <row r="277" spans="1:6" hidden="1" x14ac:dyDescent="0.25">
      <c r="A277">
        <v>402</v>
      </c>
      <c r="B277" t="s">
        <v>261</v>
      </c>
      <c r="C277" s="1">
        <v>129753.04</v>
      </c>
      <c r="F277" s="1">
        <v>129753.04</v>
      </c>
    </row>
    <row r="278" spans="1:6" hidden="1" x14ac:dyDescent="0.25">
      <c r="A278" t="s">
        <v>262</v>
      </c>
      <c r="B278" t="s">
        <v>263</v>
      </c>
      <c r="C278" s="1">
        <v>129753.04</v>
      </c>
      <c r="F278" s="1">
        <v>129753.04</v>
      </c>
    </row>
    <row r="279" spans="1:6" hidden="1" x14ac:dyDescent="0.25"/>
    <row r="280" spans="1:6" hidden="1" x14ac:dyDescent="0.25">
      <c r="A280">
        <v>440</v>
      </c>
      <c r="B280" t="s">
        <v>264</v>
      </c>
      <c r="C280" s="1">
        <v>-1553879.3</v>
      </c>
      <c r="D280" s="1">
        <v>177241.38</v>
      </c>
      <c r="E280" s="1">
        <v>354482.76</v>
      </c>
      <c r="F280" s="1">
        <v>-1731120.68</v>
      </c>
    </row>
    <row r="281" spans="1:6" hidden="1" x14ac:dyDescent="0.25">
      <c r="A281" t="s">
        <v>265</v>
      </c>
      <c r="B281" t="s">
        <v>49</v>
      </c>
      <c r="C281" s="1">
        <v>-1553879.3</v>
      </c>
      <c r="D281" s="1">
        <v>177241.38</v>
      </c>
      <c r="E281" s="1">
        <v>354482.76</v>
      </c>
      <c r="F281" s="1">
        <v>-1731120.68</v>
      </c>
    </row>
    <row r="282" spans="1:6" hidden="1" x14ac:dyDescent="0.25"/>
    <row r="283" spans="1:6" hidden="1" x14ac:dyDescent="0.25">
      <c r="A283">
        <v>470</v>
      </c>
      <c r="B283" t="s">
        <v>266</v>
      </c>
      <c r="C283" s="1">
        <v>-292253.01</v>
      </c>
      <c r="E283">
        <v>702.91</v>
      </c>
      <c r="F283" s="1">
        <v>-292955.92</v>
      </c>
    </row>
    <row r="284" spans="1:6" hidden="1" x14ac:dyDescent="0.25">
      <c r="A284" t="s">
        <v>267</v>
      </c>
      <c r="B284" t="s">
        <v>268</v>
      </c>
      <c r="C284" s="1">
        <v>-210774.67</v>
      </c>
      <c r="E284">
        <v>702.91</v>
      </c>
      <c r="F284" s="1">
        <v>-211477.58</v>
      </c>
    </row>
    <row r="285" spans="1:6" hidden="1" x14ac:dyDescent="0.25">
      <c r="A285" t="s">
        <v>507</v>
      </c>
      <c r="B285" t="s">
        <v>508</v>
      </c>
      <c r="C285" s="1">
        <v>-81478.34</v>
      </c>
      <c r="F285" s="1">
        <v>-81478.34</v>
      </c>
    </row>
    <row r="286" spans="1:6" hidden="1" x14ac:dyDescent="0.25"/>
    <row r="287" spans="1:6" hidden="1" x14ac:dyDescent="0.25">
      <c r="A287">
        <v>483</v>
      </c>
      <c r="B287" t="s">
        <v>269</v>
      </c>
      <c r="C287" s="1">
        <v>-2021415.72</v>
      </c>
      <c r="E287" s="1">
        <v>60267.59</v>
      </c>
      <c r="F287" s="1">
        <v>-2081683.31</v>
      </c>
    </row>
    <row r="288" spans="1:6" hidden="1" x14ac:dyDescent="0.25">
      <c r="A288" t="s">
        <v>270</v>
      </c>
      <c r="B288" t="s">
        <v>271</v>
      </c>
      <c r="C288" s="1">
        <v>-776382.24</v>
      </c>
      <c r="E288" s="1">
        <v>48978.51</v>
      </c>
      <c r="F288" s="1">
        <v>-825360.75</v>
      </c>
    </row>
    <row r="289" spans="1:6" hidden="1" x14ac:dyDescent="0.25">
      <c r="A289" t="s">
        <v>509</v>
      </c>
      <c r="B289" t="s">
        <v>510</v>
      </c>
      <c r="C289" s="1">
        <v>-334401.84999999998</v>
      </c>
      <c r="E289" s="1">
        <v>29996.78</v>
      </c>
      <c r="F289" s="1">
        <v>-364398.63</v>
      </c>
    </row>
    <row r="290" spans="1:6" hidden="1" x14ac:dyDescent="0.25">
      <c r="A290" t="s">
        <v>511</v>
      </c>
      <c r="B290" t="s">
        <v>512</v>
      </c>
      <c r="C290" s="1">
        <v>-441980.39</v>
      </c>
      <c r="E290" s="1">
        <v>18981.73</v>
      </c>
      <c r="F290" s="1">
        <v>-460962.12</v>
      </c>
    </row>
    <row r="291" spans="1:6" hidden="1" x14ac:dyDescent="0.25">
      <c r="A291" t="s">
        <v>272</v>
      </c>
      <c r="B291" t="s">
        <v>273</v>
      </c>
      <c r="C291" s="1">
        <v>-267923.14</v>
      </c>
      <c r="E291" s="1">
        <v>5461.24</v>
      </c>
      <c r="F291" s="1">
        <v>-273384.38</v>
      </c>
    </row>
    <row r="292" spans="1:6" hidden="1" x14ac:dyDescent="0.25">
      <c r="A292" t="s">
        <v>513</v>
      </c>
      <c r="B292" t="s">
        <v>510</v>
      </c>
      <c r="C292" s="1">
        <v>-62687.58</v>
      </c>
      <c r="E292" s="1">
        <v>1979.57</v>
      </c>
      <c r="F292" s="1">
        <v>-64667.15</v>
      </c>
    </row>
    <row r="293" spans="1:6" hidden="1" x14ac:dyDescent="0.25">
      <c r="A293" t="s">
        <v>514</v>
      </c>
      <c r="B293" t="s">
        <v>515</v>
      </c>
      <c r="C293" s="1">
        <v>-189094</v>
      </c>
      <c r="E293" s="1">
        <v>3481.67</v>
      </c>
      <c r="F293" s="1">
        <v>-192575.67</v>
      </c>
    </row>
    <row r="294" spans="1:6" hidden="1" x14ac:dyDescent="0.25">
      <c r="A294" t="s">
        <v>516</v>
      </c>
      <c r="B294" t="s">
        <v>517</v>
      </c>
      <c r="C294" s="1">
        <v>-13939.47</v>
      </c>
      <c r="F294" s="1">
        <v>-13939.47</v>
      </c>
    </row>
    <row r="295" spans="1:6" hidden="1" x14ac:dyDescent="0.25">
      <c r="A295" t="s">
        <v>816</v>
      </c>
      <c r="B295" t="s">
        <v>817</v>
      </c>
      <c r="C295" s="1">
        <v>-2202.09</v>
      </c>
      <c r="F295" s="1">
        <v>-2202.09</v>
      </c>
    </row>
    <row r="296" spans="1:6" hidden="1" x14ac:dyDescent="0.25">
      <c r="A296" t="s">
        <v>274</v>
      </c>
      <c r="B296" t="s">
        <v>275</v>
      </c>
      <c r="C296" s="1">
        <v>-587222.72</v>
      </c>
      <c r="F296" s="1">
        <v>-587222.72</v>
      </c>
    </row>
    <row r="297" spans="1:6" hidden="1" x14ac:dyDescent="0.25">
      <c r="A297" t="s">
        <v>518</v>
      </c>
      <c r="B297" t="s">
        <v>519</v>
      </c>
      <c r="C297" s="1">
        <v>-23191.09</v>
      </c>
      <c r="F297" s="1">
        <v>-23191.09</v>
      </c>
    </row>
    <row r="298" spans="1:6" hidden="1" x14ac:dyDescent="0.25">
      <c r="A298" t="s">
        <v>520</v>
      </c>
      <c r="B298" t="s">
        <v>521</v>
      </c>
      <c r="C298" s="1">
        <v>-397869.89</v>
      </c>
      <c r="F298" s="1">
        <v>-397869.89</v>
      </c>
    </row>
    <row r="299" spans="1:6" hidden="1" x14ac:dyDescent="0.25">
      <c r="A299" t="s">
        <v>522</v>
      </c>
      <c r="B299" t="s">
        <v>523</v>
      </c>
      <c r="C299" s="1">
        <v>-165473.24</v>
      </c>
      <c r="F299" s="1">
        <v>-165473.24</v>
      </c>
    </row>
    <row r="300" spans="1:6" hidden="1" x14ac:dyDescent="0.25">
      <c r="A300" t="s">
        <v>856</v>
      </c>
      <c r="B300" t="s">
        <v>857</v>
      </c>
      <c r="C300">
        <v>-688.5</v>
      </c>
      <c r="F300">
        <v>-688.5</v>
      </c>
    </row>
    <row r="301" spans="1:6" hidden="1" x14ac:dyDescent="0.25">
      <c r="A301" t="s">
        <v>276</v>
      </c>
      <c r="B301" t="s">
        <v>277</v>
      </c>
      <c r="C301" s="1">
        <v>-35185.65</v>
      </c>
      <c r="E301" s="1">
        <v>1801.99</v>
      </c>
      <c r="F301" s="1">
        <v>-36987.64</v>
      </c>
    </row>
    <row r="302" spans="1:6" hidden="1" x14ac:dyDescent="0.25">
      <c r="A302" t="s">
        <v>524</v>
      </c>
      <c r="B302" t="s">
        <v>525</v>
      </c>
      <c r="C302" s="1">
        <v>-27290</v>
      </c>
      <c r="E302">
        <v>500</v>
      </c>
      <c r="F302" s="1">
        <v>-27790</v>
      </c>
    </row>
    <row r="303" spans="1:6" hidden="1" x14ac:dyDescent="0.25">
      <c r="A303" t="s">
        <v>526</v>
      </c>
      <c r="B303" t="s">
        <v>527</v>
      </c>
      <c r="C303">
        <v>-249.45</v>
      </c>
      <c r="E303" s="1">
        <v>1301.99</v>
      </c>
      <c r="F303" s="1">
        <v>-1551.44</v>
      </c>
    </row>
    <row r="304" spans="1:6" hidden="1" x14ac:dyDescent="0.25">
      <c r="A304" t="s">
        <v>528</v>
      </c>
      <c r="B304" t="s">
        <v>529</v>
      </c>
      <c r="C304" s="1">
        <v>-7646.2</v>
      </c>
      <c r="F304" s="1">
        <v>-7646.2</v>
      </c>
    </row>
    <row r="305" spans="1:6" hidden="1" x14ac:dyDescent="0.25">
      <c r="A305" t="s">
        <v>278</v>
      </c>
      <c r="B305" t="s">
        <v>279</v>
      </c>
      <c r="C305" s="1">
        <v>-31776.31</v>
      </c>
      <c r="E305" s="1">
        <v>4025.85</v>
      </c>
      <c r="F305" s="1">
        <v>-35802.160000000003</v>
      </c>
    </row>
    <row r="306" spans="1:6" hidden="1" x14ac:dyDescent="0.25">
      <c r="A306" t="s">
        <v>530</v>
      </c>
      <c r="B306" t="s">
        <v>531</v>
      </c>
      <c r="C306" s="1">
        <v>-5608.2</v>
      </c>
      <c r="E306" s="1">
        <v>1150</v>
      </c>
      <c r="F306" s="1">
        <v>-6758.2</v>
      </c>
    </row>
    <row r="307" spans="1:6" hidden="1" x14ac:dyDescent="0.25">
      <c r="A307" t="s">
        <v>532</v>
      </c>
      <c r="B307" t="s">
        <v>533</v>
      </c>
      <c r="C307" s="1">
        <v>-16052.56</v>
      </c>
      <c r="E307" s="1">
        <v>2875.85</v>
      </c>
      <c r="F307" s="1">
        <v>-18928.41</v>
      </c>
    </row>
    <row r="308" spans="1:6" hidden="1" x14ac:dyDescent="0.25">
      <c r="A308" t="s">
        <v>664</v>
      </c>
      <c r="B308" t="s">
        <v>665</v>
      </c>
      <c r="C308" s="1">
        <v>-8863.83</v>
      </c>
      <c r="F308" s="1">
        <v>-8863.83</v>
      </c>
    </row>
    <row r="309" spans="1:6" hidden="1" x14ac:dyDescent="0.25">
      <c r="A309" t="s">
        <v>858</v>
      </c>
      <c r="B309" t="s">
        <v>859</v>
      </c>
      <c r="C309" s="1">
        <v>-1251.72</v>
      </c>
      <c r="F309" s="1">
        <v>-1251.72</v>
      </c>
    </row>
    <row r="310" spans="1:6" hidden="1" x14ac:dyDescent="0.25">
      <c r="A310" t="s">
        <v>280</v>
      </c>
      <c r="B310" t="s">
        <v>281</v>
      </c>
      <c r="C310" s="1">
        <v>-322226.40999999997</v>
      </c>
      <c r="F310" s="1">
        <v>-322226.40999999997</v>
      </c>
    </row>
    <row r="311" spans="1:6" hidden="1" x14ac:dyDescent="0.25">
      <c r="A311" t="s">
        <v>534</v>
      </c>
      <c r="B311" t="s">
        <v>535</v>
      </c>
      <c r="C311" s="1">
        <v>-176280</v>
      </c>
      <c r="F311" s="1">
        <v>-176280</v>
      </c>
    </row>
    <row r="312" spans="1:6" hidden="1" x14ac:dyDescent="0.25">
      <c r="A312" t="s">
        <v>536</v>
      </c>
      <c r="B312" t="s">
        <v>537</v>
      </c>
      <c r="C312" s="1">
        <v>-85164.25</v>
      </c>
      <c r="F312" s="1">
        <v>-85164.25</v>
      </c>
    </row>
    <row r="313" spans="1:6" hidden="1" x14ac:dyDescent="0.25">
      <c r="A313" t="s">
        <v>538</v>
      </c>
      <c r="B313" t="s">
        <v>539</v>
      </c>
      <c r="C313" s="1">
        <v>-60782.16</v>
      </c>
      <c r="F313" s="1">
        <v>-60782.16</v>
      </c>
    </row>
    <row r="314" spans="1:6" hidden="1" x14ac:dyDescent="0.25"/>
    <row r="315" spans="1:6" hidden="1" x14ac:dyDescent="0.25"/>
    <row r="316" spans="1:6" hidden="1" x14ac:dyDescent="0.25"/>
    <row r="317" spans="1:6" hidden="1" x14ac:dyDescent="0.25"/>
    <row r="318" spans="1:6" hidden="1" x14ac:dyDescent="0.25"/>
    <row r="319" spans="1:6" hidden="1" x14ac:dyDescent="0.25"/>
    <row r="320" spans="1:6" hidden="1" x14ac:dyDescent="0.25"/>
    <row r="321" spans="1:6" hidden="1" x14ac:dyDescent="0.25">
      <c r="A321" t="s">
        <v>0</v>
      </c>
      <c r="B321" t="s">
        <v>597</v>
      </c>
      <c r="C321" t="s">
        <v>0</v>
      </c>
      <c r="D321" t="s">
        <v>1</v>
      </c>
      <c r="E321" t="s">
        <v>1</v>
      </c>
      <c r="F321" t="s">
        <v>1</v>
      </c>
    </row>
    <row r="322" spans="1:6" hidden="1" x14ac:dyDescent="0.25">
      <c r="A322" t="s">
        <v>2</v>
      </c>
      <c r="B322" t="s">
        <v>3</v>
      </c>
      <c r="C322" t="s">
        <v>4</v>
      </c>
      <c r="D322" t="s">
        <v>5</v>
      </c>
      <c r="E322" t="s">
        <v>6</v>
      </c>
    </row>
    <row r="323" spans="1:6" hidden="1" x14ac:dyDescent="0.25">
      <c r="A323" t="s">
        <v>7</v>
      </c>
      <c r="D323" t="s">
        <v>8</v>
      </c>
    </row>
    <row r="324" spans="1:6" hidden="1" x14ac:dyDescent="0.25">
      <c r="A324" t="s">
        <v>939</v>
      </c>
      <c r="B324" t="s">
        <v>940</v>
      </c>
      <c r="C324" t="s">
        <v>9</v>
      </c>
      <c r="D324" t="s">
        <v>10</v>
      </c>
      <c r="F324" t="s">
        <v>361</v>
      </c>
    </row>
    <row r="325" spans="1:6" hidden="1" x14ac:dyDescent="0.25">
      <c r="C325" t="s">
        <v>11</v>
      </c>
      <c r="D325" t="s">
        <v>12</v>
      </c>
      <c r="E325" t="s">
        <v>13</v>
      </c>
      <c r="F325" t="s">
        <v>14</v>
      </c>
    </row>
    <row r="326" spans="1:6" hidden="1" x14ac:dyDescent="0.25">
      <c r="A326" t="s">
        <v>0</v>
      </c>
      <c r="B326" t="s">
        <v>597</v>
      </c>
      <c r="C326" t="s">
        <v>0</v>
      </c>
      <c r="D326" t="s">
        <v>1</v>
      </c>
      <c r="E326" t="s">
        <v>1</v>
      </c>
      <c r="F326" t="s">
        <v>1</v>
      </c>
    </row>
    <row r="327" spans="1:6" hidden="1" x14ac:dyDescent="0.25">
      <c r="A327" t="s">
        <v>282</v>
      </c>
      <c r="B327" t="s">
        <v>283</v>
      </c>
      <c r="C327">
        <v>-699.25</v>
      </c>
      <c r="F327">
        <v>-699.25</v>
      </c>
    </row>
    <row r="328" spans="1:6" hidden="1" x14ac:dyDescent="0.25">
      <c r="A328" t="s">
        <v>540</v>
      </c>
      <c r="B328" t="s">
        <v>539</v>
      </c>
      <c r="C328">
        <v>-699.25</v>
      </c>
      <c r="F328">
        <v>-699.25</v>
      </c>
    </row>
    <row r="329" spans="1:6" hidden="1" x14ac:dyDescent="0.25"/>
    <row r="330" spans="1:6" hidden="1" x14ac:dyDescent="0.25">
      <c r="A330">
        <v>600</v>
      </c>
      <c r="B330" t="s">
        <v>284</v>
      </c>
      <c r="C330" s="1">
        <v>10225707.460000001</v>
      </c>
      <c r="D330" s="1">
        <v>3290815.48</v>
      </c>
      <c r="E330" s="1">
        <v>1642322.34</v>
      </c>
      <c r="F330" s="1">
        <v>11874200.6</v>
      </c>
    </row>
    <row r="331" spans="1:6" hidden="1" x14ac:dyDescent="0.25">
      <c r="A331" t="s">
        <v>286</v>
      </c>
      <c r="B331" t="s">
        <v>59</v>
      </c>
      <c r="C331" s="1">
        <v>4202445.51</v>
      </c>
      <c r="D331" s="1">
        <v>276701.62</v>
      </c>
      <c r="F331" s="1">
        <v>4479147.13</v>
      </c>
    </row>
    <row r="332" spans="1:6" hidden="1" x14ac:dyDescent="0.25">
      <c r="A332" t="s">
        <v>541</v>
      </c>
      <c r="B332" t="s">
        <v>82</v>
      </c>
      <c r="C332" s="1">
        <v>716125.34</v>
      </c>
      <c r="F332" s="1">
        <v>716125.34</v>
      </c>
    </row>
    <row r="333" spans="1:6" hidden="1" x14ac:dyDescent="0.25">
      <c r="A333" t="s">
        <v>287</v>
      </c>
      <c r="B333" t="s">
        <v>53</v>
      </c>
      <c r="C333" s="1">
        <v>4972918.6900000004</v>
      </c>
      <c r="D333" s="1">
        <v>3014113.86</v>
      </c>
      <c r="E333" s="1">
        <v>1642322.34</v>
      </c>
      <c r="F333" s="1">
        <v>6344710.21</v>
      </c>
    </row>
    <row r="334" spans="1:6" hidden="1" x14ac:dyDescent="0.25">
      <c r="A334" t="s">
        <v>747</v>
      </c>
      <c r="B334" t="s">
        <v>86</v>
      </c>
      <c r="C334" s="1">
        <v>334217.92</v>
      </c>
      <c r="F334" s="1">
        <v>334217.92</v>
      </c>
    </row>
    <row r="335" spans="1:6" hidden="1" x14ac:dyDescent="0.25"/>
    <row r="336" spans="1:6" hidden="1" x14ac:dyDescent="0.25">
      <c r="A336">
        <v>601</v>
      </c>
      <c r="B336" t="s">
        <v>860</v>
      </c>
      <c r="C336" s="1">
        <v>465252</v>
      </c>
      <c r="D336" s="1">
        <v>296634.45</v>
      </c>
      <c r="F336" s="1">
        <v>761886.45</v>
      </c>
    </row>
    <row r="337" spans="1:6" hidden="1" x14ac:dyDescent="0.25">
      <c r="A337" t="s">
        <v>861</v>
      </c>
      <c r="B337" t="s">
        <v>855</v>
      </c>
      <c r="C337" s="1">
        <v>465252</v>
      </c>
      <c r="F337" s="1">
        <v>465252</v>
      </c>
    </row>
    <row r="338" spans="1:6" hidden="1" x14ac:dyDescent="0.25">
      <c r="A338" t="s">
        <v>971</v>
      </c>
      <c r="B338" t="s">
        <v>84</v>
      </c>
      <c r="D338" s="1">
        <v>296634.45</v>
      </c>
      <c r="F338" s="1">
        <v>296634.45</v>
      </c>
    </row>
    <row r="339" spans="1:6" hidden="1" x14ac:dyDescent="0.25"/>
    <row r="340" spans="1:6" hidden="1" x14ac:dyDescent="0.25">
      <c r="A340">
        <v>640</v>
      </c>
      <c r="B340" t="s">
        <v>288</v>
      </c>
      <c r="C340" s="1">
        <v>1292049.8500000001</v>
      </c>
      <c r="D340" s="1">
        <v>320000</v>
      </c>
      <c r="E340" s="1">
        <v>160000</v>
      </c>
      <c r="F340" s="1">
        <v>1452049.85</v>
      </c>
    </row>
    <row r="341" spans="1:6" hidden="1" x14ac:dyDescent="0.25">
      <c r="A341" t="s">
        <v>289</v>
      </c>
      <c r="B341" t="s">
        <v>49</v>
      </c>
      <c r="C341" s="1">
        <v>1292049.8500000001</v>
      </c>
      <c r="D341" s="1">
        <v>320000</v>
      </c>
      <c r="E341" s="1">
        <v>160000</v>
      </c>
      <c r="F341" s="1">
        <v>1452049.85</v>
      </c>
    </row>
    <row r="342" spans="1:6" hidden="1" x14ac:dyDescent="0.25"/>
    <row r="343" spans="1:6" hidden="1" x14ac:dyDescent="0.25">
      <c r="A343">
        <v>670</v>
      </c>
      <c r="B343" t="s">
        <v>95</v>
      </c>
      <c r="C343" s="1">
        <v>163490.44</v>
      </c>
      <c r="D343">
        <v>402.96</v>
      </c>
      <c r="E343" s="1">
        <v>1357.15</v>
      </c>
      <c r="F343" s="1">
        <v>162536.25</v>
      </c>
    </row>
    <row r="344" spans="1:6" hidden="1" x14ac:dyDescent="0.25">
      <c r="A344" t="s">
        <v>779</v>
      </c>
      <c r="B344" t="s">
        <v>780</v>
      </c>
      <c r="C344" s="1">
        <v>-32310.400000000001</v>
      </c>
      <c r="F344" s="1">
        <v>-32310.400000000001</v>
      </c>
    </row>
    <row r="345" spans="1:6" hidden="1" x14ac:dyDescent="0.25">
      <c r="A345" t="s">
        <v>292</v>
      </c>
      <c r="B345" t="s">
        <v>268</v>
      </c>
      <c r="C345" s="1">
        <v>195800.84</v>
      </c>
      <c r="D345">
        <v>402.96</v>
      </c>
      <c r="E345" s="1">
        <v>1357.15</v>
      </c>
      <c r="F345" s="1">
        <v>194846.65</v>
      </c>
    </row>
    <row r="346" spans="1:6" hidden="1" x14ac:dyDescent="0.25"/>
    <row r="347" spans="1:6" hidden="1" x14ac:dyDescent="0.25">
      <c r="A347">
        <v>683</v>
      </c>
      <c r="B347" t="s">
        <v>293</v>
      </c>
      <c r="C347" s="1">
        <v>1150443.1599999999</v>
      </c>
      <c r="D347" s="1">
        <v>64701.68</v>
      </c>
      <c r="E347" s="1">
        <v>26686.93</v>
      </c>
      <c r="F347" s="1">
        <v>1188457.9099999999</v>
      </c>
    </row>
    <row r="348" spans="1:6" hidden="1" x14ac:dyDescent="0.25">
      <c r="A348" t="s">
        <v>294</v>
      </c>
      <c r="B348" t="s">
        <v>293</v>
      </c>
      <c r="C348" s="1">
        <v>383216.98</v>
      </c>
      <c r="D348" s="1">
        <v>18231.060000000001</v>
      </c>
      <c r="F348" s="1">
        <v>401448.04</v>
      </c>
    </row>
    <row r="349" spans="1:6" hidden="1" x14ac:dyDescent="0.25">
      <c r="A349" t="s">
        <v>542</v>
      </c>
      <c r="B349" t="s">
        <v>543</v>
      </c>
      <c r="C349" s="1">
        <v>52224.28</v>
      </c>
      <c r="D349" s="1">
        <v>1245.5</v>
      </c>
      <c r="F349" s="1">
        <v>53469.78</v>
      </c>
    </row>
    <row r="350" spans="1:6" hidden="1" x14ac:dyDescent="0.25">
      <c r="A350" t="s">
        <v>544</v>
      </c>
      <c r="B350" t="s">
        <v>545</v>
      </c>
      <c r="C350" s="1">
        <v>330992.7</v>
      </c>
      <c r="D350" s="1">
        <v>16985.560000000001</v>
      </c>
      <c r="F350" s="1">
        <v>347978.26</v>
      </c>
    </row>
    <row r="351" spans="1:6" hidden="1" x14ac:dyDescent="0.25">
      <c r="A351" t="s">
        <v>295</v>
      </c>
      <c r="B351" t="s">
        <v>296</v>
      </c>
      <c r="C351" s="1">
        <v>139562.42000000001</v>
      </c>
      <c r="D351" s="1">
        <v>2530.81</v>
      </c>
      <c r="F351" s="1">
        <v>142093.23000000001</v>
      </c>
    </row>
    <row r="352" spans="1:6" hidden="1" x14ac:dyDescent="0.25">
      <c r="A352" t="s">
        <v>546</v>
      </c>
      <c r="B352" t="s">
        <v>547</v>
      </c>
      <c r="C352" s="1">
        <v>10859.51</v>
      </c>
      <c r="D352">
        <v>82.65</v>
      </c>
      <c r="F352" s="1">
        <v>10942.16</v>
      </c>
    </row>
    <row r="353" spans="1:6" hidden="1" x14ac:dyDescent="0.25">
      <c r="A353" t="s">
        <v>548</v>
      </c>
      <c r="B353" t="s">
        <v>549</v>
      </c>
      <c r="C353" s="1">
        <v>119164.51</v>
      </c>
      <c r="D353" s="1">
        <v>2448.16</v>
      </c>
      <c r="F353" s="1">
        <v>121612.67</v>
      </c>
    </row>
    <row r="354" spans="1:6" hidden="1" x14ac:dyDescent="0.25">
      <c r="A354" t="s">
        <v>550</v>
      </c>
      <c r="B354" t="s">
        <v>539</v>
      </c>
      <c r="C354" s="1">
        <v>9538.4</v>
      </c>
      <c r="F354" s="1">
        <v>9538.4</v>
      </c>
    </row>
    <row r="355" spans="1:6" hidden="1" x14ac:dyDescent="0.25">
      <c r="A355" t="s">
        <v>297</v>
      </c>
      <c r="B355" t="s">
        <v>298</v>
      </c>
      <c r="C355" s="1">
        <v>351657.63</v>
      </c>
      <c r="F355" s="1">
        <v>351657.63</v>
      </c>
    </row>
    <row r="356" spans="1:6" hidden="1" x14ac:dyDescent="0.25">
      <c r="A356" t="s">
        <v>551</v>
      </c>
      <c r="B356" t="s">
        <v>552</v>
      </c>
      <c r="C356" s="1">
        <v>2590.75</v>
      </c>
      <c r="F356" s="1">
        <v>2590.75</v>
      </c>
    </row>
    <row r="357" spans="1:6" hidden="1" x14ac:dyDescent="0.25">
      <c r="A357" t="s">
        <v>553</v>
      </c>
      <c r="B357" t="s">
        <v>554</v>
      </c>
      <c r="C357" s="1">
        <v>248571.37</v>
      </c>
      <c r="F357" s="1">
        <v>248571.37</v>
      </c>
    </row>
    <row r="358" spans="1:6" hidden="1" x14ac:dyDescent="0.25">
      <c r="A358" t="s">
        <v>555</v>
      </c>
      <c r="B358" t="s">
        <v>556</v>
      </c>
      <c r="C358" s="1">
        <v>100495.51</v>
      </c>
      <c r="F358" s="1">
        <v>100495.51</v>
      </c>
    </row>
    <row r="359" spans="1:6" hidden="1" x14ac:dyDescent="0.25">
      <c r="A359" t="s">
        <v>299</v>
      </c>
      <c r="B359" t="s">
        <v>300</v>
      </c>
      <c r="C359" s="1">
        <v>31038.7</v>
      </c>
      <c r="D359" s="1">
        <v>2110.7399999999998</v>
      </c>
      <c r="F359" s="1">
        <v>33149.440000000002</v>
      </c>
    </row>
    <row r="360" spans="1:6" hidden="1" x14ac:dyDescent="0.25">
      <c r="A360" t="s">
        <v>557</v>
      </c>
      <c r="B360" t="s">
        <v>558</v>
      </c>
      <c r="C360" s="1">
        <v>5812.36</v>
      </c>
      <c r="D360">
        <v>160.05000000000001</v>
      </c>
      <c r="F360" s="1">
        <v>5972.41</v>
      </c>
    </row>
    <row r="361" spans="1:6" hidden="1" x14ac:dyDescent="0.25">
      <c r="A361" t="s">
        <v>559</v>
      </c>
      <c r="B361" t="s">
        <v>560</v>
      </c>
      <c r="C361" s="1">
        <v>18040.14</v>
      </c>
      <c r="D361" s="1">
        <v>1950.69</v>
      </c>
      <c r="F361" s="1">
        <v>19990.830000000002</v>
      </c>
    </row>
    <row r="362" spans="1:6" hidden="1" x14ac:dyDescent="0.25">
      <c r="A362" t="s">
        <v>561</v>
      </c>
      <c r="B362" t="s">
        <v>562</v>
      </c>
      <c r="C362" s="1">
        <v>7186.2</v>
      </c>
      <c r="F362" s="1">
        <v>7186.2</v>
      </c>
    </row>
    <row r="363" spans="1:6" hidden="1" x14ac:dyDescent="0.25">
      <c r="A363" t="s">
        <v>301</v>
      </c>
      <c r="B363" t="s">
        <v>302</v>
      </c>
      <c r="C363" s="1">
        <v>24398.75</v>
      </c>
      <c r="D363" s="1">
        <v>3198.81</v>
      </c>
      <c r="F363" s="1">
        <v>27597.56</v>
      </c>
    </row>
    <row r="364" spans="1:6" hidden="1" x14ac:dyDescent="0.25">
      <c r="A364" t="s">
        <v>563</v>
      </c>
      <c r="B364" t="s">
        <v>564</v>
      </c>
      <c r="C364" s="1">
        <v>3008</v>
      </c>
      <c r="D364">
        <v>400.77</v>
      </c>
      <c r="F364" s="1">
        <v>3408.77</v>
      </c>
    </row>
    <row r="365" spans="1:6" hidden="1" x14ac:dyDescent="0.25">
      <c r="A365" t="s">
        <v>565</v>
      </c>
      <c r="B365" t="s">
        <v>566</v>
      </c>
      <c r="C365" s="1">
        <v>12656.24</v>
      </c>
      <c r="D365" s="1">
        <v>2798.04</v>
      </c>
      <c r="F365" s="1">
        <v>15454.28</v>
      </c>
    </row>
    <row r="366" spans="1:6" hidden="1" x14ac:dyDescent="0.25">
      <c r="A366" t="s">
        <v>666</v>
      </c>
      <c r="B366" t="s">
        <v>667</v>
      </c>
      <c r="C366" s="1">
        <v>8734.51</v>
      </c>
      <c r="F366" s="1">
        <v>8734.51</v>
      </c>
    </row>
    <row r="367" spans="1:6" hidden="1" x14ac:dyDescent="0.25">
      <c r="A367" t="s">
        <v>303</v>
      </c>
      <c r="B367" t="s">
        <v>304</v>
      </c>
      <c r="C367" s="1">
        <v>217580.26</v>
      </c>
      <c r="F367" s="1">
        <v>217580.26</v>
      </c>
    </row>
    <row r="368" spans="1:6" hidden="1" x14ac:dyDescent="0.25">
      <c r="A368" t="s">
        <v>567</v>
      </c>
      <c r="B368" t="s">
        <v>568</v>
      </c>
      <c r="C368" s="1">
        <v>96910.86</v>
      </c>
      <c r="F368" s="1">
        <v>96910.86</v>
      </c>
    </row>
    <row r="369" spans="1:6" hidden="1" x14ac:dyDescent="0.25">
      <c r="A369" t="s">
        <v>569</v>
      </c>
      <c r="B369" t="s">
        <v>570</v>
      </c>
      <c r="C369" s="1">
        <v>64398.39</v>
      </c>
      <c r="F369" s="1">
        <v>64398.39</v>
      </c>
    </row>
    <row r="370" spans="1:6" hidden="1" x14ac:dyDescent="0.25">
      <c r="A370" t="s">
        <v>571</v>
      </c>
      <c r="B370" t="s">
        <v>539</v>
      </c>
      <c r="C370" s="1">
        <v>56271.01</v>
      </c>
      <c r="F370" s="1">
        <v>56271.01</v>
      </c>
    </row>
    <row r="371" spans="1:6" hidden="1" x14ac:dyDescent="0.25">
      <c r="A371" t="s">
        <v>305</v>
      </c>
      <c r="B371" t="s">
        <v>306</v>
      </c>
      <c r="C371">
        <v>699.25</v>
      </c>
      <c r="F371">
        <v>699.25</v>
      </c>
    </row>
    <row r="372" spans="1:6" hidden="1" x14ac:dyDescent="0.25">
      <c r="A372" t="s">
        <v>572</v>
      </c>
      <c r="B372" t="s">
        <v>539</v>
      </c>
      <c r="C372">
        <v>699.25</v>
      </c>
      <c r="F372">
        <v>699.25</v>
      </c>
    </row>
    <row r="373" spans="1:6" hidden="1" x14ac:dyDescent="0.25">
      <c r="A373" t="s">
        <v>307</v>
      </c>
      <c r="B373" t="s">
        <v>308</v>
      </c>
      <c r="C373" s="1">
        <v>19002.82</v>
      </c>
      <c r="D373">
        <v>743.85</v>
      </c>
      <c r="F373" s="1">
        <v>19746.669999999998</v>
      </c>
    </row>
    <row r="374" spans="1:6" hidden="1" x14ac:dyDescent="0.25">
      <c r="A374" t="s">
        <v>573</v>
      </c>
      <c r="B374" t="s">
        <v>574</v>
      </c>
      <c r="C374" s="1">
        <v>19002.82</v>
      </c>
      <c r="D374">
        <v>743.85</v>
      </c>
      <c r="F374" s="1">
        <v>19746.669999999998</v>
      </c>
    </row>
    <row r="375" spans="1:6" hidden="1" x14ac:dyDescent="0.25">
      <c r="A375" t="s">
        <v>309</v>
      </c>
      <c r="B375" t="s">
        <v>310</v>
      </c>
      <c r="C375">
        <v>-153.63</v>
      </c>
      <c r="D375" s="1">
        <v>37886.410000000003</v>
      </c>
      <c r="E375" s="1">
        <v>26686.93</v>
      </c>
      <c r="F375" s="1">
        <v>11045.85</v>
      </c>
    </row>
    <row r="376" spans="1:6" hidden="1" x14ac:dyDescent="0.25">
      <c r="A376" t="s">
        <v>311</v>
      </c>
      <c r="B376" t="s">
        <v>312</v>
      </c>
      <c r="C376" s="1">
        <v>-16560.02</v>
      </c>
      <c r="F376" s="1">
        <v>-16560.02</v>
      </c>
    </row>
    <row r="377" spans="1:6" hidden="1" x14ac:dyDescent="0.25"/>
    <row r="378" spans="1:6" hidden="1" x14ac:dyDescent="0.25">
      <c r="A378">
        <v>700</v>
      </c>
      <c r="B378" t="s">
        <v>313</v>
      </c>
      <c r="C378" s="1">
        <v>1408952.25</v>
      </c>
      <c r="D378" s="1">
        <v>82486.399999999994</v>
      </c>
      <c r="E378" s="1">
        <v>36000</v>
      </c>
      <c r="F378" s="1">
        <v>1455438.65</v>
      </c>
    </row>
    <row r="379" spans="1:6" hidden="1" x14ac:dyDescent="0.25">
      <c r="A379" t="s">
        <v>818</v>
      </c>
      <c r="B379" t="s">
        <v>819</v>
      </c>
      <c r="C379" s="1">
        <v>3935.72</v>
      </c>
      <c r="D379">
        <v>129.94</v>
      </c>
      <c r="F379" s="1">
        <v>4065.66</v>
      </c>
    </row>
    <row r="380" spans="1:6" hidden="1" x14ac:dyDescent="0.25"/>
    <row r="381" spans="1:6" hidden="1" x14ac:dyDescent="0.25"/>
    <row r="382" spans="1:6" hidden="1" x14ac:dyDescent="0.25"/>
    <row r="383" spans="1:6" hidden="1" x14ac:dyDescent="0.25"/>
    <row r="384" spans="1:6" hidden="1" x14ac:dyDescent="0.25"/>
    <row r="385" spans="1:6" hidden="1" x14ac:dyDescent="0.25"/>
    <row r="386" spans="1:6" hidden="1" x14ac:dyDescent="0.25"/>
    <row r="387" spans="1:6" hidden="1" x14ac:dyDescent="0.25">
      <c r="A387" t="s">
        <v>0</v>
      </c>
      <c r="B387" t="s">
        <v>597</v>
      </c>
      <c r="C387" t="s">
        <v>0</v>
      </c>
      <c r="D387" t="s">
        <v>1</v>
      </c>
      <c r="E387" t="s">
        <v>1</v>
      </c>
      <c r="F387" t="s">
        <v>1</v>
      </c>
    </row>
    <row r="388" spans="1:6" hidden="1" x14ac:dyDescent="0.25">
      <c r="A388" t="s">
        <v>2</v>
      </c>
      <c r="B388" t="s">
        <v>3</v>
      </c>
      <c r="C388" t="s">
        <v>4</v>
      </c>
      <c r="D388" t="s">
        <v>5</v>
      </c>
      <c r="E388" t="s">
        <v>6</v>
      </c>
    </row>
    <row r="389" spans="1:6" hidden="1" x14ac:dyDescent="0.25">
      <c r="A389" t="s">
        <v>7</v>
      </c>
      <c r="D389" t="s">
        <v>8</v>
      </c>
    </row>
    <row r="390" spans="1:6" hidden="1" x14ac:dyDescent="0.25">
      <c r="A390" t="s">
        <v>939</v>
      </c>
      <c r="B390" t="s">
        <v>940</v>
      </c>
      <c r="C390" t="s">
        <v>9</v>
      </c>
      <c r="D390" t="s">
        <v>10</v>
      </c>
      <c r="F390" t="s">
        <v>577</v>
      </c>
    </row>
    <row r="391" spans="1:6" hidden="1" x14ac:dyDescent="0.25">
      <c r="C391" t="s">
        <v>11</v>
      </c>
      <c r="D391" t="s">
        <v>12</v>
      </c>
      <c r="E391" t="s">
        <v>13</v>
      </c>
      <c r="F391" t="s">
        <v>14</v>
      </c>
    </row>
    <row r="392" spans="1:6" hidden="1" x14ac:dyDescent="0.25">
      <c r="A392" t="s">
        <v>0</v>
      </c>
      <c r="B392" t="s">
        <v>597</v>
      </c>
      <c r="C392" t="s">
        <v>0</v>
      </c>
      <c r="D392" t="s">
        <v>1</v>
      </c>
      <c r="E392" t="s">
        <v>1</v>
      </c>
      <c r="F392" t="s">
        <v>1</v>
      </c>
    </row>
    <row r="393" spans="1:6" hidden="1" x14ac:dyDescent="0.25">
      <c r="A393" t="s">
        <v>314</v>
      </c>
      <c r="B393" t="s">
        <v>315</v>
      </c>
      <c r="C393" s="1">
        <v>240526.8</v>
      </c>
      <c r="D393">
        <v>232</v>
      </c>
      <c r="F393" s="1">
        <v>240758.8</v>
      </c>
    </row>
    <row r="394" spans="1:6" hidden="1" x14ac:dyDescent="0.25">
      <c r="A394" t="s">
        <v>316</v>
      </c>
      <c r="B394" t="s">
        <v>317</v>
      </c>
      <c r="C394" s="1">
        <v>48740.39</v>
      </c>
      <c r="D394" s="1">
        <v>1756.54</v>
      </c>
      <c r="F394" s="1">
        <v>50496.93</v>
      </c>
    </row>
    <row r="395" spans="1:6" hidden="1" x14ac:dyDescent="0.25">
      <c r="A395" t="s">
        <v>318</v>
      </c>
      <c r="B395" t="s">
        <v>319</v>
      </c>
      <c r="C395" s="1">
        <v>182771</v>
      </c>
      <c r="D395" s="1">
        <v>36092.5</v>
      </c>
      <c r="F395" s="1">
        <v>218863.5</v>
      </c>
    </row>
    <row r="396" spans="1:6" hidden="1" x14ac:dyDescent="0.25">
      <c r="A396" t="s">
        <v>320</v>
      </c>
      <c r="B396" t="s">
        <v>321</v>
      </c>
      <c r="C396" s="1">
        <v>47786.51</v>
      </c>
      <c r="F396" s="1">
        <v>47786.51</v>
      </c>
    </row>
    <row r="397" spans="1:6" hidden="1" x14ac:dyDescent="0.25">
      <c r="A397" t="s">
        <v>575</v>
      </c>
      <c r="B397" t="s">
        <v>576</v>
      </c>
      <c r="C397" s="1">
        <v>50862.11</v>
      </c>
      <c r="D397" s="1">
        <v>2913.74</v>
      </c>
      <c r="F397" s="1">
        <v>53775.85</v>
      </c>
    </row>
    <row r="398" spans="1:6" hidden="1" x14ac:dyDescent="0.25">
      <c r="A398" t="s">
        <v>617</v>
      </c>
      <c r="B398" t="s">
        <v>618</v>
      </c>
      <c r="C398" s="1">
        <v>2679.41</v>
      </c>
      <c r="F398" s="1">
        <v>2679.41</v>
      </c>
    </row>
    <row r="399" spans="1:6" hidden="1" x14ac:dyDescent="0.25">
      <c r="A399" t="s">
        <v>578</v>
      </c>
      <c r="B399" t="s">
        <v>579</v>
      </c>
      <c r="C399" s="1">
        <v>2804</v>
      </c>
      <c r="F399" s="1">
        <v>2804</v>
      </c>
    </row>
    <row r="400" spans="1:6" hidden="1" x14ac:dyDescent="0.25">
      <c r="A400" t="s">
        <v>972</v>
      </c>
      <c r="B400" t="s">
        <v>627</v>
      </c>
      <c r="D400">
        <v>400</v>
      </c>
      <c r="F400">
        <v>400</v>
      </c>
    </row>
    <row r="401" spans="1:6" hidden="1" x14ac:dyDescent="0.25">
      <c r="A401" t="s">
        <v>322</v>
      </c>
      <c r="B401" t="s">
        <v>323</v>
      </c>
      <c r="C401" s="1">
        <v>36360.089999999997</v>
      </c>
      <c r="D401" s="1">
        <v>1763.19</v>
      </c>
      <c r="F401" s="1">
        <v>38123.279999999999</v>
      </c>
    </row>
    <row r="402" spans="1:6" hidden="1" x14ac:dyDescent="0.25">
      <c r="A402" t="s">
        <v>973</v>
      </c>
      <c r="B402" t="s">
        <v>346</v>
      </c>
      <c r="D402">
        <v>918.4</v>
      </c>
      <c r="F402">
        <v>918.4</v>
      </c>
    </row>
    <row r="403" spans="1:6" hidden="1" x14ac:dyDescent="0.25">
      <c r="A403" t="s">
        <v>619</v>
      </c>
      <c r="B403" t="s">
        <v>620</v>
      </c>
      <c r="C403" s="1">
        <v>1560.33</v>
      </c>
      <c r="F403" s="1">
        <v>1560.33</v>
      </c>
    </row>
    <row r="404" spans="1:6" hidden="1" x14ac:dyDescent="0.25">
      <c r="A404" t="s">
        <v>324</v>
      </c>
      <c r="B404" t="s">
        <v>325</v>
      </c>
      <c r="C404">
        <v>351</v>
      </c>
      <c r="D404">
        <v>46.59</v>
      </c>
      <c r="F404">
        <v>397.59</v>
      </c>
    </row>
    <row r="405" spans="1:6" hidden="1" x14ac:dyDescent="0.25">
      <c r="A405" t="s">
        <v>621</v>
      </c>
      <c r="B405" t="s">
        <v>622</v>
      </c>
      <c r="C405">
        <v>489.76</v>
      </c>
      <c r="D405">
        <v>50</v>
      </c>
      <c r="F405">
        <v>539.76</v>
      </c>
    </row>
    <row r="406" spans="1:6" hidden="1" x14ac:dyDescent="0.25">
      <c r="A406" t="s">
        <v>326</v>
      </c>
      <c r="B406" t="s">
        <v>327</v>
      </c>
      <c r="C406" s="1">
        <v>35312.199999999997</v>
      </c>
      <c r="D406" s="1">
        <v>3210.2</v>
      </c>
      <c r="F406" s="1">
        <v>38522.400000000001</v>
      </c>
    </row>
    <row r="407" spans="1:6" hidden="1" x14ac:dyDescent="0.25">
      <c r="A407" t="s">
        <v>623</v>
      </c>
      <c r="B407" t="s">
        <v>373</v>
      </c>
      <c r="C407">
        <v>963.51</v>
      </c>
      <c r="F407">
        <v>963.51</v>
      </c>
    </row>
    <row r="408" spans="1:6" hidden="1" x14ac:dyDescent="0.25">
      <c r="A408" t="s">
        <v>581</v>
      </c>
      <c r="B408" t="s">
        <v>582</v>
      </c>
      <c r="C408" s="1">
        <v>3992.28</v>
      </c>
      <c r="F408" s="1">
        <v>3992.28</v>
      </c>
    </row>
    <row r="409" spans="1:6" hidden="1" x14ac:dyDescent="0.25">
      <c r="A409" t="s">
        <v>328</v>
      </c>
      <c r="B409" t="s">
        <v>329</v>
      </c>
      <c r="C409" s="1">
        <v>48262.87</v>
      </c>
      <c r="F409" s="1">
        <v>48262.87</v>
      </c>
    </row>
    <row r="410" spans="1:6" hidden="1" x14ac:dyDescent="0.25">
      <c r="A410" t="s">
        <v>330</v>
      </c>
      <c r="B410" t="s">
        <v>331</v>
      </c>
      <c r="C410" s="1">
        <v>40800.980000000003</v>
      </c>
      <c r="D410" s="1">
        <v>3709.18</v>
      </c>
      <c r="F410" s="1">
        <v>44510.16</v>
      </c>
    </row>
    <row r="411" spans="1:6" hidden="1" x14ac:dyDescent="0.25">
      <c r="A411" t="s">
        <v>668</v>
      </c>
      <c r="B411" t="s">
        <v>669</v>
      </c>
      <c r="C411" s="1">
        <v>3190.79</v>
      </c>
      <c r="F411" s="1">
        <v>3190.79</v>
      </c>
    </row>
    <row r="412" spans="1:6" hidden="1" x14ac:dyDescent="0.25">
      <c r="A412" t="s">
        <v>332</v>
      </c>
      <c r="B412" t="s">
        <v>333</v>
      </c>
      <c r="C412" s="1">
        <v>456843.31</v>
      </c>
      <c r="D412" s="1">
        <v>31264.12</v>
      </c>
      <c r="E412" s="1">
        <v>36000</v>
      </c>
      <c r="F412" s="1">
        <v>452107.43</v>
      </c>
    </row>
    <row r="413" spans="1:6" hidden="1" x14ac:dyDescent="0.25">
      <c r="A413" t="s">
        <v>334</v>
      </c>
      <c r="B413" t="s">
        <v>335</v>
      </c>
      <c r="C413" s="1">
        <v>122362</v>
      </c>
      <c r="F413" s="1">
        <v>122362</v>
      </c>
    </row>
    <row r="414" spans="1:6" hidden="1" x14ac:dyDescent="0.25">
      <c r="A414" t="s">
        <v>336</v>
      </c>
      <c r="B414" t="s">
        <v>337</v>
      </c>
      <c r="C414" s="1">
        <v>65161.19</v>
      </c>
      <c r="F414" s="1">
        <v>65161.19</v>
      </c>
    </row>
    <row r="415" spans="1:6" hidden="1" x14ac:dyDescent="0.25">
      <c r="A415" t="s">
        <v>721</v>
      </c>
      <c r="B415" t="s">
        <v>722</v>
      </c>
      <c r="C415" s="1">
        <v>13196</v>
      </c>
      <c r="F415" s="1">
        <v>13196</v>
      </c>
    </row>
    <row r="416" spans="1:6" hidden="1" x14ac:dyDescent="0.25"/>
    <row r="417" spans="1:6" hidden="1" x14ac:dyDescent="0.25">
      <c r="A417">
        <v>701</v>
      </c>
      <c r="B417" t="s">
        <v>338</v>
      </c>
      <c r="C417" s="1">
        <v>13762.91</v>
      </c>
      <c r="F417" s="1">
        <v>13762.91</v>
      </c>
    </row>
    <row r="418" spans="1:6" hidden="1" x14ac:dyDescent="0.25">
      <c r="A418" t="s">
        <v>339</v>
      </c>
      <c r="B418" t="s">
        <v>340</v>
      </c>
      <c r="C418" s="1">
        <v>3307.44</v>
      </c>
      <c r="F418" s="1">
        <v>3307.44</v>
      </c>
    </row>
    <row r="419" spans="1:6" hidden="1" x14ac:dyDescent="0.25">
      <c r="A419" t="s">
        <v>670</v>
      </c>
      <c r="B419" t="s">
        <v>582</v>
      </c>
      <c r="C419" s="1">
        <v>10455.469999999999</v>
      </c>
      <c r="F419" s="1">
        <v>10455.469999999999</v>
      </c>
    </row>
    <row r="420" spans="1:6" hidden="1" x14ac:dyDescent="0.25"/>
    <row r="421" spans="1:6" hidden="1" x14ac:dyDescent="0.25">
      <c r="A421">
        <v>703</v>
      </c>
      <c r="B421" t="s">
        <v>341</v>
      </c>
      <c r="C421" s="1">
        <v>517931.89</v>
      </c>
      <c r="D421" s="1">
        <v>69447.520000000004</v>
      </c>
      <c r="F421" s="1">
        <v>587379.41</v>
      </c>
    </row>
    <row r="422" spans="1:6" hidden="1" x14ac:dyDescent="0.25">
      <c r="A422" t="s">
        <v>624</v>
      </c>
      <c r="B422" t="s">
        <v>625</v>
      </c>
      <c r="C422">
        <v>129.97</v>
      </c>
      <c r="F422">
        <v>129.97</v>
      </c>
    </row>
    <row r="423" spans="1:6" hidden="1" x14ac:dyDescent="0.25">
      <c r="A423" t="s">
        <v>671</v>
      </c>
      <c r="B423" t="s">
        <v>618</v>
      </c>
      <c r="C423" s="1">
        <v>1993.63</v>
      </c>
      <c r="F423" s="1">
        <v>1993.63</v>
      </c>
    </row>
    <row r="424" spans="1:6" hidden="1" x14ac:dyDescent="0.25">
      <c r="A424" t="s">
        <v>626</v>
      </c>
      <c r="B424" t="s">
        <v>627</v>
      </c>
      <c r="C424" s="1">
        <v>2193.25</v>
      </c>
      <c r="F424" s="1">
        <v>2193.25</v>
      </c>
    </row>
    <row r="425" spans="1:6" hidden="1" x14ac:dyDescent="0.25">
      <c r="A425" t="s">
        <v>342</v>
      </c>
      <c r="B425" t="s">
        <v>323</v>
      </c>
      <c r="C425" s="1">
        <v>18660.349999999999</v>
      </c>
      <c r="D425">
        <v>881.59</v>
      </c>
      <c r="F425" s="1">
        <v>19541.939999999999</v>
      </c>
    </row>
    <row r="426" spans="1:6" hidden="1" x14ac:dyDescent="0.25">
      <c r="A426" t="s">
        <v>343</v>
      </c>
      <c r="B426" t="s">
        <v>344</v>
      </c>
      <c r="C426" s="1">
        <v>20290.96</v>
      </c>
      <c r="D426" s="1">
        <v>1960.98</v>
      </c>
      <c r="F426" s="1">
        <v>22251.94</v>
      </c>
    </row>
    <row r="427" spans="1:6" hidden="1" x14ac:dyDescent="0.25">
      <c r="A427" t="s">
        <v>345</v>
      </c>
      <c r="B427" t="s">
        <v>346</v>
      </c>
      <c r="C427">
        <v>922.5</v>
      </c>
      <c r="D427">
        <v>459.2</v>
      </c>
      <c r="F427" s="1">
        <v>1381.7</v>
      </c>
    </row>
    <row r="428" spans="1:6" hidden="1" x14ac:dyDescent="0.25">
      <c r="A428" t="s">
        <v>347</v>
      </c>
      <c r="B428" t="s">
        <v>325</v>
      </c>
      <c r="C428" s="1">
        <v>38263.870000000003</v>
      </c>
      <c r="D428" s="1">
        <v>2406.7600000000002</v>
      </c>
      <c r="F428" s="1">
        <v>40670.629999999997</v>
      </c>
    </row>
    <row r="429" spans="1:6" hidden="1" x14ac:dyDescent="0.25">
      <c r="A429" t="s">
        <v>672</v>
      </c>
      <c r="B429" t="s">
        <v>622</v>
      </c>
      <c r="C429" s="1">
        <v>1723</v>
      </c>
      <c r="D429">
        <v>330</v>
      </c>
      <c r="F429" s="1">
        <v>2053</v>
      </c>
    </row>
    <row r="430" spans="1:6" hidden="1" x14ac:dyDescent="0.25">
      <c r="A430" t="s">
        <v>348</v>
      </c>
      <c r="B430" t="s">
        <v>327</v>
      </c>
      <c r="C430" s="1">
        <v>22471.35</v>
      </c>
      <c r="D430" s="1">
        <v>2042.85</v>
      </c>
      <c r="F430" s="1">
        <v>24514.2</v>
      </c>
    </row>
    <row r="431" spans="1:6" hidden="1" x14ac:dyDescent="0.25">
      <c r="A431" t="s">
        <v>349</v>
      </c>
      <c r="B431" t="s">
        <v>350</v>
      </c>
      <c r="C431" s="1">
        <v>15804.58</v>
      </c>
      <c r="D431" s="1">
        <v>1436.78</v>
      </c>
      <c r="F431" s="1">
        <v>17241.36</v>
      </c>
    </row>
    <row r="432" spans="1:6" hidden="1" x14ac:dyDescent="0.25">
      <c r="A432" t="s">
        <v>628</v>
      </c>
      <c r="B432" t="s">
        <v>373</v>
      </c>
      <c r="C432">
        <v>963.51</v>
      </c>
      <c r="F432">
        <v>963.51</v>
      </c>
    </row>
    <row r="433" spans="1:6" hidden="1" x14ac:dyDescent="0.25">
      <c r="A433" t="s">
        <v>351</v>
      </c>
      <c r="B433" t="s">
        <v>352</v>
      </c>
      <c r="C433" s="1">
        <v>51280</v>
      </c>
      <c r="D433" s="1">
        <v>3000</v>
      </c>
      <c r="F433" s="1">
        <v>54280</v>
      </c>
    </row>
    <row r="434" spans="1:6" hidden="1" x14ac:dyDescent="0.25">
      <c r="A434" t="s">
        <v>353</v>
      </c>
      <c r="B434" t="s">
        <v>354</v>
      </c>
      <c r="C434" s="1">
        <v>7870</v>
      </c>
      <c r="D434" s="1">
        <v>1500</v>
      </c>
      <c r="F434" s="1">
        <v>9370</v>
      </c>
    </row>
    <row r="435" spans="1:6" hidden="1" x14ac:dyDescent="0.25">
      <c r="A435" t="s">
        <v>934</v>
      </c>
      <c r="B435" t="s">
        <v>935</v>
      </c>
      <c r="C435" s="1">
        <v>8283.32</v>
      </c>
      <c r="D435" s="1">
        <v>1638.68</v>
      </c>
      <c r="F435" s="1">
        <v>9922</v>
      </c>
    </row>
    <row r="436" spans="1:6" hidden="1" x14ac:dyDescent="0.25">
      <c r="A436" t="s">
        <v>355</v>
      </c>
      <c r="B436" t="s">
        <v>356</v>
      </c>
      <c r="C436" s="1">
        <v>25964.29</v>
      </c>
      <c r="D436" s="1">
        <v>2360.39</v>
      </c>
      <c r="F436" s="1">
        <v>28324.68</v>
      </c>
    </row>
    <row r="437" spans="1:6" hidden="1" x14ac:dyDescent="0.25">
      <c r="A437" t="s">
        <v>673</v>
      </c>
      <c r="B437" t="s">
        <v>674</v>
      </c>
      <c r="C437" s="1">
        <v>3190.79</v>
      </c>
      <c r="F437" s="1">
        <v>3190.79</v>
      </c>
    </row>
    <row r="438" spans="1:6" hidden="1" x14ac:dyDescent="0.25">
      <c r="A438" t="s">
        <v>357</v>
      </c>
      <c r="B438" t="s">
        <v>358</v>
      </c>
      <c r="C438" s="1">
        <v>295445.49</v>
      </c>
      <c r="D438" s="1">
        <v>51430.29</v>
      </c>
      <c r="F438" s="1">
        <v>346875.78</v>
      </c>
    </row>
    <row r="439" spans="1:6" hidden="1" x14ac:dyDescent="0.25">
      <c r="A439" t="s">
        <v>781</v>
      </c>
      <c r="B439" t="s">
        <v>337</v>
      </c>
      <c r="C439" s="1">
        <v>2481.0300000000002</v>
      </c>
      <c r="F439" s="1">
        <v>2481.0300000000002</v>
      </c>
    </row>
    <row r="440" spans="1:6" hidden="1" x14ac:dyDescent="0.25"/>
    <row r="441" spans="1:6" hidden="1" x14ac:dyDescent="0.25">
      <c r="A441">
        <v>704</v>
      </c>
      <c r="B441" t="s">
        <v>359</v>
      </c>
      <c r="C441" s="1">
        <v>202470.24</v>
      </c>
      <c r="D441" s="1">
        <v>5187.6899999999996</v>
      </c>
      <c r="F441" s="1">
        <v>207657.93</v>
      </c>
    </row>
    <row r="442" spans="1:6" hidden="1" x14ac:dyDescent="0.25">
      <c r="A442" t="s">
        <v>360</v>
      </c>
      <c r="B442" t="s">
        <v>323</v>
      </c>
      <c r="C442" s="1">
        <v>9234.43</v>
      </c>
      <c r="D442">
        <v>440.8</v>
      </c>
      <c r="F442" s="1">
        <v>9675.23</v>
      </c>
    </row>
    <row r="443" spans="1:6" hidden="1" x14ac:dyDescent="0.25">
      <c r="A443" t="s">
        <v>974</v>
      </c>
      <c r="B443" t="s">
        <v>346</v>
      </c>
      <c r="D443">
        <v>229.6</v>
      </c>
      <c r="F443">
        <v>229.6</v>
      </c>
    </row>
    <row r="444" spans="1:6" hidden="1" x14ac:dyDescent="0.25">
      <c r="A444" t="s">
        <v>362</v>
      </c>
      <c r="B444" t="s">
        <v>325</v>
      </c>
      <c r="C444">
        <v>117</v>
      </c>
      <c r="D444">
        <v>15.53</v>
      </c>
      <c r="F444">
        <v>132.53</v>
      </c>
    </row>
    <row r="445" spans="1:6" hidden="1" x14ac:dyDescent="0.25">
      <c r="A445" t="s">
        <v>767</v>
      </c>
      <c r="B445" t="s">
        <v>622</v>
      </c>
      <c r="C445" s="1">
        <v>17386.66</v>
      </c>
      <c r="F445" s="1">
        <v>17386.66</v>
      </c>
    </row>
    <row r="446" spans="1:6" hidden="1" x14ac:dyDescent="0.25"/>
    <row r="447" spans="1:6" hidden="1" x14ac:dyDescent="0.25"/>
    <row r="448" spans="1:6" hidden="1" x14ac:dyDescent="0.25"/>
    <row r="449" spans="1:6" hidden="1" x14ac:dyDescent="0.25"/>
    <row r="450" spans="1:6" hidden="1" x14ac:dyDescent="0.25"/>
    <row r="451" spans="1:6" hidden="1" x14ac:dyDescent="0.25"/>
    <row r="452" spans="1:6" hidden="1" x14ac:dyDescent="0.25"/>
    <row r="453" spans="1:6" hidden="1" x14ac:dyDescent="0.25">
      <c r="A453" t="s">
        <v>0</v>
      </c>
      <c r="B453" t="s">
        <v>597</v>
      </c>
      <c r="C453" t="s">
        <v>0</v>
      </c>
      <c r="D453" t="s">
        <v>1</v>
      </c>
      <c r="E453" t="s">
        <v>1</v>
      </c>
      <c r="F453" t="s">
        <v>1</v>
      </c>
    </row>
    <row r="454" spans="1:6" hidden="1" x14ac:dyDescent="0.25">
      <c r="A454" t="s">
        <v>2</v>
      </c>
      <c r="B454" t="s">
        <v>3</v>
      </c>
      <c r="C454" t="s">
        <v>4</v>
      </c>
      <c r="D454" t="s">
        <v>5</v>
      </c>
      <c r="E454" t="s">
        <v>6</v>
      </c>
    </row>
    <row r="455" spans="1:6" hidden="1" x14ac:dyDescent="0.25">
      <c r="A455" t="s">
        <v>7</v>
      </c>
      <c r="D455" t="s">
        <v>8</v>
      </c>
    </row>
    <row r="456" spans="1:6" hidden="1" x14ac:dyDescent="0.25">
      <c r="A456" t="s">
        <v>939</v>
      </c>
      <c r="B456" t="s">
        <v>940</v>
      </c>
      <c r="C456" t="s">
        <v>9</v>
      </c>
      <c r="D456" t="s">
        <v>10</v>
      </c>
      <c r="F456" t="s">
        <v>585</v>
      </c>
    </row>
    <row r="457" spans="1:6" hidden="1" x14ac:dyDescent="0.25">
      <c r="C457" t="s">
        <v>11</v>
      </c>
      <c r="D457" t="s">
        <v>12</v>
      </c>
      <c r="E457" t="s">
        <v>13</v>
      </c>
      <c r="F457" t="s">
        <v>14</v>
      </c>
    </row>
    <row r="458" spans="1:6" hidden="1" x14ac:dyDescent="0.25">
      <c r="A458" t="s">
        <v>0</v>
      </c>
      <c r="B458" t="s">
        <v>597</v>
      </c>
      <c r="C458" t="s">
        <v>0</v>
      </c>
      <c r="D458" t="s">
        <v>1</v>
      </c>
      <c r="E458" t="s">
        <v>1</v>
      </c>
      <c r="F458" t="s">
        <v>1</v>
      </c>
    </row>
    <row r="459" spans="1:6" hidden="1" x14ac:dyDescent="0.25">
      <c r="A459" t="s">
        <v>363</v>
      </c>
      <c r="B459" t="s">
        <v>327</v>
      </c>
      <c r="C459" s="1">
        <v>8828.0499999999993</v>
      </c>
      <c r="D459">
        <v>802.55</v>
      </c>
      <c r="F459" s="1">
        <v>9630.6</v>
      </c>
    </row>
    <row r="460" spans="1:6" hidden="1" x14ac:dyDescent="0.25">
      <c r="A460" t="s">
        <v>629</v>
      </c>
      <c r="B460" t="s">
        <v>630</v>
      </c>
      <c r="C460">
        <v>321.18</v>
      </c>
      <c r="F460">
        <v>321.18</v>
      </c>
    </row>
    <row r="461" spans="1:6" hidden="1" x14ac:dyDescent="0.25">
      <c r="A461" t="s">
        <v>364</v>
      </c>
      <c r="B461" t="s">
        <v>365</v>
      </c>
      <c r="C461" s="1">
        <v>10200.299999999999</v>
      </c>
      <c r="D461">
        <v>927.3</v>
      </c>
      <c r="F461" s="1">
        <v>11127.6</v>
      </c>
    </row>
    <row r="462" spans="1:6" hidden="1" x14ac:dyDescent="0.25">
      <c r="A462" t="s">
        <v>675</v>
      </c>
      <c r="B462" t="s">
        <v>674</v>
      </c>
      <c r="C462" s="1">
        <v>1063.5899999999999</v>
      </c>
      <c r="F462" s="1">
        <v>1063.5899999999999</v>
      </c>
    </row>
    <row r="463" spans="1:6" hidden="1" x14ac:dyDescent="0.25">
      <c r="A463" t="s">
        <v>366</v>
      </c>
      <c r="B463" t="s">
        <v>358</v>
      </c>
      <c r="C463" s="1">
        <v>154291.04999999999</v>
      </c>
      <c r="D463" s="1">
        <v>2771.91</v>
      </c>
      <c r="F463" s="1">
        <v>157062.96</v>
      </c>
    </row>
    <row r="464" spans="1:6" hidden="1" x14ac:dyDescent="0.25">
      <c r="A464" t="s">
        <v>936</v>
      </c>
      <c r="B464" t="s">
        <v>337</v>
      </c>
      <c r="C464" s="1">
        <v>1027.98</v>
      </c>
      <c r="F464" s="1">
        <v>1027.98</v>
      </c>
    </row>
    <row r="465" spans="1:6" hidden="1" x14ac:dyDescent="0.25"/>
    <row r="466" spans="1:6" hidden="1" x14ac:dyDescent="0.25">
      <c r="A466">
        <v>705</v>
      </c>
      <c r="B466" t="s">
        <v>367</v>
      </c>
      <c r="C466" s="1">
        <v>426252.11</v>
      </c>
      <c r="D466" s="1">
        <v>60491.59</v>
      </c>
      <c r="E466" s="1">
        <v>36000</v>
      </c>
      <c r="F466" s="1">
        <v>450743.7</v>
      </c>
    </row>
    <row r="467" spans="1:6" hidden="1" x14ac:dyDescent="0.25">
      <c r="A467" t="s">
        <v>368</v>
      </c>
      <c r="B467" t="s">
        <v>315</v>
      </c>
      <c r="C467" s="1">
        <v>119464.5</v>
      </c>
      <c r="D467" s="1">
        <v>4439.49</v>
      </c>
      <c r="F467" s="1">
        <v>123903.99</v>
      </c>
    </row>
    <row r="468" spans="1:6" hidden="1" x14ac:dyDescent="0.25">
      <c r="A468" t="s">
        <v>631</v>
      </c>
      <c r="B468" t="s">
        <v>632</v>
      </c>
      <c r="C468">
        <v>312.82</v>
      </c>
      <c r="F468">
        <v>312.82</v>
      </c>
    </row>
    <row r="469" spans="1:6" hidden="1" x14ac:dyDescent="0.25">
      <c r="A469" t="s">
        <v>676</v>
      </c>
      <c r="B469" t="s">
        <v>579</v>
      </c>
      <c r="C469">
        <v>59.92</v>
      </c>
      <c r="F469">
        <v>59.92</v>
      </c>
    </row>
    <row r="470" spans="1:6" hidden="1" x14ac:dyDescent="0.25">
      <c r="A470" t="s">
        <v>677</v>
      </c>
      <c r="B470" t="s">
        <v>627</v>
      </c>
      <c r="C470" s="1">
        <v>4897.6899999999996</v>
      </c>
      <c r="F470" s="1">
        <v>4897.6899999999996</v>
      </c>
    </row>
    <row r="471" spans="1:6" hidden="1" x14ac:dyDescent="0.25">
      <c r="A471" t="s">
        <v>369</v>
      </c>
      <c r="B471" t="s">
        <v>323</v>
      </c>
      <c r="C471" s="1">
        <v>27557.62</v>
      </c>
      <c r="D471" s="1">
        <v>1322.4</v>
      </c>
      <c r="F471" s="1">
        <v>28880.02</v>
      </c>
    </row>
    <row r="472" spans="1:6" hidden="1" x14ac:dyDescent="0.25">
      <c r="A472" t="s">
        <v>723</v>
      </c>
      <c r="B472" t="s">
        <v>346</v>
      </c>
      <c r="C472" s="1">
        <v>3408</v>
      </c>
      <c r="D472">
        <v>688.8</v>
      </c>
      <c r="F472" s="1">
        <v>4096.8</v>
      </c>
    </row>
    <row r="473" spans="1:6" hidden="1" x14ac:dyDescent="0.25">
      <c r="A473" t="s">
        <v>370</v>
      </c>
      <c r="B473" t="s">
        <v>325</v>
      </c>
      <c r="C473" s="1">
        <v>7186.09</v>
      </c>
      <c r="D473" s="1">
        <v>7259</v>
      </c>
      <c r="F473" s="1">
        <v>14445.09</v>
      </c>
    </row>
    <row r="474" spans="1:6" hidden="1" x14ac:dyDescent="0.25">
      <c r="A474" t="s">
        <v>768</v>
      </c>
      <c r="B474" t="s">
        <v>622</v>
      </c>
      <c r="C474" s="1">
        <v>9091.2800000000007</v>
      </c>
      <c r="D474">
        <v>100</v>
      </c>
      <c r="F474" s="1">
        <v>9191.2800000000007</v>
      </c>
    </row>
    <row r="475" spans="1:6" hidden="1" x14ac:dyDescent="0.25">
      <c r="A475" t="s">
        <v>371</v>
      </c>
      <c r="B475" t="s">
        <v>327</v>
      </c>
      <c r="C475" s="1">
        <v>32784.120000000003</v>
      </c>
      <c r="D475" s="1">
        <v>33099.71</v>
      </c>
      <c r="F475" s="1">
        <v>65883.83</v>
      </c>
    </row>
    <row r="476" spans="1:6" hidden="1" x14ac:dyDescent="0.25">
      <c r="A476" t="s">
        <v>372</v>
      </c>
      <c r="B476" t="s">
        <v>373</v>
      </c>
      <c r="C476" s="1">
        <v>73384.31</v>
      </c>
      <c r="F476" s="1">
        <v>73384.31</v>
      </c>
    </row>
    <row r="477" spans="1:6" hidden="1" x14ac:dyDescent="0.25">
      <c r="A477" t="s">
        <v>724</v>
      </c>
      <c r="B477" t="s">
        <v>582</v>
      </c>
      <c r="C477">
        <v>85</v>
      </c>
      <c r="F477">
        <v>85</v>
      </c>
    </row>
    <row r="478" spans="1:6" hidden="1" x14ac:dyDescent="0.25">
      <c r="A478" t="s">
        <v>374</v>
      </c>
      <c r="B478" t="s">
        <v>365</v>
      </c>
      <c r="C478" s="1">
        <v>15763.99</v>
      </c>
      <c r="D478" s="1">
        <v>1433.09</v>
      </c>
      <c r="F478" s="1">
        <v>17197.080000000002</v>
      </c>
    </row>
    <row r="479" spans="1:6" hidden="1" x14ac:dyDescent="0.25">
      <c r="A479" t="s">
        <v>678</v>
      </c>
      <c r="B479" t="s">
        <v>674</v>
      </c>
      <c r="C479" s="1">
        <v>3190.79</v>
      </c>
      <c r="F479" s="1">
        <v>3190.79</v>
      </c>
    </row>
    <row r="480" spans="1:6" hidden="1" x14ac:dyDescent="0.25">
      <c r="A480" t="s">
        <v>375</v>
      </c>
      <c r="B480" t="s">
        <v>358</v>
      </c>
      <c r="C480" s="1">
        <v>126602</v>
      </c>
      <c r="D480" s="1">
        <v>12149.1</v>
      </c>
      <c r="E480" s="1">
        <v>36000</v>
      </c>
      <c r="F480" s="1">
        <v>102751.1</v>
      </c>
    </row>
    <row r="481" spans="1:6" hidden="1" x14ac:dyDescent="0.25">
      <c r="A481" t="s">
        <v>782</v>
      </c>
      <c r="B481" t="s">
        <v>337</v>
      </c>
      <c r="C481" s="1">
        <v>2463.98</v>
      </c>
      <c r="F481" s="1">
        <v>2463.98</v>
      </c>
    </row>
    <row r="482" spans="1:6" hidden="1" x14ac:dyDescent="0.25"/>
    <row r="483" spans="1:6" hidden="1" x14ac:dyDescent="0.25">
      <c r="A483">
        <v>805</v>
      </c>
      <c r="B483" t="s">
        <v>376</v>
      </c>
      <c r="C483" s="1">
        <v>-5393412.7699999996</v>
      </c>
      <c r="E483" s="1">
        <v>1520322.83</v>
      </c>
      <c r="F483" s="1">
        <v>-6913735.5999999996</v>
      </c>
    </row>
    <row r="484" spans="1:6" hidden="1" x14ac:dyDescent="0.25">
      <c r="A484" t="s">
        <v>377</v>
      </c>
      <c r="B484" t="s">
        <v>378</v>
      </c>
      <c r="C484" s="1">
        <v>-5393412.7699999996</v>
      </c>
      <c r="E484" s="1">
        <v>1520322.83</v>
      </c>
      <c r="F484" s="1">
        <v>-6913735.5999999996</v>
      </c>
    </row>
    <row r="485" spans="1:6" hidden="1" x14ac:dyDescent="0.25"/>
    <row r="486" spans="1:6" hidden="1" x14ac:dyDescent="0.25">
      <c r="A486">
        <v>809</v>
      </c>
      <c r="B486" t="s">
        <v>379</v>
      </c>
      <c r="C486" s="1">
        <v>-25731.93</v>
      </c>
      <c r="F486" s="1">
        <v>-25731.93</v>
      </c>
    </row>
    <row r="487" spans="1:6" hidden="1" x14ac:dyDescent="0.25">
      <c r="A487" t="s">
        <v>380</v>
      </c>
      <c r="B487" t="s">
        <v>381</v>
      </c>
      <c r="C487" s="1">
        <v>-25731.93</v>
      </c>
      <c r="F487" s="1">
        <v>-25731.93</v>
      </c>
    </row>
    <row r="488" spans="1:6" hidden="1" x14ac:dyDescent="0.25"/>
    <row r="489" spans="1:6" hidden="1" x14ac:dyDescent="0.25">
      <c r="A489">
        <v>810</v>
      </c>
      <c r="B489" t="s">
        <v>382</v>
      </c>
      <c r="C489" s="1">
        <v>-2266.23</v>
      </c>
      <c r="E489">
        <v>21.96</v>
      </c>
      <c r="F489" s="1">
        <v>-2288.19</v>
      </c>
    </row>
    <row r="490" spans="1:6" hidden="1" x14ac:dyDescent="0.25">
      <c r="A490" t="s">
        <v>383</v>
      </c>
      <c r="B490" t="s">
        <v>384</v>
      </c>
      <c r="C490" s="1">
        <v>-3249.87</v>
      </c>
      <c r="E490">
        <v>21.96</v>
      </c>
      <c r="F490" s="1">
        <v>-3271.83</v>
      </c>
    </row>
    <row r="491" spans="1:6" hidden="1" x14ac:dyDescent="0.25">
      <c r="A491" t="s">
        <v>583</v>
      </c>
      <c r="B491" t="s">
        <v>584</v>
      </c>
      <c r="C491">
        <v>983.64</v>
      </c>
      <c r="F491">
        <v>983.64</v>
      </c>
    </row>
    <row r="492" spans="1:6" hidden="1" x14ac:dyDescent="0.25"/>
    <row r="493" spans="1:6" hidden="1" x14ac:dyDescent="0.25">
      <c r="A493">
        <v>850</v>
      </c>
      <c r="B493" t="s">
        <v>586</v>
      </c>
      <c r="C493" s="1">
        <v>340973.54</v>
      </c>
      <c r="D493" s="1">
        <v>34088.75</v>
      </c>
      <c r="F493" s="1">
        <v>375062.29</v>
      </c>
    </row>
    <row r="494" spans="1:6" hidden="1" x14ac:dyDescent="0.25">
      <c r="A494" t="s">
        <v>587</v>
      </c>
      <c r="B494" t="s">
        <v>586</v>
      </c>
      <c r="C494" s="1">
        <v>299221.28999999998</v>
      </c>
      <c r="D494" s="1">
        <v>34088.75</v>
      </c>
      <c r="F494" s="1">
        <v>333310.03999999998</v>
      </c>
    </row>
    <row r="495" spans="1:6" hidden="1" x14ac:dyDescent="0.25">
      <c r="A495" t="s">
        <v>679</v>
      </c>
      <c r="B495" t="s">
        <v>680</v>
      </c>
      <c r="C495" s="1">
        <v>41752.25</v>
      </c>
      <c r="F495" s="1">
        <v>41752.25</v>
      </c>
    </row>
    <row r="496" spans="1:6" hidden="1" x14ac:dyDescent="0.25"/>
    <row r="497" spans="1:6" hidden="1" x14ac:dyDescent="0.25">
      <c r="A497">
        <v>851</v>
      </c>
      <c r="B497" t="s">
        <v>975</v>
      </c>
      <c r="D497" s="1">
        <v>49403.38</v>
      </c>
      <c r="F497" s="1">
        <v>49403.38</v>
      </c>
    </row>
    <row r="498" spans="1:6" hidden="1" x14ac:dyDescent="0.25">
      <c r="A498" t="s">
        <v>976</v>
      </c>
      <c r="B498" t="s">
        <v>977</v>
      </c>
      <c r="D498" s="1">
        <v>49403.38</v>
      </c>
      <c r="F498" s="1">
        <v>49403.38</v>
      </c>
    </row>
    <row r="499" spans="1:6" hidden="1" x14ac:dyDescent="0.25"/>
    <row r="500" spans="1:6" hidden="1" x14ac:dyDescent="0.25">
      <c r="A500">
        <v>852</v>
      </c>
      <c r="B500" t="s">
        <v>588</v>
      </c>
      <c r="C500" s="1">
        <v>8389.5499999999993</v>
      </c>
      <c r="F500" s="1">
        <v>8389.5499999999993</v>
      </c>
    </row>
    <row r="501" spans="1:6" hidden="1" x14ac:dyDescent="0.25">
      <c r="A501" t="s">
        <v>589</v>
      </c>
      <c r="B501" t="s">
        <v>590</v>
      </c>
      <c r="C501" s="1">
        <v>8389.5499999999993</v>
      </c>
      <c r="F501" s="1">
        <v>8389.5499999999993</v>
      </c>
    </row>
    <row r="502" spans="1:6" hidden="1" x14ac:dyDescent="0.25"/>
    <row r="503" spans="1:6" hidden="1" x14ac:dyDescent="0.25">
      <c r="A503">
        <v>857</v>
      </c>
      <c r="B503" t="s">
        <v>385</v>
      </c>
      <c r="C503" s="1">
        <v>55172.77</v>
      </c>
      <c r="D503" s="1">
        <v>7332.81</v>
      </c>
      <c r="F503" s="1">
        <v>62505.58</v>
      </c>
    </row>
    <row r="504" spans="1:6" hidden="1" x14ac:dyDescent="0.25">
      <c r="A504" t="s">
        <v>386</v>
      </c>
      <c r="B504" t="s">
        <v>387</v>
      </c>
      <c r="C504" s="1">
        <v>55172.77</v>
      </c>
      <c r="D504" s="1">
        <v>7332.81</v>
      </c>
      <c r="F504" s="1">
        <v>62505.58</v>
      </c>
    </row>
    <row r="505" spans="1:6" hidden="1" x14ac:dyDescent="0.25"/>
    <row r="506" spans="1:6" hidden="1" x14ac:dyDescent="0.25">
      <c r="A506" t="s">
        <v>0</v>
      </c>
      <c r="B506" t="s">
        <v>597</v>
      </c>
      <c r="C506" t="s">
        <v>0</v>
      </c>
      <c r="D506" t="s">
        <v>1</v>
      </c>
      <c r="E506" t="s">
        <v>1</v>
      </c>
      <c r="F506" t="s">
        <v>1</v>
      </c>
    </row>
    <row r="507" spans="1:6" hidden="1" x14ac:dyDescent="0.25">
      <c r="B507" t="s">
        <v>388</v>
      </c>
      <c r="C507">
        <v>0</v>
      </c>
      <c r="D507" s="1">
        <v>33902190.270000003</v>
      </c>
      <c r="E507" s="1">
        <v>33902190.270000003</v>
      </c>
      <c r="F507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3"/>
  <sheetViews>
    <sheetView workbookViewId="0">
      <selection activeCell="B195" sqref="B195"/>
    </sheetView>
  </sheetViews>
  <sheetFormatPr baseColWidth="10" defaultRowHeight="15" x14ac:dyDescent="0.25"/>
  <cols>
    <col min="1" max="1" width="18.140625" bestFit="1" customWidth="1"/>
    <col min="2" max="2" width="47" bestFit="1" customWidth="1"/>
    <col min="3" max="3" width="17.140625" bestFit="1" customWidth="1"/>
    <col min="4" max="4" width="16.85546875" hidden="1" customWidth="1"/>
    <col min="5" max="5" width="16.140625" hidden="1" customWidth="1"/>
    <col min="6" max="6" width="16.140625" bestFit="1" customWidth="1"/>
  </cols>
  <sheetData>
    <row r="1" spans="1:6" x14ac:dyDescent="0.25">
      <c r="A1" s="2" t="s">
        <v>389</v>
      </c>
      <c r="B1" s="2"/>
    </row>
    <row r="2" spans="1:6" x14ac:dyDescent="0.25">
      <c r="A2" s="2" t="s">
        <v>390</v>
      </c>
      <c r="B2" s="2"/>
    </row>
    <row r="3" spans="1:6" x14ac:dyDescent="0.25">
      <c r="A3" s="2" t="s">
        <v>594</v>
      </c>
      <c r="B3" s="3">
        <v>2016</v>
      </c>
    </row>
    <row r="8" spans="1:6" x14ac:dyDescent="0.25">
      <c r="B8" s="7" t="s">
        <v>107</v>
      </c>
      <c r="C8" s="6" t="s">
        <v>11</v>
      </c>
      <c r="D8" s="6" t="s">
        <v>12</v>
      </c>
      <c r="E8" s="6" t="s">
        <v>13</v>
      </c>
      <c r="F8" s="6" t="s">
        <v>14</v>
      </c>
    </row>
    <row r="10" spans="1:6" hidden="1" x14ac:dyDescent="0.25"/>
    <row r="11" spans="1:6" hidden="1" x14ac:dyDescent="0.25">
      <c r="A11">
        <v>200</v>
      </c>
      <c r="B11" t="s">
        <v>15</v>
      </c>
      <c r="C11">
        <v>-0.25</v>
      </c>
      <c r="D11" s="1">
        <v>2868917.09</v>
      </c>
      <c r="E11" s="1">
        <v>2868917.02</v>
      </c>
      <c r="F11">
        <v>-0.18</v>
      </c>
    </row>
    <row r="12" spans="1:6" hidden="1" x14ac:dyDescent="0.25">
      <c r="A12" t="s">
        <v>16</v>
      </c>
      <c r="B12" t="s">
        <v>17</v>
      </c>
      <c r="C12">
        <v>-0.25</v>
      </c>
      <c r="D12" s="1">
        <v>2868917.09</v>
      </c>
      <c r="E12" s="1">
        <v>2868917.02</v>
      </c>
      <c r="F12">
        <v>-0.18</v>
      </c>
    </row>
    <row r="13" spans="1:6" hidden="1" x14ac:dyDescent="0.25"/>
    <row r="14" spans="1:6" hidden="1" x14ac:dyDescent="0.25">
      <c r="A14">
        <v>202</v>
      </c>
      <c r="B14" t="s">
        <v>18</v>
      </c>
      <c r="C14" s="1">
        <v>574154.04</v>
      </c>
      <c r="D14" s="1">
        <v>5800037.9000000004</v>
      </c>
      <c r="E14" s="1">
        <v>5527461.5999999996</v>
      </c>
      <c r="F14" s="1">
        <v>846730.34</v>
      </c>
    </row>
    <row r="15" spans="1:6" hidden="1" x14ac:dyDescent="0.25">
      <c r="A15" t="s">
        <v>19</v>
      </c>
      <c r="B15" t="s">
        <v>20</v>
      </c>
      <c r="C15" s="1">
        <v>570095.02</v>
      </c>
      <c r="D15" s="1">
        <v>4871904.42</v>
      </c>
      <c r="E15" s="1">
        <v>4936952.34</v>
      </c>
      <c r="F15" s="1">
        <v>505047.1</v>
      </c>
    </row>
    <row r="16" spans="1:6" hidden="1" x14ac:dyDescent="0.25">
      <c r="A16" t="s">
        <v>21</v>
      </c>
      <c r="B16" t="s">
        <v>22</v>
      </c>
      <c r="C16" s="1">
        <v>10647.15</v>
      </c>
      <c r="D16" s="1">
        <v>111278.01</v>
      </c>
      <c r="F16" s="1">
        <v>121925.16</v>
      </c>
    </row>
    <row r="17" spans="1:6" hidden="1" x14ac:dyDescent="0.25">
      <c r="A17" t="s">
        <v>23</v>
      </c>
      <c r="B17" t="s">
        <v>24</v>
      </c>
      <c r="C17" s="1">
        <v>-16266.78</v>
      </c>
      <c r="D17" s="1">
        <v>816855.47</v>
      </c>
      <c r="E17" s="1">
        <v>590445.76</v>
      </c>
      <c r="F17" s="1">
        <v>210142.93</v>
      </c>
    </row>
    <row r="18" spans="1:6" hidden="1" x14ac:dyDescent="0.25">
      <c r="A18" t="s">
        <v>25</v>
      </c>
      <c r="B18" t="s">
        <v>26</v>
      </c>
      <c r="C18" s="1">
        <v>9678.65</v>
      </c>
      <c r="E18">
        <v>63.5</v>
      </c>
      <c r="F18" s="1">
        <v>9615.15</v>
      </c>
    </row>
    <row r="19" spans="1:6" hidden="1" x14ac:dyDescent="0.25">
      <c r="A19" t="s">
        <v>450</v>
      </c>
      <c r="B19" t="s">
        <v>451</v>
      </c>
      <c r="C19">
        <v>529.16</v>
      </c>
      <c r="F19">
        <v>529.16</v>
      </c>
    </row>
    <row r="20" spans="1:6" hidden="1" x14ac:dyDescent="0.25">
      <c r="A20" t="s">
        <v>452</v>
      </c>
      <c r="B20" t="s">
        <v>453</v>
      </c>
      <c r="C20" s="1">
        <v>9149.49</v>
      </c>
      <c r="E20">
        <v>63.5</v>
      </c>
      <c r="F20" s="1">
        <v>9085.99</v>
      </c>
    </row>
    <row r="21" spans="1:6" hidden="1" x14ac:dyDescent="0.25"/>
    <row r="22" spans="1:6" x14ac:dyDescent="0.25">
      <c r="A22">
        <v>210</v>
      </c>
      <c r="B22" t="s">
        <v>27</v>
      </c>
      <c r="C22" s="1">
        <v>32728.42</v>
      </c>
      <c r="F22" s="1">
        <v>32728.42</v>
      </c>
    </row>
    <row r="23" spans="1:6" x14ac:dyDescent="0.25">
      <c r="A23" t="s">
        <v>28</v>
      </c>
      <c r="B23" t="s">
        <v>29</v>
      </c>
      <c r="C23" s="1">
        <v>14761.76</v>
      </c>
      <c r="F23" s="1">
        <v>14761.76</v>
      </c>
    </row>
    <row r="24" spans="1:6" x14ac:dyDescent="0.25">
      <c r="A24" t="s">
        <v>30</v>
      </c>
      <c r="B24" t="s">
        <v>31</v>
      </c>
      <c r="C24" s="1">
        <v>17966.66</v>
      </c>
      <c r="F24" s="1">
        <v>17966.66</v>
      </c>
    </row>
    <row r="26" spans="1:6" x14ac:dyDescent="0.25">
      <c r="A26">
        <v>221</v>
      </c>
      <c r="B26" t="s">
        <v>32</v>
      </c>
      <c r="C26" s="1">
        <v>45000</v>
      </c>
      <c r="D26" s="1">
        <v>29738.5</v>
      </c>
      <c r="E26" s="1">
        <v>24022.5</v>
      </c>
      <c r="F26" s="1">
        <v>50716</v>
      </c>
    </row>
    <row r="27" spans="1:6" x14ac:dyDescent="0.25">
      <c r="A27" t="s">
        <v>454</v>
      </c>
      <c r="B27" t="s">
        <v>455</v>
      </c>
      <c r="D27" s="1">
        <v>9022.5</v>
      </c>
      <c r="E27" s="1">
        <v>9022.5</v>
      </c>
    </row>
    <row r="28" spans="1:6" x14ac:dyDescent="0.25">
      <c r="A28" t="s">
        <v>456</v>
      </c>
      <c r="B28" t="s">
        <v>457</v>
      </c>
      <c r="D28" s="1">
        <v>20716</v>
      </c>
      <c r="F28" s="1">
        <v>20716</v>
      </c>
    </row>
    <row r="29" spans="1:6" x14ac:dyDescent="0.25">
      <c r="A29" t="s">
        <v>35</v>
      </c>
      <c r="B29" t="s">
        <v>36</v>
      </c>
      <c r="C29" s="1">
        <v>5000</v>
      </c>
      <c r="F29" s="1">
        <v>5000</v>
      </c>
    </row>
    <row r="30" spans="1:6" x14ac:dyDescent="0.25">
      <c r="A30" t="s">
        <v>37</v>
      </c>
      <c r="B30" t="s">
        <v>38</v>
      </c>
      <c r="C30" s="1">
        <v>15000</v>
      </c>
      <c r="E30" s="1">
        <v>15000</v>
      </c>
    </row>
    <row r="31" spans="1:6" x14ac:dyDescent="0.25">
      <c r="A31" t="s">
        <v>39</v>
      </c>
      <c r="B31" t="s">
        <v>40</v>
      </c>
      <c r="C31" s="1">
        <v>10000</v>
      </c>
      <c r="F31" s="1">
        <v>10000</v>
      </c>
    </row>
    <row r="32" spans="1:6" x14ac:dyDescent="0.25">
      <c r="A32" t="s">
        <v>41</v>
      </c>
      <c r="B32" t="s">
        <v>42</v>
      </c>
      <c r="C32" s="1">
        <v>15000</v>
      </c>
      <c r="F32" s="1">
        <v>15000</v>
      </c>
    </row>
    <row r="34" spans="1:6" x14ac:dyDescent="0.25">
      <c r="A34">
        <v>225</v>
      </c>
      <c r="B34" t="s">
        <v>43</v>
      </c>
      <c r="C34" s="1">
        <v>420939.1</v>
      </c>
      <c r="D34" s="1">
        <v>5690528.5099999998</v>
      </c>
      <c r="E34" s="1">
        <v>5234967.6100000003</v>
      </c>
      <c r="F34" s="1">
        <v>876500</v>
      </c>
    </row>
    <row r="35" spans="1:6" x14ac:dyDescent="0.25">
      <c r="A35" t="s">
        <v>44</v>
      </c>
      <c r="B35" t="s">
        <v>45</v>
      </c>
      <c r="C35" s="1">
        <v>-8001.58</v>
      </c>
      <c r="D35" s="1">
        <v>8001.58</v>
      </c>
    </row>
    <row r="36" spans="1:6" x14ac:dyDescent="0.25">
      <c r="A36" t="s">
        <v>458</v>
      </c>
      <c r="B36" t="s">
        <v>459</v>
      </c>
      <c r="D36" s="1">
        <v>1217500</v>
      </c>
      <c r="E36" s="1">
        <v>1217500</v>
      </c>
    </row>
    <row r="37" spans="1:6" x14ac:dyDescent="0.25">
      <c r="A37" t="s">
        <v>50</v>
      </c>
      <c r="B37" t="s">
        <v>51</v>
      </c>
      <c r="C37" s="1">
        <v>70000</v>
      </c>
      <c r="E37" s="1">
        <v>70000</v>
      </c>
    </row>
    <row r="38" spans="1:6" x14ac:dyDescent="0.25">
      <c r="A38" t="s">
        <v>52</v>
      </c>
      <c r="B38" t="s">
        <v>53</v>
      </c>
      <c r="C38" s="1">
        <v>383000</v>
      </c>
      <c r="E38" s="1">
        <v>388000</v>
      </c>
      <c r="F38" s="1">
        <v>-5000</v>
      </c>
    </row>
    <row r="39" spans="1:6" x14ac:dyDescent="0.25">
      <c r="A39" t="s">
        <v>54</v>
      </c>
      <c r="B39" t="s">
        <v>55</v>
      </c>
      <c r="C39" s="1">
        <v>-5000</v>
      </c>
      <c r="D39" s="1">
        <v>5000</v>
      </c>
    </row>
    <row r="40" spans="1:6" x14ac:dyDescent="0.25">
      <c r="A40" t="s">
        <v>56</v>
      </c>
      <c r="B40" t="s">
        <v>57</v>
      </c>
      <c r="C40" s="1">
        <v>5677.61</v>
      </c>
      <c r="E40" s="1">
        <v>5677.61</v>
      </c>
    </row>
    <row r="41" spans="1:6" x14ac:dyDescent="0.25">
      <c r="A41" t="s">
        <v>460</v>
      </c>
      <c r="B41" t="s">
        <v>461</v>
      </c>
      <c r="D41" s="1">
        <v>421264</v>
      </c>
      <c r="E41" s="1">
        <v>421264</v>
      </c>
    </row>
    <row r="42" spans="1:6" x14ac:dyDescent="0.25">
      <c r="A42" t="s">
        <v>462</v>
      </c>
      <c r="B42" t="s">
        <v>463</v>
      </c>
      <c r="D42" s="1">
        <v>485000</v>
      </c>
      <c r="E42" s="1">
        <v>10000</v>
      </c>
      <c r="F42" s="1">
        <v>475000</v>
      </c>
    </row>
    <row r="43" spans="1:6" x14ac:dyDescent="0.25">
      <c r="A43" t="s">
        <v>464</v>
      </c>
      <c r="B43" t="s">
        <v>465</v>
      </c>
      <c r="D43" s="1">
        <v>961800</v>
      </c>
      <c r="E43" s="1">
        <v>961800</v>
      </c>
    </row>
    <row r="44" spans="1:6" x14ac:dyDescent="0.25">
      <c r="A44" t="s">
        <v>466</v>
      </c>
      <c r="B44" t="s">
        <v>467</v>
      </c>
      <c r="D44" s="1">
        <v>395900</v>
      </c>
      <c r="E44" s="1">
        <v>395900</v>
      </c>
    </row>
    <row r="45" spans="1:6" x14ac:dyDescent="0.25">
      <c r="A45" t="s">
        <v>468</v>
      </c>
      <c r="B45" t="s">
        <v>469</v>
      </c>
      <c r="D45" s="1">
        <v>486826</v>
      </c>
      <c r="E45" s="1">
        <v>486826</v>
      </c>
    </row>
    <row r="46" spans="1:6" x14ac:dyDescent="0.25">
      <c r="A46" t="s">
        <v>64</v>
      </c>
      <c r="B46" t="s">
        <v>65</v>
      </c>
      <c r="C46" s="1">
        <v>-5000</v>
      </c>
      <c r="D46" s="1">
        <v>5000</v>
      </c>
    </row>
    <row r="47" spans="1:6" x14ac:dyDescent="0.25">
      <c r="A47" t="s">
        <v>470</v>
      </c>
      <c r="B47" t="s">
        <v>471</v>
      </c>
      <c r="D47" s="1">
        <v>823000</v>
      </c>
      <c r="E47" s="1">
        <v>416500</v>
      </c>
      <c r="F47" s="1">
        <v>406500</v>
      </c>
    </row>
    <row r="48" spans="1:6" x14ac:dyDescent="0.25">
      <c r="A48" t="s">
        <v>66</v>
      </c>
      <c r="B48" t="s">
        <v>67</v>
      </c>
      <c r="C48" s="1">
        <v>-10000</v>
      </c>
      <c r="D48" s="1">
        <v>10000</v>
      </c>
    </row>
    <row r="49" spans="1:6" x14ac:dyDescent="0.25">
      <c r="A49" t="s">
        <v>472</v>
      </c>
      <c r="B49" t="s">
        <v>473</v>
      </c>
      <c r="D49" s="1">
        <v>856000</v>
      </c>
      <c r="E49" s="1">
        <v>856000</v>
      </c>
    </row>
    <row r="50" spans="1:6" x14ac:dyDescent="0.25">
      <c r="A50" t="s">
        <v>68</v>
      </c>
      <c r="B50" t="s">
        <v>69</v>
      </c>
      <c r="C50" s="1">
        <v>-9736.93</v>
      </c>
      <c r="D50" s="1">
        <v>15236.93</v>
      </c>
      <c r="E50" s="1">
        <v>5500</v>
      </c>
    </row>
    <row r="51" spans="1:6" x14ac:dyDescent="0.25">
      <c r="C51" s="1"/>
      <c r="D51" s="1"/>
      <c r="E51" s="1"/>
    </row>
    <row r="52" spans="1:6" ht="15.75" thickBot="1" x14ac:dyDescent="0.3">
      <c r="B52" s="12"/>
      <c r="C52" s="15">
        <f>SUM(C35:C50)</f>
        <v>420939.1</v>
      </c>
      <c r="D52" s="15"/>
      <c r="E52" s="15"/>
      <c r="F52" s="15">
        <f>SUM(F35:F50)</f>
        <v>876500</v>
      </c>
    </row>
    <row r="53" spans="1:6" x14ac:dyDescent="0.25">
      <c r="B53" s="14" t="s">
        <v>595</v>
      </c>
      <c r="C53" s="13">
        <f>C52-C54</f>
        <v>415261.49</v>
      </c>
      <c r="D53" s="13"/>
      <c r="E53" s="13"/>
      <c r="F53" s="13">
        <f>F52-F54</f>
        <v>876500</v>
      </c>
    </row>
    <row r="54" spans="1:6" x14ac:dyDescent="0.25">
      <c r="B54" s="14" t="s">
        <v>596</v>
      </c>
      <c r="C54" s="13">
        <f>+C36+C40</f>
        <v>5677.61</v>
      </c>
      <c r="D54" s="13"/>
      <c r="E54" s="13"/>
      <c r="F54" s="13">
        <f>+F49</f>
        <v>0</v>
      </c>
    </row>
    <row r="55" spans="1:6" x14ac:dyDescent="0.25">
      <c r="C55" s="1"/>
      <c r="D55" s="1"/>
      <c r="E55" s="1"/>
    </row>
    <row r="57" spans="1:6" x14ac:dyDescent="0.25">
      <c r="A57">
        <v>226</v>
      </c>
      <c r="B57" t="s">
        <v>70</v>
      </c>
      <c r="C57" s="1">
        <v>-23228.93</v>
      </c>
      <c r="D57" s="1">
        <v>9058.48</v>
      </c>
      <c r="E57" s="1">
        <v>14474.35</v>
      </c>
      <c r="F57" s="1">
        <v>-28644.799999999999</v>
      </c>
    </row>
    <row r="58" spans="1:6" x14ac:dyDescent="0.25">
      <c r="A58" t="s">
        <v>71</v>
      </c>
      <c r="B58" t="s">
        <v>72</v>
      </c>
      <c r="C58" s="1">
        <v>-23228.93</v>
      </c>
      <c r="D58" s="1">
        <v>9058.48</v>
      </c>
      <c r="E58" s="1">
        <v>14474.35</v>
      </c>
      <c r="F58" s="1">
        <v>-28644.799999999999</v>
      </c>
    </row>
    <row r="59" spans="1:6" x14ac:dyDescent="0.25">
      <c r="A59" t="s">
        <v>73</v>
      </c>
      <c r="B59" t="s">
        <v>74</v>
      </c>
      <c r="C59" s="1">
        <v>-23228.93</v>
      </c>
      <c r="D59" s="1">
        <v>9058.48</v>
      </c>
      <c r="E59" s="1">
        <v>14474.35</v>
      </c>
      <c r="F59" s="1">
        <v>-28644.799999999999</v>
      </c>
    </row>
    <row r="61" spans="1:6" x14ac:dyDescent="0.25">
      <c r="A61">
        <v>227</v>
      </c>
      <c r="B61" t="s">
        <v>75</v>
      </c>
      <c r="C61" s="1">
        <v>-5020.1000000000004</v>
      </c>
      <c r="E61" s="1">
        <v>64905</v>
      </c>
      <c r="F61" s="1">
        <v>-69925.100000000006</v>
      </c>
    </row>
    <row r="62" spans="1:6" x14ac:dyDescent="0.25">
      <c r="A62" t="s">
        <v>76</v>
      </c>
      <c r="B62" t="s">
        <v>77</v>
      </c>
      <c r="C62" s="1">
        <v>-5020.1000000000004</v>
      </c>
      <c r="E62" s="1">
        <v>64905</v>
      </c>
      <c r="F62" s="1">
        <v>-69925.100000000006</v>
      </c>
    </row>
    <row r="64" spans="1:6" hidden="1" x14ac:dyDescent="0.25">
      <c r="A64">
        <v>231</v>
      </c>
      <c r="B64" t="s">
        <v>78</v>
      </c>
      <c r="C64" s="1">
        <v>6510454.2599999998</v>
      </c>
      <c r="D64" s="1">
        <v>1679263.44</v>
      </c>
      <c r="E64" s="1">
        <v>3308123.78</v>
      </c>
      <c r="F64" s="1">
        <v>4881593.92</v>
      </c>
    </row>
    <row r="65" spans="1:6" hidden="1" x14ac:dyDescent="0.25">
      <c r="A65" t="s">
        <v>79</v>
      </c>
      <c r="B65" t="s">
        <v>80</v>
      </c>
      <c r="C65" s="1">
        <v>2713565</v>
      </c>
      <c r="D65" s="1">
        <v>676788.1</v>
      </c>
      <c r="E65" s="1">
        <v>1303173.1000000001</v>
      </c>
      <c r="F65" s="1">
        <v>2087180</v>
      </c>
    </row>
    <row r="66" spans="1:6" hidden="1" x14ac:dyDescent="0.25">
      <c r="A66" t="s">
        <v>81</v>
      </c>
      <c r="B66" t="s">
        <v>82</v>
      </c>
      <c r="C66" s="1">
        <v>716125.34</v>
      </c>
      <c r="D66" s="1">
        <v>716125.34</v>
      </c>
      <c r="E66" s="1">
        <v>1432250.68</v>
      </c>
    </row>
    <row r="67" spans="1:6" hidden="1" x14ac:dyDescent="0.25">
      <c r="A67" t="s">
        <v>83</v>
      </c>
      <c r="B67" t="s">
        <v>84</v>
      </c>
      <c r="C67" s="1">
        <v>2746546</v>
      </c>
      <c r="D67" s="1">
        <v>286350</v>
      </c>
      <c r="E67" s="1">
        <v>572700</v>
      </c>
      <c r="F67" s="1">
        <v>2460196</v>
      </c>
    </row>
    <row r="68" spans="1:6" hidden="1" x14ac:dyDescent="0.25">
      <c r="A68" t="s">
        <v>85</v>
      </c>
      <c r="B68" t="s">
        <v>86</v>
      </c>
      <c r="C68" s="1">
        <v>334217.92</v>
      </c>
      <c r="F68" s="1">
        <v>334217.92</v>
      </c>
    </row>
    <row r="69" spans="1:6" hidden="1" x14ac:dyDescent="0.25"/>
    <row r="70" spans="1:6" hidden="1" x14ac:dyDescent="0.25">
      <c r="A70">
        <v>240</v>
      </c>
      <c r="B70" t="s">
        <v>87</v>
      </c>
      <c r="C70" s="1">
        <v>282500</v>
      </c>
      <c r="D70" s="1">
        <v>650000</v>
      </c>
      <c r="E70" s="1">
        <v>945000</v>
      </c>
      <c r="F70" s="1">
        <v>-12500</v>
      </c>
    </row>
    <row r="71" spans="1:6" hidden="1" x14ac:dyDescent="0.25">
      <c r="A71" t="s">
        <v>88</v>
      </c>
      <c r="B71" t="s">
        <v>89</v>
      </c>
      <c r="C71" s="1">
        <v>282500</v>
      </c>
      <c r="D71" s="1">
        <v>650000</v>
      </c>
      <c r="E71" s="1">
        <v>945000</v>
      </c>
      <c r="F71" s="1">
        <v>-12500</v>
      </c>
    </row>
    <row r="72" spans="1:6" hidden="1" x14ac:dyDescent="0.25"/>
    <row r="73" spans="1:6" hidden="1" x14ac:dyDescent="0.25">
      <c r="A73">
        <v>242</v>
      </c>
      <c r="B73" t="s">
        <v>90</v>
      </c>
      <c r="C73" s="1">
        <v>550648.57999999996</v>
      </c>
      <c r="D73" s="1">
        <v>178042.97</v>
      </c>
      <c r="E73" s="1">
        <v>72421.38</v>
      </c>
      <c r="F73" s="1">
        <v>656270.17000000004</v>
      </c>
    </row>
    <row r="74" spans="1:6" hidden="1" x14ac:dyDescent="0.25">
      <c r="A74" t="s">
        <v>91</v>
      </c>
      <c r="B74" t="s">
        <v>92</v>
      </c>
      <c r="C74" s="1">
        <v>302821.71999999997</v>
      </c>
      <c r="D74" s="1">
        <v>172062.09</v>
      </c>
      <c r="E74" s="1">
        <v>72421.38</v>
      </c>
      <c r="F74" s="1">
        <v>402462.43</v>
      </c>
    </row>
    <row r="75" spans="1:6" hidden="1" x14ac:dyDescent="0.25">
      <c r="A75" t="s">
        <v>94</v>
      </c>
      <c r="B75" t="s">
        <v>95</v>
      </c>
      <c r="C75" s="1">
        <v>247826.86</v>
      </c>
      <c r="D75" s="1">
        <v>5980.88</v>
      </c>
      <c r="F75" s="1">
        <v>253807.74</v>
      </c>
    </row>
    <row r="76" spans="1:6" hidden="1" x14ac:dyDescent="0.25"/>
    <row r="77" spans="1:6" x14ac:dyDescent="0.25">
      <c r="A77">
        <v>253</v>
      </c>
      <c r="B77" t="s">
        <v>96</v>
      </c>
      <c r="C77" s="1">
        <v>43022.14</v>
      </c>
      <c r="D77">
        <v>583.6</v>
      </c>
      <c r="E77" s="1">
        <v>48106.45</v>
      </c>
      <c r="F77" s="1">
        <v>-4500.71</v>
      </c>
    </row>
    <row r="78" spans="1:6" x14ac:dyDescent="0.25">
      <c r="A78" t="s">
        <v>97</v>
      </c>
      <c r="B78" t="s">
        <v>98</v>
      </c>
      <c r="C78" s="1">
        <v>38360.5</v>
      </c>
      <c r="E78" s="1">
        <v>38360.5</v>
      </c>
    </row>
    <row r="79" spans="1:6" x14ac:dyDescent="0.25">
      <c r="A79" t="s">
        <v>99</v>
      </c>
      <c r="B79" t="s">
        <v>100</v>
      </c>
      <c r="C79" s="1">
        <v>4661.6400000000003</v>
      </c>
      <c r="D79">
        <v>583.6</v>
      </c>
      <c r="E79" s="1">
        <v>9745.9500000000007</v>
      </c>
      <c r="F79" s="1">
        <v>-4500.71</v>
      </c>
    </row>
    <row r="81" spans="1:9" x14ac:dyDescent="0.25">
      <c r="A81">
        <v>254</v>
      </c>
      <c r="B81" t="s">
        <v>101</v>
      </c>
      <c r="C81" s="1">
        <v>86404.9</v>
      </c>
      <c r="D81" s="1">
        <v>1115.94</v>
      </c>
      <c r="E81" s="1">
        <v>29849.040000000001</v>
      </c>
      <c r="F81" s="1">
        <v>57671.8</v>
      </c>
    </row>
    <row r="82" spans="1:9" x14ac:dyDescent="0.25">
      <c r="A82" t="s">
        <v>102</v>
      </c>
      <c r="B82" t="s">
        <v>103</v>
      </c>
      <c r="C82" s="1">
        <v>39466.74</v>
      </c>
      <c r="F82" s="1">
        <v>39466.74</v>
      </c>
    </row>
    <row r="83" spans="1:9" x14ac:dyDescent="0.25">
      <c r="A83" t="s">
        <v>104</v>
      </c>
      <c r="B83" t="s">
        <v>105</v>
      </c>
      <c r="C83" s="1">
        <v>1562.96</v>
      </c>
      <c r="F83" s="1">
        <v>1562.96</v>
      </c>
    </row>
    <row r="84" spans="1:9" x14ac:dyDescent="0.25">
      <c r="A84" t="s">
        <v>474</v>
      </c>
      <c r="B84" t="s">
        <v>475</v>
      </c>
      <c r="C84" s="1">
        <v>2000</v>
      </c>
      <c r="F84" s="1">
        <v>2000</v>
      </c>
    </row>
    <row r="85" spans="1:9" x14ac:dyDescent="0.25">
      <c r="A85" t="s">
        <v>476</v>
      </c>
      <c r="B85" t="s">
        <v>477</v>
      </c>
      <c r="C85">
        <v>-437.04</v>
      </c>
      <c r="F85">
        <v>-437.04</v>
      </c>
    </row>
    <row r="86" spans="1:9" x14ac:dyDescent="0.25">
      <c r="A86" t="s">
        <v>106</v>
      </c>
      <c r="B86" t="s">
        <v>107</v>
      </c>
      <c r="C86" s="1">
        <v>45375.199999999997</v>
      </c>
      <c r="D86" s="1">
        <v>1115.94</v>
      </c>
      <c r="E86" s="1">
        <v>29849.040000000001</v>
      </c>
      <c r="F86" s="1">
        <v>16642.099999999999</v>
      </c>
    </row>
    <row r="87" spans="1:9" x14ac:dyDescent="0.25">
      <c r="A87" t="s">
        <v>478</v>
      </c>
      <c r="B87" t="s">
        <v>479</v>
      </c>
      <c r="C87" s="1">
        <v>15526.16</v>
      </c>
      <c r="D87" s="1">
        <v>1115.94</v>
      </c>
      <c r="F87" s="1">
        <v>16642.099999999999</v>
      </c>
    </row>
    <row r="88" spans="1:9" x14ac:dyDescent="0.25">
      <c r="A88" t="s">
        <v>480</v>
      </c>
      <c r="B88" t="s">
        <v>481</v>
      </c>
      <c r="C88" s="1">
        <v>29849.040000000001</v>
      </c>
      <c r="E88" s="1">
        <v>29849.040000000001</v>
      </c>
    </row>
    <row r="89" spans="1:9" ht="15.75" thickBot="1" x14ac:dyDescent="0.3">
      <c r="A89" s="5"/>
      <c r="B89" s="5"/>
      <c r="C89" s="5"/>
      <c r="D89" s="5"/>
      <c r="E89" s="5"/>
      <c r="F89" s="5"/>
      <c r="G89" s="5"/>
      <c r="H89" s="5"/>
      <c r="I89" s="5"/>
    </row>
    <row r="90" spans="1:9" hidden="1" x14ac:dyDescent="0.25">
      <c r="A90">
        <v>255</v>
      </c>
      <c r="B90" t="s">
        <v>108</v>
      </c>
      <c r="C90" s="1">
        <v>-3842294.54</v>
      </c>
      <c r="D90" s="1">
        <v>620368.66</v>
      </c>
      <c r="E90" s="1">
        <v>924330.98</v>
      </c>
      <c r="F90" s="1">
        <v>-4146256.86</v>
      </c>
    </row>
    <row r="91" spans="1:9" hidden="1" x14ac:dyDescent="0.25">
      <c r="A91" t="s">
        <v>109</v>
      </c>
      <c r="B91" t="s">
        <v>110</v>
      </c>
      <c r="C91" s="1">
        <v>167212.47</v>
      </c>
      <c r="F91" s="1">
        <v>167212.47</v>
      </c>
    </row>
    <row r="92" spans="1:9" hidden="1" x14ac:dyDescent="0.25">
      <c r="A92" t="s">
        <v>111</v>
      </c>
      <c r="B92" t="s">
        <v>95</v>
      </c>
      <c r="C92" s="1">
        <v>-2231716.69</v>
      </c>
      <c r="D92" s="1">
        <v>30068.66</v>
      </c>
      <c r="E92" s="1">
        <v>31930.97</v>
      </c>
      <c r="F92" s="1">
        <v>-2233579</v>
      </c>
    </row>
    <row r="93" spans="1:9" hidden="1" x14ac:dyDescent="0.25">
      <c r="A93" t="s">
        <v>112</v>
      </c>
      <c r="B93" t="s">
        <v>113</v>
      </c>
      <c r="C93" s="1">
        <v>-90000</v>
      </c>
      <c r="F93" s="1">
        <v>-90000</v>
      </c>
    </row>
    <row r="94" spans="1:9" hidden="1" x14ac:dyDescent="0.25">
      <c r="A94" t="s">
        <v>114</v>
      </c>
      <c r="B94" t="s">
        <v>115</v>
      </c>
      <c r="C94" s="1">
        <v>6100</v>
      </c>
      <c r="F94" s="1">
        <v>6100</v>
      </c>
    </row>
    <row r="95" spans="1:9" hidden="1" x14ac:dyDescent="0.25">
      <c r="A95" t="s">
        <v>116</v>
      </c>
      <c r="B95" t="s">
        <v>117</v>
      </c>
      <c r="C95" s="1">
        <v>-166277.41</v>
      </c>
      <c r="F95" s="1">
        <v>-166277.41</v>
      </c>
    </row>
    <row r="96" spans="1:9" hidden="1" x14ac:dyDescent="0.25">
      <c r="A96" t="s">
        <v>118</v>
      </c>
      <c r="B96" t="s">
        <v>119</v>
      </c>
      <c r="C96" s="1">
        <v>-1760759.16</v>
      </c>
      <c r="D96" s="1">
        <v>590000</v>
      </c>
      <c r="E96" s="1">
        <v>892400.01</v>
      </c>
      <c r="F96" s="1">
        <v>-2063159.17</v>
      </c>
    </row>
    <row r="97" spans="1:6" hidden="1" x14ac:dyDescent="0.25">
      <c r="A97" t="s">
        <v>120</v>
      </c>
      <c r="B97" t="s">
        <v>121</v>
      </c>
      <c r="C97" s="1">
        <v>-1026.8800000000001</v>
      </c>
      <c r="F97" s="1">
        <v>-1026.8800000000001</v>
      </c>
    </row>
    <row r="98" spans="1:6" hidden="1" x14ac:dyDescent="0.25">
      <c r="A98" t="s">
        <v>122</v>
      </c>
      <c r="B98" t="s">
        <v>123</v>
      </c>
      <c r="C98" s="1">
        <v>237498.11</v>
      </c>
      <c r="D98">
        <v>300</v>
      </c>
      <c r="F98" s="1">
        <v>237798.11</v>
      </c>
    </row>
    <row r="99" spans="1:6" hidden="1" x14ac:dyDescent="0.25">
      <c r="A99" t="s">
        <v>124</v>
      </c>
      <c r="B99" t="s">
        <v>125</v>
      </c>
      <c r="C99" s="1">
        <v>-4783.8900000000003</v>
      </c>
      <c r="F99" s="1">
        <v>-4783.8900000000003</v>
      </c>
    </row>
    <row r="100" spans="1:6" hidden="1" x14ac:dyDescent="0.25">
      <c r="A100" t="s">
        <v>128</v>
      </c>
      <c r="B100" t="s">
        <v>129</v>
      </c>
      <c r="C100" s="1">
        <v>-2788.9</v>
      </c>
      <c r="F100" s="1">
        <v>-2788.9</v>
      </c>
    </row>
    <row r="101" spans="1:6" hidden="1" x14ac:dyDescent="0.25">
      <c r="A101" t="s">
        <v>130</v>
      </c>
      <c r="B101" t="s">
        <v>131</v>
      </c>
      <c r="C101" s="1">
        <v>4247.8100000000004</v>
      </c>
      <c r="F101" s="1">
        <v>4247.8100000000004</v>
      </c>
    </row>
    <row r="102" spans="1:6" hidden="1" x14ac:dyDescent="0.25"/>
    <row r="103" spans="1:6" hidden="1" x14ac:dyDescent="0.25">
      <c r="A103">
        <v>272</v>
      </c>
      <c r="B103" t="s">
        <v>132</v>
      </c>
      <c r="C103" s="1">
        <v>88734.12</v>
      </c>
      <c r="F103" s="1">
        <v>88734.12</v>
      </c>
    </row>
    <row r="104" spans="1:6" hidden="1" x14ac:dyDescent="0.25">
      <c r="A104" t="s">
        <v>133</v>
      </c>
      <c r="B104" t="s">
        <v>132</v>
      </c>
      <c r="C104" s="1">
        <v>88734.12</v>
      </c>
      <c r="F104" s="1">
        <v>88734.12</v>
      </c>
    </row>
    <row r="105" spans="1:6" hidden="1" x14ac:dyDescent="0.25"/>
    <row r="106" spans="1:6" hidden="1" x14ac:dyDescent="0.25">
      <c r="A106">
        <v>273</v>
      </c>
      <c r="B106" t="s">
        <v>134</v>
      </c>
      <c r="C106" s="1">
        <v>68965.52</v>
      </c>
      <c r="F106" s="1">
        <v>68965.52</v>
      </c>
    </row>
    <row r="107" spans="1:6" hidden="1" x14ac:dyDescent="0.25">
      <c r="A107" t="s">
        <v>135</v>
      </c>
      <c r="B107" t="s">
        <v>134</v>
      </c>
      <c r="C107" s="1">
        <v>68965.52</v>
      </c>
      <c r="F107" s="1">
        <v>68965.52</v>
      </c>
    </row>
    <row r="108" spans="1:6" hidden="1" x14ac:dyDescent="0.25"/>
    <row r="109" spans="1:6" hidden="1" x14ac:dyDescent="0.25">
      <c r="A109">
        <v>274</v>
      </c>
      <c r="B109" t="s">
        <v>136</v>
      </c>
      <c r="C109" s="1">
        <v>875507.95</v>
      </c>
      <c r="F109" s="1">
        <v>875507.95</v>
      </c>
    </row>
    <row r="110" spans="1:6" hidden="1" x14ac:dyDescent="0.25">
      <c r="A110" t="s">
        <v>137</v>
      </c>
      <c r="B110" t="s">
        <v>136</v>
      </c>
      <c r="C110" s="1">
        <v>875507.95</v>
      </c>
      <c r="F110" s="1">
        <v>875507.95</v>
      </c>
    </row>
    <row r="111" spans="1:6" hidden="1" x14ac:dyDescent="0.25"/>
    <row r="112" spans="1:6" hidden="1" x14ac:dyDescent="0.25">
      <c r="A112">
        <v>275</v>
      </c>
      <c r="B112" t="s">
        <v>138</v>
      </c>
      <c r="C112" s="1">
        <v>27215.81</v>
      </c>
      <c r="F112" s="1">
        <v>27215.81</v>
      </c>
    </row>
    <row r="113" spans="1:6" hidden="1" x14ac:dyDescent="0.25">
      <c r="A113" t="s">
        <v>139</v>
      </c>
      <c r="B113" t="s">
        <v>138</v>
      </c>
      <c r="C113" s="1">
        <v>27215.81</v>
      </c>
      <c r="F113" s="1">
        <v>27215.81</v>
      </c>
    </row>
    <row r="114" spans="1:6" hidden="1" x14ac:dyDescent="0.25"/>
    <row r="115" spans="1:6" hidden="1" x14ac:dyDescent="0.25">
      <c r="A115">
        <v>276</v>
      </c>
      <c r="B115" t="s">
        <v>140</v>
      </c>
      <c r="C115" s="1">
        <v>2023191.12</v>
      </c>
      <c r="F115" s="1">
        <v>2023191.12</v>
      </c>
    </row>
    <row r="116" spans="1:6" hidden="1" x14ac:dyDescent="0.25">
      <c r="A116" t="s">
        <v>141</v>
      </c>
      <c r="B116" t="s">
        <v>140</v>
      </c>
      <c r="C116" s="1">
        <v>2023191.12</v>
      </c>
      <c r="F116" s="1">
        <v>2023191.12</v>
      </c>
    </row>
    <row r="117" spans="1:6" hidden="1" x14ac:dyDescent="0.25"/>
    <row r="118" spans="1:6" hidden="1" x14ac:dyDescent="0.25">
      <c r="A118">
        <v>278</v>
      </c>
      <c r="B118" t="s">
        <v>142</v>
      </c>
      <c r="C118" s="1">
        <v>69544.789999999994</v>
      </c>
      <c r="F118" s="1">
        <v>69544.789999999994</v>
      </c>
    </row>
    <row r="119" spans="1:6" hidden="1" x14ac:dyDescent="0.25">
      <c r="A119" t="s">
        <v>143</v>
      </c>
      <c r="B119" t="s">
        <v>144</v>
      </c>
      <c r="C119" s="1">
        <v>69544.789999999994</v>
      </c>
      <c r="F119" s="1">
        <v>69544.789999999994</v>
      </c>
    </row>
    <row r="120" spans="1:6" hidden="1" x14ac:dyDescent="0.25"/>
    <row r="121" spans="1:6" hidden="1" x14ac:dyDescent="0.25">
      <c r="A121">
        <v>281</v>
      </c>
      <c r="B121" t="s">
        <v>145</v>
      </c>
      <c r="C121" s="1">
        <v>-578071.09</v>
      </c>
      <c r="E121" s="1">
        <v>8429.9599999999991</v>
      </c>
      <c r="F121" s="1">
        <v>-586501.05000000005</v>
      </c>
    </row>
    <row r="122" spans="1:6" hidden="1" x14ac:dyDescent="0.25">
      <c r="A122" t="s">
        <v>146</v>
      </c>
      <c r="B122" t="s">
        <v>145</v>
      </c>
      <c r="C122" s="1">
        <v>-578071.09</v>
      </c>
      <c r="E122" s="1">
        <v>8429.9599999999991</v>
      </c>
      <c r="F122" s="1">
        <v>-586501.05000000005</v>
      </c>
    </row>
    <row r="123" spans="1:6" hidden="1" x14ac:dyDescent="0.25"/>
    <row r="124" spans="1:6" hidden="1" x14ac:dyDescent="0.25">
      <c r="A124">
        <v>282</v>
      </c>
      <c r="B124" t="s">
        <v>147</v>
      </c>
      <c r="C124" s="1">
        <v>-42148.97</v>
      </c>
      <c r="E124">
        <v>739.45</v>
      </c>
      <c r="F124" s="1">
        <v>-42888.42</v>
      </c>
    </row>
    <row r="125" spans="1:6" hidden="1" x14ac:dyDescent="0.25">
      <c r="A125" t="s">
        <v>148</v>
      </c>
      <c r="B125" t="s">
        <v>147</v>
      </c>
      <c r="C125" s="1">
        <v>-42148.97</v>
      </c>
      <c r="E125">
        <v>739.45</v>
      </c>
      <c r="F125" s="1">
        <v>-42888.42</v>
      </c>
    </row>
    <row r="126" spans="1:6" hidden="1" x14ac:dyDescent="0.25"/>
    <row r="127" spans="1:6" hidden="1" x14ac:dyDescent="0.25">
      <c r="A127">
        <v>283</v>
      </c>
      <c r="B127" t="s">
        <v>149</v>
      </c>
      <c r="C127" s="1">
        <v>-38793.08</v>
      </c>
      <c r="E127" s="1">
        <v>1436.78</v>
      </c>
      <c r="F127" s="1">
        <v>-40229.86</v>
      </c>
    </row>
    <row r="128" spans="1:6" hidden="1" x14ac:dyDescent="0.25">
      <c r="A128" t="s">
        <v>150</v>
      </c>
      <c r="B128" t="s">
        <v>151</v>
      </c>
      <c r="C128" s="1">
        <v>-38793.08</v>
      </c>
      <c r="E128" s="1">
        <v>1436.78</v>
      </c>
      <c r="F128" s="1">
        <v>-40229.86</v>
      </c>
    </row>
    <row r="129" spans="1:6" hidden="1" x14ac:dyDescent="0.25"/>
    <row r="130" spans="1:6" hidden="1" x14ac:dyDescent="0.25">
      <c r="A130">
        <v>284</v>
      </c>
      <c r="B130" t="s">
        <v>152</v>
      </c>
      <c r="C130" s="1">
        <v>-377455.4</v>
      </c>
      <c r="E130" s="1">
        <v>7295.9</v>
      </c>
      <c r="F130" s="1">
        <v>-384751.3</v>
      </c>
    </row>
    <row r="131" spans="1:6" hidden="1" x14ac:dyDescent="0.25">
      <c r="A131" t="s">
        <v>154</v>
      </c>
      <c r="B131" t="s">
        <v>152</v>
      </c>
      <c r="C131" s="1">
        <v>-377455.4</v>
      </c>
      <c r="E131" s="1">
        <v>7295.9</v>
      </c>
      <c r="F131" s="1">
        <v>-384751.3</v>
      </c>
    </row>
    <row r="132" spans="1:6" hidden="1" x14ac:dyDescent="0.25"/>
    <row r="133" spans="1:6" hidden="1" x14ac:dyDescent="0.25">
      <c r="A133">
        <v>285</v>
      </c>
      <c r="B133" t="s">
        <v>155</v>
      </c>
      <c r="C133" s="1">
        <v>-22357.56</v>
      </c>
      <c r="E133">
        <v>397.56</v>
      </c>
      <c r="F133" s="1">
        <v>-22755.119999999999</v>
      </c>
    </row>
    <row r="134" spans="1:6" hidden="1" x14ac:dyDescent="0.25">
      <c r="A134" t="s">
        <v>156</v>
      </c>
      <c r="B134" t="s">
        <v>155</v>
      </c>
      <c r="C134" s="1">
        <v>-22357.56</v>
      </c>
      <c r="E134">
        <v>397.56</v>
      </c>
      <c r="F134" s="1">
        <v>-22755.119999999999</v>
      </c>
    </row>
    <row r="135" spans="1:6" hidden="1" x14ac:dyDescent="0.25"/>
    <row r="136" spans="1:6" hidden="1" x14ac:dyDescent="0.25">
      <c r="A136">
        <v>288</v>
      </c>
      <c r="B136" t="s">
        <v>157</v>
      </c>
      <c r="C136" s="1">
        <v>-9401.0499999999993</v>
      </c>
      <c r="E136">
        <v>579.54999999999995</v>
      </c>
      <c r="F136" s="1">
        <v>-9980.6</v>
      </c>
    </row>
    <row r="137" spans="1:6" hidden="1" x14ac:dyDescent="0.25">
      <c r="A137" t="s">
        <v>158</v>
      </c>
      <c r="B137" t="s">
        <v>159</v>
      </c>
      <c r="C137" s="1">
        <v>-9401.0499999999993</v>
      </c>
      <c r="E137">
        <v>579.54999999999995</v>
      </c>
      <c r="F137" s="1">
        <v>-9980.6</v>
      </c>
    </row>
    <row r="138" spans="1:6" hidden="1" x14ac:dyDescent="0.25"/>
    <row r="139" spans="1:6" hidden="1" x14ac:dyDescent="0.25">
      <c r="A139">
        <v>291</v>
      </c>
      <c r="B139" t="s">
        <v>160</v>
      </c>
      <c r="C139" s="1">
        <v>1284328.2</v>
      </c>
      <c r="F139" s="1">
        <v>1284328.2</v>
      </c>
    </row>
    <row r="140" spans="1:6" hidden="1" x14ac:dyDescent="0.25">
      <c r="A140" t="s">
        <v>161</v>
      </c>
      <c r="B140" t="s">
        <v>162</v>
      </c>
      <c r="C140" s="1">
        <v>142090</v>
      </c>
      <c r="F140" s="1">
        <v>142090</v>
      </c>
    </row>
    <row r="141" spans="1:6" hidden="1" x14ac:dyDescent="0.25">
      <c r="A141" t="s">
        <v>163</v>
      </c>
      <c r="B141" t="s">
        <v>164</v>
      </c>
      <c r="C141" s="1">
        <v>1137731.1399999999</v>
      </c>
      <c r="F141" s="1">
        <v>1137731.1399999999</v>
      </c>
    </row>
    <row r="142" spans="1:6" hidden="1" x14ac:dyDescent="0.25">
      <c r="A142" t="s">
        <v>165</v>
      </c>
      <c r="B142" t="s">
        <v>166</v>
      </c>
      <c r="C142" s="1">
        <v>4507.0600000000004</v>
      </c>
      <c r="F142" s="1">
        <v>4507.0600000000004</v>
      </c>
    </row>
    <row r="143" spans="1:6" hidden="1" x14ac:dyDescent="0.25"/>
    <row r="144" spans="1:6" hidden="1" x14ac:dyDescent="0.25">
      <c r="A144">
        <v>292</v>
      </c>
      <c r="B144" t="s">
        <v>167</v>
      </c>
      <c r="C144" s="1">
        <v>19919</v>
      </c>
      <c r="F144" s="1">
        <v>19919</v>
      </c>
    </row>
    <row r="145" spans="1:6" hidden="1" x14ac:dyDescent="0.25">
      <c r="A145" t="s">
        <v>168</v>
      </c>
      <c r="B145" t="s">
        <v>167</v>
      </c>
      <c r="C145" s="1">
        <v>19919</v>
      </c>
      <c r="F145" s="1">
        <v>19919</v>
      </c>
    </row>
    <row r="147" spans="1:6" x14ac:dyDescent="0.25">
      <c r="B147" s="7" t="s">
        <v>392</v>
      </c>
      <c r="C147" s="6" t="s">
        <v>11</v>
      </c>
      <c r="D147" s="6" t="s">
        <v>12</v>
      </c>
      <c r="E147" s="6" t="s">
        <v>13</v>
      </c>
      <c r="F147" s="6" t="s">
        <v>14</v>
      </c>
    </row>
    <row r="149" spans="1:6" x14ac:dyDescent="0.25">
      <c r="A149">
        <v>300</v>
      </c>
      <c r="B149" t="s">
        <v>169</v>
      </c>
      <c r="C149" s="1">
        <v>-1960107.68</v>
      </c>
      <c r="D149" s="1">
        <v>2318804.04</v>
      </c>
      <c r="E149" s="1">
        <v>358696.36</v>
      </c>
    </row>
    <row r="150" spans="1:6" x14ac:dyDescent="0.25">
      <c r="A150" t="s">
        <v>176</v>
      </c>
      <c r="B150" t="s">
        <v>177</v>
      </c>
      <c r="C150" s="1">
        <v>-332166</v>
      </c>
      <c r="D150" s="1">
        <v>332166</v>
      </c>
    </row>
    <row r="151" spans="1:6" x14ac:dyDescent="0.25">
      <c r="A151" t="s">
        <v>178</v>
      </c>
      <c r="B151" t="s">
        <v>179</v>
      </c>
      <c r="C151" s="1">
        <v>-361076.68</v>
      </c>
      <c r="D151" s="1">
        <v>361076.68</v>
      </c>
    </row>
    <row r="152" spans="1:6" x14ac:dyDescent="0.25">
      <c r="A152" t="s">
        <v>180</v>
      </c>
      <c r="B152" t="s">
        <v>181</v>
      </c>
      <c r="C152" s="1">
        <v>-382649.2</v>
      </c>
      <c r="D152" s="1">
        <v>382649.2</v>
      </c>
    </row>
    <row r="153" spans="1:6" x14ac:dyDescent="0.25">
      <c r="A153" t="s">
        <v>182</v>
      </c>
      <c r="B153" t="s">
        <v>183</v>
      </c>
      <c r="C153" s="1">
        <v>-539692.31999999995</v>
      </c>
      <c r="D153" s="1">
        <v>539692.31999999995</v>
      </c>
    </row>
    <row r="154" spans="1:6" x14ac:dyDescent="0.25">
      <c r="A154" t="s">
        <v>184</v>
      </c>
      <c r="B154" t="s">
        <v>185</v>
      </c>
      <c r="C154" s="1">
        <v>-344523.48</v>
      </c>
      <c r="D154" s="1">
        <v>344523.48</v>
      </c>
    </row>
    <row r="155" spans="1:6" x14ac:dyDescent="0.25">
      <c r="A155" t="s">
        <v>482</v>
      </c>
      <c r="B155" t="s">
        <v>483</v>
      </c>
      <c r="D155" s="1">
        <v>358696.36</v>
      </c>
      <c r="E155" s="1">
        <v>358696.36</v>
      </c>
    </row>
    <row r="157" spans="1:6" x14ac:dyDescent="0.25">
      <c r="A157">
        <v>301</v>
      </c>
      <c r="B157" t="s">
        <v>186</v>
      </c>
      <c r="C157" s="1">
        <v>-129085.52</v>
      </c>
      <c r="D157" s="1">
        <v>148700.46</v>
      </c>
      <c r="E157" s="1">
        <v>207535.83</v>
      </c>
      <c r="F157" s="1">
        <v>-187920.89</v>
      </c>
    </row>
    <row r="158" spans="1:6" x14ac:dyDescent="0.25">
      <c r="A158" t="s">
        <v>187</v>
      </c>
      <c r="B158" t="s">
        <v>188</v>
      </c>
      <c r="C158" s="1">
        <v>-129085.52</v>
      </c>
      <c r="D158" s="1">
        <v>148700.46</v>
      </c>
      <c r="E158" s="1">
        <v>207535.83</v>
      </c>
      <c r="F158" s="1">
        <v>-187920.89</v>
      </c>
    </row>
    <row r="160" spans="1:6" x14ac:dyDescent="0.25">
      <c r="A160">
        <v>302</v>
      </c>
      <c r="B160" t="s">
        <v>189</v>
      </c>
      <c r="C160" s="1">
        <v>-349822.97</v>
      </c>
      <c r="D160" s="1">
        <v>619963.22</v>
      </c>
      <c r="E160" s="1">
        <v>321310.28000000003</v>
      </c>
      <c r="F160" s="1">
        <v>-51170.03</v>
      </c>
    </row>
    <row r="161" spans="1:6" x14ac:dyDescent="0.25">
      <c r="A161" t="s">
        <v>397</v>
      </c>
      <c r="B161" t="s">
        <v>398</v>
      </c>
      <c r="D161" s="1">
        <v>126082.11</v>
      </c>
      <c r="E161" s="1">
        <v>126082.11</v>
      </c>
    </row>
    <row r="162" spans="1:6" x14ac:dyDescent="0.25">
      <c r="A162" t="s">
        <v>399</v>
      </c>
      <c r="B162" t="s">
        <v>400</v>
      </c>
      <c r="C162" s="1">
        <v>-3416.13</v>
      </c>
      <c r="D162" s="1">
        <v>2388.96</v>
      </c>
      <c r="E162" s="1">
        <v>2058.27</v>
      </c>
      <c r="F162" s="1">
        <v>-3085.44</v>
      </c>
    </row>
    <row r="163" spans="1:6" x14ac:dyDescent="0.25">
      <c r="A163" t="s">
        <v>401</v>
      </c>
      <c r="B163" t="s">
        <v>402</v>
      </c>
      <c r="C163" s="1">
        <v>-3634.8</v>
      </c>
      <c r="D163" s="1">
        <v>7471.05</v>
      </c>
      <c r="E163" s="1">
        <v>3836.25</v>
      </c>
    </row>
    <row r="164" spans="1:6" x14ac:dyDescent="0.25">
      <c r="A164" t="s">
        <v>403</v>
      </c>
      <c r="B164" t="s">
        <v>404</v>
      </c>
      <c r="D164">
        <v>300</v>
      </c>
      <c r="E164">
        <v>300</v>
      </c>
    </row>
    <row r="165" spans="1:6" x14ac:dyDescent="0.25">
      <c r="A165" t="s">
        <v>405</v>
      </c>
      <c r="B165" t="s">
        <v>406</v>
      </c>
      <c r="D165" s="1">
        <v>25112</v>
      </c>
      <c r="E165" s="1">
        <v>25112</v>
      </c>
    </row>
    <row r="166" spans="1:6" x14ac:dyDescent="0.25">
      <c r="A166" t="s">
        <v>407</v>
      </c>
      <c r="B166" t="s">
        <v>408</v>
      </c>
      <c r="C166">
        <v>-0.01</v>
      </c>
      <c r="D166" s="1">
        <v>6806.74</v>
      </c>
      <c r="E166" s="1">
        <v>6806.74</v>
      </c>
      <c r="F166">
        <v>-0.01</v>
      </c>
    </row>
    <row r="167" spans="1:6" x14ac:dyDescent="0.25">
      <c r="A167" t="s">
        <v>409</v>
      </c>
      <c r="B167" t="s">
        <v>410</v>
      </c>
      <c r="C167" s="1">
        <v>-3072</v>
      </c>
      <c r="D167" s="1">
        <v>3072</v>
      </c>
    </row>
    <row r="168" spans="1:6" x14ac:dyDescent="0.25">
      <c r="A168" t="s">
        <v>411</v>
      </c>
      <c r="B168" t="s">
        <v>412</v>
      </c>
      <c r="C168">
        <v>0.2</v>
      </c>
      <c r="D168" s="1">
        <v>1995.2</v>
      </c>
      <c r="E168" s="1">
        <v>1995.2</v>
      </c>
      <c r="F168">
        <v>0.2</v>
      </c>
    </row>
    <row r="169" spans="1:6" x14ac:dyDescent="0.25">
      <c r="A169" t="s">
        <v>413</v>
      </c>
      <c r="B169" t="s">
        <v>414</v>
      </c>
      <c r="C169" s="1">
        <v>-1911.89</v>
      </c>
      <c r="D169" s="1">
        <v>8424.58</v>
      </c>
      <c r="E169" s="1">
        <v>6512.69</v>
      </c>
    </row>
    <row r="170" spans="1:6" x14ac:dyDescent="0.25">
      <c r="A170" t="s">
        <v>415</v>
      </c>
      <c r="B170" t="s">
        <v>416</v>
      </c>
      <c r="C170" s="1">
        <v>-1846.72</v>
      </c>
      <c r="F170" s="1">
        <v>-1846.72</v>
      </c>
    </row>
    <row r="171" spans="1:6" x14ac:dyDescent="0.25">
      <c r="A171" t="s">
        <v>417</v>
      </c>
      <c r="B171" t="s">
        <v>418</v>
      </c>
      <c r="C171">
        <v>800.4</v>
      </c>
      <c r="F171">
        <v>800.4</v>
      </c>
    </row>
    <row r="172" spans="1:6" x14ac:dyDescent="0.25">
      <c r="A172" t="s">
        <v>419</v>
      </c>
      <c r="B172" t="s">
        <v>420</v>
      </c>
      <c r="C172" s="1">
        <v>-2219.4299999999998</v>
      </c>
      <c r="F172" s="1">
        <v>-2219.4299999999998</v>
      </c>
    </row>
    <row r="173" spans="1:6" x14ac:dyDescent="0.25">
      <c r="A173" t="s">
        <v>421</v>
      </c>
      <c r="B173" t="s">
        <v>422</v>
      </c>
      <c r="C173" s="1">
        <v>-4497.1499999999996</v>
      </c>
      <c r="F173" s="1">
        <v>-4497.1499999999996</v>
      </c>
    </row>
    <row r="174" spans="1:6" x14ac:dyDescent="0.25">
      <c r="A174" t="s">
        <v>423</v>
      </c>
      <c r="B174" t="s">
        <v>424</v>
      </c>
      <c r="C174">
        <v>-139.19999999999999</v>
      </c>
      <c r="F174">
        <v>-139.19999999999999</v>
      </c>
    </row>
    <row r="175" spans="1:6" x14ac:dyDescent="0.25">
      <c r="A175" t="s">
        <v>425</v>
      </c>
      <c r="B175" t="s">
        <v>426</v>
      </c>
      <c r="C175">
        <v>-370.48</v>
      </c>
      <c r="D175" s="1">
        <v>26100</v>
      </c>
      <c r="E175" s="1">
        <v>26100</v>
      </c>
      <c r="F175">
        <v>-370.48</v>
      </c>
    </row>
    <row r="176" spans="1:6" x14ac:dyDescent="0.25">
      <c r="A176" t="s">
        <v>427</v>
      </c>
      <c r="B176" t="s">
        <v>428</v>
      </c>
      <c r="C176">
        <v>-500</v>
      </c>
      <c r="D176" s="1">
        <v>1500</v>
      </c>
      <c r="E176" s="1">
        <v>1000</v>
      </c>
    </row>
    <row r="177" spans="1:6" x14ac:dyDescent="0.25">
      <c r="A177" t="s">
        <v>431</v>
      </c>
      <c r="B177" t="s">
        <v>432</v>
      </c>
      <c r="C177" s="1">
        <v>-4176</v>
      </c>
      <c r="D177" s="1">
        <v>4176</v>
      </c>
    </row>
    <row r="178" spans="1:6" x14ac:dyDescent="0.25">
      <c r="A178" t="s">
        <v>433</v>
      </c>
      <c r="B178" t="s">
        <v>434</v>
      </c>
      <c r="C178" s="1">
        <v>-3801.9</v>
      </c>
      <c r="F178" s="1">
        <v>-3801.9</v>
      </c>
    </row>
    <row r="179" spans="1:6" x14ac:dyDescent="0.25">
      <c r="A179" t="s">
        <v>435</v>
      </c>
      <c r="B179" t="s">
        <v>436</v>
      </c>
      <c r="C179" s="1">
        <v>-1357.2</v>
      </c>
      <c r="D179" s="1">
        <v>2178.48</v>
      </c>
      <c r="E179">
        <v>821.28</v>
      </c>
    </row>
    <row r="180" spans="1:6" x14ac:dyDescent="0.25">
      <c r="A180" t="s">
        <v>437</v>
      </c>
      <c r="B180" t="s">
        <v>438</v>
      </c>
      <c r="C180">
        <v>-0.02</v>
      </c>
      <c r="D180" s="1">
        <v>52800.73</v>
      </c>
      <c r="E180" s="1">
        <v>78640.77</v>
      </c>
      <c r="F180" s="1">
        <v>-25840.06</v>
      </c>
    </row>
    <row r="181" spans="1:6" x14ac:dyDescent="0.25">
      <c r="A181" t="s">
        <v>439</v>
      </c>
      <c r="B181" t="s">
        <v>440</v>
      </c>
      <c r="C181" s="1">
        <v>1829.75</v>
      </c>
      <c r="F181" s="1">
        <v>1829.75</v>
      </c>
    </row>
    <row r="182" spans="1:6" x14ac:dyDescent="0.25">
      <c r="A182" t="s">
        <v>484</v>
      </c>
      <c r="B182" t="s">
        <v>485</v>
      </c>
      <c r="D182" s="1">
        <v>3456</v>
      </c>
      <c r="E182" s="1">
        <v>3456</v>
      </c>
    </row>
    <row r="183" spans="1:6" x14ac:dyDescent="0.25">
      <c r="A183" t="s">
        <v>441</v>
      </c>
      <c r="B183" t="s">
        <v>442</v>
      </c>
      <c r="C183">
        <v>-510.4</v>
      </c>
      <c r="D183">
        <v>510.4</v>
      </c>
    </row>
    <row r="184" spans="1:6" x14ac:dyDescent="0.25">
      <c r="A184" t="s">
        <v>443</v>
      </c>
      <c r="B184" t="s">
        <v>444</v>
      </c>
      <c r="D184">
        <v>813</v>
      </c>
      <c r="E184">
        <v>813</v>
      </c>
    </row>
    <row r="185" spans="1:6" x14ac:dyDescent="0.25">
      <c r="A185" t="s">
        <v>486</v>
      </c>
      <c r="B185" t="s">
        <v>487</v>
      </c>
      <c r="D185" s="1">
        <v>2436</v>
      </c>
      <c r="E185" s="1">
        <v>2436</v>
      </c>
    </row>
    <row r="186" spans="1:6" x14ac:dyDescent="0.25">
      <c r="A186" t="s">
        <v>445</v>
      </c>
      <c r="B186" t="s">
        <v>263</v>
      </c>
      <c r="C186">
        <v>0.01</v>
      </c>
      <c r="F186">
        <v>0.01</v>
      </c>
    </row>
    <row r="187" spans="1:6" x14ac:dyDescent="0.25">
      <c r="A187" t="s">
        <v>446</v>
      </c>
      <c r="B187" t="s">
        <v>447</v>
      </c>
      <c r="C187" s="1">
        <v>-315000</v>
      </c>
      <c r="D187" s="1">
        <v>315000</v>
      </c>
    </row>
    <row r="188" spans="1:6" x14ac:dyDescent="0.25">
      <c r="A188" t="s">
        <v>488</v>
      </c>
      <c r="B188" t="s">
        <v>489</v>
      </c>
      <c r="D188" s="1">
        <v>23200</v>
      </c>
      <c r="E188" s="1">
        <v>23200</v>
      </c>
    </row>
    <row r="189" spans="1:6" x14ac:dyDescent="0.25">
      <c r="A189" t="s">
        <v>490</v>
      </c>
      <c r="B189" t="s">
        <v>491</v>
      </c>
      <c r="D189" s="1">
        <v>6139.97</v>
      </c>
      <c r="E189" s="1">
        <v>6139.97</v>
      </c>
    </row>
    <row r="190" spans="1:6" x14ac:dyDescent="0.25">
      <c r="A190" t="s">
        <v>448</v>
      </c>
      <c r="B190" t="s">
        <v>449</v>
      </c>
      <c r="C190" s="1">
        <v>-6000</v>
      </c>
      <c r="E190" s="1">
        <v>6000</v>
      </c>
      <c r="F190" s="1">
        <v>-12000</v>
      </c>
    </row>
    <row r="191" spans="1:6" x14ac:dyDescent="0.25">
      <c r="C191" s="1"/>
      <c r="E191" s="1"/>
      <c r="F191" s="1"/>
    </row>
    <row r="192" spans="1:6" ht="15.75" thickBot="1" x14ac:dyDescent="0.3">
      <c r="B192" s="12"/>
      <c r="C192" s="15">
        <f>SUM(C161:C190)</f>
        <v>-349822.97000000003</v>
      </c>
      <c r="D192" s="15"/>
      <c r="E192" s="15"/>
      <c r="F192" s="15">
        <f>SUM(F161:F190)</f>
        <v>-51170.03</v>
      </c>
    </row>
    <row r="193" spans="1:6" x14ac:dyDescent="0.25">
      <c r="B193" s="14" t="s">
        <v>595</v>
      </c>
      <c r="C193" s="13">
        <f>C192-C194</f>
        <v>-34822.97000000003</v>
      </c>
      <c r="D193" s="13"/>
      <c r="E193" s="13"/>
      <c r="F193" s="13">
        <f>F192-F194</f>
        <v>-51170.03</v>
      </c>
    </row>
    <row r="194" spans="1:6" x14ac:dyDescent="0.25">
      <c r="B194" s="14" t="s">
        <v>596</v>
      </c>
      <c r="C194" s="13">
        <f>+C187</f>
        <v>-315000</v>
      </c>
      <c r="D194" s="13"/>
      <c r="E194" s="13"/>
      <c r="F194" s="13">
        <v>0</v>
      </c>
    </row>
    <row r="195" spans="1:6" x14ac:dyDescent="0.25">
      <c r="C195" s="1"/>
      <c r="E195" s="1"/>
      <c r="F195" s="1"/>
    </row>
    <row r="197" spans="1:6" x14ac:dyDescent="0.25">
      <c r="A197">
        <v>304</v>
      </c>
      <c r="B197" t="s">
        <v>190</v>
      </c>
      <c r="C197" s="1">
        <v>3628.41</v>
      </c>
      <c r="F197" s="1">
        <v>3628.41</v>
      </c>
    </row>
    <row r="198" spans="1:6" x14ac:dyDescent="0.25">
      <c r="A198" t="s">
        <v>191</v>
      </c>
      <c r="B198" t="s">
        <v>188</v>
      </c>
      <c r="C198" s="1">
        <v>3628.41</v>
      </c>
      <c r="F198" s="1">
        <v>3628.41</v>
      </c>
    </row>
    <row r="200" spans="1:6" x14ac:dyDescent="0.25">
      <c r="A200">
        <v>305</v>
      </c>
      <c r="B200" t="s">
        <v>192</v>
      </c>
      <c r="C200" s="1">
        <v>-5531012.1500000004</v>
      </c>
      <c r="D200" s="1">
        <v>2320698.09</v>
      </c>
      <c r="E200" s="1">
        <v>2745181.88</v>
      </c>
      <c r="F200" s="1">
        <v>-5955495.9400000004</v>
      </c>
    </row>
    <row r="201" spans="1:6" x14ac:dyDescent="0.25">
      <c r="A201" t="s">
        <v>193</v>
      </c>
      <c r="B201" t="s">
        <v>194</v>
      </c>
      <c r="C201" s="1">
        <v>-426097</v>
      </c>
      <c r="F201" s="1">
        <v>-426097</v>
      </c>
    </row>
    <row r="202" spans="1:6" x14ac:dyDescent="0.25">
      <c r="A202" t="s">
        <v>195</v>
      </c>
      <c r="B202" t="s">
        <v>196</v>
      </c>
      <c r="C202" s="1">
        <v>-343818.2</v>
      </c>
      <c r="D202" s="1">
        <v>343818.2</v>
      </c>
    </row>
    <row r="203" spans="1:6" x14ac:dyDescent="0.25">
      <c r="A203" t="s">
        <v>197</v>
      </c>
      <c r="B203" t="s">
        <v>198</v>
      </c>
      <c r="C203" s="1">
        <v>-426097</v>
      </c>
      <c r="F203" s="1">
        <v>-426097</v>
      </c>
    </row>
    <row r="204" spans="1:6" x14ac:dyDescent="0.25">
      <c r="A204" t="s">
        <v>199</v>
      </c>
      <c r="B204" t="s">
        <v>200</v>
      </c>
      <c r="C204" s="1">
        <v>-426097</v>
      </c>
      <c r="F204" s="1">
        <v>-426097</v>
      </c>
    </row>
    <row r="205" spans="1:6" x14ac:dyDescent="0.25">
      <c r="A205" t="s">
        <v>201</v>
      </c>
      <c r="B205" t="s">
        <v>202</v>
      </c>
      <c r="C205" s="1">
        <v>-410577.36</v>
      </c>
      <c r="F205" s="1">
        <v>-410577.36</v>
      </c>
    </row>
    <row r="206" spans="1:6" x14ac:dyDescent="0.25">
      <c r="A206" t="s">
        <v>203</v>
      </c>
      <c r="B206" t="s">
        <v>204</v>
      </c>
      <c r="C206" s="1">
        <v>-387692.79</v>
      </c>
      <c r="F206" s="1">
        <v>-387692.79</v>
      </c>
    </row>
    <row r="207" spans="1:6" x14ac:dyDescent="0.25">
      <c r="A207" t="s">
        <v>207</v>
      </c>
      <c r="B207" t="s">
        <v>208</v>
      </c>
      <c r="C207" s="1">
        <v>-319033.64</v>
      </c>
      <c r="F207" s="1">
        <v>-319033.64</v>
      </c>
    </row>
    <row r="208" spans="1:6" x14ac:dyDescent="0.25">
      <c r="A208" t="s">
        <v>209</v>
      </c>
      <c r="B208" t="s">
        <v>210</v>
      </c>
      <c r="C208" s="1">
        <v>-315901.64</v>
      </c>
      <c r="D208" s="1">
        <v>315901.64</v>
      </c>
    </row>
    <row r="209" spans="1:6" x14ac:dyDescent="0.25">
      <c r="A209" t="s">
        <v>211</v>
      </c>
      <c r="B209" t="s">
        <v>212</v>
      </c>
      <c r="C209" s="1">
        <v>-448605.64</v>
      </c>
      <c r="F209" s="1">
        <v>-448605.64</v>
      </c>
    </row>
    <row r="210" spans="1:6" x14ac:dyDescent="0.25">
      <c r="A210" t="s">
        <v>213</v>
      </c>
      <c r="B210" t="s">
        <v>214</v>
      </c>
      <c r="C210" s="1">
        <v>-424877.84</v>
      </c>
      <c r="F210" s="1">
        <v>-424877.84</v>
      </c>
    </row>
    <row r="211" spans="1:6" x14ac:dyDescent="0.25">
      <c r="A211" t="s">
        <v>215</v>
      </c>
      <c r="B211" t="s">
        <v>216</v>
      </c>
      <c r="C211" s="1">
        <v>-382649.2</v>
      </c>
      <c r="F211" s="1">
        <v>-382649.2</v>
      </c>
    </row>
    <row r="212" spans="1:6" x14ac:dyDescent="0.25">
      <c r="A212" t="s">
        <v>220</v>
      </c>
      <c r="B212" t="s">
        <v>221</v>
      </c>
      <c r="C212" s="1">
        <v>-449161.28</v>
      </c>
      <c r="F212" s="1">
        <v>-449161.28</v>
      </c>
    </row>
    <row r="213" spans="1:6" x14ac:dyDescent="0.25">
      <c r="A213" t="s">
        <v>222</v>
      </c>
      <c r="B213" t="s">
        <v>223</v>
      </c>
      <c r="C213" s="1">
        <v>-344523.48</v>
      </c>
      <c r="F213" s="1">
        <v>-344523.48</v>
      </c>
    </row>
    <row r="214" spans="1:6" x14ac:dyDescent="0.25">
      <c r="A214" t="s">
        <v>492</v>
      </c>
      <c r="B214" t="s">
        <v>493</v>
      </c>
      <c r="D214" s="1">
        <v>87169.33</v>
      </c>
      <c r="E214" s="1">
        <v>332166</v>
      </c>
      <c r="F214" s="1">
        <v>-244996.67</v>
      </c>
    </row>
    <row r="215" spans="1:6" x14ac:dyDescent="0.25">
      <c r="A215" t="s">
        <v>494</v>
      </c>
      <c r="B215" t="s">
        <v>495</v>
      </c>
      <c r="E215" s="1">
        <v>361076.68</v>
      </c>
      <c r="F215" s="1">
        <v>-361076.68</v>
      </c>
    </row>
    <row r="216" spans="1:6" x14ac:dyDescent="0.25">
      <c r="A216" t="s">
        <v>496</v>
      </c>
      <c r="B216" t="s">
        <v>497</v>
      </c>
      <c r="E216" s="1">
        <v>382649.2</v>
      </c>
      <c r="F216" s="1">
        <v>-382649.2</v>
      </c>
    </row>
    <row r="217" spans="1:6" x14ac:dyDescent="0.25">
      <c r="A217" t="s">
        <v>498</v>
      </c>
      <c r="B217" t="s">
        <v>499</v>
      </c>
      <c r="E217" s="1">
        <v>539692.31999999995</v>
      </c>
      <c r="F217" s="1">
        <v>-539692.31999999995</v>
      </c>
    </row>
    <row r="218" spans="1:6" x14ac:dyDescent="0.25">
      <c r="A218" t="s">
        <v>500</v>
      </c>
      <c r="B218" t="s">
        <v>501</v>
      </c>
      <c r="D218" s="1">
        <v>344523.48</v>
      </c>
      <c r="E218" s="1">
        <v>344523.48</v>
      </c>
    </row>
    <row r="219" spans="1:6" x14ac:dyDescent="0.25">
      <c r="A219" t="s">
        <v>502</v>
      </c>
      <c r="B219" t="s">
        <v>503</v>
      </c>
      <c r="E219" s="1">
        <v>358696.36</v>
      </c>
      <c r="F219" s="1">
        <v>-358696.36</v>
      </c>
    </row>
    <row r="220" spans="1:6" x14ac:dyDescent="0.25">
      <c r="A220" t="s">
        <v>504</v>
      </c>
      <c r="B220" t="s">
        <v>505</v>
      </c>
      <c r="D220" s="1">
        <v>803405.36</v>
      </c>
      <c r="E220" s="1">
        <v>426377.84</v>
      </c>
      <c r="F220" s="1">
        <v>377027.52</v>
      </c>
    </row>
    <row r="221" spans="1:6" x14ac:dyDescent="0.25">
      <c r="A221" t="s">
        <v>224</v>
      </c>
      <c r="B221" t="s">
        <v>225</v>
      </c>
      <c r="C221" s="1">
        <v>-425880.08</v>
      </c>
      <c r="D221" s="1">
        <v>425880.08</v>
      </c>
    </row>
    <row r="223" spans="1:6" hidden="1" x14ac:dyDescent="0.25">
      <c r="A223">
        <v>321</v>
      </c>
      <c r="B223" t="s">
        <v>226</v>
      </c>
      <c r="C223">
        <v>0.01</v>
      </c>
      <c r="D223" s="1">
        <v>18121.71</v>
      </c>
      <c r="E223" s="1">
        <v>18121.71</v>
      </c>
      <c r="F223">
        <v>0.01</v>
      </c>
    </row>
    <row r="224" spans="1:6" hidden="1" x14ac:dyDescent="0.25">
      <c r="A224" t="s">
        <v>227</v>
      </c>
      <c r="B224" t="s">
        <v>226</v>
      </c>
      <c r="C224">
        <v>0.01</v>
      </c>
      <c r="D224" s="1">
        <v>18121.71</v>
      </c>
      <c r="E224" s="1">
        <v>18121.71</v>
      </c>
      <c r="F224">
        <v>0.01</v>
      </c>
    </row>
    <row r="225" spans="1:6" hidden="1" x14ac:dyDescent="0.25"/>
    <row r="226" spans="1:6" hidden="1" x14ac:dyDescent="0.25">
      <c r="A226">
        <v>324</v>
      </c>
      <c r="B226" t="s">
        <v>228</v>
      </c>
      <c r="C226" s="1">
        <v>1300766.3600000001</v>
      </c>
      <c r="D226" s="1">
        <v>847852.54</v>
      </c>
      <c r="E226" s="1">
        <v>1098163.32</v>
      </c>
      <c r="F226" s="1">
        <v>1050455.58</v>
      </c>
    </row>
    <row r="227" spans="1:6" hidden="1" x14ac:dyDescent="0.25">
      <c r="A227" t="s">
        <v>229</v>
      </c>
      <c r="B227" t="s">
        <v>230</v>
      </c>
      <c r="C227" s="1">
        <v>59805.65</v>
      </c>
      <c r="D227" s="1">
        <v>572785.80000000005</v>
      </c>
      <c r="E227" s="1">
        <v>616100.41</v>
      </c>
      <c r="F227" s="1">
        <v>16491.04</v>
      </c>
    </row>
    <row r="228" spans="1:6" hidden="1" x14ac:dyDescent="0.25">
      <c r="A228" t="s">
        <v>231</v>
      </c>
      <c r="B228" t="s">
        <v>232</v>
      </c>
      <c r="C228" s="1">
        <v>-217794.77</v>
      </c>
      <c r="D228" s="1">
        <v>44206.89</v>
      </c>
      <c r="E228" s="1">
        <v>429650.9</v>
      </c>
      <c r="F228" s="1">
        <v>-603238.78</v>
      </c>
    </row>
    <row r="229" spans="1:6" hidden="1" x14ac:dyDescent="0.25">
      <c r="A229" t="s">
        <v>233</v>
      </c>
      <c r="B229" t="s">
        <v>234</v>
      </c>
      <c r="C229" s="1">
        <v>148502.85999999999</v>
      </c>
      <c r="D229" s="1">
        <v>68890.600000000006</v>
      </c>
      <c r="E229" s="1">
        <v>51657.35</v>
      </c>
      <c r="F229" s="1">
        <v>165736.10999999999</v>
      </c>
    </row>
    <row r="230" spans="1:6" hidden="1" x14ac:dyDescent="0.25">
      <c r="A230" t="s">
        <v>235</v>
      </c>
      <c r="B230" t="s">
        <v>236</v>
      </c>
      <c r="C230" s="1">
        <v>1310252.6200000001</v>
      </c>
      <c r="D230" s="1">
        <v>161969.25</v>
      </c>
      <c r="E230">
        <v>754.66</v>
      </c>
      <c r="F230" s="1">
        <v>1471467.21</v>
      </c>
    </row>
    <row r="231" spans="1:6" hidden="1" x14ac:dyDescent="0.25"/>
    <row r="232" spans="1:6" hidden="1" x14ac:dyDescent="0.25">
      <c r="A232">
        <v>325</v>
      </c>
      <c r="B232" t="s">
        <v>237</v>
      </c>
      <c r="C232" s="1">
        <v>-22338.43</v>
      </c>
      <c r="D232" s="1">
        <v>60458.28</v>
      </c>
      <c r="E232" s="1">
        <v>138094.70000000001</v>
      </c>
      <c r="F232" s="1">
        <v>-99974.85</v>
      </c>
    </row>
    <row r="233" spans="1:6" hidden="1" x14ac:dyDescent="0.25">
      <c r="A233" t="s">
        <v>238</v>
      </c>
      <c r="B233" t="s">
        <v>239</v>
      </c>
      <c r="C233" s="1">
        <v>-22307.48</v>
      </c>
      <c r="D233" s="1">
        <v>60458.28</v>
      </c>
      <c r="E233" s="1">
        <v>138094.70000000001</v>
      </c>
      <c r="F233" s="1">
        <v>-99943.9</v>
      </c>
    </row>
    <row r="234" spans="1:6" hidden="1" x14ac:dyDescent="0.25"/>
    <row r="235" spans="1:6" hidden="1" x14ac:dyDescent="0.25">
      <c r="A235">
        <v>327</v>
      </c>
      <c r="B235" t="s">
        <v>240</v>
      </c>
      <c r="C235" s="1">
        <v>-1137731.1399999999</v>
      </c>
      <c r="F235" s="1">
        <v>-1137731.1399999999</v>
      </c>
    </row>
    <row r="236" spans="1:6" hidden="1" x14ac:dyDescent="0.25">
      <c r="A236" t="s">
        <v>241</v>
      </c>
      <c r="B236" t="s">
        <v>242</v>
      </c>
      <c r="C236" s="1">
        <v>-1054191.79</v>
      </c>
      <c r="F236" s="1">
        <v>-1054191.79</v>
      </c>
    </row>
    <row r="237" spans="1:6" hidden="1" x14ac:dyDescent="0.25">
      <c r="A237" t="s">
        <v>243</v>
      </c>
      <c r="B237" t="s">
        <v>244</v>
      </c>
      <c r="C237" s="1">
        <v>-83539.350000000006</v>
      </c>
      <c r="F237" s="1">
        <v>-83539.350000000006</v>
      </c>
    </row>
    <row r="238" spans="1:6" hidden="1" x14ac:dyDescent="0.25"/>
    <row r="239" spans="1:6" hidden="1" x14ac:dyDescent="0.25">
      <c r="A239">
        <v>331</v>
      </c>
      <c r="B239" t="s">
        <v>245</v>
      </c>
      <c r="C239" s="1">
        <v>122818.35</v>
      </c>
      <c r="F239" s="1">
        <v>122818.35</v>
      </c>
    </row>
    <row r="240" spans="1:6" hidden="1" x14ac:dyDescent="0.25">
      <c r="A240" t="s">
        <v>246</v>
      </c>
      <c r="B240" t="s">
        <v>247</v>
      </c>
      <c r="C240" s="1">
        <v>122818.35</v>
      </c>
      <c r="F240" s="1">
        <v>122818.35</v>
      </c>
    </row>
    <row r="241" spans="1:6" hidden="1" x14ac:dyDescent="0.25"/>
    <row r="242" spans="1:6" hidden="1" x14ac:dyDescent="0.25">
      <c r="A242">
        <v>332</v>
      </c>
      <c r="B242" t="s">
        <v>248</v>
      </c>
      <c r="C242" s="1">
        <v>-28446.29</v>
      </c>
      <c r="F242" s="1">
        <v>-28446.29</v>
      </c>
    </row>
    <row r="243" spans="1:6" hidden="1" x14ac:dyDescent="0.25">
      <c r="A243" t="s">
        <v>249</v>
      </c>
      <c r="B243" t="s">
        <v>250</v>
      </c>
      <c r="C243" s="1">
        <v>-28446.29</v>
      </c>
      <c r="F243" s="1">
        <v>-28446.29</v>
      </c>
    </row>
    <row r="244" spans="1:6" hidden="1" x14ac:dyDescent="0.25"/>
    <row r="245" spans="1:6" hidden="1" x14ac:dyDescent="0.25">
      <c r="A245">
        <v>360</v>
      </c>
      <c r="B245" t="s">
        <v>251</v>
      </c>
      <c r="C245" s="1">
        <v>-4967749.97</v>
      </c>
      <c r="F245" s="1">
        <v>-4967749.97</v>
      </c>
    </row>
    <row r="246" spans="1:6" hidden="1" x14ac:dyDescent="0.25">
      <c r="A246" t="s">
        <v>252</v>
      </c>
      <c r="B246" t="s">
        <v>251</v>
      </c>
      <c r="C246" s="1">
        <v>-4967749.97</v>
      </c>
      <c r="F246" s="1">
        <v>-4967749.97</v>
      </c>
    </row>
    <row r="247" spans="1:6" hidden="1" x14ac:dyDescent="0.25"/>
    <row r="248" spans="1:6" hidden="1" x14ac:dyDescent="0.25">
      <c r="A248">
        <v>370</v>
      </c>
      <c r="B248" t="s">
        <v>253</v>
      </c>
      <c r="C248" s="1">
        <v>4658149.47</v>
      </c>
      <c r="F248" s="1">
        <v>4658149.47</v>
      </c>
    </row>
    <row r="249" spans="1:6" hidden="1" x14ac:dyDescent="0.25">
      <c r="A249" t="s">
        <v>254</v>
      </c>
      <c r="B249" t="s">
        <v>255</v>
      </c>
      <c r="C249" s="1">
        <v>4633804.05</v>
      </c>
      <c r="F249" s="1">
        <v>4633804.05</v>
      </c>
    </row>
    <row r="250" spans="1:6" hidden="1" x14ac:dyDescent="0.25">
      <c r="A250" t="s">
        <v>256</v>
      </c>
      <c r="B250" t="s">
        <v>257</v>
      </c>
      <c r="C250" s="1">
        <v>24345.42</v>
      </c>
      <c r="F250" s="1">
        <v>24345.42</v>
      </c>
    </row>
    <row r="251" spans="1:6" hidden="1" x14ac:dyDescent="0.25"/>
    <row r="252" spans="1:6" hidden="1" x14ac:dyDescent="0.25">
      <c r="A252">
        <v>400</v>
      </c>
      <c r="B252" t="s">
        <v>258</v>
      </c>
      <c r="C252" s="1">
        <v>-653468.23</v>
      </c>
      <c r="D252" s="1">
        <v>1013918.69</v>
      </c>
      <c r="E252" s="1">
        <v>3443793.24</v>
      </c>
      <c r="F252" s="1">
        <v>-3083342.78</v>
      </c>
    </row>
    <row r="253" spans="1:6" hidden="1" x14ac:dyDescent="0.25">
      <c r="A253" t="s">
        <v>259</v>
      </c>
      <c r="B253" t="s">
        <v>59</v>
      </c>
      <c r="C253" s="1">
        <v>-329829.71999999997</v>
      </c>
      <c r="E253" s="1">
        <v>1415955.86</v>
      </c>
      <c r="F253" s="1">
        <v>-1745785.58</v>
      </c>
    </row>
    <row r="254" spans="1:6" hidden="1" x14ac:dyDescent="0.25">
      <c r="A254" t="s">
        <v>506</v>
      </c>
      <c r="B254" t="s">
        <v>82</v>
      </c>
      <c r="D254" s="1">
        <v>695844.45</v>
      </c>
      <c r="E254" s="1">
        <v>1391688.9</v>
      </c>
      <c r="F254" s="1">
        <v>-695844.45</v>
      </c>
    </row>
    <row r="255" spans="1:6" hidden="1" x14ac:dyDescent="0.25">
      <c r="A255" t="s">
        <v>260</v>
      </c>
      <c r="B255" t="s">
        <v>53</v>
      </c>
      <c r="C255" s="1">
        <v>-323638.51</v>
      </c>
      <c r="D255" s="1">
        <v>318074.23999999999</v>
      </c>
      <c r="E255" s="1">
        <v>636148.47999999998</v>
      </c>
      <c r="F255" s="1">
        <v>-641712.75</v>
      </c>
    </row>
    <row r="256" spans="1:6" hidden="1" x14ac:dyDescent="0.25"/>
    <row r="257" spans="1:6" hidden="1" x14ac:dyDescent="0.25">
      <c r="A257">
        <v>402</v>
      </c>
      <c r="B257" t="s">
        <v>261</v>
      </c>
      <c r="C257" s="1">
        <v>38685.96</v>
      </c>
      <c r="D257" s="1">
        <v>129741.38</v>
      </c>
      <c r="E257" s="1">
        <v>64482.76</v>
      </c>
      <c r="F257" s="1">
        <v>103944.58</v>
      </c>
    </row>
    <row r="258" spans="1:6" hidden="1" x14ac:dyDescent="0.25">
      <c r="A258" t="s">
        <v>262</v>
      </c>
      <c r="B258" t="s">
        <v>263</v>
      </c>
      <c r="C258" s="1">
        <v>38685.96</v>
      </c>
      <c r="D258" s="1">
        <v>129741.38</v>
      </c>
      <c r="E258" s="1">
        <v>64482.76</v>
      </c>
      <c r="F258" s="1">
        <v>103944.58</v>
      </c>
    </row>
    <row r="259" spans="1:6" hidden="1" x14ac:dyDescent="0.25"/>
    <row r="260" spans="1:6" hidden="1" x14ac:dyDescent="0.25">
      <c r="A260">
        <v>440</v>
      </c>
      <c r="B260" t="s">
        <v>264</v>
      </c>
      <c r="C260" s="1">
        <v>-443103.44</v>
      </c>
      <c r="D260" s="1">
        <v>729137.94</v>
      </c>
      <c r="E260" s="1">
        <v>1093706.9099999999</v>
      </c>
      <c r="F260" s="1">
        <v>-807672.41</v>
      </c>
    </row>
    <row r="261" spans="1:6" hidden="1" x14ac:dyDescent="0.25">
      <c r="A261" t="s">
        <v>265</v>
      </c>
      <c r="B261" t="s">
        <v>49</v>
      </c>
      <c r="C261" s="1">
        <v>-443103.44</v>
      </c>
      <c r="D261" s="1">
        <v>729137.94</v>
      </c>
      <c r="E261" s="1">
        <v>1093706.9099999999</v>
      </c>
      <c r="F261" s="1">
        <v>-807672.41</v>
      </c>
    </row>
    <row r="262" spans="1:6" hidden="1" x14ac:dyDescent="0.25"/>
    <row r="263" spans="1:6" hidden="1" x14ac:dyDescent="0.25">
      <c r="A263">
        <v>470</v>
      </c>
      <c r="B263" t="s">
        <v>266</v>
      </c>
      <c r="C263" s="1">
        <v>-3480.54</v>
      </c>
      <c r="E263" s="1">
        <v>18462.03</v>
      </c>
      <c r="F263" s="1">
        <v>-21942.57</v>
      </c>
    </row>
    <row r="264" spans="1:6" hidden="1" x14ac:dyDescent="0.25">
      <c r="A264" t="s">
        <v>267</v>
      </c>
      <c r="B264" t="s">
        <v>268</v>
      </c>
      <c r="C264" s="1">
        <v>-3480.54</v>
      </c>
      <c r="E264" s="1">
        <v>18319.91</v>
      </c>
      <c r="F264" s="1">
        <v>-21800.45</v>
      </c>
    </row>
    <row r="265" spans="1:6" hidden="1" x14ac:dyDescent="0.25">
      <c r="A265" t="s">
        <v>507</v>
      </c>
      <c r="B265" t="s">
        <v>508</v>
      </c>
      <c r="E265">
        <v>142.12</v>
      </c>
      <c r="F265">
        <v>-142.12</v>
      </c>
    </row>
    <row r="266" spans="1:6" hidden="1" x14ac:dyDescent="0.25"/>
    <row r="267" spans="1:6" hidden="1" x14ac:dyDescent="0.25">
      <c r="A267">
        <v>483</v>
      </c>
      <c r="B267" t="s">
        <v>269</v>
      </c>
      <c r="C267" s="1">
        <v>-176791.51</v>
      </c>
      <c r="E267" s="1">
        <v>125676.44</v>
      </c>
      <c r="F267" s="1">
        <v>-302467.95</v>
      </c>
    </row>
    <row r="268" spans="1:6" hidden="1" x14ac:dyDescent="0.25">
      <c r="A268" t="s">
        <v>270</v>
      </c>
      <c r="B268" t="s">
        <v>271</v>
      </c>
      <c r="C268" s="1">
        <v>-71136.160000000003</v>
      </c>
      <c r="E268" s="1">
        <v>80841.84</v>
      </c>
      <c r="F268" s="1">
        <v>-151978</v>
      </c>
    </row>
    <row r="269" spans="1:6" hidden="1" x14ac:dyDescent="0.25">
      <c r="A269" t="s">
        <v>509</v>
      </c>
      <c r="B269" t="s">
        <v>510</v>
      </c>
      <c r="C269" s="1">
        <v>-22142.38</v>
      </c>
      <c r="E269" s="1">
        <v>22246.89</v>
      </c>
      <c r="F269" s="1">
        <v>-44389.27</v>
      </c>
    </row>
    <row r="270" spans="1:6" hidden="1" x14ac:dyDescent="0.25">
      <c r="A270" t="s">
        <v>511</v>
      </c>
      <c r="B270" t="s">
        <v>512</v>
      </c>
      <c r="C270" s="1">
        <v>-48993.78</v>
      </c>
      <c r="E270" s="1">
        <v>58594.95</v>
      </c>
      <c r="F270" s="1">
        <v>-107588.73</v>
      </c>
    </row>
    <row r="271" spans="1:6" hidden="1" x14ac:dyDescent="0.25">
      <c r="A271" t="s">
        <v>272</v>
      </c>
      <c r="B271" t="s">
        <v>273</v>
      </c>
      <c r="C271" s="1">
        <v>-26750.86</v>
      </c>
      <c r="E271" s="1">
        <v>15216.81</v>
      </c>
      <c r="F271" s="1">
        <v>-41967.67</v>
      </c>
    </row>
    <row r="272" spans="1:6" hidden="1" x14ac:dyDescent="0.25">
      <c r="A272" t="s">
        <v>513</v>
      </c>
      <c r="B272" t="s">
        <v>510</v>
      </c>
      <c r="C272" s="1">
        <v>-4018.61</v>
      </c>
      <c r="E272" s="1">
        <v>1385.18</v>
      </c>
      <c r="F272" s="1">
        <v>-5403.79</v>
      </c>
    </row>
    <row r="273" spans="1:6" hidden="1" x14ac:dyDescent="0.25">
      <c r="A273" t="s">
        <v>514</v>
      </c>
      <c r="B273" t="s">
        <v>515</v>
      </c>
      <c r="C273" s="1">
        <v>-21908.52</v>
      </c>
      <c r="E273" s="1">
        <v>13434.36</v>
      </c>
      <c r="F273" s="1">
        <v>-35342.879999999997</v>
      </c>
    </row>
    <row r="274" spans="1:6" hidden="1" x14ac:dyDescent="0.25">
      <c r="A274" t="s">
        <v>516</v>
      </c>
      <c r="B274" t="s">
        <v>517</v>
      </c>
      <c r="C274">
        <v>-823.73</v>
      </c>
      <c r="E274">
        <v>397.27</v>
      </c>
      <c r="F274" s="1">
        <v>-1221</v>
      </c>
    </row>
    <row r="275" spans="1:6" hidden="1" x14ac:dyDescent="0.25">
      <c r="A275" t="s">
        <v>274</v>
      </c>
      <c r="B275" t="s">
        <v>275</v>
      </c>
      <c r="C275" s="1">
        <v>-13844.52</v>
      </c>
      <c r="E275" s="1">
        <v>4356</v>
      </c>
      <c r="F275" s="1">
        <v>-18200.52</v>
      </c>
    </row>
    <row r="276" spans="1:6" hidden="1" x14ac:dyDescent="0.25">
      <c r="A276" t="s">
        <v>518</v>
      </c>
      <c r="B276" t="s">
        <v>519</v>
      </c>
      <c r="E276">
        <v>621</v>
      </c>
      <c r="F276">
        <v>-621</v>
      </c>
    </row>
    <row r="277" spans="1:6" hidden="1" x14ac:dyDescent="0.25">
      <c r="A277" t="s">
        <v>520</v>
      </c>
      <c r="B277" t="s">
        <v>521</v>
      </c>
      <c r="C277" s="1">
        <v>-5294.52</v>
      </c>
      <c r="F277" s="1">
        <v>-5294.52</v>
      </c>
    </row>
    <row r="278" spans="1:6" hidden="1" x14ac:dyDescent="0.25">
      <c r="A278" t="s">
        <v>522</v>
      </c>
      <c r="B278" t="s">
        <v>523</v>
      </c>
      <c r="C278" s="1">
        <v>-8550</v>
      </c>
      <c r="E278" s="1">
        <v>3735</v>
      </c>
      <c r="F278" s="1">
        <v>-12285</v>
      </c>
    </row>
    <row r="279" spans="1:6" hidden="1" x14ac:dyDescent="0.25">
      <c r="A279" t="s">
        <v>276</v>
      </c>
      <c r="B279" t="s">
        <v>277</v>
      </c>
      <c r="C279" s="1">
        <v>-5597.95</v>
      </c>
      <c r="E279">
        <v>503.1</v>
      </c>
      <c r="F279" s="1">
        <v>-6101.05</v>
      </c>
    </row>
    <row r="280" spans="1:6" hidden="1" x14ac:dyDescent="0.25">
      <c r="A280" t="s">
        <v>524</v>
      </c>
      <c r="B280" t="s">
        <v>525</v>
      </c>
      <c r="C280" s="1">
        <v>-3000</v>
      </c>
      <c r="E280">
        <v>500</v>
      </c>
      <c r="F280" s="1">
        <v>-3500</v>
      </c>
    </row>
    <row r="281" spans="1:6" hidden="1" x14ac:dyDescent="0.25">
      <c r="A281" t="s">
        <v>526</v>
      </c>
      <c r="B281" t="s">
        <v>527</v>
      </c>
      <c r="C281">
        <v>-11.75</v>
      </c>
      <c r="E281">
        <v>3.1</v>
      </c>
      <c r="F281">
        <v>-14.85</v>
      </c>
    </row>
    <row r="282" spans="1:6" hidden="1" x14ac:dyDescent="0.25">
      <c r="A282" t="s">
        <v>528</v>
      </c>
      <c r="B282" t="s">
        <v>529</v>
      </c>
      <c r="C282" s="1">
        <v>-2586.1999999999998</v>
      </c>
      <c r="F282" s="1">
        <v>-2586.1999999999998</v>
      </c>
    </row>
    <row r="283" spans="1:6" hidden="1" x14ac:dyDescent="0.25">
      <c r="A283" t="s">
        <v>278</v>
      </c>
      <c r="B283" t="s">
        <v>279</v>
      </c>
      <c r="C283">
        <v>-750</v>
      </c>
      <c r="E283">
        <v>984.9</v>
      </c>
      <c r="F283" s="1">
        <v>-1734.9</v>
      </c>
    </row>
    <row r="284" spans="1:6" hidden="1" x14ac:dyDescent="0.25">
      <c r="A284" t="s">
        <v>530</v>
      </c>
      <c r="B284" t="s">
        <v>531</v>
      </c>
      <c r="C284">
        <v>-750</v>
      </c>
      <c r="E284">
        <v>300</v>
      </c>
      <c r="F284" s="1">
        <v>-1050</v>
      </c>
    </row>
    <row r="285" spans="1:6" hidden="1" x14ac:dyDescent="0.25">
      <c r="A285" t="s">
        <v>532</v>
      </c>
      <c r="B285" t="s">
        <v>533</v>
      </c>
      <c r="E285">
        <v>684.9</v>
      </c>
      <c r="F285">
        <v>-684.9</v>
      </c>
    </row>
    <row r="286" spans="1:6" hidden="1" x14ac:dyDescent="0.25">
      <c r="A286" t="s">
        <v>280</v>
      </c>
      <c r="B286" t="s">
        <v>281</v>
      </c>
      <c r="C286" s="1">
        <v>-58212.77</v>
      </c>
      <c r="E286" s="1">
        <v>23773.79</v>
      </c>
      <c r="F286" s="1">
        <v>-81986.559999999998</v>
      </c>
    </row>
    <row r="287" spans="1:6" hidden="1" x14ac:dyDescent="0.25">
      <c r="A287" t="s">
        <v>534</v>
      </c>
      <c r="B287" t="s">
        <v>535</v>
      </c>
      <c r="C287" s="1">
        <v>-16800</v>
      </c>
      <c r="E287" s="1">
        <v>22990</v>
      </c>
      <c r="F287" s="1">
        <v>-39790</v>
      </c>
    </row>
    <row r="288" spans="1:6" hidden="1" x14ac:dyDescent="0.25">
      <c r="A288" t="s">
        <v>536</v>
      </c>
      <c r="B288" t="s">
        <v>537</v>
      </c>
      <c r="C288" s="1">
        <v>-29842.14</v>
      </c>
      <c r="E288">
        <v>783.79</v>
      </c>
      <c r="F288" s="1">
        <v>-30625.93</v>
      </c>
    </row>
    <row r="289" spans="1:6" hidden="1" x14ac:dyDescent="0.25">
      <c r="A289" t="s">
        <v>538</v>
      </c>
      <c r="B289" t="s">
        <v>539</v>
      </c>
      <c r="C289" s="1">
        <v>-11570.63</v>
      </c>
      <c r="F289" s="1">
        <v>-11570.63</v>
      </c>
    </row>
    <row r="290" spans="1:6" hidden="1" x14ac:dyDescent="0.25">
      <c r="A290" t="s">
        <v>282</v>
      </c>
      <c r="B290" t="s">
        <v>283</v>
      </c>
      <c r="C290">
        <v>-499.25</v>
      </c>
      <c r="F290">
        <v>-499.25</v>
      </c>
    </row>
    <row r="291" spans="1:6" hidden="1" x14ac:dyDescent="0.25">
      <c r="A291" t="s">
        <v>540</v>
      </c>
      <c r="B291" t="s">
        <v>539</v>
      </c>
      <c r="C291">
        <v>-499.25</v>
      </c>
      <c r="F291">
        <v>-499.25</v>
      </c>
    </row>
    <row r="292" spans="1:6" hidden="1" x14ac:dyDescent="0.25"/>
    <row r="293" spans="1:6" hidden="1" x14ac:dyDescent="0.25">
      <c r="A293">
        <v>600</v>
      </c>
      <c r="B293" t="s">
        <v>284</v>
      </c>
      <c r="C293" s="1">
        <v>593398</v>
      </c>
      <c r="D293" s="1">
        <v>3310192.75</v>
      </c>
      <c r="E293" s="1">
        <v>1028111.98</v>
      </c>
      <c r="F293" s="1">
        <v>2875478.77</v>
      </c>
    </row>
    <row r="294" spans="1:6" hidden="1" x14ac:dyDescent="0.25">
      <c r="A294" t="s">
        <v>286</v>
      </c>
      <c r="B294" t="s">
        <v>59</v>
      </c>
      <c r="C294" s="1">
        <v>297003</v>
      </c>
      <c r="D294" s="1">
        <v>1305242.07</v>
      </c>
      <c r="E294" s="1">
        <v>25636.639999999999</v>
      </c>
      <c r="F294" s="1">
        <v>1576608.43</v>
      </c>
    </row>
    <row r="295" spans="1:6" hidden="1" x14ac:dyDescent="0.25">
      <c r="A295" t="s">
        <v>541</v>
      </c>
      <c r="B295" t="s">
        <v>82</v>
      </c>
      <c r="D295" s="1">
        <v>1432250.68</v>
      </c>
      <c r="E295" s="1">
        <v>716125.34</v>
      </c>
      <c r="F295" s="1">
        <v>716125.34</v>
      </c>
    </row>
    <row r="296" spans="1:6" hidden="1" x14ac:dyDescent="0.25">
      <c r="A296" t="s">
        <v>287</v>
      </c>
      <c r="B296" t="s">
        <v>53</v>
      </c>
      <c r="C296" s="1">
        <v>296395</v>
      </c>
      <c r="D296" s="1">
        <v>572700</v>
      </c>
      <c r="E296" s="1">
        <v>286350</v>
      </c>
      <c r="F296" s="1">
        <v>582745</v>
      </c>
    </row>
    <row r="297" spans="1:6" hidden="1" x14ac:dyDescent="0.25"/>
    <row r="298" spans="1:6" hidden="1" x14ac:dyDescent="0.25">
      <c r="A298">
        <v>640</v>
      </c>
      <c r="B298" t="s">
        <v>288</v>
      </c>
      <c r="C298" s="1">
        <v>395000</v>
      </c>
      <c r="D298" s="1">
        <v>945000</v>
      </c>
      <c r="E298" s="1">
        <v>630000</v>
      </c>
      <c r="F298" s="1">
        <v>710000</v>
      </c>
    </row>
    <row r="299" spans="1:6" hidden="1" x14ac:dyDescent="0.25">
      <c r="A299" t="s">
        <v>289</v>
      </c>
      <c r="B299" t="s">
        <v>49</v>
      </c>
      <c r="C299" s="1">
        <v>395000</v>
      </c>
      <c r="D299" s="1">
        <v>945000</v>
      </c>
      <c r="E299" s="1">
        <v>630000</v>
      </c>
      <c r="F299" s="1">
        <v>710000</v>
      </c>
    </row>
    <row r="300" spans="1:6" hidden="1" x14ac:dyDescent="0.25"/>
    <row r="301" spans="1:6" hidden="1" x14ac:dyDescent="0.25">
      <c r="A301">
        <v>670</v>
      </c>
      <c r="B301" t="s">
        <v>95</v>
      </c>
      <c r="C301" s="1">
        <v>1906.77</v>
      </c>
      <c r="D301" s="1">
        <v>11591.09</v>
      </c>
      <c r="E301">
        <v>3</v>
      </c>
      <c r="F301" s="1">
        <v>13494.86</v>
      </c>
    </row>
    <row r="302" spans="1:6" hidden="1" x14ac:dyDescent="0.25">
      <c r="A302" t="s">
        <v>292</v>
      </c>
      <c r="B302" t="s">
        <v>268</v>
      </c>
      <c r="C302" s="1">
        <v>1906.77</v>
      </c>
      <c r="D302" s="1">
        <v>11591.09</v>
      </c>
      <c r="E302">
        <v>3</v>
      </c>
      <c r="F302" s="1">
        <v>13494.86</v>
      </c>
    </row>
    <row r="303" spans="1:6" hidden="1" x14ac:dyDescent="0.25"/>
    <row r="304" spans="1:6" hidden="1" x14ac:dyDescent="0.25">
      <c r="A304">
        <v>683</v>
      </c>
      <c r="B304" t="s">
        <v>293</v>
      </c>
      <c r="C304" s="1">
        <v>125418.21</v>
      </c>
      <c r="D304" s="1">
        <v>158502.09</v>
      </c>
      <c r="E304" s="1">
        <v>56671.3</v>
      </c>
      <c r="F304" s="1">
        <v>227249</v>
      </c>
    </row>
    <row r="305" spans="1:6" hidden="1" x14ac:dyDescent="0.25">
      <c r="A305" t="s">
        <v>294</v>
      </c>
      <c r="B305" t="s">
        <v>293</v>
      </c>
      <c r="C305" s="1">
        <v>41512.11</v>
      </c>
      <c r="D305" s="1">
        <v>48566.84</v>
      </c>
      <c r="F305" s="1">
        <v>90078.95</v>
      </c>
    </row>
    <row r="306" spans="1:6" hidden="1" x14ac:dyDescent="0.25">
      <c r="A306" t="s">
        <v>542</v>
      </c>
      <c r="B306" t="s">
        <v>543</v>
      </c>
      <c r="C306" s="1">
        <v>4331.49</v>
      </c>
      <c r="D306" s="1">
        <v>4958.2</v>
      </c>
      <c r="F306" s="1">
        <v>9289.69</v>
      </c>
    </row>
    <row r="307" spans="1:6" hidden="1" x14ac:dyDescent="0.25">
      <c r="A307" t="s">
        <v>544</v>
      </c>
      <c r="B307" t="s">
        <v>545</v>
      </c>
      <c r="C307" s="1">
        <v>37180.620000000003</v>
      </c>
      <c r="D307" s="1">
        <v>43608.639999999999</v>
      </c>
      <c r="F307" s="1">
        <v>80789.259999999995</v>
      </c>
    </row>
    <row r="308" spans="1:6" hidden="1" x14ac:dyDescent="0.25">
      <c r="A308" t="s">
        <v>295</v>
      </c>
      <c r="B308" t="s">
        <v>296</v>
      </c>
      <c r="C308" s="1">
        <v>10156.89</v>
      </c>
      <c r="D308" s="1">
        <v>9398.06</v>
      </c>
      <c r="F308" s="1">
        <v>19554.95</v>
      </c>
    </row>
    <row r="309" spans="1:6" hidden="1" x14ac:dyDescent="0.25">
      <c r="A309" t="s">
        <v>546</v>
      </c>
      <c r="B309" t="s">
        <v>547</v>
      </c>
      <c r="C309">
        <v>457.62</v>
      </c>
      <c r="D309">
        <v>662.73</v>
      </c>
      <c r="F309" s="1">
        <v>1120.3499999999999</v>
      </c>
    </row>
    <row r="310" spans="1:6" hidden="1" x14ac:dyDescent="0.25">
      <c r="A310" t="s">
        <v>548</v>
      </c>
      <c r="B310" t="s">
        <v>549</v>
      </c>
      <c r="C310" s="1">
        <v>9319.85</v>
      </c>
      <c r="D310" s="1">
        <v>8509.43</v>
      </c>
      <c r="F310" s="1">
        <v>17829.28</v>
      </c>
    </row>
    <row r="311" spans="1:6" hidden="1" x14ac:dyDescent="0.25">
      <c r="A311" t="s">
        <v>550</v>
      </c>
      <c r="B311" t="s">
        <v>539</v>
      </c>
      <c r="C311">
        <v>379.42</v>
      </c>
      <c r="D311">
        <v>225.9</v>
      </c>
      <c r="F311">
        <v>605.32000000000005</v>
      </c>
    </row>
    <row r="312" spans="1:6" hidden="1" x14ac:dyDescent="0.25">
      <c r="A312" t="s">
        <v>297</v>
      </c>
      <c r="B312" t="s">
        <v>298</v>
      </c>
      <c r="C312" s="1">
        <v>7410.72</v>
      </c>
      <c r="D312" s="1">
        <v>2159.5500000000002</v>
      </c>
      <c r="F312" s="1">
        <v>9570.27</v>
      </c>
    </row>
    <row r="313" spans="1:6" hidden="1" x14ac:dyDescent="0.25">
      <c r="A313" t="s">
        <v>551</v>
      </c>
      <c r="B313" t="s">
        <v>552</v>
      </c>
      <c r="D313">
        <v>123.88</v>
      </c>
      <c r="F313">
        <v>123.88</v>
      </c>
    </row>
    <row r="314" spans="1:6" hidden="1" x14ac:dyDescent="0.25">
      <c r="A314" t="s">
        <v>553</v>
      </c>
      <c r="B314" t="s">
        <v>554</v>
      </c>
      <c r="C314" s="1">
        <v>3531.41</v>
      </c>
      <c r="F314" s="1">
        <v>3531.41</v>
      </c>
    </row>
    <row r="315" spans="1:6" hidden="1" x14ac:dyDescent="0.25">
      <c r="A315" t="s">
        <v>555</v>
      </c>
      <c r="B315" t="s">
        <v>556</v>
      </c>
      <c r="C315" s="1">
        <v>3879.31</v>
      </c>
      <c r="D315" s="1">
        <v>2035.67</v>
      </c>
      <c r="F315" s="1">
        <v>5914.98</v>
      </c>
    </row>
    <row r="316" spans="1:6" hidden="1" x14ac:dyDescent="0.25">
      <c r="A316" t="s">
        <v>299</v>
      </c>
      <c r="B316" t="s">
        <v>300</v>
      </c>
      <c r="C316" s="1">
        <v>11040.35</v>
      </c>
      <c r="D316">
        <v>981.14</v>
      </c>
      <c r="F316" s="1">
        <v>12021.49</v>
      </c>
    </row>
    <row r="317" spans="1:6" hidden="1" x14ac:dyDescent="0.25">
      <c r="A317" t="s">
        <v>557</v>
      </c>
      <c r="B317" t="s">
        <v>558</v>
      </c>
      <c r="C317">
        <v>488.78</v>
      </c>
      <c r="D317">
        <v>214.93</v>
      </c>
      <c r="F317">
        <v>703.71</v>
      </c>
    </row>
    <row r="318" spans="1:6" hidden="1" x14ac:dyDescent="0.25">
      <c r="A318" t="s">
        <v>559</v>
      </c>
      <c r="B318" t="s">
        <v>560</v>
      </c>
      <c r="C318" s="1">
        <v>7965.37</v>
      </c>
      <c r="D318">
        <v>766.21</v>
      </c>
      <c r="F318" s="1">
        <v>8731.58</v>
      </c>
    </row>
    <row r="319" spans="1:6" hidden="1" x14ac:dyDescent="0.25">
      <c r="A319" t="s">
        <v>561</v>
      </c>
      <c r="B319" t="s">
        <v>562</v>
      </c>
      <c r="C319" s="1">
        <v>2586.1999999999998</v>
      </c>
      <c r="F319" s="1">
        <v>2586.1999999999998</v>
      </c>
    </row>
    <row r="320" spans="1:6" hidden="1" x14ac:dyDescent="0.25">
      <c r="A320" t="s">
        <v>301</v>
      </c>
      <c r="B320" t="s">
        <v>302</v>
      </c>
      <c r="C320">
        <v>505.72</v>
      </c>
      <c r="D320">
        <v>906.54</v>
      </c>
      <c r="F320" s="1">
        <v>1412.26</v>
      </c>
    </row>
    <row r="321" spans="1:6" hidden="1" x14ac:dyDescent="0.25">
      <c r="A321" t="s">
        <v>563</v>
      </c>
      <c r="B321" t="s">
        <v>564</v>
      </c>
      <c r="C321">
        <v>505.72</v>
      </c>
      <c r="F321">
        <v>505.72</v>
      </c>
    </row>
    <row r="322" spans="1:6" hidden="1" x14ac:dyDescent="0.25">
      <c r="A322" t="s">
        <v>565</v>
      </c>
      <c r="B322" t="s">
        <v>566</v>
      </c>
      <c r="D322">
        <v>906.54</v>
      </c>
      <c r="F322">
        <v>906.54</v>
      </c>
    </row>
    <row r="323" spans="1:6" hidden="1" x14ac:dyDescent="0.25">
      <c r="A323" t="s">
        <v>303</v>
      </c>
      <c r="B323" t="s">
        <v>304</v>
      </c>
      <c r="C323" s="1">
        <v>44932.71</v>
      </c>
      <c r="D323" s="1">
        <v>10386.51</v>
      </c>
      <c r="F323" s="1">
        <v>55319.22</v>
      </c>
    </row>
    <row r="324" spans="1:6" hidden="1" x14ac:dyDescent="0.25">
      <c r="A324" t="s">
        <v>567</v>
      </c>
      <c r="B324" t="s">
        <v>568</v>
      </c>
      <c r="C324" s="1">
        <v>8602.02</v>
      </c>
      <c r="D324" s="1">
        <v>9767.6</v>
      </c>
      <c r="F324" s="1">
        <v>18369.62</v>
      </c>
    </row>
    <row r="325" spans="1:6" hidden="1" x14ac:dyDescent="0.25">
      <c r="A325" t="s">
        <v>569</v>
      </c>
      <c r="B325" t="s">
        <v>570</v>
      </c>
      <c r="C325" s="1">
        <v>25311.040000000001</v>
      </c>
      <c r="D325">
        <v>618.91</v>
      </c>
      <c r="F325" s="1">
        <v>25929.95</v>
      </c>
    </row>
    <row r="326" spans="1:6" hidden="1" x14ac:dyDescent="0.25">
      <c r="A326" t="s">
        <v>571</v>
      </c>
      <c r="B326" t="s">
        <v>539</v>
      </c>
      <c r="C326" s="1">
        <v>11019.65</v>
      </c>
      <c r="F326" s="1">
        <v>11019.65</v>
      </c>
    </row>
    <row r="327" spans="1:6" hidden="1" x14ac:dyDescent="0.25">
      <c r="A327" t="s">
        <v>305</v>
      </c>
      <c r="B327" t="s">
        <v>306</v>
      </c>
      <c r="C327">
        <v>499.25</v>
      </c>
      <c r="F327">
        <v>499.25</v>
      </c>
    </row>
    <row r="328" spans="1:6" hidden="1" x14ac:dyDescent="0.25">
      <c r="A328" t="s">
        <v>572</v>
      </c>
      <c r="B328" t="s">
        <v>539</v>
      </c>
      <c r="C328">
        <v>499.25</v>
      </c>
      <c r="F328">
        <v>499.25</v>
      </c>
    </row>
    <row r="329" spans="1:6" hidden="1" x14ac:dyDescent="0.25">
      <c r="A329" t="s">
        <v>307</v>
      </c>
      <c r="B329" t="s">
        <v>308</v>
      </c>
      <c r="C329" s="1">
        <v>1474.23</v>
      </c>
      <c r="D329" s="1">
        <v>2394.37</v>
      </c>
      <c r="F329" s="1">
        <v>3868.6</v>
      </c>
    </row>
    <row r="330" spans="1:6" hidden="1" x14ac:dyDescent="0.25">
      <c r="A330" t="s">
        <v>573</v>
      </c>
      <c r="B330" t="s">
        <v>574</v>
      </c>
      <c r="C330" s="1">
        <v>1474.23</v>
      </c>
      <c r="D330" s="1">
        <v>2394.37</v>
      </c>
      <c r="F330" s="1">
        <v>3868.6</v>
      </c>
    </row>
    <row r="331" spans="1:6" hidden="1" x14ac:dyDescent="0.25">
      <c r="A331" t="s">
        <v>309</v>
      </c>
      <c r="B331" t="s">
        <v>310</v>
      </c>
      <c r="C331" s="1">
        <v>2874.24</v>
      </c>
      <c r="D331" s="1">
        <v>60830.29</v>
      </c>
      <c r="E331" s="1">
        <v>54409.73</v>
      </c>
      <c r="F331" s="1">
        <v>9294.7999999999993</v>
      </c>
    </row>
    <row r="332" spans="1:6" hidden="1" x14ac:dyDescent="0.25">
      <c r="A332" t="s">
        <v>311</v>
      </c>
      <c r="B332" t="s">
        <v>312</v>
      </c>
      <c r="C332" s="1">
        <v>5011.99</v>
      </c>
      <c r="D332" s="1">
        <v>22878.79</v>
      </c>
      <c r="E332" s="1">
        <v>2261.5700000000002</v>
      </c>
      <c r="F332" s="1">
        <v>25629.21</v>
      </c>
    </row>
    <row r="333" spans="1:6" hidden="1" x14ac:dyDescent="0.25"/>
    <row r="334" spans="1:6" hidden="1" x14ac:dyDescent="0.25">
      <c r="A334">
        <v>700</v>
      </c>
      <c r="B334" t="s">
        <v>313</v>
      </c>
      <c r="C334" s="1">
        <v>153477.26</v>
      </c>
      <c r="D334" s="1">
        <v>136136.78</v>
      </c>
      <c r="E334" s="1">
        <v>17526.8</v>
      </c>
      <c r="F334" s="1">
        <v>272087.24</v>
      </c>
    </row>
    <row r="335" spans="1:6" hidden="1" x14ac:dyDescent="0.25">
      <c r="A335" t="s">
        <v>314</v>
      </c>
      <c r="B335" t="s">
        <v>315</v>
      </c>
      <c r="C335" s="1">
        <v>20842</v>
      </c>
      <c r="D335" s="1">
        <v>27577.59</v>
      </c>
      <c r="F335" s="1">
        <v>48419.59</v>
      </c>
    </row>
    <row r="336" spans="1:6" hidden="1" x14ac:dyDescent="0.25">
      <c r="A336" t="s">
        <v>316</v>
      </c>
      <c r="B336" t="s">
        <v>317</v>
      </c>
      <c r="C336" s="1">
        <v>11497.74</v>
      </c>
      <c r="D336" s="1">
        <v>3324.09</v>
      </c>
      <c r="F336" s="1">
        <v>14821.83</v>
      </c>
    </row>
    <row r="337" spans="1:6" hidden="1" x14ac:dyDescent="0.25">
      <c r="A337" t="s">
        <v>318</v>
      </c>
      <c r="B337" t="s">
        <v>319</v>
      </c>
      <c r="C337" s="1">
        <v>22500</v>
      </c>
      <c r="D337" s="1">
        <v>25900</v>
      </c>
      <c r="F337" s="1">
        <v>48400</v>
      </c>
    </row>
    <row r="338" spans="1:6" hidden="1" x14ac:dyDescent="0.25">
      <c r="A338" t="s">
        <v>320</v>
      </c>
      <c r="B338" t="s">
        <v>321</v>
      </c>
      <c r="C338" s="1">
        <v>19158.57</v>
      </c>
      <c r="D338" s="1">
        <v>1181.99</v>
      </c>
      <c r="F338" s="1">
        <v>20340.560000000001</v>
      </c>
    </row>
    <row r="339" spans="1:6" hidden="1" x14ac:dyDescent="0.25">
      <c r="A339" t="s">
        <v>575</v>
      </c>
      <c r="B339" t="s">
        <v>576</v>
      </c>
      <c r="D339" s="1">
        <v>7770.19</v>
      </c>
      <c r="F339" s="1">
        <v>7770.19</v>
      </c>
    </row>
    <row r="340" spans="1:6" hidden="1" x14ac:dyDescent="0.25">
      <c r="A340" t="s">
        <v>578</v>
      </c>
      <c r="B340" t="s">
        <v>579</v>
      </c>
      <c r="D340" s="1">
        <v>2804</v>
      </c>
      <c r="F340" s="1">
        <v>2804</v>
      </c>
    </row>
    <row r="341" spans="1:6" hidden="1" x14ac:dyDescent="0.25">
      <c r="A341" t="s">
        <v>322</v>
      </c>
      <c r="B341" t="s">
        <v>323</v>
      </c>
      <c r="C341" s="1">
        <v>3146.47</v>
      </c>
      <c r="D341" s="1">
        <v>3147.55</v>
      </c>
      <c r="F341" s="1">
        <v>6294.02</v>
      </c>
    </row>
    <row r="342" spans="1:6" hidden="1" x14ac:dyDescent="0.25">
      <c r="A342" t="s">
        <v>324</v>
      </c>
      <c r="B342" t="s">
        <v>325</v>
      </c>
      <c r="C342">
        <v>351</v>
      </c>
      <c r="F342">
        <v>351</v>
      </c>
    </row>
    <row r="343" spans="1:6" hidden="1" x14ac:dyDescent="0.25">
      <c r="A343" t="s">
        <v>326</v>
      </c>
      <c r="B343" t="s">
        <v>327</v>
      </c>
      <c r="C343" s="1">
        <v>3210.2</v>
      </c>
      <c r="D343" s="1">
        <v>3210.2</v>
      </c>
      <c r="F343" s="1">
        <v>6420.4</v>
      </c>
    </row>
    <row r="344" spans="1:6" hidden="1" x14ac:dyDescent="0.25">
      <c r="A344" t="s">
        <v>580</v>
      </c>
      <c r="B344" t="s">
        <v>354</v>
      </c>
      <c r="D344">
        <v>500</v>
      </c>
      <c r="E344">
        <v>500</v>
      </c>
    </row>
    <row r="345" spans="1:6" hidden="1" x14ac:dyDescent="0.25">
      <c r="A345" t="s">
        <v>581</v>
      </c>
      <c r="B345" t="s">
        <v>582</v>
      </c>
      <c r="D345" s="1">
        <v>3992.28</v>
      </c>
      <c r="F345" s="1">
        <v>3992.28</v>
      </c>
    </row>
    <row r="346" spans="1:6" hidden="1" x14ac:dyDescent="0.25">
      <c r="A346" t="s">
        <v>328</v>
      </c>
      <c r="B346" t="s">
        <v>329</v>
      </c>
      <c r="C346" s="1">
        <v>4284.4799999999996</v>
      </c>
      <c r="D346" s="1">
        <v>5614.39</v>
      </c>
      <c r="F346" s="1">
        <v>9898.8700000000008</v>
      </c>
    </row>
    <row r="347" spans="1:6" hidden="1" x14ac:dyDescent="0.25">
      <c r="A347" t="s">
        <v>330</v>
      </c>
      <c r="B347" t="s">
        <v>331</v>
      </c>
      <c r="C347" s="1">
        <v>3709.18</v>
      </c>
      <c r="D347" s="1">
        <v>3709.18</v>
      </c>
      <c r="F347" s="1">
        <v>7418.36</v>
      </c>
    </row>
    <row r="348" spans="1:6" hidden="1" x14ac:dyDescent="0.25">
      <c r="A348" t="s">
        <v>332</v>
      </c>
      <c r="B348" t="s">
        <v>333</v>
      </c>
      <c r="C348" s="1">
        <v>50965.34</v>
      </c>
      <c r="D348" s="1">
        <v>41541.47</v>
      </c>
      <c r="E348" s="1">
        <v>17026.8</v>
      </c>
      <c r="F348" s="1">
        <v>75480.009999999995</v>
      </c>
    </row>
    <row r="349" spans="1:6" hidden="1" x14ac:dyDescent="0.25">
      <c r="A349" t="s">
        <v>334</v>
      </c>
      <c r="B349" t="s">
        <v>335</v>
      </c>
      <c r="C349" s="1">
        <v>3072</v>
      </c>
      <c r="F349" s="1">
        <v>3072</v>
      </c>
    </row>
    <row r="350" spans="1:6" hidden="1" x14ac:dyDescent="0.25">
      <c r="A350" t="s">
        <v>336</v>
      </c>
      <c r="B350" t="s">
        <v>337</v>
      </c>
      <c r="C350" s="1">
        <v>10740.28</v>
      </c>
      <c r="D350" s="1">
        <v>5863.85</v>
      </c>
      <c r="F350" s="1">
        <v>16604.13</v>
      </c>
    </row>
    <row r="351" spans="1:6" hidden="1" x14ac:dyDescent="0.25"/>
    <row r="352" spans="1:6" hidden="1" x14ac:dyDescent="0.25">
      <c r="A352">
        <v>701</v>
      </c>
      <c r="B352" t="s">
        <v>338</v>
      </c>
      <c r="C352">
        <v>967.44</v>
      </c>
      <c r="D352">
        <v>348</v>
      </c>
      <c r="F352" s="1">
        <v>1315.44</v>
      </c>
    </row>
    <row r="353" spans="1:6" hidden="1" x14ac:dyDescent="0.25">
      <c r="A353" t="s">
        <v>339</v>
      </c>
      <c r="B353" t="s">
        <v>340</v>
      </c>
      <c r="C353">
        <v>967.44</v>
      </c>
      <c r="D353">
        <v>348</v>
      </c>
      <c r="F353" s="1">
        <v>1315.44</v>
      </c>
    </row>
    <row r="354" spans="1:6" hidden="1" x14ac:dyDescent="0.25"/>
    <row r="355" spans="1:6" hidden="1" x14ac:dyDescent="0.25">
      <c r="A355">
        <v>703</v>
      </c>
      <c r="B355" t="s">
        <v>341</v>
      </c>
      <c r="C355" s="1">
        <v>33668.83</v>
      </c>
      <c r="D355" s="1">
        <v>38973.51</v>
      </c>
      <c r="E355" s="1">
        <v>1600</v>
      </c>
      <c r="F355" s="1">
        <v>71042.34</v>
      </c>
    </row>
    <row r="356" spans="1:6" hidden="1" x14ac:dyDescent="0.25">
      <c r="A356" t="s">
        <v>342</v>
      </c>
      <c r="B356" t="s">
        <v>323</v>
      </c>
      <c r="C356" s="1">
        <v>1573.23</v>
      </c>
      <c r="D356" s="1">
        <v>1610.16</v>
      </c>
      <c r="F356" s="1">
        <v>3183.39</v>
      </c>
    </row>
    <row r="357" spans="1:6" hidden="1" x14ac:dyDescent="0.25">
      <c r="A357" t="s">
        <v>343</v>
      </c>
      <c r="B357" t="s">
        <v>344</v>
      </c>
      <c r="C357" s="1">
        <v>1383.16</v>
      </c>
      <c r="D357" s="1">
        <v>1229.31</v>
      </c>
      <c r="F357" s="1">
        <v>2612.4699999999998</v>
      </c>
    </row>
    <row r="358" spans="1:6" hidden="1" x14ac:dyDescent="0.25">
      <c r="A358" t="s">
        <v>345</v>
      </c>
      <c r="B358" t="s">
        <v>346</v>
      </c>
      <c r="C358">
        <v>922.5</v>
      </c>
      <c r="F358">
        <v>922.5</v>
      </c>
    </row>
    <row r="359" spans="1:6" hidden="1" x14ac:dyDescent="0.25">
      <c r="A359" t="s">
        <v>347</v>
      </c>
      <c r="B359" t="s">
        <v>325</v>
      </c>
      <c r="C359">
        <v>725</v>
      </c>
      <c r="D359">
        <v>102</v>
      </c>
      <c r="F359">
        <v>827</v>
      </c>
    </row>
    <row r="360" spans="1:6" hidden="1" x14ac:dyDescent="0.25">
      <c r="A360" t="s">
        <v>348</v>
      </c>
      <c r="B360" t="s">
        <v>327</v>
      </c>
      <c r="C360" s="1">
        <v>2042.85</v>
      </c>
      <c r="D360" s="1">
        <v>2042.85</v>
      </c>
      <c r="F360" s="1">
        <v>4085.7</v>
      </c>
    </row>
    <row r="361" spans="1:6" hidden="1" x14ac:dyDescent="0.25">
      <c r="A361" t="s">
        <v>349</v>
      </c>
      <c r="B361" t="s">
        <v>350</v>
      </c>
      <c r="C361" s="1">
        <v>1436.78</v>
      </c>
      <c r="D361" s="1">
        <v>1436.78</v>
      </c>
      <c r="F361" s="1">
        <v>2873.56</v>
      </c>
    </row>
    <row r="362" spans="1:6" hidden="1" x14ac:dyDescent="0.25">
      <c r="A362" t="s">
        <v>351</v>
      </c>
      <c r="B362" t="s">
        <v>352</v>
      </c>
      <c r="C362" s="1">
        <v>3440</v>
      </c>
      <c r="D362" s="1">
        <v>1720</v>
      </c>
      <c r="F362" s="1">
        <v>5160</v>
      </c>
    </row>
    <row r="363" spans="1:6" hidden="1" x14ac:dyDescent="0.25">
      <c r="A363" t="s">
        <v>353</v>
      </c>
      <c r="B363" t="s">
        <v>354</v>
      </c>
      <c r="C363" s="1">
        <v>1270</v>
      </c>
      <c r="D363" s="1">
        <v>3700</v>
      </c>
      <c r="E363" s="1">
        <v>1600</v>
      </c>
      <c r="F363" s="1">
        <v>3370</v>
      </c>
    </row>
    <row r="364" spans="1:6" hidden="1" x14ac:dyDescent="0.25">
      <c r="A364" t="s">
        <v>355</v>
      </c>
      <c r="B364" t="s">
        <v>356</v>
      </c>
      <c r="C364" s="1">
        <v>2360.39</v>
      </c>
      <c r="D364" s="1">
        <v>2360.39</v>
      </c>
      <c r="F364" s="1">
        <v>4720.78</v>
      </c>
    </row>
    <row r="365" spans="1:6" hidden="1" x14ac:dyDescent="0.25">
      <c r="A365" t="s">
        <v>357</v>
      </c>
      <c r="B365" t="s">
        <v>358</v>
      </c>
      <c r="C365" s="1">
        <v>18514.919999999998</v>
      </c>
      <c r="D365" s="1">
        <v>24772.02</v>
      </c>
      <c r="F365" s="1">
        <v>43286.94</v>
      </c>
    </row>
    <row r="366" spans="1:6" hidden="1" x14ac:dyDescent="0.25"/>
    <row r="367" spans="1:6" hidden="1" x14ac:dyDescent="0.25">
      <c r="A367">
        <v>704</v>
      </c>
      <c r="B367" t="s">
        <v>359</v>
      </c>
      <c r="C367" s="1">
        <v>20576.580000000002</v>
      </c>
      <c r="D367" s="1">
        <v>18574.419999999998</v>
      </c>
      <c r="F367" s="1">
        <v>39151</v>
      </c>
    </row>
    <row r="368" spans="1:6" hidden="1" x14ac:dyDescent="0.25">
      <c r="A368" t="s">
        <v>360</v>
      </c>
      <c r="B368" t="s">
        <v>323</v>
      </c>
      <c r="C368">
        <v>786.62</v>
      </c>
      <c r="D368">
        <v>841.46</v>
      </c>
      <c r="F368" s="1">
        <v>1628.08</v>
      </c>
    </row>
    <row r="369" spans="1:6" hidden="1" x14ac:dyDescent="0.25">
      <c r="A369" t="s">
        <v>362</v>
      </c>
      <c r="B369" t="s">
        <v>325</v>
      </c>
      <c r="C369">
        <v>117</v>
      </c>
      <c r="F369">
        <v>117</v>
      </c>
    </row>
    <row r="370" spans="1:6" hidden="1" x14ac:dyDescent="0.25">
      <c r="A370" t="s">
        <v>363</v>
      </c>
      <c r="B370" t="s">
        <v>327</v>
      </c>
      <c r="C370">
        <v>802.55</v>
      </c>
      <c r="D370">
        <v>802.55</v>
      </c>
      <c r="F370" s="1">
        <v>1605.1</v>
      </c>
    </row>
    <row r="371" spans="1:6" hidden="1" x14ac:dyDescent="0.25">
      <c r="A371" t="s">
        <v>364</v>
      </c>
      <c r="B371" t="s">
        <v>365</v>
      </c>
      <c r="C371">
        <v>927.3</v>
      </c>
      <c r="D371">
        <v>927.3</v>
      </c>
      <c r="F371" s="1">
        <v>1854.6</v>
      </c>
    </row>
    <row r="372" spans="1:6" hidden="1" x14ac:dyDescent="0.25">
      <c r="A372" t="s">
        <v>366</v>
      </c>
      <c r="B372" t="s">
        <v>358</v>
      </c>
      <c r="C372" s="1">
        <v>17943.11</v>
      </c>
      <c r="D372" s="1">
        <v>16003.11</v>
      </c>
      <c r="F372" s="1">
        <v>33946.22</v>
      </c>
    </row>
    <row r="373" spans="1:6" hidden="1" x14ac:dyDescent="0.25"/>
    <row r="374" spans="1:6" hidden="1" x14ac:dyDescent="0.25">
      <c r="A374">
        <v>705</v>
      </c>
      <c r="B374" t="s">
        <v>367</v>
      </c>
      <c r="C374" s="1">
        <v>70959.48</v>
      </c>
      <c r="D374" s="1">
        <v>20249.3</v>
      </c>
      <c r="F374" s="1">
        <v>91208.78</v>
      </c>
    </row>
    <row r="375" spans="1:6" hidden="1" x14ac:dyDescent="0.25">
      <c r="A375" t="s">
        <v>368</v>
      </c>
      <c r="B375" t="s">
        <v>315</v>
      </c>
      <c r="C375" s="1">
        <v>35640.160000000003</v>
      </c>
      <c r="F375" s="1">
        <v>35640.160000000003</v>
      </c>
    </row>
    <row r="376" spans="1:6" hidden="1" x14ac:dyDescent="0.25">
      <c r="A376" t="s">
        <v>369</v>
      </c>
      <c r="B376" t="s">
        <v>323</v>
      </c>
      <c r="C376" s="1">
        <v>2359.86</v>
      </c>
      <c r="D376" s="1">
        <v>2378.85</v>
      </c>
      <c r="F376" s="1">
        <v>4738.71</v>
      </c>
    </row>
    <row r="377" spans="1:6" hidden="1" x14ac:dyDescent="0.25">
      <c r="A377" t="s">
        <v>370</v>
      </c>
      <c r="B377" t="s">
        <v>325</v>
      </c>
      <c r="C377">
        <v>791</v>
      </c>
      <c r="F377">
        <v>791</v>
      </c>
    </row>
    <row r="378" spans="1:6" hidden="1" x14ac:dyDescent="0.25">
      <c r="A378" t="s">
        <v>371</v>
      </c>
      <c r="B378" t="s">
        <v>327</v>
      </c>
      <c r="C378" s="1">
        <v>2999.36</v>
      </c>
      <c r="D378" s="1">
        <v>2956.86</v>
      </c>
      <c r="F378" s="1">
        <v>5956.22</v>
      </c>
    </row>
    <row r="379" spans="1:6" hidden="1" x14ac:dyDescent="0.25">
      <c r="A379" t="s">
        <v>372</v>
      </c>
      <c r="B379" t="s">
        <v>373</v>
      </c>
      <c r="C379" s="1">
        <v>15091.2</v>
      </c>
      <c r="D379" s="1">
        <v>5091.2</v>
      </c>
      <c r="F379" s="1">
        <v>20182.400000000001</v>
      </c>
    </row>
    <row r="380" spans="1:6" hidden="1" x14ac:dyDescent="0.25">
      <c r="A380" t="s">
        <v>374</v>
      </c>
      <c r="B380" t="s">
        <v>365</v>
      </c>
      <c r="C380" s="1">
        <v>1433.09</v>
      </c>
      <c r="D380" s="1">
        <v>1433.09</v>
      </c>
      <c r="F380" s="1">
        <v>2866.18</v>
      </c>
    </row>
    <row r="381" spans="1:6" hidden="1" x14ac:dyDescent="0.25">
      <c r="A381" t="s">
        <v>375</v>
      </c>
      <c r="B381" t="s">
        <v>358</v>
      </c>
      <c r="C381" s="1">
        <v>12644.81</v>
      </c>
      <c r="D381" s="1">
        <v>8389.2999999999993</v>
      </c>
      <c r="F381" s="1">
        <v>21034.11</v>
      </c>
    </row>
    <row r="382" spans="1:6" hidden="1" x14ac:dyDescent="0.25"/>
    <row r="383" spans="1:6" hidden="1" x14ac:dyDescent="0.25">
      <c r="A383">
        <v>805</v>
      </c>
      <c r="B383" t="s">
        <v>376</v>
      </c>
      <c r="C383" s="1">
        <v>-159601.81</v>
      </c>
      <c r="E383" s="1">
        <v>2437.02</v>
      </c>
      <c r="F383" s="1">
        <v>-162038.82999999999</v>
      </c>
    </row>
    <row r="384" spans="1:6" hidden="1" x14ac:dyDescent="0.25">
      <c r="A384" t="s">
        <v>377</v>
      </c>
      <c r="B384" t="s">
        <v>378</v>
      </c>
      <c r="C384" s="1">
        <v>-159601.81</v>
      </c>
      <c r="E384" s="1">
        <v>2437.02</v>
      </c>
      <c r="F384" s="1">
        <v>-162038.82999999999</v>
      </c>
    </row>
    <row r="385" spans="1:6" hidden="1" x14ac:dyDescent="0.25"/>
    <row r="386" spans="1:6" hidden="1" x14ac:dyDescent="0.25">
      <c r="A386">
        <v>809</v>
      </c>
      <c r="B386" t="s">
        <v>379</v>
      </c>
      <c r="C386" s="1">
        <v>-25731.93</v>
      </c>
      <c r="F386" s="1">
        <v>-25731.93</v>
      </c>
    </row>
    <row r="387" spans="1:6" hidden="1" x14ac:dyDescent="0.25">
      <c r="A387" t="s">
        <v>380</v>
      </c>
      <c r="B387" t="s">
        <v>381</v>
      </c>
      <c r="C387" s="1">
        <v>-25731.93</v>
      </c>
      <c r="F387" s="1">
        <v>-25731.93</v>
      </c>
    </row>
    <row r="388" spans="1:6" hidden="1" x14ac:dyDescent="0.25"/>
    <row r="389" spans="1:6" hidden="1" x14ac:dyDescent="0.25">
      <c r="A389">
        <v>810</v>
      </c>
      <c r="B389" t="s">
        <v>382</v>
      </c>
      <c r="C389">
        <v>-503.12</v>
      </c>
      <c r="D389">
        <v>63.5</v>
      </c>
      <c r="F389">
        <v>-439.62</v>
      </c>
    </row>
    <row r="390" spans="1:6" hidden="1" x14ac:dyDescent="0.25">
      <c r="A390" t="s">
        <v>383</v>
      </c>
      <c r="B390" t="s">
        <v>384</v>
      </c>
      <c r="C390">
        <v>-503.12</v>
      </c>
      <c r="F390">
        <v>-503.12</v>
      </c>
    </row>
    <row r="391" spans="1:6" hidden="1" x14ac:dyDescent="0.25">
      <c r="A391" t="s">
        <v>583</v>
      </c>
      <c r="B391" t="s">
        <v>584</v>
      </c>
      <c r="D391">
        <v>63.5</v>
      </c>
      <c r="F391">
        <v>63.5</v>
      </c>
    </row>
    <row r="392" spans="1:6" hidden="1" x14ac:dyDescent="0.25"/>
    <row r="393" spans="1:6" hidden="1" x14ac:dyDescent="0.25">
      <c r="A393">
        <v>850</v>
      </c>
      <c r="B393" t="s">
        <v>586</v>
      </c>
      <c r="D393" s="1">
        <v>56031.3</v>
      </c>
      <c r="F393" s="1">
        <v>56031.3</v>
      </c>
    </row>
    <row r="394" spans="1:6" hidden="1" x14ac:dyDescent="0.25">
      <c r="A394" t="s">
        <v>587</v>
      </c>
      <c r="B394" t="s">
        <v>586</v>
      </c>
      <c r="D394" s="1">
        <v>56031.3</v>
      </c>
      <c r="F394" s="1">
        <v>56031.3</v>
      </c>
    </row>
    <row r="395" spans="1:6" hidden="1" x14ac:dyDescent="0.25"/>
    <row r="396" spans="1:6" hidden="1" x14ac:dyDescent="0.25">
      <c r="A396">
        <v>852</v>
      </c>
      <c r="B396" t="s">
        <v>588</v>
      </c>
      <c r="D396" s="1">
        <v>8389.5499999999993</v>
      </c>
      <c r="F396" s="1">
        <v>8389.5499999999993</v>
      </c>
    </row>
    <row r="397" spans="1:6" hidden="1" x14ac:dyDescent="0.25">
      <c r="A397" t="s">
        <v>589</v>
      </c>
      <c r="B397" t="s">
        <v>590</v>
      </c>
      <c r="D397" s="1">
        <v>8389.5499999999993</v>
      </c>
      <c r="F397" s="1">
        <v>8389.5499999999993</v>
      </c>
    </row>
    <row r="398" spans="1:6" hidden="1" x14ac:dyDescent="0.25"/>
    <row r="399" spans="1:6" hidden="1" x14ac:dyDescent="0.25">
      <c r="A399">
        <v>857</v>
      </c>
      <c r="B399" t="s">
        <v>385</v>
      </c>
      <c r="C399" s="1">
        <v>5066.62</v>
      </c>
      <c r="D399" s="1">
        <v>16647.36</v>
      </c>
      <c r="E399" s="1">
        <v>4716.62</v>
      </c>
      <c r="F399" s="1">
        <v>16997.36</v>
      </c>
    </row>
    <row r="400" spans="1:6" hidden="1" x14ac:dyDescent="0.25">
      <c r="A400" t="s">
        <v>386</v>
      </c>
      <c r="B400" t="s">
        <v>387</v>
      </c>
      <c r="C400" s="1">
        <v>5066.62</v>
      </c>
      <c r="D400" s="1">
        <v>16647.36</v>
      </c>
      <c r="E400" s="1">
        <v>4716.62</v>
      </c>
      <c r="F400" s="1">
        <v>16997.36</v>
      </c>
    </row>
    <row r="401" spans="4:5" hidden="1" x14ac:dyDescent="0.25"/>
    <row r="403" spans="4:5" x14ac:dyDescent="0.25">
      <c r="D403" s="1"/>
      <c r="E403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6"/>
  <sheetViews>
    <sheetView topLeftCell="A36" workbookViewId="0">
      <selection activeCell="B40" sqref="B40"/>
    </sheetView>
  </sheetViews>
  <sheetFormatPr baseColWidth="10" defaultRowHeight="15" x14ac:dyDescent="0.25"/>
  <cols>
    <col min="1" max="1" width="18.140625" bestFit="1" customWidth="1"/>
    <col min="2" max="2" width="44.85546875" bestFit="1" customWidth="1"/>
    <col min="3" max="3" width="19.140625" style="8" bestFit="1" customWidth="1"/>
    <col min="4" max="4" width="16.85546875" style="8" hidden="1" customWidth="1"/>
    <col min="5" max="5" width="16.140625" style="8" hidden="1" customWidth="1"/>
    <col min="6" max="6" width="16.140625" style="8" bestFit="1" customWidth="1"/>
  </cols>
  <sheetData>
    <row r="1" spans="1:6" x14ac:dyDescent="0.25">
      <c r="A1" s="2" t="s">
        <v>389</v>
      </c>
      <c r="B1" s="2"/>
    </row>
    <row r="2" spans="1:6" x14ac:dyDescent="0.25">
      <c r="A2" s="2" t="s">
        <v>390</v>
      </c>
      <c r="B2" s="2"/>
    </row>
    <row r="3" spans="1:6" x14ac:dyDescent="0.25">
      <c r="A3" s="2" t="s">
        <v>982</v>
      </c>
      <c r="B3" s="3">
        <v>2016</v>
      </c>
    </row>
    <row r="6" spans="1:6" ht="14.25" customHeight="1" x14ac:dyDescent="0.25"/>
    <row r="7" spans="1:6" ht="14.25" customHeight="1" x14ac:dyDescent="0.25"/>
    <row r="8" spans="1:6" ht="14.25" customHeight="1" x14ac:dyDescent="0.25">
      <c r="B8" s="7" t="s">
        <v>107</v>
      </c>
      <c r="C8" s="9" t="s">
        <v>11</v>
      </c>
      <c r="D8" s="9" t="s">
        <v>12</v>
      </c>
      <c r="E8" s="9" t="s">
        <v>13</v>
      </c>
      <c r="F8" s="9" t="s">
        <v>14</v>
      </c>
    </row>
    <row r="9" spans="1:6" ht="14.25" customHeight="1" x14ac:dyDescent="0.25"/>
    <row r="10" spans="1:6" ht="14.25" customHeight="1" x14ac:dyDescent="0.25"/>
    <row r="11" spans="1:6" hidden="1" x14ac:dyDescent="0.25">
      <c r="A11">
        <v>200</v>
      </c>
      <c r="B11" t="s">
        <v>15</v>
      </c>
      <c r="C11" s="8">
        <v>-0.18</v>
      </c>
      <c r="D11" s="8">
        <v>2179068.2599999998</v>
      </c>
      <c r="E11" s="8">
        <v>2179068.96</v>
      </c>
      <c r="F11" s="8">
        <v>-0.88</v>
      </c>
    </row>
    <row r="12" spans="1:6" hidden="1" x14ac:dyDescent="0.25">
      <c r="A12" t="s">
        <v>16</v>
      </c>
      <c r="B12" t="s">
        <v>17</v>
      </c>
      <c r="C12" s="8">
        <v>-0.18</v>
      </c>
      <c r="D12" s="8">
        <v>2179068.2599999998</v>
      </c>
      <c r="E12" s="8">
        <v>2179068.96</v>
      </c>
      <c r="F12" s="8">
        <v>-0.88</v>
      </c>
    </row>
    <row r="13" spans="1:6" hidden="1" x14ac:dyDescent="0.25"/>
    <row r="14" spans="1:6" hidden="1" x14ac:dyDescent="0.25">
      <c r="A14">
        <v>202</v>
      </c>
      <c r="B14" t="s">
        <v>18</v>
      </c>
      <c r="C14" s="8">
        <v>846730.34</v>
      </c>
      <c r="D14" s="8">
        <v>3835495.85</v>
      </c>
      <c r="E14" s="8">
        <v>4502841.9800000004</v>
      </c>
      <c r="F14" s="8">
        <v>179384.21</v>
      </c>
    </row>
    <row r="15" spans="1:6" hidden="1" x14ac:dyDescent="0.25">
      <c r="A15" t="s">
        <v>19</v>
      </c>
      <c r="B15" t="s">
        <v>20</v>
      </c>
      <c r="C15" s="8">
        <v>505047.1</v>
      </c>
      <c r="D15" s="8">
        <v>2918149.26</v>
      </c>
      <c r="E15" s="8">
        <v>3273906.93</v>
      </c>
      <c r="F15" s="8">
        <v>149289.43</v>
      </c>
    </row>
    <row r="16" spans="1:6" hidden="1" x14ac:dyDescent="0.25">
      <c r="A16" t="s">
        <v>21</v>
      </c>
      <c r="B16" t="s">
        <v>22</v>
      </c>
      <c r="C16" s="8">
        <v>121925.16</v>
      </c>
      <c r="D16" s="8">
        <v>396380</v>
      </c>
      <c r="E16" s="8">
        <v>508000</v>
      </c>
      <c r="F16" s="8">
        <v>10305.16</v>
      </c>
    </row>
    <row r="17" spans="1:6" hidden="1" x14ac:dyDescent="0.25">
      <c r="A17" t="s">
        <v>23</v>
      </c>
      <c r="B17" t="s">
        <v>24</v>
      </c>
      <c r="C17" s="8">
        <v>210142.93</v>
      </c>
      <c r="D17" s="8">
        <v>520966.59</v>
      </c>
      <c r="E17" s="8">
        <v>720448.39</v>
      </c>
      <c r="F17" s="8">
        <v>10661.13</v>
      </c>
    </row>
    <row r="18" spans="1:6" hidden="1" x14ac:dyDescent="0.25">
      <c r="A18" t="s">
        <v>25</v>
      </c>
      <c r="B18" t="s">
        <v>26</v>
      </c>
      <c r="C18" s="8">
        <v>9615.15</v>
      </c>
      <c r="E18" s="8">
        <v>486.66</v>
      </c>
      <c r="F18" s="8">
        <v>9128.49</v>
      </c>
    </row>
    <row r="19" spans="1:6" hidden="1" x14ac:dyDescent="0.25">
      <c r="A19" t="s">
        <v>450</v>
      </c>
      <c r="B19" t="s">
        <v>451</v>
      </c>
      <c r="C19" s="8">
        <v>529.16</v>
      </c>
      <c r="F19" s="8">
        <v>529.16</v>
      </c>
    </row>
    <row r="20" spans="1:6" hidden="1" x14ac:dyDescent="0.25">
      <c r="A20" t="s">
        <v>452</v>
      </c>
      <c r="B20" t="s">
        <v>453</v>
      </c>
      <c r="C20" s="8">
        <v>9085.99</v>
      </c>
      <c r="E20" s="8">
        <v>486.66</v>
      </c>
      <c r="F20" s="8">
        <v>8599.33</v>
      </c>
    </row>
    <row r="22" spans="1:6" x14ac:dyDescent="0.25">
      <c r="A22">
        <v>210</v>
      </c>
      <c r="B22" t="s">
        <v>27</v>
      </c>
      <c r="C22" s="8">
        <v>32728.42</v>
      </c>
      <c r="E22" s="8">
        <v>17966.66</v>
      </c>
      <c r="F22" s="8">
        <v>14761.76</v>
      </c>
    </row>
    <row r="23" spans="1:6" x14ac:dyDescent="0.25">
      <c r="A23" t="s">
        <v>28</v>
      </c>
      <c r="B23" t="s">
        <v>29</v>
      </c>
      <c r="C23" s="8">
        <v>14761.76</v>
      </c>
      <c r="F23" s="8">
        <v>14761.76</v>
      </c>
    </row>
    <row r="24" spans="1:6" x14ac:dyDescent="0.25">
      <c r="A24" t="s">
        <v>30</v>
      </c>
      <c r="B24" t="s">
        <v>31</v>
      </c>
      <c r="C24" s="8">
        <v>17966.66</v>
      </c>
      <c r="E24" s="8">
        <v>17966.66</v>
      </c>
    </row>
    <row r="26" spans="1:6" x14ac:dyDescent="0.25">
      <c r="A26">
        <v>221</v>
      </c>
      <c r="B26" t="s">
        <v>32</v>
      </c>
      <c r="C26" s="8">
        <v>50716</v>
      </c>
      <c r="F26" s="8">
        <v>50716</v>
      </c>
    </row>
    <row r="27" spans="1:6" x14ac:dyDescent="0.25">
      <c r="A27" t="s">
        <v>456</v>
      </c>
      <c r="B27" t="s">
        <v>457</v>
      </c>
      <c r="C27" s="8">
        <v>20716</v>
      </c>
      <c r="F27" s="8">
        <v>20716</v>
      </c>
    </row>
    <row r="28" spans="1:6" x14ac:dyDescent="0.25">
      <c r="A28" t="s">
        <v>35</v>
      </c>
      <c r="B28" t="s">
        <v>36</v>
      </c>
      <c r="C28" s="8">
        <v>5000</v>
      </c>
      <c r="F28" s="8">
        <v>5000</v>
      </c>
    </row>
    <row r="29" spans="1:6" x14ac:dyDescent="0.25">
      <c r="A29" t="s">
        <v>39</v>
      </c>
      <c r="B29" t="s">
        <v>40</v>
      </c>
      <c r="C29" s="8">
        <v>10000</v>
      </c>
      <c r="F29" s="8">
        <v>10000</v>
      </c>
    </row>
    <row r="30" spans="1:6" x14ac:dyDescent="0.25">
      <c r="A30" t="s">
        <v>41</v>
      </c>
      <c r="B30" t="s">
        <v>42</v>
      </c>
      <c r="C30" s="8">
        <v>15000</v>
      </c>
      <c r="F30" s="8">
        <v>15000</v>
      </c>
    </row>
    <row r="32" spans="1:6" x14ac:dyDescent="0.25">
      <c r="A32">
        <v>225</v>
      </c>
      <c r="B32" t="s">
        <v>43</v>
      </c>
      <c r="C32" s="8">
        <v>876500</v>
      </c>
      <c r="D32" s="8">
        <v>4545000</v>
      </c>
      <c r="E32" s="8">
        <v>4961500</v>
      </c>
      <c r="F32" s="8">
        <v>460000</v>
      </c>
    </row>
    <row r="33" spans="1:8" x14ac:dyDescent="0.25">
      <c r="A33" t="s">
        <v>599</v>
      </c>
      <c r="B33" t="s">
        <v>600</v>
      </c>
      <c r="D33" s="8">
        <v>300000</v>
      </c>
      <c r="E33" s="8">
        <v>300000</v>
      </c>
    </row>
    <row r="34" spans="1:8" x14ac:dyDescent="0.25">
      <c r="A34" t="s">
        <v>52</v>
      </c>
      <c r="B34" t="s">
        <v>53</v>
      </c>
      <c r="C34" s="8">
        <v>-5000</v>
      </c>
      <c r="D34" s="8">
        <v>5000</v>
      </c>
    </row>
    <row r="35" spans="1:8" x14ac:dyDescent="0.25">
      <c r="A35" t="s">
        <v>462</v>
      </c>
      <c r="B35" t="s">
        <v>463</v>
      </c>
      <c r="C35" s="8">
        <v>475000</v>
      </c>
      <c r="D35" s="8">
        <v>970000</v>
      </c>
      <c r="E35" s="8">
        <v>1445000</v>
      </c>
    </row>
    <row r="36" spans="1:8" x14ac:dyDescent="0.25">
      <c r="A36" t="s">
        <v>601</v>
      </c>
      <c r="B36" t="s">
        <v>602</v>
      </c>
      <c r="D36" s="8">
        <v>2800000</v>
      </c>
      <c r="E36" s="8">
        <v>2800000</v>
      </c>
    </row>
    <row r="37" spans="1:8" x14ac:dyDescent="0.25">
      <c r="A37" t="s">
        <v>603</v>
      </c>
      <c r="B37" t="s">
        <v>604</v>
      </c>
      <c r="D37" s="8">
        <v>465000</v>
      </c>
      <c r="E37" s="8">
        <v>5000</v>
      </c>
      <c r="F37" s="8">
        <v>460000</v>
      </c>
    </row>
    <row r="38" spans="1:8" x14ac:dyDescent="0.25">
      <c r="A38" t="s">
        <v>470</v>
      </c>
      <c r="B38" t="s">
        <v>471</v>
      </c>
      <c r="C38" s="8">
        <v>406500</v>
      </c>
      <c r="D38" s="8">
        <v>5000</v>
      </c>
      <c r="E38" s="8">
        <v>411500</v>
      </c>
    </row>
    <row r="39" spans="1:8" ht="15.75" thickBot="1" x14ac:dyDescent="0.3">
      <c r="C39" s="20"/>
      <c r="D39" s="20"/>
      <c r="E39" s="20"/>
      <c r="F39" s="20"/>
      <c r="G39" s="19"/>
      <c r="H39" s="4"/>
    </row>
    <row r="40" spans="1:8" x14ac:dyDescent="0.25">
      <c r="B40" s="18" t="s">
        <v>980</v>
      </c>
      <c r="C40" s="24">
        <f>SUM(C33:C39)</f>
        <v>876500</v>
      </c>
      <c r="D40" s="24"/>
      <c r="E40" s="24"/>
      <c r="F40" s="24">
        <f>SUM(F33:F39)</f>
        <v>460000</v>
      </c>
      <c r="G40" s="25"/>
      <c r="H40" s="4"/>
    </row>
    <row r="41" spans="1:8" x14ac:dyDescent="0.25">
      <c r="B41" s="18" t="s">
        <v>978</v>
      </c>
      <c r="C41" s="21">
        <f>C40-C42</f>
        <v>876500</v>
      </c>
      <c r="D41" s="21"/>
      <c r="E41" s="21"/>
      <c r="F41" s="21">
        <f>F40-F42</f>
        <v>460000</v>
      </c>
      <c r="G41" s="17"/>
    </row>
    <row r="42" spans="1:8" x14ac:dyDescent="0.25">
      <c r="B42" s="18" t="s">
        <v>979</v>
      </c>
      <c r="C42" s="21">
        <f>+C33</f>
        <v>0</v>
      </c>
      <c r="D42" s="21"/>
      <c r="E42" s="21"/>
      <c r="F42" s="21">
        <v>0</v>
      </c>
      <c r="G42" s="17"/>
    </row>
    <row r="43" spans="1:8" x14ac:dyDescent="0.25">
      <c r="B43" s="17"/>
      <c r="C43" s="21"/>
      <c r="D43" s="21"/>
      <c r="E43" s="21"/>
      <c r="F43" s="21"/>
    </row>
    <row r="45" spans="1:8" x14ac:dyDescent="0.25">
      <c r="A45">
        <v>226</v>
      </c>
      <c r="B45" t="s">
        <v>70</v>
      </c>
      <c r="C45" s="8">
        <v>-28644.799999999999</v>
      </c>
      <c r="D45" s="8">
        <v>9874.07</v>
      </c>
      <c r="E45" s="8">
        <v>25975.3</v>
      </c>
      <c r="F45" s="8">
        <v>-44746.03</v>
      </c>
    </row>
    <row r="46" spans="1:8" x14ac:dyDescent="0.25">
      <c r="A46" t="s">
        <v>71</v>
      </c>
      <c r="B46" t="s">
        <v>72</v>
      </c>
      <c r="C46" s="8">
        <v>-28644.799999999999</v>
      </c>
      <c r="D46" s="8">
        <v>9874.07</v>
      </c>
      <c r="E46" s="8">
        <v>25975.3</v>
      </c>
      <c r="F46" s="8">
        <v>-44746.03</v>
      </c>
    </row>
    <row r="47" spans="1:8" x14ac:dyDescent="0.25">
      <c r="A47" t="s">
        <v>73</v>
      </c>
      <c r="B47" t="s">
        <v>74</v>
      </c>
      <c r="C47" s="8">
        <v>-28644.799999999999</v>
      </c>
      <c r="D47" s="8">
        <v>9874.07</v>
      </c>
      <c r="E47" s="8">
        <v>25975.3</v>
      </c>
      <c r="F47" s="8">
        <v>-44746.03</v>
      </c>
    </row>
    <row r="49" spans="1:6" x14ac:dyDescent="0.25">
      <c r="A49">
        <v>227</v>
      </c>
      <c r="B49" t="s">
        <v>75</v>
      </c>
      <c r="C49" s="8">
        <v>-69925.100000000006</v>
      </c>
      <c r="D49" s="8">
        <v>62405</v>
      </c>
      <c r="F49" s="8">
        <v>-7520.1</v>
      </c>
    </row>
    <row r="50" spans="1:6" x14ac:dyDescent="0.25">
      <c r="A50" t="s">
        <v>76</v>
      </c>
      <c r="B50" t="s">
        <v>77</v>
      </c>
      <c r="C50" s="8">
        <v>-69925.100000000006</v>
      </c>
      <c r="D50" s="8">
        <v>62405</v>
      </c>
      <c r="F50" s="8">
        <v>-7520.1</v>
      </c>
    </row>
    <row r="52" spans="1:6" hidden="1" x14ac:dyDescent="0.25">
      <c r="A52">
        <v>231</v>
      </c>
      <c r="B52" t="s">
        <v>78</v>
      </c>
      <c r="C52" s="8">
        <v>4881593.92</v>
      </c>
      <c r="D52" s="8">
        <v>2381898</v>
      </c>
      <c r="E52" s="8">
        <v>3041638</v>
      </c>
      <c r="F52" s="8">
        <v>4221853.92</v>
      </c>
    </row>
    <row r="53" spans="1:6" hidden="1" x14ac:dyDescent="0.25">
      <c r="A53" t="s">
        <v>79</v>
      </c>
      <c r="B53" t="s">
        <v>80</v>
      </c>
      <c r="C53" s="8">
        <v>2087180</v>
      </c>
      <c r="D53" s="8">
        <v>732548</v>
      </c>
      <c r="E53" s="8">
        <v>732548</v>
      </c>
      <c r="F53" s="8">
        <v>2087180</v>
      </c>
    </row>
    <row r="54" spans="1:6" hidden="1" x14ac:dyDescent="0.25">
      <c r="A54" t="s">
        <v>83</v>
      </c>
      <c r="B54" t="s">
        <v>84</v>
      </c>
      <c r="C54" s="8">
        <v>2460196</v>
      </c>
      <c r="D54" s="8">
        <v>1649350</v>
      </c>
      <c r="E54" s="8">
        <v>2309090</v>
      </c>
      <c r="F54" s="8">
        <v>1800456</v>
      </c>
    </row>
    <row r="55" spans="1:6" hidden="1" x14ac:dyDescent="0.25">
      <c r="A55" t="s">
        <v>85</v>
      </c>
      <c r="B55" t="s">
        <v>86</v>
      </c>
      <c r="C55" s="8">
        <v>334217.92</v>
      </c>
      <c r="F55" s="8">
        <v>334217.92</v>
      </c>
    </row>
    <row r="56" spans="1:6" hidden="1" x14ac:dyDescent="0.25"/>
    <row r="57" spans="1:6" hidden="1" x14ac:dyDescent="0.25">
      <c r="A57">
        <v>240</v>
      </c>
      <c r="B57" t="s">
        <v>87</v>
      </c>
      <c r="C57" s="8">
        <v>-12500</v>
      </c>
      <c r="D57" s="8">
        <v>20000</v>
      </c>
      <c r="E57" s="8">
        <v>40000</v>
      </c>
      <c r="F57" s="8">
        <v>-32500</v>
      </c>
    </row>
    <row r="58" spans="1:6" hidden="1" x14ac:dyDescent="0.25">
      <c r="A58" t="s">
        <v>88</v>
      </c>
      <c r="B58" t="s">
        <v>89</v>
      </c>
      <c r="C58" s="8">
        <v>-12500</v>
      </c>
      <c r="D58" s="8">
        <v>20000</v>
      </c>
      <c r="E58" s="8">
        <v>40000</v>
      </c>
      <c r="F58" s="8">
        <v>-32500</v>
      </c>
    </row>
    <row r="59" spans="1:6" hidden="1" x14ac:dyDescent="0.25"/>
    <row r="60" spans="1:6" hidden="1" x14ac:dyDescent="0.25">
      <c r="A60">
        <v>242</v>
      </c>
      <c r="B60" t="s">
        <v>90</v>
      </c>
      <c r="C60" s="8">
        <v>656270.17000000004</v>
      </c>
      <c r="D60" s="8">
        <v>96739.71</v>
      </c>
      <c r="E60" s="8">
        <v>155789.96</v>
      </c>
      <c r="F60" s="8">
        <v>597219.92000000004</v>
      </c>
    </row>
    <row r="61" spans="1:6" hidden="1" x14ac:dyDescent="0.25">
      <c r="A61" t="s">
        <v>91</v>
      </c>
      <c r="B61" t="s">
        <v>92</v>
      </c>
      <c r="C61" s="8">
        <v>402462.43</v>
      </c>
      <c r="D61" s="8">
        <v>96683.59</v>
      </c>
      <c r="E61" s="8">
        <v>155789.96</v>
      </c>
      <c r="F61" s="8">
        <v>343356.06</v>
      </c>
    </row>
    <row r="62" spans="1:6" hidden="1" x14ac:dyDescent="0.25">
      <c r="A62" t="s">
        <v>94</v>
      </c>
      <c r="B62" t="s">
        <v>95</v>
      </c>
      <c r="C62" s="8">
        <v>253807.74</v>
      </c>
      <c r="D62" s="8">
        <v>56.12</v>
      </c>
      <c r="F62" s="8">
        <v>253863.86</v>
      </c>
    </row>
    <row r="64" spans="1:6" x14ac:dyDescent="0.25">
      <c r="A64">
        <v>253</v>
      </c>
      <c r="B64" t="s">
        <v>96</v>
      </c>
      <c r="C64" s="8">
        <v>-4500.71</v>
      </c>
      <c r="D64" s="8">
        <v>3342.48</v>
      </c>
      <c r="E64" s="8">
        <v>3016</v>
      </c>
      <c r="F64" s="8">
        <v>-4174.2299999999996</v>
      </c>
    </row>
    <row r="65" spans="1:10" x14ac:dyDescent="0.25">
      <c r="A65" t="s">
        <v>99</v>
      </c>
      <c r="B65" t="s">
        <v>100</v>
      </c>
      <c r="C65" s="8">
        <v>-4500.71</v>
      </c>
      <c r="D65" s="8">
        <v>3342.48</v>
      </c>
      <c r="E65" s="8">
        <v>3016</v>
      </c>
      <c r="F65" s="8">
        <v>-4174.2299999999996</v>
      </c>
    </row>
    <row r="67" spans="1:10" x14ac:dyDescent="0.25">
      <c r="A67">
        <v>254</v>
      </c>
      <c r="B67" t="s">
        <v>101</v>
      </c>
      <c r="C67" s="8">
        <v>57671.8</v>
      </c>
      <c r="E67" s="8">
        <v>16642.080000000002</v>
      </c>
      <c r="F67" s="8">
        <v>41029.72</v>
      </c>
    </row>
    <row r="68" spans="1:10" x14ac:dyDescent="0.25">
      <c r="A68" s="16" t="s">
        <v>102</v>
      </c>
      <c r="B68" s="16" t="s">
        <v>103</v>
      </c>
      <c r="C68" s="22">
        <v>39466.74</v>
      </c>
      <c r="D68" s="22"/>
      <c r="E68" s="22"/>
      <c r="F68" s="22">
        <v>39466.74</v>
      </c>
    </row>
    <row r="69" spans="1:10" x14ac:dyDescent="0.25">
      <c r="A69" s="16" t="s">
        <v>104</v>
      </c>
      <c r="B69" s="16" t="s">
        <v>105</v>
      </c>
      <c r="C69" s="22">
        <v>1562.96</v>
      </c>
      <c r="D69" s="22"/>
      <c r="E69" s="22"/>
      <c r="F69" s="22">
        <v>1562.96</v>
      </c>
    </row>
    <row r="70" spans="1:10" x14ac:dyDescent="0.25">
      <c r="A70" s="16" t="s">
        <v>474</v>
      </c>
      <c r="B70" s="16" t="s">
        <v>475</v>
      </c>
      <c r="C70" s="22">
        <v>2000</v>
      </c>
      <c r="D70" s="22"/>
      <c r="E70" s="22"/>
      <c r="F70" s="22">
        <v>2000</v>
      </c>
    </row>
    <row r="71" spans="1:10" x14ac:dyDescent="0.25">
      <c r="A71" s="16" t="s">
        <v>476</v>
      </c>
      <c r="B71" s="16" t="s">
        <v>477</v>
      </c>
      <c r="C71" s="22">
        <v>-437.04</v>
      </c>
      <c r="D71" s="22"/>
      <c r="E71" s="22"/>
      <c r="F71" s="22">
        <v>-437.04</v>
      </c>
    </row>
    <row r="72" spans="1:10" x14ac:dyDescent="0.25">
      <c r="A72" t="s">
        <v>106</v>
      </c>
      <c r="B72" t="s">
        <v>107</v>
      </c>
      <c r="C72" s="8">
        <v>16642.099999999999</v>
      </c>
      <c r="E72" s="8">
        <v>16642.080000000002</v>
      </c>
      <c r="F72" s="8">
        <v>0.02</v>
      </c>
    </row>
    <row r="73" spans="1:10" x14ac:dyDescent="0.25">
      <c r="A73" t="s">
        <v>478</v>
      </c>
      <c r="B73" t="s">
        <v>479</v>
      </c>
      <c r="C73" s="8">
        <v>16642.099999999999</v>
      </c>
      <c r="E73" s="8">
        <v>16642.080000000002</v>
      </c>
      <c r="F73" s="8">
        <v>0.02</v>
      </c>
    </row>
    <row r="74" spans="1:10" ht="15.75" thickBot="1" x14ac:dyDescent="0.3">
      <c r="A74" s="5"/>
      <c r="B74" s="5"/>
      <c r="C74" s="11"/>
      <c r="D74" s="11"/>
      <c r="E74" s="11"/>
      <c r="F74" s="11"/>
      <c r="G74" s="5"/>
      <c r="H74" s="5"/>
      <c r="I74" s="5"/>
      <c r="J74" s="5"/>
    </row>
    <row r="75" spans="1:10" hidden="1" x14ac:dyDescent="0.25">
      <c r="A75">
        <v>255</v>
      </c>
      <c r="B75" t="s">
        <v>108</v>
      </c>
      <c r="C75" s="8">
        <v>-4146256.86</v>
      </c>
      <c r="D75" s="8">
        <v>2064825.23</v>
      </c>
      <c r="E75" s="8">
        <v>739537.03</v>
      </c>
      <c r="F75" s="8">
        <v>-2820968.66</v>
      </c>
    </row>
    <row r="76" spans="1:10" hidden="1" x14ac:dyDescent="0.25">
      <c r="A76" t="s">
        <v>109</v>
      </c>
      <c r="B76" t="s">
        <v>110</v>
      </c>
      <c r="C76" s="8">
        <v>167212.47</v>
      </c>
      <c r="F76" s="8">
        <v>167212.47</v>
      </c>
    </row>
    <row r="77" spans="1:10" hidden="1" x14ac:dyDescent="0.25">
      <c r="A77" t="s">
        <v>111</v>
      </c>
      <c r="B77" t="s">
        <v>95</v>
      </c>
      <c r="C77" s="8">
        <v>-2233579</v>
      </c>
      <c r="D77" s="8">
        <v>44525.23</v>
      </c>
      <c r="E77" s="8">
        <v>19537.03</v>
      </c>
      <c r="F77" s="8">
        <v>-2208590.7999999998</v>
      </c>
    </row>
    <row r="78" spans="1:10" hidden="1" x14ac:dyDescent="0.25">
      <c r="A78" t="s">
        <v>112</v>
      </c>
      <c r="B78" t="s">
        <v>113</v>
      </c>
      <c r="C78" s="8">
        <v>-90000</v>
      </c>
      <c r="F78" s="8">
        <v>-90000</v>
      </c>
    </row>
    <row r="79" spans="1:10" hidden="1" x14ac:dyDescent="0.25">
      <c r="A79" t="s">
        <v>114</v>
      </c>
      <c r="B79" t="s">
        <v>115</v>
      </c>
      <c r="C79" s="8">
        <v>6100</v>
      </c>
      <c r="F79" s="8">
        <v>6100</v>
      </c>
    </row>
    <row r="80" spans="1:10" hidden="1" x14ac:dyDescent="0.25">
      <c r="A80" t="s">
        <v>116</v>
      </c>
      <c r="B80" t="s">
        <v>117</v>
      </c>
      <c r="C80" s="8">
        <v>-166277.41</v>
      </c>
      <c r="F80" s="8">
        <v>-166277.41</v>
      </c>
    </row>
    <row r="81" spans="1:6" hidden="1" x14ac:dyDescent="0.25">
      <c r="A81" t="s">
        <v>118</v>
      </c>
      <c r="B81" t="s">
        <v>119</v>
      </c>
      <c r="C81" s="8">
        <v>-2063159.17</v>
      </c>
      <c r="D81" s="8">
        <v>2020000</v>
      </c>
      <c r="E81" s="8">
        <v>720000</v>
      </c>
      <c r="F81" s="8">
        <v>-763159.17</v>
      </c>
    </row>
    <row r="82" spans="1:6" hidden="1" x14ac:dyDescent="0.25">
      <c r="A82" t="s">
        <v>120</v>
      </c>
      <c r="B82" t="s">
        <v>121</v>
      </c>
      <c r="C82" s="8">
        <v>-1026.8800000000001</v>
      </c>
      <c r="F82" s="8">
        <v>-1026.8800000000001</v>
      </c>
    </row>
    <row r="83" spans="1:6" hidden="1" x14ac:dyDescent="0.25">
      <c r="A83" t="s">
        <v>122</v>
      </c>
      <c r="B83" t="s">
        <v>123</v>
      </c>
      <c r="C83" s="8">
        <v>237798.11</v>
      </c>
      <c r="D83" s="8">
        <v>300</v>
      </c>
      <c r="F83" s="8">
        <v>238098.11</v>
      </c>
    </row>
    <row r="84" spans="1:6" hidden="1" x14ac:dyDescent="0.25">
      <c r="A84" t="s">
        <v>124</v>
      </c>
      <c r="B84" t="s">
        <v>125</v>
      </c>
      <c r="C84" s="8">
        <v>-4783.8900000000003</v>
      </c>
      <c r="F84" s="8">
        <v>-4783.8900000000003</v>
      </c>
    </row>
    <row r="85" spans="1:6" hidden="1" x14ac:dyDescent="0.25">
      <c r="A85" t="s">
        <v>128</v>
      </c>
      <c r="B85" t="s">
        <v>129</v>
      </c>
      <c r="C85" s="8">
        <v>-2788.9</v>
      </c>
      <c r="F85" s="8">
        <v>-2788.9</v>
      </c>
    </row>
    <row r="86" spans="1:6" hidden="1" x14ac:dyDescent="0.25">
      <c r="A86" t="s">
        <v>130</v>
      </c>
      <c r="B86" t="s">
        <v>131</v>
      </c>
      <c r="C86" s="8">
        <v>4247.8100000000004</v>
      </c>
      <c r="F86" s="8">
        <v>4247.8100000000004</v>
      </c>
    </row>
    <row r="87" spans="1:6" hidden="1" x14ac:dyDescent="0.25"/>
    <row r="88" spans="1:6" hidden="1" x14ac:dyDescent="0.25">
      <c r="A88">
        <v>272</v>
      </c>
      <c r="B88" t="s">
        <v>132</v>
      </c>
      <c r="C88" s="8">
        <v>88734.12</v>
      </c>
      <c r="F88" s="8">
        <v>88734.12</v>
      </c>
    </row>
    <row r="89" spans="1:6" hidden="1" x14ac:dyDescent="0.25">
      <c r="A89" t="s">
        <v>133</v>
      </c>
      <c r="B89" t="s">
        <v>132</v>
      </c>
      <c r="C89" s="8">
        <v>88734.12</v>
      </c>
      <c r="F89" s="8">
        <v>88734.12</v>
      </c>
    </row>
    <row r="90" spans="1:6" hidden="1" x14ac:dyDescent="0.25"/>
    <row r="91" spans="1:6" hidden="1" x14ac:dyDescent="0.25">
      <c r="A91">
        <v>273</v>
      </c>
      <c r="B91" t="s">
        <v>134</v>
      </c>
      <c r="C91" s="8">
        <v>68965.52</v>
      </c>
      <c r="F91" s="8">
        <v>68965.52</v>
      </c>
    </row>
    <row r="92" spans="1:6" hidden="1" x14ac:dyDescent="0.25">
      <c r="A92" t="s">
        <v>135</v>
      </c>
      <c r="B92" t="s">
        <v>134</v>
      </c>
      <c r="C92" s="8">
        <v>68965.52</v>
      </c>
      <c r="F92" s="8">
        <v>68965.52</v>
      </c>
    </row>
    <row r="93" spans="1:6" hidden="1" x14ac:dyDescent="0.25"/>
    <row r="94" spans="1:6" hidden="1" x14ac:dyDescent="0.25">
      <c r="A94">
        <v>274</v>
      </c>
      <c r="B94" t="s">
        <v>136</v>
      </c>
      <c r="C94" s="8">
        <v>875507.95</v>
      </c>
      <c r="F94" s="8">
        <v>875507.95</v>
      </c>
    </row>
    <row r="95" spans="1:6" hidden="1" x14ac:dyDescent="0.25">
      <c r="A95" t="s">
        <v>137</v>
      </c>
      <c r="B95" t="s">
        <v>136</v>
      </c>
      <c r="C95" s="8">
        <v>875507.95</v>
      </c>
      <c r="F95" s="8">
        <v>875507.95</v>
      </c>
    </row>
    <row r="96" spans="1:6" hidden="1" x14ac:dyDescent="0.25"/>
    <row r="97" spans="1:6" hidden="1" x14ac:dyDescent="0.25">
      <c r="A97">
        <v>275</v>
      </c>
      <c r="B97" t="s">
        <v>138</v>
      </c>
      <c r="C97" s="8">
        <v>27215.81</v>
      </c>
      <c r="F97" s="8">
        <v>27215.81</v>
      </c>
    </row>
    <row r="98" spans="1:6" hidden="1" x14ac:dyDescent="0.25">
      <c r="A98" t="s">
        <v>139</v>
      </c>
      <c r="B98" t="s">
        <v>138</v>
      </c>
      <c r="C98" s="8">
        <v>27215.81</v>
      </c>
      <c r="F98" s="8">
        <v>27215.81</v>
      </c>
    </row>
    <row r="99" spans="1:6" hidden="1" x14ac:dyDescent="0.25"/>
    <row r="100" spans="1:6" hidden="1" x14ac:dyDescent="0.25">
      <c r="A100">
        <v>276</v>
      </c>
      <c r="B100" t="s">
        <v>140</v>
      </c>
      <c r="C100" s="8">
        <v>2023191.12</v>
      </c>
      <c r="F100" s="8">
        <v>2023191.12</v>
      </c>
    </row>
    <row r="101" spans="1:6" hidden="1" x14ac:dyDescent="0.25">
      <c r="A101" t="s">
        <v>141</v>
      </c>
      <c r="B101" t="s">
        <v>140</v>
      </c>
      <c r="C101" s="8">
        <v>2023191.12</v>
      </c>
      <c r="F101" s="8">
        <v>2023191.12</v>
      </c>
    </row>
    <row r="102" spans="1:6" hidden="1" x14ac:dyDescent="0.25"/>
    <row r="103" spans="1:6" hidden="1" x14ac:dyDescent="0.25">
      <c r="A103">
        <v>278</v>
      </c>
      <c r="B103" t="s">
        <v>142</v>
      </c>
      <c r="C103" s="8">
        <v>69544.789999999994</v>
      </c>
      <c r="F103" s="8">
        <v>69544.789999999994</v>
      </c>
    </row>
    <row r="104" spans="1:6" hidden="1" x14ac:dyDescent="0.25">
      <c r="A104" t="s">
        <v>143</v>
      </c>
      <c r="B104" t="s">
        <v>144</v>
      </c>
      <c r="C104" s="8">
        <v>69544.789999999994</v>
      </c>
      <c r="F104" s="8">
        <v>69544.789999999994</v>
      </c>
    </row>
    <row r="105" spans="1:6" hidden="1" x14ac:dyDescent="0.25"/>
    <row r="106" spans="1:6" hidden="1" x14ac:dyDescent="0.25">
      <c r="A106">
        <v>281</v>
      </c>
      <c r="B106" t="s">
        <v>145</v>
      </c>
      <c r="C106" s="8">
        <v>-586501.05000000005</v>
      </c>
      <c r="E106" s="8">
        <v>8429.9599999999991</v>
      </c>
      <c r="F106" s="8">
        <v>-594931.01</v>
      </c>
    </row>
    <row r="107" spans="1:6" hidden="1" x14ac:dyDescent="0.25">
      <c r="A107" t="s">
        <v>146</v>
      </c>
      <c r="B107" t="s">
        <v>145</v>
      </c>
      <c r="C107" s="8">
        <v>-586501.05000000005</v>
      </c>
      <c r="E107" s="8">
        <v>8429.9599999999991</v>
      </c>
      <c r="F107" s="8">
        <v>-594931.01</v>
      </c>
    </row>
    <row r="108" spans="1:6" hidden="1" x14ac:dyDescent="0.25"/>
    <row r="109" spans="1:6" hidden="1" x14ac:dyDescent="0.25">
      <c r="A109">
        <v>282</v>
      </c>
      <c r="B109" t="s">
        <v>147</v>
      </c>
      <c r="C109" s="8">
        <v>-42888.42</v>
      </c>
      <c r="E109" s="8">
        <v>739.45</v>
      </c>
      <c r="F109" s="8">
        <v>-43627.87</v>
      </c>
    </row>
    <row r="110" spans="1:6" hidden="1" x14ac:dyDescent="0.25">
      <c r="A110" t="s">
        <v>148</v>
      </c>
      <c r="B110" t="s">
        <v>147</v>
      </c>
      <c r="C110" s="8">
        <v>-42888.42</v>
      </c>
      <c r="E110" s="8">
        <v>739.45</v>
      </c>
      <c r="F110" s="8">
        <v>-43627.87</v>
      </c>
    </row>
    <row r="111" spans="1:6" hidden="1" x14ac:dyDescent="0.25"/>
    <row r="112" spans="1:6" hidden="1" x14ac:dyDescent="0.25">
      <c r="A112">
        <v>283</v>
      </c>
      <c r="B112" t="s">
        <v>149</v>
      </c>
      <c r="C112" s="8">
        <v>-40229.86</v>
      </c>
      <c r="E112" s="8">
        <v>1436.78</v>
      </c>
      <c r="F112" s="8">
        <v>-41666.639999999999</v>
      </c>
    </row>
    <row r="113" spans="1:6" hidden="1" x14ac:dyDescent="0.25">
      <c r="A113" t="s">
        <v>150</v>
      </c>
      <c r="B113" t="s">
        <v>151</v>
      </c>
      <c r="C113" s="8">
        <v>-40229.86</v>
      </c>
      <c r="E113" s="8">
        <v>1436.78</v>
      </c>
      <c r="F113" s="8">
        <v>-41666.639999999999</v>
      </c>
    </row>
    <row r="114" spans="1:6" hidden="1" x14ac:dyDescent="0.25"/>
    <row r="115" spans="1:6" hidden="1" x14ac:dyDescent="0.25">
      <c r="A115">
        <v>284</v>
      </c>
      <c r="B115" t="s">
        <v>152</v>
      </c>
      <c r="C115" s="8">
        <v>-384751.3</v>
      </c>
      <c r="E115" s="8">
        <v>7295.9</v>
      </c>
      <c r="F115" s="8">
        <v>-392047.2</v>
      </c>
    </row>
    <row r="116" spans="1:6" hidden="1" x14ac:dyDescent="0.25">
      <c r="A116" t="s">
        <v>154</v>
      </c>
      <c r="B116" t="s">
        <v>152</v>
      </c>
      <c r="C116" s="8">
        <v>-384751.3</v>
      </c>
      <c r="E116" s="8">
        <v>7295.9</v>
      </c>
      <c r="F116" s="8">
        <v>-392047.2</v>
      </c>
    </row>
    <row r="117" spans="1:6" hidden="1" x14ac:dyDescent="0.25"/>
    <row r="118" spans="1:6" hidden="1" x14ac:dyDescent="0.25">
      <c r="A118">
        <v>285</v>
      </c>
      <c r="B118" t="s">
        <v>155</v>
      </c>
      <c r="C118" s="8">
        <v>-22755.119999999999</v>
      </c>
      <c r="E118" s="8">
        <v>397.56</v>
      </c>
      <c r="F118" s="8">
        <v>-23152.68</v>
      </c>
    </row>
    <row r="119" spans="1:6" hidden="1" x14ac:dyDescent="0.25">
      <c r="A119" t="s">
        <v>156</v>
      </c>
      <c r="B119" t="s">
        <v>155</v>
      </c>
      <c r="C119" s="8">
        <v>-22755.119999999999</v>
      </c>
      <c r="E119" s="8">
        <v>397.56</v>
      </c>
      <c r="F119" s="8">
        <v>-23152.68</v>
      </c>
    </row>
    <row r="120" spans="1:6" hidden="1" x14ac:dyDescent="0.25"/>
    <row r="121" spans="1:6" hidden="1" x14ac:dyDescent="0.25">
      <c r="A121">
        <v>288</v>
      </c>
      <c r="B121" t="s">
        <v>157</v>
      </c>
      <c r="C121" s="8">
        <v>-9980.6</v>
      </c>
      <c r="E121" s="8">
        <v>579.54999999999995</v>
      </c>
      <c r="F121" s="8">
        <v>-10560.15</v>
      </c>
    </row>
    <row r="122" spans="1:6" hidden="1" x14ac:dyDescent="0.25">
      <c r="A122" t="s">
        <v>158</v>
      </c>
      <c r="B122" t="s">
        <v>159</v>
      </c>
      <c r="C122" s="8">
        <v>-9980.6</v>
      </c>
      <c r="E122" s="8">
        <v>579.54999999999995</v>
      </c>
      <c r="F122" s="8">
        <v>-10560.15</v>
      </c>
    </row>
    <row r="123" spans="1:6" hidden="1" x14ac:dyDescent="0.25"/>
    <row r="124" spans="1:6" hidden="1" x14ac:dyDescent="0.25">
      <c r="A124">
        <v>291</v>
      </c>
      <c r="B124" t="s">
        <v>160</v>
      </c>
      <c r="C124" s="8">
        <v>1284328.2</v>
      </c>
      <c r="F124" s="8">
        <v>1284328.2</v>
      </c>
    </row>
    <row r="125" spans="1:6" hidden="1" x14ac:dyDescent="0.25">
      <c r="A125" t="s">
        <v>161</v>
      </c>
      <c r="B125" t="s">
        <v>162</v>
      </c>
      <c r="C125" s="8">
        <v>142090</v>
      </c>
      <c r="F125" s="8">
        <v>142090</v>
      </c>
    </row>
    <row r="126" spans="1:6" hidden="1" x14ac:dyDescent="0.25">
      <c r="A126" t="s">
        <v>163</v>
      </c>
      <c r="B126" t="s">
        <v>164</v>
      </c>
      <c r="C126" s="8">
        <v>1137731.1399999999</v>
      </c>
      <c r="F126" s="8">
        <v>1137731.1399999999</v>
      </c>
    </row>
    <row r="127" spans="1:6" hidden="1" x14ac:dyDescent="0.25">
      <c r="A127" t="s">
        <v>165</v>
      </c>
      <c r="B127" t="s">
        <v>166</v>
      </c>
      <c r="C127" s="8">
        <v>4507.0600000000004</v>
      </c>
      <c r="F127" s="8">
        <v>4507.0600000000004</v>
      </c>
    </row>
    <row r="128" spans="1:6" hidden="1" x14ac:dyDescent="0.25"/>
    <row r="129" spans="1:6" hidden="1" x14ac:dyDescent="0.25">
      <c r="A129">
        <v>292</v>
      </c>
      <c r="B129" t="s">
        <v>167</v>
      </c>
      <c r="C129" s="8">
        <v>19919</v>
      </c>
      <c r="F129" s="8">
        <v>19919</v>
      </c>
    </row>
    <row r="130" spans="1:6" hidden="1" x14ac:dyDescent="0.25">
      <c r="A130" t="s">
        <v>168</v>
      </c>
      <c r="B130" t="s">
        <v>167</v>
      </c>
      <c r="C130" s="8">
        <v>19919</v>
      </c>
      <c r="F130" s="8">
        <v>19919</v>
      </c>
    </row>
    <row r="132" spans="1:6" x14ac:dyDescent="0.25">
      <c r="B132" s="7" t="s">
        <v>392</v>
      </c>
      <c r="C132" s="9" t="s">
        <v>11</v>
      </c>
      <c r="D132" s="9" t="s">
        <v>12</v>
      </c>
      <c r="E132" s="9" t="s">
        <v>13</v>
      </c>
      <c r="F132" s="9" t="s">
        <v>14</v>
      </c>
    </row>
    <row r="136" spans="1:6" x14ac:dyDescent="0.25">
      <c r="A136">
        <v>301</v>
      </c>
      <c r="B136" t="s">
        <v>186</v>
      </c>
      <c r="C136" s="8">
        <v>-187920.89</v>
      </c>
      <c r="D136" s="8">
        <v>85216</v>
      </c>
      <c r="E136" s="8">
        <v>77496.350000000006</v>
      </c>
      <c r="F136" s="8">
        <v>-180201.24</v>
      </c>
    </row>
    <row r="137" spans="1:6" x14ac:dyDescent="0.25">
      <c r="A137" t="s">
        <v>187</v>
      </c>
      <c r="B137" t="s">
        <v>188</v>
      </c>
      <c r="C137" s="8">
        <v>-187920.89</v>
      </c>
      <c r="D137" s="8">
        <v>85216</v>
      </c>
      <c r="E137" s="8">
        <v>77496.350000000006</v>
      </c>
      <c r="F137" s="8">
        <v>-180201.24</v>
      </c>
    </row>
    <row r="139" spans="1:6" x14ac:dyDescent="0.25">
      <c r="A139">
        <v>302</v>
      </c>
      <c r="B139" t="s">
        <v>189</v>
      </c>
      <c r="C139" s="8">
        <v>-51170.03</v>
      </c>
      <c r="D139" s="8">
        <v>332353.2</v>
      </c>
      <c r="E139" s="8">
        <v>460393.5</v>
      </c>
      <c r="F139" s="8">
        <v>-179210.33</v>
      </c>
    </row>
    <row r="140" spans="1:6" x14ac:dyDescent="0.25">
      <c r="A140" t="s">
        <v>397</v>
      </c>
      <c r="B140" t="s">
        <v>398</v>
      </c>
      <c r="D140" s="8">
        <v>141695.70000000001</v>
      </c>
      <c r="E140" s="8">
        <v>177723.24</v>
      </c>
      <c r="F140" s="8">
        <v>-36027.54</v>
      </c>
    </row>
    <row r="141" spans="1:6" x14ac:dyDescent="0.25">
      <c r="A141" t="s">
        <v>399</v>
      </c>
      <c r="B141" t="s">
        <v>400</v>
      </c>
      <c r="C141" s="8">
        <v>-3085.44</v>
      </c>
      <c r="D141" s="8">
        <v>6980.43</v>
      </c>
      <c r="E141" s="8">
        <v>6900.99</v>
      </c>
      <c r="F141" s="8">
        <v>-3006</v>
      </c>
    </row>
    <row r="142" spans="1:6" x14ac:dyDescent="0.25">
      <c r="A142" t="s">
        <v>401</v>
      </c>
      <c r="B142" t="s">
        <v>402</v>
      </c>
      <c r="D142" s="8">
        <v>6092.92</v>
      </c>
      <c r="E142" s="8">
        <v>7278.67</v>
      </c>
      <c r="F142" s="8">
        <v>-1185.75</v>
      </c>
    </row>
    <row r="143" spans="1:6" x14ac:dyDescent="0.25">
      <c r="A143" t="s">
        <v>403</v>
      </c>
      <c r="B143" t="s">
        <v>404</v>
      </c>
      <c r="D143" s="8">
        <v>300</v>
      </c>
      <c r="E143" s="8">
        <v>300</v>
      </c>
    </row>
    <row r="144" spans="1:6" x14ac:dyDescent="0.25">
      <c r="A144" t="s">
        <v>405</v>
      </c>
      <c r="B144" t="s">
        <v>406</v>
      </c>
      <c r="D144" s="8">
        <v>99944</v>
      </c>
      <c r="E144" s="8">
        <v>99944</v>
      </c>
    </row>
    <row r="145" spans="1:6" x14ac:dyDescent="0.25">
      <c r="A145" t="s">
        <v>407</v>
      </c>
      <c r="B145" t="s">
        <v>408</v>
      </c>
      <c r="C145" s="8">
        <v>-0.01</v>
      </c>
      <c r="D145" s="8">
        <v>6788.18</v>
      </c>
      <c r="E145" s="8">
        <v>6788.18</v>
      </c>
      <c r="F145" s="8">
        <v>-0.01</v>
      </c>
    </row>
    <row r="146" spans="1:6" x14ac:dyDescent="0.25">
      <c r="A146" t="s">
        <v>411</v>
      </c>
      <c r="B146" t="s">
        <v>412</v>
      </c>
      <c r="C146" s="8">
        <v>0.2</v>
      </c>
      <c r="D146" s="8">
        <v>997.6</v>
      </c>
      <c r="E146" s="8">
        <v>997.6</v>
      </c>
      <c r="F146" s="8">
        <v>0.2</v>
      </c>
    </row>
    <row r="147" spans="1:6" x14ac:dyDescent="0.25">
      <c r="A147" t="s">
        <v>413</v>
      </c>
      <c r="B147" t="s">
        <v>414</v>
      </c>
      <c r="D147" s="8">
        <v>5931.56</v>
      </c>
      <c r="E147" s="8">
        <v>10986.91</v>
      </c>
      <c r="F147" s="8">
        <v>-5055.3500000000004</v>
      </c>
    </row>
    <row r="148" spans="1:6" x14ac:dyDescent="0.25">
      <c r="A148" t="s">
        <v>415</v>
      </c>
      <c r="B148" t="s">
        <v>416</v>
      </c>
      <c r="C148" s="8">
        <v>-1846.72</v>
      </c>
      <c r="F148" s="8">
        <v>-1846.72</v>
      </c>
    </row>
    <row r="149" spans="1:6" x14ac:dyDescent="0.25">
      <c r="A149" t="s">
        <v>605</v>
      </c>
      <c r="B149" t="s">
        <v>606</v>
      </c>
      <c r="D149" s="8">
        <v>1809.99</v>
      </c>
      <c r="E149" s="8">
        <v>1809.98</v>
      </c>
      <c r="F149" s="8">
        <v>0.01</v>
      </c>
    </row>
    <row r="150" spans="1:6" x14ac:dyDescent="0.25">
      <c r="A150" t="s">
        <v>417</v>
      </c>
      <c r="B150" t="s">
        <v>418</v>
      </c>
      <c r="C150" s="8">
        <v>800.4</v>
      </c>
      <c r="E150" s="8">
        <v>926.84</v>
      </c>
      <c r="F150" s="8">
        <v>-126.44</v>
      </c>
    </row>
    <row r="151" spans="1:6" x14ac:dyDescent="0.25">
      <c r="A151" t="s">
        <v>419</v>
      </c>
      <c r="B151" t="s">
        <v>420</v>
      </c>
      <c r="C151" s="8">
        <v>-2219.4299999999998</v>
      </c>
      <c r="F151" s="8">
        <v>-2219.4299999999998</v>
      </c>
    </row>
    <row r="152" spans="1:6" x14ac:dyDescent="0.25">
      <c r="A152" t="s">
        <v>421</v>
      </c>
      <c r="B152" t="s">
        <v>422</v>
      </c>
      <c r="C152" s="8">
        <v>-4497.1499999999996</v>
      </c>
      <c r="F152" s="8">
        <v>-4497.1499999999996</v>
      </c>
    </row>
    <row r="153" spans="1:6" x14ac:dyDescent="0.25">
      <c r="A153" t="s">
        <v>607</v>
      </c>
      <c r="B153" t="s">
        <v>608</v>
      </c>
      <c r="D153" s="8">
        <v>4750</v>
      </c>
      <c r="E153" s="8">
        <v>4750</v>
      </c>
    </row>
    <row r="154" spans="1:6" x14ac:dyDescent="0.25">
      <c r="A154" t="s">
        <v>423</v>
      </c>
      <c r="B154" t="s">
        <v>424</v>
      </c>
      <c r="C154" s="8">
        <v>-139.19999999999999</v>
      </c>
      <c r="F154" s="8">
        <v>-139.19999999999999</v>
      </c>
    </row>
    <row r="155" spans="1:6" x14ac:dyDescent="0.25">
      <c r="A155" t="s">
        <v>425</v>
      </c>
      <c r="B155" t="s">
        <v>426</v>
      </c>
      <c r="C155" s="8">
        <v>-370.48</v>
      </c>
      <c r="D155" s="8">
        <v>7540</v>
      </c>
      <c r="E155" s="8">
        <v>7540</v>
      </c>
      <c r="F155" s="8">
        <v>-370.48</v>
      </c>
    </row>
    <row r="156" spans="1:6" x14ac:dyDescent="0.25">
      <c r="A156" t="s">
        <v>609</v>
      </c>
      <c r="B156" t="s">
        <v>610</v>
      </c>
      <c r="E156" s="8">
        <v>11692.8</v>
      </c>
      <c r="F156" s="8">
        <v>-11692.8</v>
      </c>
    </row>
    <row r="157" spans="1:6" x14ac:dyDescent="0.25">
      <c r="A157" t="s">
        <v>427</v>
      </c>
      <c r="B157" t="s">
        <v>428</v>
      </c>
      <c r="D157" s="8">
        <v>500</v>
      </c>
      <c r="E157" s="8">
        <v>500</v>
      </c>
    </row>
    <row r="158" spans="1:6" x14ac:dyDescent="0.25">
      <c r="A158" t="s">
        <v>429</v>
      </c>
      <c r="B158" t="s">
        <v>430</v>
      </c>
      <c r="D158" s="8">
        <v>780</v>
      </c>
      <c r="E158" s="8">
        <v>780</v>
      </c>
    </row>
    <row r="159" spans="1:6" x14ac:dyDescent="0.25">
      <c r="A159" t="s">
        <v>611</v>
      </c>
      <c r="B159" t="s">
        <v>612</v>
      </c>
      <c r="D159" s="8">
        <v>17458</v>
      </c>
      <c r="E159" s="8">
        <v>17458</v>
      </c>
    </row>
    <row r="160" spans="1:6" x14ac:dyDescent="0.25">
      <c r="A160" t="s">
        <v>433</v>
      </c>
      <c r="B160" t="s">
        <v>434</v>
      </c>
      <c r="C160" s="8">
        <v>-3801.9</v>
      </c>
      <c r="F160" s="8">
        <v>-3801.9</v>
      </c>
    </row>
    <row r="161" spans="1:8" x14ac:dyDescent="0.25">
      <c r="A161" t="s">
        <v>435</v>
      </c>
      <c r="B161" t="s">
        <v>436</v>
      </c>
      <c r="D161" s="8">
        <v>1547.21</v>
      </c>
      <c r="E161" s="8">
        <v>1547.21</v>
      </c>
    </row>
    <row r="162" spans="1:8" x14ac:dyDescent="0.25">
      <c r="A162" t="s">
        <v>437</v>
      </c>
      <c r="B162" t="s">
        <v>438</v>
      </c>
      <c r="C162" s="8">
        <v>-25840.06</v>
      </c>
      <c r="D162" s="8">
        <v>25840.04</v>
      </c>
      <c r="E162" s="8">
        <v>93071.51</v>
      </c>
      <c r="F162" s="8">
        <v>-93071.53</v>
      </c>
    </row>
    <row r="163" spans="1:8" x14ac:dyDescent="0.25">
      <c r="A163" t="s">
        <v>439</v>
      </c>
      <c r="B163" t="s">
        <v>440</v>
      </c>
      <c r="C163" s="8">
        <v>1829.75</v>
      </c>
      <c r="F163" s="8">
        <v>1829.75</v>
      </c>
    </row>
    <row r="164" spans="1:8" x14ac:dyDescent="0.25">
      <c r="A164" t="s">
        <v>443</v>
      </c>
      <c r="B164" t="s">
        <v>444</v>
      </c>
      <c r="D164" s="8">
        <v>1077.57</v>
      </c>
      <c r="E164" s="8">
        <v>1077.57</v>
      </c>
    </row>
    <row r="165" spans="1:8" x14ac:dyDescent="0.25">
      <c r="A165" t="s">
        <v>445</v>
      </c>
      <c r="B165" t="s">
        <v>263</v>
      </c>
      <c r="C165" s="8">
        <v>0.01</v>
      </c>
      <c r="F165" s="8">
        <v>0.01</v>
      </c>
    </row>
    <row r="166" spans="1:8" x14ac:dyDescent="0.25">
      <c r="A166" t="s">
        <v>613</v>
      </c>
      <c r="B166" t="s">
        <v>614</v>
      </c>
      <c r="D166" s="8">
        <v>2320</v>
      </c>
      <c r="E166" s="8">
        <v>2320</v>
      </c>
    </row>
    <row r="167" spans="1:8" ht="15.75" thickBot="1" x14ac:dyDescent="0.3">
      <c r="A167" t="s">
        <v>448</v>
      </c>
      <c r="B167" t="s">
        <v>449</v>
      </c>
      <c r="C167" s="20">
        <v>-12000</v>
      </c>
      <c r="D167" s="20"/>
      <c r="E167" s="20">
        <v>6000</v>
      </c>
      <c r="F167" s="20">
        <v>-18000</v>
      </c>
      <c r="G167" s="19"/>
      <c r="H167" s="19"/>
    </row>
    <row r="168" spans="1:8" x14ac:dyDescent="0.25">
      <c r="B168" s="14" t="s">
        <v>980</v>
      </c>
      <c r="C168" s="13">
        <f>SUM(C140:C167)</f>
        <v>-51170.03</v>
      </c>
      <c r="D168" s="13"/>
      <c r="E168" s="13"/>
      <c r="F168" s="13">
        <f>SUM(F140:F167)</f>
        <v>-179210.33</v>
      </c>
      <c r="G168" s="12"/>
    </row>
    <row r="169" spans="1:8" x14ac:dyDescent="0.25">
      <c r="B169" s="14" t="s">
        <v>981</v>
      </c>
      <c r="C169" s="13">
        <f>+C168-C170</f>
        <v>-51170.03</v>
      </c>
      <c r="D169" s="13"/>
      <c r="E169" s="13"/>
      <c r="F169" s="13">
        <f>+F168-F170</f>
        <v>-179210.33</v>
      </c>
      <c r="G169" s="12"/>
    </row>
    <row r="170" spans="1:8" x14ac:dyDescent="0.25">
      <c r="B170" s="14" t="s">
        <v>979</v>
      </c>
      <c r="C170" s="13">
        <v>0</v>
      </c>
      <c r="D170" s="13"/>
      <c r="E170" s="13"/>
      <c r="F170" s="13"/>
      <c r="G170" s="12"/>
    </row>
    <row r="171" spans="1:8" x14ac:dyDescent="0.25">
      <c r="B171" s="23"/>
    </row>
    <row r="175" spans="1:8" x14ac:dyDescent="0.25">
      <c r="A175">
        <v>304</v>
      </c>
      <c r="B175" t="s">
        <v>190</v>
      </c>
      <c r="C175" s="8">
        <v>3628.41</v>
      </c>
      <c r="F175" s="8">
        <v>3628.41</v>
      </c>
    </row>
    <row r="176" spans="1:8" x14ac:dyDescent="0.25">
      <c r="A176" t="s">
        <v>191</v>
      </c>
      <c r="B176" t="s">
        <v>188</v>
      </c>
      <c r="C176" s="8">
        <v>3628.41</v>
      </c>
      <c r="F176" s="8">
        <v>3628.41</v>
      </c>
    </row>
    <row r="178" spans="1:6" x14ac:dyDescent="0.25">
      <c r="A178">
        <v>305</v>
      </c>
      <c r="B178" t="s">
        <v>192</v>
      </c>
      <c r="C178" s="8">
        <v>-5955495.9400000004</v>
      </c>
      <c r="D178" s="8">
        <v>1566070.88</v>
      </c>
      <c r="E178" s="8">
        <v>890574.69</v>
      </c>
      <c r="F178" s="8">
        <v>-5279999.75</v>
      </c>
    </row>
    <row r="179" spans="1:6" x14ac:dyDescent="0.25">
      <c r="A179" t="s">
        <v>193</v>
      </c>
      <c r="B179" t="s">
        <v>194</v>
      </c>
      <c r="C179" s="8">
        <v>-426097</v>
      </c>
      <c r="F179" s="8">
        <v>-426097</v>
      </c>
    </row>
    <row r="180" spans="1:6" x14ac:dyDescent="0.25">
      <c r="A180" t="s">
        <v>197</v>
      </c>
      <c r="B180" t="s">
        <v>198</v>
      </c>
      <c r="C180" s="8">
        <v>-426097</v>
      </c>
      <c r="F180" s="8">
        <v>-426097</v>
      </c>
    </row>
    <row r="181" spans="1:6" x14ac:dyDescent="0.25">
      <c r="A181" t="s">
        <v>199</v>
      </c>
      <c r="B181" t="s">
        <v>200</v>
      </c>
      <c r="C181" s="8">
        <v>-426097</v>
      </c>
      <c r="F181" s="8">
        <v>-426097</v>
      </c>
    </row>
    <row r="182" spans="1:6" x14ac:dyDescent="0.25">
      <c r="A182" t="s">
        <v>201</v>
      </c>
      <c r="B182" t="s">
        <v>202</v>
      </c>
      <c r="C182" s="8">
        <v>-410577.36</v>
      </c>
      <c r="F182" s="8">
        <v>-410577.36</v>
      </c>
    </row>
    <row r="183" spans="1:6" x14ac:dyDescent="0.25">
      <c r="A183" t="s">
        <v>203</v>
      </c>
      <c r="B183" t="s">
        <v>204</v>
      </c>
      <c r="C183" s="8">
        <v>-387692.79</v>
      </c>
      <c r="F183" s="8">
        <v>-387692.79</v>
      </c>
    </row>
    <row r="184" spans="1:6" x14ac:dyDescent="0.25">
      <c r="A184" t="s">
        <v>207</v>
      </c>
      <c r="B184" t="s">
        <v>208</v>
      </c>
      <c r="C184" s="8">
        <v>-319033.64</v>
      </c>
      <c r="F184" s="8">
        <v>-319033.64</v>
      </c>
    </row>
    <row r="185" spans="1:6" x14ac:dyDescent="0.25">
      <c r="A185" t="s">
        <v>211</v>
      </c>
      <c r="B185" t="s">
        <v>212</v>
      </c>
      <c r="C185" s="8">
        <v>-448605.64</v>
      </c>
      <c r="F185" s="8">
        <v>-448605.64</v>
      </c>
    </row>
    <row r="186" spans="1:6" x14ac:dyDescent="0.25">
      <c r="A186" t="s">
        <v>213</v>
      </c>
      <c r="B186" t="s">
        <v>214</v>
      </c>
      <c r="C186" s="8">
        <v>-424877.84</v>
      </c>
      <c r="D186" s="8">
        <v>424877.84</v>
      </c>
    </row>
    <row r="187" spans="1:6" x14ac:dyDescent="0.25">
      <c r="A187" t="s">
        <v>215</v>
      </c>
      <c r="B187" t="s">
        <v>216</v>
      </c>
      <c r="C187" s="8">
        <v>-382649.2</v>
      </c>
      <c r="D187" s="8">
        <v>382649.2</v>
      </c>
    </row>
    <row r="188" spans="1:6" x14ac:dyDescent="0.25">
      <c r="A188" t="s">
        <v>220</v>
      </c>
      <c r="B188" t="s">
        <v>221</v>
      </c>
      <c r="C188" s="8">
        <v>-449161.28</v>
      </c>
      <c r="F188" s="8">
        <v>-449161.28</v>
      </c>
    </row>
    <row r="189" spans="1:6" x14ac:dyDescent="0.25">
      <c r="A189" t="s">
        <v>222</v>
      </c>
      <c r="B189" t="s">
        <v>223</v>
      </c>
      <c r="C189" s="8">
        <v>-344523.48</v>
      </c>
      <c r="F189" s="8">
        <v>-344523.48</v>
      </c>
    </row>
    <row r="190" spans="1:6" x14ac:dyDescent="0.25">
      <c r="A190" t="s">
        <v>492</v>
      </c>
      <c r="B190" t="s">
        <v>493</v>
      </c>
      <c r="C190" s="8">
        <v>-244996.67</v>
      </c>
      <c r="D190" s="8">
        <v>332166</v>
      </c>
      <c r="E190" s="8">
        <v>87169.33</v>
      </c>
    </row>
    <row r="191" spans="1:6" x14ac:dyDescent="0.25">
      <c r="A191" t="s">
        <v>494</v>
      </c>
      <c r="B191" t="s">
        <v>495</v>
      </c>
      <c r="C191" s="8">
        <v>-361076.68</v>
      </c>
      <c r="F191" s="8">
        <v>-361076.68</v>
      </c>
    </row>
    <row r="192" spans="1:6" x14ac:dyDescent="0.25">
      <c r="A192" t="s">
        <v>496</v>
      </c>
      <c r="B192" t="s">
        <v>497</v>
      </c>
      <c r="C192" s="8">
        <v>-382649.2</v>
      </c>
      <c r="F192" s="8">
        <v>-382649.2</v>
      </c>
    </row>
    <row r="193" spans="1:6" x14ac:dyDescent="0.25">
      <c r="A193" t="s">
        <v>498</v>
      </c>
      <c r="B193" t="s">
        <v>499</v>
      </c>
      <c r="C193" s="8">
        <v>-539692.31999999995</v>
      </c>
      <c r="F193" s="8">
        <v>-539692.31999999995</v>
      </c>
    </row>
    <row r="194" spans="1:6" x14ac:dyDescent="0.25">
      <c r="A194" t="s">
        <v>502</v>
      </c>
      <c r="B194" t="s">
        <v>503</v>
      </c>
      <c r="C194" s="8">
        <v>-358696.36</v>
      </c>
      <c r="F194" s="8">
        <v>-358696.36</v>
      </c>
    </row>
    <row r="195" spans="1:6" x14ac:dyDescent="0.25">
      <c r="A195" t="s">
        <v>504</v>
      </c>
      <c r="B195" t="s">
        <v>505</v>
      </c>
      <c r="C195" s="8">
        <v>377027.52</v>
      </c>
      <c r="D195" s="8">
        <v>426377.84</v>
      </c>
      <c r="E195" s="8">
        <v>803405.36</v>
      </c>
    </row>
    <row r="197" spans="1:6" hidden="1" x14ac:dyDescent="0.25">
      <c r="A197">
        <v>321</v>
      </c>
      <c r="B197" t="s">
        <v>226</v>
      </c>
      <c r="C197" s="8">
        <v>0.01</v>
      </c>
      <c r="D197" s="8">
        <v>24165.52</v>
      </c>
      <c r="E197" s="8">
        <v>34398.43</v>
      </c>
      <c r="F197" s="8">
        <v>-10232.9</v>
      </c>
    </row>
    <row r="198" spans="1:6" hidden="1" x14ac:dyDescent="0.25">
      <c r="A198" t="s">
        <v>227</v>
      </c>
      <c r="B198" t="s">
        <v>226</v>
      </c>
      <c r="C198" s="8">
        <v>0.01</v>
      </c>
      <c r="D198" s="8">
        <v>24165.52</v>
      </c>
      <c r="E198" s="8">
        <v>34398.43</v>
      </c>
      <c r="F198" s="8">
        <v>-10232.9</v>
      </c>
    </row>
    <row r="199" spans="1:6" hidden="1" x14ac:dyDescent="0.25"/>
    <row r="200" spans="1:6" hidden="1" x14ac:dyDescent="0.25">
      <c r="A200">
        <v>324</v>
      </c>
      <c r="B200" t="s">
        <v>228</v>
      </c>
      <c r="C200" s="8">
        <v>1050455.58</v>
      </c>
      <c r="D200" s="8">
        <v>800191.05</v>
      </c>
      <c r="E200" s="8">
        <v>942185.47</v>
      </c>
      <c r="F200" s="8">
        <v>908461.16</v>
      </c>
    </row>
    <row r="201" spans="1:6" hidden="1" x14ac:dyDescent="0.25">
      <c r="A201" t="s">
        <v>229</v>
      </c>
      <c r="B201" t="s">
        <v>230</v>
      </c>
      <c r="C201" s="8">
        <v>16491.04</v>
      </c>
      <c r="D201" s="8">
        <v>651737.93999999994</v>
      </c>
      <c r="E201" s="8">
        <v>585288.63</v>
      </c>
      <c r="F201" s="8">
        <v>82940.350000000006</v>
      </c>
    </row>
    <row r="202" spans="1:6" hidden="1" x14ac:dyDescent="0.25">
      <c r="A202" t="s">
        <v>231</v>
      </c>
      <c r="B202" t="s">
        <v>232</v>
      </c>
      <c r="C202" s="8">
        <v>-603238.78</v>
      </c>
      <c r="D202" s="8">
        <v>50488.97</v>
      </c>
      <c r="E202" s="8">
        <v>320309.28999999998</v>
      </c>
      <c r="F202" s="8">
        <v>-873059.1</v>
      </c>
    </row>
    <row r="203" spans="1:6" hidden="1" x14ac:dyDescent="0.25">
      <c r="A203" t="s">
        <v>233</v>
      </c>
      <c r="B203" t="s">
        <v>234</v>
      </c>
      <c r="C203" s="8">
        <v>165736.10999999999</v>
      </c>
      <c r="D203" s="8">
        <v>59471.64</v>
      </c>
      <c r="E203" s="8">
        <v>36167.550000000003</v>
      </c>
      <c r="F203" s="8">
        <v>189040.2</v>
      </c>
    </row>
    <row r="204" spans="1:6" hidden="1" x14ac:dyDescent="0.25">
      <c r="A204" t="s">
        <v>235</v>
      </c>
      <c r="B204" t="s">
        <v>236</v>
      </c>
      <c r="C204" s="8">
        <v>1471467.21</v>
      </c>
      <c r="D204" s="8">
        <v>38492.5</v>
      </c>
      <c r="F204" s="8">
        <v>1509959.71</v>
      </c>
    </row>
    <row r="205" spans="1:6" hidden="1" x14ac:dyDescent="0.25">
      <c r="A205" t="s">
        <v>615</v>
      </c>
      <c r="B205" t="s">
        <v>616</v>
      </c>
      <c r="E205" s="8">
        <v>420</v>
      </c>
      <c r="F205" s="8">
        <v>-420</v>
      </c>
    </row>
    <row r="206" spans="1:6" hidden="1" x14ac:dyDescent="0.25"/>
    <row r="207" spans="1:6" hidden="1" x14ac:dyDescent="0.25">
      <c r="A207">
        <v>325</v>
      </c>
      <c r="B207" t="s">
        <v>237</v>
      </c>
      <c r="C207" s="8">
        <v>-99974.85</v>
      </c>
      <c r="D207" s="8">
        <v>219023.66</v>
      </c>
      <c r="E207" s="8">
        <v>153407.63</v>
      </c>
      <c r="F207" s="8">
        <v>-34358.82</v>
      </c>
    </row>
    <row r="208" spans="1:6" hidden="1" x14ac:dyDescent="0.25">
      <c r="A208" t="s">
        <v>238</v>
      </c>
      <c r="B208" t="s">
        <v>239</v>
      </c>
      <c r="C208" s="8">
        <v>-99943.9</v>
      </c>
      <c r="D208" s="8">
        <v>219023.66</v>
      </c>
      <c r="E208" s="8">
        <v>153407.63</v>
      </c>
      <c r="F208" s="8">
        <v>-34327.870000000003</v>
      </c>
    </row>
    <row r="209" spans="1:6" hidden="1" x14ac:dyDescent="0.25"/>
    <row r="210" spans="1:6" hidden="1" x14ac:dyDescent="0.25">
      <c r="A210">
        <v>327</v>
      </c>
      <c r="B210" t="s">
        <v>240</v>
      </c>
      <c r="C210" s="8">
        <v>-1137731.1399999999</v>
      </c>
      <c r="F210" s="8">
        <v>-1137731.1399999999</v>
      </c>
    </row>
    <row r="211" spans="1:6" hidden="1" x14ac:dyDescent="0.25">
      <c r="A211" t="s">
        <v>241</v>
      </c>
      <c r="B211" t="s">
        <v>242</v>
      </c>
      <c r="C211" s="8">
        <v>-1054191.79</v>
      </c>
      <c r="F211" s="8">
        <v>-1054191.79</v>
      </c>
    </row>
    <row r="212" spans="1:6" hidden="1" x14ac:dyDescent="0.25">
      <c r="A212" t="s">
        <v>243</v>
      </c>
      <c r="B212" t="s">
        <v>244</v>
      </c>
      <c r="C212" s="8">
        <v>-83539.350000000006</v>
      </c>
      <c r="F212" s="8">
        <v>-83539.350000000006</v>
      </c>
    </row>
    <row r="213" spans="1:6" hidden="1" x14ac:dyDescent="0.25"/>
    <row r="214" spans="1:6" hidden="1" x14ac:dyDescent="0.25">
      <c r="A214">
        <v>331</v>
      </c>
      <c r="B214" t="s">
        <v>245</v>
      </c>
      <c r="C214" s="8">
        <v>122818.35</v>
      </c>
      <c r="F214" s="8">
        <v>122818.35</v>
      </c>
    </row>
    <row r="215" spans="1:6" hidden="1" x14ac:dyDescent="0.25">
      <c r="A215" t="s">
        <v>246</v>
      </c>
      <c r="B215" t="s">
        <v>247</v>
      </c>
      <c r="C215" s="8">
        <v>122818.35</v>
      </c>
      <c r="F215" s="8">
        <v>122818.35</v>
      </c>
    </row>
    <row r="216" spans="1:6" hidden="1" x14ac:dyDescent="0.25"/>
    <row r="217" spans="1:6" hidden="1" x14ac:dyDescent="0.25">
      <c r="A217">
        <v>332</v>
      </c>
      <c r="B217" t="s">
        <v>248</v>
      </c>
      <c r="C217" s="8">
        <v>-28446.29</v>
      </c>
      <c r="F217" s="8">
        <v>-28446.29</v>
      </c>
    </row>
    <row r="218" spans="1:6" hidden="1" x14ac:dyDescent="0.25">
      <c r="A218" t="s">
        <v>249</v>
      </c>
      <c r="B218" t="s">
        <v>250</v>
      </c>
      <c r="C218" s="8">
        <v>-28446.29</v>
      </c>
      <c r="F218" s="8">
        <v>-28446.29</v>
      </c>
    </row>
    <row r="219" spans="1:6" hidden="1" x14ac:dyDescent="0.25"/>
    <row r="220" spans="1:6" hidden="1" x14ac:dyDescent="0.25">
      <c r="A220">
        <v>360</v>
      </c>
      <c r="B220" t="s">
        <v>251</v>
      </c>
      <c r="C220" s="8">
        <v>-4967749.97</v>
      </c>
      <c r="F220" s="8">
        <v>-4967749.97</v>
      </c>
    </row>
    <row r="221" spans="1:6" hidden="1" x14ac:dyDescent="0.25">
      <c r="A221" t="s">
        <v>252</v>
      </c>
      <c r="B221" t="s">
        <v>251</v>
      </c>
      <c r="C221" s="8">
        <v>-4967749.97</v>
      </c>
      <c r="F221" s="8">
        <v>-4967749.97</v>
      </c>
    </row>
    <row r="222" spans="1:6" hidden="1" x14ac:dyDescent="0.25"/>
    <row r="223" spans="1:6" hidden="1" x14ac:dyDescent="0.25">
      <c r="A223">
        <v>370</v>
      </c>
      <c r="B223" t="s">
        <v>253</v>
      </c>
      <c r="C223" s="8">
        <v>4658149.47</v>
      </c>
      <c r="F223" s="8">
        <v>4658149.47</v>
      </c>
    </row>
    <row r="224" spans="1:6" hidden="1" x14ac:dyDescent="0.25">
      <c r="A224" t="s">
        <v>254</v>
      </c>
      <c r="B224" t="s">
        <v>255</v>
      </c>
      <c r="C224" s="8">
        <v>4633804.05</v>
      </c>
      <c r="F224" s="8">
        <v>4633804.05</v>
      </c>
    </row>
    <row r="225" spans="1:6" hidden="1" x14ac:dyDescent="0.25">
      <c r="A225" t="s">
        <v>256</v>
      </c>
      <c r="B225" t="s">
        <v>257</v>
      </c>
      <c r="C225" s="8">
        <v>24345.42</v>
      </c>
      <c r="F225" s="8">
        <v>24345.42</v>
      </c>
    </row>
    <row r="226" spans="1:6" hidden="1" x14ac:dyDescent="0.25"/>
    <row r="227" spans="1:6" hidden="1" x14ac:dyDescent="0.25">
      <c r="A227">
        <v>400</v>
      </c>
      <c r="B227" t="s">
        <v>258</v>
      </c>
      <c r="C227" s="8">
        <v>-3083342.78</v>
      </c>
      <c r="D227" s="8">
        <v>2579196.19</v>
      </c>
      <c r="E227" s="8">
        <v>3318144.08</v>
      </c>
      <c r="F227" s="8">
        <v>-3822290.67</v>
      </c>
    </row>
    <row r="228" spans="1:6" hidden="1" x14ac:dyDescent="0.25">
      <c r="A228" t="s">
        <v>259</v>
      </c>
      <c r="B228" t="s">
        <v>59</v>
      </c>
      <c r="C228" s="8">
        <v>-1745785.58</v>
      </c>
      <c r="D228" s="8">
        <v>793670.54</v>
      </c>
      <c r="E228" s="8">
        <v>793670.54</v>
      </c>
      <c r="F228" s="8">
        <v>-1745785.58</v>
      </c>
    </row>
    <row r="229" spans="1:6" hidden="1" x14ac:dyDescent="0.25">
      <c r="A229" t="s">
        <v>506</v>
      </c>
      <c r="B229" t="s">
        <v>82</v>
      </c>
      <c r="C229" s="8">
        <v>-695844.45</v>
      </c>
      <c r="F229" s="8">
        <v>-695844.45</v>
      </c>
    </row>
    <row r="230" spans="1:6" hidden="1" x14ac:dyDescent="0.25">
      <c r="A230" t="s">
        <v>260</v>
      </c>
      <c r="B230" t="s">
        <v>53</v>
      </c>
      <c r="C230" s="8">
        <v>-641712.75</v>
      </c>
      <c r="D230" s="8">
        <v>1785525.65</v>
      </c>
      <c r="E230" s="8">
        <v>2524473.54</v>
      </c>
      <c r="F230" s="8">
        <v>-1380660.64</v>
      </c>
    </row>
    <row r="231" spans="1:6" hidden="1" x14ac:dyDescent="0.25"/>
    <row r="232" spans="1:6" hidden="1" x14ac:dyDescent="0.25">
      <c r="A232">
        <v>402</v>
      </c>
      <c r="B232" t="s">
        <v>261</v>
      </c>
      <c r="C232" s="8">
        <v>103944.58</v>
      </c>
      <c r="F232" s="8">
        <v>103944.58</v>
      </c>
    </row>
    <row r="233" spans="1:6" hidden="1" x14ac:dyDescent="0.25">
      <c r="A233" t="s">
        <v>262</v>
      </c>
      <c r="B233" t="s">
        <v>263</v>
      </c>
      <c r="C233" s="8">
        <v>103944.58</v>
      </c>
      <c r="F233" s="8">
        <v>103944.58</v>
      </c>
    </row>
    <row r="234" spans="1:6" hidden="1" x14ac:dyDescent="0.25"/>
    <row r="235" spans="1:6" hidden="1" x14ac:dyDescent="0.25">
      <c r="A235">
        <v>440</v>
      </c>
      <c r="B235" t="s">
        <v>264</v>
      </c>
      <c r="C235" s="8">
        <v>-807672.41</v>
      </c>
      <c r="D235" s="8">
        <v>129310.34</v>
      </c>
      <c r="E235" s="8">
        <v>258620.68</v>
      </c>
      <c r="F235" s="8">
        <v>-936982.75</v>
      </c>
    </row>
    <row r="236" spans="1:6" hidden="1" x14ac:dyDescent="0.25">
      <c r="A236" t="s">
        <v>265</v>
      </c>
      <c r="B236" t="s">
        <v>49</v>
      </c>
      <c r="C236" s="8">
        <v>-807672.41</v>
      </c>
      <c r="D236" s="8">
        <v>129310.34</v>
      </c>
      <c r="E236" s="8">
        <v>258620.68</v>
      </c>
      <c r="F236" s="8">
        <v>-936982.75</v>
      </c>
    </row>
    <row r="237" spans="1:6" hidden="1" x14ac:dyDescent="0.25"/>
    <row r="238" spans="1:6" hidden="1" x14ac:dyDescent="0.25">
      <c r="A238">
        <v>470</v>
      </c>
      <c r="B238" t="s">
        <v>266</v>
      </c>
      <c r="C238" s="8">
        <v>-21942.57</v>
      </c>
      <c r="E238" s="8">
        <v>20504.43</v>
      </c>
      <c r="F238" s="8">
        <v>-42447</v>
      </c>
    </row>
    <row r="239" spans="1:6" hidden="1" x14ac:dyDescent="0.25">
      <c r="A239" t="s">
        <v>267</v>
      </c>
      <c r="B239" t="s">
        <v>268</v>
      </c>
      <c r="C239" s="8">
        <v>-21800.45</v>
      </c>
      <c r="E239" s="8">
        <v>20504.43</v>
      </c>
      <c r="F239" s="8">
        <v>-42304.88</v>
      </c>
    </row>
    <row r="240" spans="1:6" hidden="1" x14ac:dyDescent="0.25">
      <c r="A240" t="s">
        <v>507</v>
      </c>
      <c r="B240" t="s">
        <v>508</v>
      </c>
      <c r="C240" s="8">
        <v>-142.12</v>
      </c>
      <c r="F240" s="8">
        <v>-142.12</v>
      </c>
    </row>
    <row r="241" spans="1:6" hidden="1" x14ac:dyDescent="0.25"/>
    <row r="242" spans="1:6" hidden="1" x14ac:dyDescent="0.25">
      <c r="A242">
        <v>483</v>
      </c>
      <c r="B242" t="s">
        <v>269</v>
      </c>
      <c r="C242" s="8">
        <v>-302467.95</v>
      </c>
      <c r="E242" s="8">
        <v>306593.69</v>
      </c>
      <c r="F242" s="8">
        <v>-609061.64</v>
      </c>
    </row>
    <row r="243" spans="1:6" hidden="1" x14ac:dyDescent="0.25">
      <c r="A243" t="s">
        <v>270</v>
      </c>
      <c r="B243" t="s">
        <v>271</v>
      </c>
      <c r="C243" s="8">
        <v>-151978</v>
      </c>
      <c r="E243" s="8">
        <v>93722.66</v>
      </c>
      <c r="F243" s="8">
        <v>-245700.66</v>
      </c>
    </row>
    <row r="244" spans="1:6" hidden="1" x14ac:dyDescent="0.25">
      <c r="A244" t="s">
        <v>509</v>
      </c>
      <c r="B244" t="s">
        <v>510</v>
      </c>
      <c r="C244" s="8">
        <v>-44389.27</v>
      </c>
      <c r="E244" s="8">
        <v>31662.87</v>
      </c>
      <c r="F244" s="8">
        <v>-76052.14</v>
      </c>
    </row>
    <row r="245" spans="1:6" hidden="1" x14ac:dyDescent="0.25">
      <c r="A245" t="s">
        <v>511</v>
      </c>
      <c r="B245" t="s">
        <v>512</v>
      </c>
      <c r="C245" s="8">
        <v>-107588.73</v>
      </c>
      <c r="E245" s="8">
        <v>62059.79</v>
      </c>
      <c r="F245" s="8">
        <v>-169648.52</v>
      </c>
    </row>
    <row r="246" spans="1:6" hidden="1" x14ac:dyDescent="0.25">
      <c r="A246" t="s">
        <v>272</v>
      </c>
      <c r="B246" t="s">
        <v>273</v>
      </c>
      <c r="C246" s="8">
        <v>-41967.67</v>
      </c>
      <c r="E246" s="8">
        <v>19486.13</v>
      </c>
      <c r="F246" s="8">
        <v>-61453.8</v>
      </c>
    </row>
    <row r="247" spans="1:6" hidden="1" x14ac:dyDescent="0.25">
      <c r="A247" t="s">
        <v>513</v>
      </c>
      <c r="B247" t="s">
        <v>510</v>
      </c>
      <c r="C247" s="8">
        <v>-5403.79</v>
      </c>
      <c r="E247" s="8">
        <v>5447.3</v>
      </c>
      <c r="F247" s="8">
        <v>-10851.09</v>
      </c>
    </row>
    <row r="248" spans="1:6" hidden="1" x14ac:dyDescent="0.25">
      <c r="A248" t="s">
        <v>514</v>
      </c>
      <c r="B248" t="s">
        <v>515</v>
      </c>
      <c r="C248" s="8">
        <v>-35342.879999999997</v>
      </c>
      <c r="E248" s="8">
        <v>11123.83</v>
      </c>
      <c r="F248" s="8">
        <v>-46466.71</v>
      </c>
    </row>
    <row r="249" spans="1:6" hidden="1" x14ac:dyDescent="0.25">
      <c r="A249" t="s">
        <v>516</v>
      </c>
      <c r="B249" t="s">
        <v>517</v>
      </c>
      <c r="C249" s="8">
        <v>-1221</v>
      </c>
      <c r="E249" s="8">
        <v>2915</v>
      </c>
      <c r="F249" s="8">
        <v>-4136</v>
      </c>
    </row>
    <row r="250" spans="1:6" hidden="1" x14ac:dyDescent="0.25">
      <c r="A250" t="s">
        <v>274</v>
      </c>
      <c r="B250" t="s">
        <v>275</v>
      </c>
      <c r="C250" s="8">
        <v>-18200.52</v>
      </c>
      <c r="E250" s="8">
        <v>94751.65</v>
      </c>
      <c r="F250" s="8">
        <v>-112952.17</v>
      </c>
    </row>
    <row r="251" spans="1:6" hidden="1" x14ac:dyDescent="0.25">
      <c r="A251" t="s">
        <v>518</v>
      </c>
      <c r="B251" t="s">
        <v>519</v>
      </c>
      <c r="C251" s="8">
        <v>-621</v>
      </c>
      <c r="F251" s="8">
        <v>-621</v>
      </c>
    </row>
    <row r="252" spans="1:6" hidden="1" x14ac:dyDescent="0.25">
      <c r="A252" t="s">
        <v>520</v>
      </c>
      <c r="B252" t="s">
        <v>521</v>
      </c>
      <c r="C252" s="8">
        <v>-5294.52</v>
      </c>
      <c r="E252" s="8">
        <v>65379.18</v>
      </c>
      <c r="F252" s="8">
        <v>-70673.7</v>
      </c>
    </row>
    <row r="253" spans="1:6" hidden="1" x14ac:dyDescent="0.25">
      <c r="A253" t="s">
        <v>522</v>
      </c>
      <c r="B253" t="s">
        <v>523</v>
      </c>
      <c r="C253" s="8">
        <v>-12285</v>
      </c>
      <c r="E253" s="8">
        <v>29372.47</v>
      </c>
      <c r="F253" s="8">
        <v>-41657.47</v>
      </c>
    </row>
    <row r="254" spans="1:6" hidden="1" x14ac:dyDescent="0.25">
      <c r="A254" t="s">
        <v>276</v>
      </c>
      <c r="B254" t="s">
        <v>277</v>
      </c>
      <c r="C254" s="8">
        <v>-6101.05</v>
      </c>
      <c r="E254" s="8">
        <v>2881.45</v>
      </c>
      <c r="F254" s="8">
        <v>-8982.5</v>
      </c>
    </row>
    <row r="255" spans="1:6" hidden="1" x14ac:dyDescent="0.25">
      <c r="A255" t="s">
        <v>524</v>
      </c>
      <c r="B255" t="s">
        <v>525</v>
      </c>
      <c r="C255" s="8">
        <v>-3500</v>
      </c>
      <c r="E255" s="8">
        <v>2867.5</v>
      </c>
      <c r="F255" s="8">
        <v>-6367.5</v>
      </c>
    </row>
    <row r="256" spans="1:6" hidden="1" x14ac:dyDescent="0.25">
      <c r="A256" t="s">
        <v>526</v>
      </c>
      <c r="B256" t="s">
        <v>527</v>
      </c>
      <c r="C256" s="8">
        <v>-14.85</v>
      </c>
      <c r="E256" s="8">
        <v>13.95</v>
      </c>
      <c r="F256" s="8">
        <v>-28.8</v>
      </c>
    </row>
    <row r="257" spans="1:6" hidden="1" x14ac:dyDescent="0.25">
      <c r="A257" t="s">
        <v>528</v>
      </c>
      <c r="B257" t="s">
        <v>529</v>
      </c>
      <c r="C257" s="8">
        <v>-2586.1999999999998</v>
      </c>
      <c r="F257" s="8">
        <v>-2586.1999999999998</v>
      </c>
    </row>
    <row r="258" spans="1:6" hidden="1" x14ac:dyDescent="0.25">
      <c r="A258" t="s">
        <v>278</v>
      </c>
      <c r="B258" t="s">
        <v>279</v>
      </c>
      <c r="C258" s="8">
        <v>-1734.9</v>
      </c>
      <c r="E258" s="8">
        <v>400</v>
      </c>
      <c r="F258" s="8">
        <v>-2134.9</v>
      </c>
    </row>
    <row r="259" spans="1:6" hidden="1" x14ac:dyDescent="0.25">
      <c r="A259" t="s">
        <v>530</v>
      </c>
      <c r="B259" t="s">
        <v>531</v>
      </c>
      <c r="C259" s="8">
        <v>-1050</v>
      </c>
      <c r="E259" s="8">
        <v>400</v>
      </c>
      <c r="F259" s="8">
        <v>-1450</v>
      </c>
    </row>
    <row r="260" spans="1:6" hidden="1" x14ac:dyDescent="0.25">
      <c r="A260" t="s">
        <v>532</v>
      </c>
      <c r="B260" t="s">
        <v>533</v>
      </c>
      <c r="C260" s="8">
        <v>-684.9</v>
      </c>
      <c r="F260" s="8">
        <v>-684.9</v>
      </c>
    </row>
    <row r="261" spans="1:6" hidden="1" x14ac:dyDescent="0.25">
      <c r="A261" t="s">
        <v>280</v>
      </c>
      <c r="B261" t="s">
        <v>281</v>
      </c>
      <c r="C261" s="8">
        <v>-81986.559999999998</v>
      </c>
      <c r="E261" s="8">
        <v>95351.8</v>
      </c>
      <c r="F261" s="8">
        <v>-177338.36</v>
      </c>
    </row>
    <row r="262" spans="1:6" hidden="1" x14ac:dyDescent="0.25">
      <c r="A262" t="s">
        <v>534</v>
      </c>
      <c r="B262" t="s">
        <v>535</v>
      </c>
      <c r="C262" s="8">
        <v>-39790</v>
      </c>
      <c r="E262" s="8">
        <v>36750</v>
      </c>
      <c r="F262" s="8">
        <v>-76540</v>
      </c>
    </row>
    <row r="263" spans="1:6" hidden="1" x14ac:dyDescent="0.25">
      <c r="A263" t="s">
        <v>536</v>
      </c>
      <c r="B263" t="s">
        <v>537</v>
      </c>
      <c r="C263" s="8">
        <v>-30625.93</v>
      </c>
      <c r="E263" s="8">
        <v>30997.67</v>
      </c>
      <c r="F263" s="8">
        <v>-61623.6</v>
      </c>
    </row>
    <row r="264" spans="1:6" hidden="1" x14ac:dyDescent="0.25">
      <c r="A264" t="s">
        <v>538</v>
      </c>
      <c r="B264" t="s">
        <v>539</v>
      </c>
      <c r="C264" s="8">
        <v>-11570.63</v>
      </c>
      <c r="E264" s="8">
        <v>27604.13</v>
      </c>
      <c r="F264" s="8">
        <v>-39174.76</v>
      </c>
    </row>
    <row r="265" spans="1:6" hidden="1" x14ac:dyDescent="0.25">
      <c r="A265" t="s">
        <v>282</v>
      </c>
      <c r="B265" t="s">
        <v>283</v>
      </c>
      <c r="C265" s="8">
        <v>-499.25</v>
      </c>
      <c r="F265" s="8">
        <v>-499.25</v>
      </c>
    </row>
    <row r="266" spans="1:6" hidden="1" x14ac:dyDescent="0.25">
      <c r="A266" t="s">
        <v>540</v>
      </c>
      <c r="B266" t="s">
        <v>539</v>
      </c>
      <c r="C266" s="8">
        <v>-499.25</v>
      </c>
      <c r="F266" s="8">
        <v>-499.25</v>
      </c>
    </row>
    <row r="267" spans="1:6" hidden="1" x14ac:dyDescent="0.25"/>
    <row r="268" spans="1:6" hidden="1" x14ac:dyDescent="0.25">
      <c r="A268">
        <v>600</v>
      </c>
      <c r="B268" t="s">
        <v>284</v>
      </c>
      <c r="C268" s="8">
        <v>2875478.77</v>
      </c>
      <c r="D268" s="8">
        <v>3043233.51</v>
      </c>
      <c r="E268" s="8">
        <v>2381898</v>
      </c>
      <c r="F268" s="8">
        <v>3536814.28</v>
      </c>
    </row>
    <row r="269" spans="1:6" hidden="1" x14ac:dyDescent="0.25">
      <c r="A269" t="s">
        <v>286</v>
      </c>
      <c r="B269" t="s">
        <v>59</v>
      </c>
      <c r="C269" s="8">
        <v>1576608.43</v>
      </c>
      <c r="D269" s="8">
        <v>734143.51</v>
      </c>
      <c r="E269" s="8">
        <v>732548</v>
      </c>
      <c r="F269" s="8">
        <v>1578203.94</v>
      </c>
    </row>
    <row r="270" spans="1:6" hidden="1" x14ac:dyDescent="0.25">
      <c r="A270" t="s">
        <v>541</v>
      </c>
      <c r="B270" t="s">
        <v>82</v>
      </c>
      <c r="C270" s="8">
        <v>716125.34</v>
      </c>
      <c r="F270" s="8">
        <v>716125.34</v>
      </c>
    </row>
    <row r="271" spans="1:6" hidden="1" x14ac:dyDescent="0.25">
      <c r="A271" t="s">
        <v>287</v>
      </c>
      <c r="B271" t="s">
        <v>53</v>
      </c>
      <c r="C271" s="8">
        <v>582745</v>
      </c>
      <c r="D271" s="8">
        <v>2309090</v>
      </c>
      <c r="E271" s="8">
        <v>1649350</v>
      </c>
      <c r="F271" s="8">
        <v>1242485</v>
      </c>
    </row>
    <row r="272" spans="1:6" hidden="1" x14ac:dyDescent="0.25"/>
    <row r="273" spans="1:6" hidden="1" x14ac:dyDescent="0.25">
      <c r="A273">
        <v>640</v>
      </c>
      <c r="B273" t="s">
        <v>288</v>
      </c>
      <c r="C273" s="8">
        <v>710000</v>
      </c>
      <c r="D273" s="8">
        <v>50564.91</v>
      </c>
      <c r="E273" s="8">
        <v>20000</v>
      </c>
      <c r="F273" s="8">
        <v>740564.91</v>
      </c>
    </row>
    <row r="274" spans="1:6" hidden="1" x14ac:dyDescent="0.25">
      <c r="A274" t="s">
        <v>289</v>
      </c>
      <c r="B274" t="s">
        <v>49</v>
      </c>
      <c r="C274" s="8">
        <v>710000</v>
      </c>
      <c r="D274" s="8">
        <v>50564.91</v>
      </c>
      <c r="E274" s="8">
        <v>20000</v>
      </c>
      <c r="F274" s="8">
        <v>740564.91</v>
      </c>
    </row>
    <row r="275" spans="1:6" hidden="1" x14ac:dyDescent="0.25"/>
    <row r="276" spans="1:6" hidden="1" x14ac:dyDescent="0.25">
      <c r="A276">
        <v>670</v>
      </c>
      <c r="B276" t="s">
        <v>95</v>
      </c>
      <c r="C276" s="8">
        <v>13494.86</v>
      </c>
      <c r="D276" s="8">
        <v>11998.2</v>
      </c>
      <c r="E276" s="8">
        <v>2</v>
      </c>
      <c r="F276" s="8">
        <v>25491.06</v>
      </c>
    </row>
    <row r="277" spans="1:6" hidden="1" x14ac:dyDescent="0.25">
      <c r="A277" t="s">
        <v>292</v>
      </c>
      <c r="B277" t="s">
        <v>268</v>
      </c>
      <c r="C277" s="8">
        <v>13494.86</v>
      </c>
      <c r="D277" s="8">
        <v>11998.2</v>
      </c>
      <c r="E277" s="8">
        <v>2</v>
      </c>
      <c r="F277" s="8">
        <v>25491.06</v>
      </c>
    </row>
    <row r="278" spans="1:6" hidden="1" x14ac:dyDescent="0.25"/>
    <row r="279" spans="1:6" hidden="1" x14ac:dyDescent="0.25">
      <c r="A279">
        <v>683</v>
      </c>
      <c r="B279" t="s">
        <v>293</v>
      </c>
      <c r="C279" s="8">
        <v>227249</v>
      </c>
      <c r="D279" s="8">
        <v>355761.51</v>
      </c>
      <c r="E279" s="8">
        <v>193723</v>
      </c>
      <c r="F279" s="8">
        <v>389287.51</v>
      </c>
    </row>
    <row r="280" spans="1:6" hidden="1" x14ac:dyDescent="0.25">
      <c r="A280" t="s">
        <v>294</v>
      </c>
      <c r="B280" t="s">
        <v>293</v>
      </c>
      <c r="C280" s="8">
        <v>90078.95</v>
      </c>
      <c r="D280" s="8">
        <v>44449.760000000002</v>
      </c>
      <c r="F280" s="8">
        <v>134528.71</v>
      </c>
    </row>
    <row r="281" spans="1:6" hidden="1" x14ac:dyDescent="0.25">
      <c r="A281" t="s">
        <v>542</v>
      </c>
      <c r="B281" t="s">
        <v>543</v>
      </c>
      <c r="C281" s="8">
        <v>9289.69</v>
      </c>
      <c r="D281" s="8">
        <v>7837.85</v>
      </c>
      <c r="F281" s="8">
        <v>17127.54</v>
      </c>
    </row>
    <row r="282" spans="1:6" hidden="1" x14ac:dyDescent="0.25">
      <c r="A282" t="s">
        <v>544</v>
      </c>
      <c r="B282" t="s">
        <v>545</v>
      </c>
      <c r="C282" s="8">
        <v>80789.259999999995</v>
      </c>
      <c r="D282" s="8">
        <v>36611.910000000003</v>
      </c>
      <c r="F282" s="8">
        <v>117401.17</v>
      </c>
    </row>
    <row r="283" spans="1:6" hidden="1" x14ac:dyDescent="0.25">
      <c r="A283" t="s">
        <v>295</v>
      </c>
      <c r="B283" t="s">
        <v>296</v>
      </c>
      <c r="C283" s="8">
        <v>19554.95</v>
      </c>
      <c r="D283" s="8">
        <v>11068.05</v>
      </c>
      <c r="F283" s="8">
        <v>30623</v>
      </c>
    </row>
    <row r="284" spans="1:6" hidden="1" x14ac:dyDescent="0.25">
      <c r="A284" t="s">
        <v>546</v>
      </c>
      <c r="B284" t="s">
        <v>547</v>
      </c>
      <c r="C284" s="8">
        <v>1120.3499999999999</v>
      </c>
      <c r="D284" s="8">
        <v>1207.6500000000001</v>
      </c>
      <c r="F284" s="8">
        <v>2328</v>
      </c>
    </row>
    <row r="285" spans="1:6" hidden="1" x14ac:dyDescent="0.25">
      <c r="A285" t="s">
        <v>548</v>
      </c>
      <c r="B285" t="s">
        <v>549</v>
      </c>
      <c r="C285" s="8">
        <v>17829.28</v>
      </c>
      <c r="D285" s="8">
        <v>7722.47</v>
      </c>
      <c r="F285" s="8">
        <v>25551.75</v>
      </c>
    </row>
    <row r="286" spans="1:6" hidden="1" x14ac:dyDescent="0.25">
      <c r="A286" t="s">
        <v>550</v>
      </c>
      <c r="B286" t="s">
        <v>539</v>
      </c>
      <c r="C286" s="8">
        <v>605.32000000000005</v>
      </c>
      <c r="D286" s="8">
        <v>2137.9299999999998</v>
      </c>
      <c r="F286" s="8">
        <v>2743.25</v>
      </c>
    </row>
    <row r="287" spans="1:6" hidden="1" x14ac:dyDescent="0.25">
      <c r="A287" t="s">
        <v>297</v>
      </c>
      <c r="B287" t="s">
        <v>298</v>
      </c>
      <c r="C287" s="8">
        <v>9570.27</v>
      </c>
      <c r="D287" s="8">
        <v>61283.48</v>
      </c>
      <c r="F287" s="8">
        <v>70853.75</v>
      </c>
    </row>
    <row r="288" spans="1:6" hidden="1" x14ac:dyDescent="0.25">
      <c r="A288" t="s">
        <v>551</v>
      </c>
      <c r="B288" t="s">
        <v>552</v>
      </c>
      <c r="C288" s="8">
        <v>123.88</v>
      </c>
      <c r="F288" s="8">
        <v>123.88</v>
      </c>
    </row>
    <row r="289" spans="1:6" hidden="1" x14ac:dyDescent="0.25">
      <c r="A289" t="s">
        <v>553</v>
      </c>
      <c r="B289" t="s">
        <v>554</v>
      </c>
      <c r="C289" s="8">
        <v>3531.41</v>
      </c>
      <c r="D289" s="8">
        <v>46921.41</v>
      </c>
      <c r="F289" s="8">
        <v>50452.82</v>
      </c>
    </row>
    <row r="290" spans="1:6" hidden="1" x14ac:dyDescent="0.25">
      <c r="A290" t="s">
        <v>555</v>
      </c>
      <c r="B290" t="s">
        <v>556</v>
      </c>
      <c r="C290" s="8">
        <v>5914.98</v>
      </c>
      <c r="D290" s="8">
        <v>14362.07</v>
      </c>
      <c r="F290" s="8">
        <v>20277.05</v>
      </c>
    </row>
    <row r="291" spans="1:6" hidden="1" x14ac:dyDescent="0.25">
      <c r="A291" t="s">
        <v>299</v>
      </c>
      <c r="B291" t="s">
        <v>300</v>
      </c>
      <c r="C291" s="8">
        <v>12021.49</v>
      </c>
      <c r="D291" s="8">
        <v>4671.67</v>
      </c>
      <c r="F291" s="8">
        <v>16693.16</v>
      </c>
    </row>
    <row r="292" spans="1:6" hidden="1" x14ac:dyDescent="0.25">
      <c r="A292" t="s">
        <v>557</v>
      </c>
      <c r="B292" t="s">
        <v>558</v>
      </c>
      <c r="C292" s="8">
        <v>703.71</v>
      </c>
      <c r="D292" s="8">
        <v>1623.38</v>
      </c>
      <c r="F292" s="8">
        <v>2327.09</v>
      </c>
    </row>
    <row r="293" spans="1:6" hidden="1" x14ac:dyDescent="0.25">
      <c r="A293" t="s">
        <v>559</v>
      </c>
      <c r="B293" t="s">
        <v>560</v>
      </c>
      <c r="C293" s="8">
        <v>8731.58</v>
      </c>
      <c r="D293" s="8">
        <v>3048.29</v>
      </c>
      <c r="F293" s="8">
        <v>11779.87</v>
      </c>
    </row>
    <row r="294" spans="1:6" hidden="1" x14ac:dyDescent="0.25">
      <c r="A294" t="s">
        <v>561</v>
      </c>
      <c r="B294" t="s">
        <v>562</v>
      </c>
      <c r="C294" s="8">
        <v>2586.1999999999998</v>
      </c>
      <c r="F294" s="8">
        <v>2586.1999999999998</v>
      </c>
    </row>
    <row r="295" spans="1:6" hidden="1" x14ac:dyDescent="0.25">
      <c r="A295" t="s">
        <v>301</v>
      </c>
      <c r="B295" t="s">
        <v>302</v>
      </c>
      <c r="C295" s="8">
        <v>1412.26</v>
      </c>
      <c r="F295" s="8">
        <v>1412.26</v>
      </c>
    </row>
    <row r="296" spans="1:6" hidden="1" x14ac:dyDescent="0.25">
      <c r="A296" t="s">
        <v>563</v>
      </c>
      <c r="B296" t="s">
        <v>564</v>
      </c>
      <c r="C296" s="8">
        <v>505.72</v>
      </c>
      <c r="F296" s="8">
        <v>505.72</v>
      </c>
    </row>
    <row r="297" spans="1:6" hidden="1" x14ac:dyDescent="0.25">
      <c r="A297" t="s">
        <v>565</v>
      </c>
      <c r="B297" t="s">
        <v>566</v>
      </c>
      <c r="C297" s="8">
        <v>906.54</v>
      </c>
      <c r="F297" s="8">
        <v>906.54</v>
      </c>
    </row>
    <row r="298" spans="1:6" hidden="1" x14ac:dyDescent="0.25">
      <c r="A298" t="s">
        <v>303</v>
      </c>
      <c r="B298" t="s">
        <v>304</v>
      </c>
      <c r="C298" s="8">
        <v>55319.22</v>
      </c>
      <c r="D298" s="8">
        <v>70996.73</v>
      </c>
      <c r="F298" s="8">
        <v>126315.95</v>
      </c>
    </row>
    <row r="299" spans="1:6" hidden="1" x14ac:dyDescent="0.25">
      <c r="A299" t="s">
        <v>567</v>
      </c>
      <c r="B299" t="s">
        <v>568</v>
      </c>
      <c r="C299" s="8">
        <v>18369.62</v>
      </c>
      <c r="D299" s="8">
        <v>21037.19</v>
      </c>
      <c r="F299" s="8">
        <v>39406.81</v>
      </c>
    </row>
    <row r="300" spans="1:6" hidden="1" x14ac:dyDescent="0.25">
      <c r="A300" t="s">
        <v>569</v>
      </c>
      <c r="B300" t="s">
        <v>570</v>
      </c>
      <c r="C300" s="8">
        <v>25929.95</v>
      </c>
      <c r="D300" s="8">
        <v>23669.91</v>
      </c>
      <c r="F300" s="8">
        <v>49599.86</v>
      </c>
    </row>
    <row r="301" spans="1:6" hidden="1" x14ac:dyDescent="0.25">
      <c r="A301" t="s">
        <v>571</v>
      </c>
      <c r="B301" t="s">
        <v>539</v>
      </c>
      <c r="C301" s="8">
        <v>11019.65</v>
      </c>
      <c r="D301" s="8">
        <v>26289.63</v>
      </c>
      <c r="F301" s="8">
        <v>37309.279999999999</v>
      </c>
    </row>
    <row r="302" spans="1:6" hidden="1" x14ac:dyDescent="0.25">
      <c r="A302" t="s">
        <v>305</v>
      </c>
      <c r="B302" t="s">
        <v>306</v>
      </c>
      <c r="C302" s="8">
        <v>499.25</v>
      </c>
      <c r="F302" s="8">
        <v>499.25</v>
      </c>
    </row>
    <row r="303" spans="1:6" hidden="1" x14ac:dyDescent="0.25">
      <c r="A303" t="s">
        <v>572</v>
      </c>
      <c r="B303" t="s">
        <v>539</v>
      </c>
      <c r="C303" s="8">
        <v>499.25</v>
      </c>
      <c r="F303" s="8">
        <v>499.25</v>
      </c>
    </row>
    <row r="304" spans="1:6" hidden="1" x14ac:dyDescent="0.25">
      <c r="A304" t="s">
        <v>307</v>
      </c>
      <c r="B304" t="s">
        <v>308</v>
      </c>
      <c r="C304" s="8">
        <v>3868.6</v>
      </c>
      <c r="D304" s="8">
        <v>2692.36</v>
      </c>
      <c r="F304" s="8">
        <v>6560.96</v>
      </c>
    </row>
    <row r="305" spans="1:6" hidden="1" x14ac:dyDescent="0.25">
      <c r="A305" t="s">
        <v>573</v>
      </c>
      <c r="B305" t="s">
        <v>574</v>
      </c>
      <c r="C305" s="8">
        <v>3868.6</v>
      </c>
      <c r="D305" s="8">
        <v>2692.36</v>
      </c>
      <c r="F305" s="8">
        <v>6560.96</v>
      </c>
    </row>
    <row r="306" spans="1:6" hidden="1" x14ac:dyDescent="0.25">
      <c r="A306" t="s">
        <v>309</v>
      </c>
      <c r="B306" t="s">
        <v>310</v>
      </c>
      <c r="C306" s="8">
        <v>9294.7999999999993</v>
      </c>
      <c r="D306" s="8">
        <v>143791.76</v>
      </c>
      <c r="E306" s="8">
        <v>150933.37</v>
      </c>
      <c r="F306" s="8">
        <v>2153.19</v>
      </c>
    </row>
    <row r="307" spans="1:6" hidden="1" x14ac:dyDescent="0.25">
      <c r="A307" t="s">
        <v>311</v>
      </c>
      <c r="B307" t="s">
        <v>312</v>
      </c>
      <c r="C307" s="8">
        <v>25629.21</v>
      </c>
      <c r="D307" s="8">
        <v>16807.7</v>
      </c>
      <c r="E307" s="8">
        <v>42789.63</v>
      </c>
      <c r="F307" s="8">
        <v>-352.72</v>
      </c>
    </row>
    <row r="308" spans="1:6" hidden="1" x14ac:dyDescent="0.25"/>
    <row r="309" spans="1:6" hidden="1" x14ac:dyDescent="0.25">
      <c r="A309">
        <v>700</v>
      </c>
      <c r="B309" t="s">
        <v>313</v>
      </c>
      <c r="C309" s="8">
        <v>272087.24</v>
      </c>
      <c r="D309" s="8">
        <v>218257.68</v>
      </c>
      <c r="F309" s="8">
        <v>490344.92</v>
      </c>
    </row>
    <row r="310" spans="1:6" hidden="1" x14ac:dyDescent="0.25">
      <c r="A310" t="s">
        <v>314</v>
      </c>
      <c r="B310" t="s">
        <v>315</v>
      </c>
      <c r="C310" s="8">
        <v>48419.59</v>
      </c>
      <c r="D310" s="8">
        <v>60035.67</v>
      </c>
      <c r="F310" s="8">
        <v>108455.26</v>
      </c>
    </row>
    <row r="311" spans="1:6" hidden="1" x14ac:dyDescent="0.25">
      <c r="A311" t="s">
        <v>316</v>
      </c>
      <c r="B311" t="s">
        <v>317</v>
      </c>
      <c r="C311" s="8">
        <v>14821.83</v>
      </c>
      <c r="D311" s="8">
        <v>6306.95</v>
      </c>
      <c r="F311" s="8">
        <v>21128.78</v>
      </c>
    </row>
    <row r="312" spans="1:6" hidden="1" x14ac:dyDescent="0.25">
      <c r="A312" t="s">
        <v>318</v>
      </c>
      <c r="B312" t="s">
        <v>319</v>
      </c>
      <c r="C312" s="8">
        <v>48400</v>
      </c>
      <c r="D312" s="8">
        <v>7299</v>
      </c>
      <c r="F312" s="8">
        <v>55699</v>
      </c>
    </row>
    <row r="313" spans="1:6" hidden="1" x14ac:dyDescent="0.25">
      <c r="A313" t="s">
        <v>320</v>
      </c>
      <c r="B313" t="s">
        <v>321</v>
      </c>
      <c r="C313" s="8">
        <v>20340.560000000001</v>
      </c>
      <c r="D313" s="8">
        <v>1259.99</v>
      </c>
      <c r="F313" s="8">
        <v>21600.55</v>
      </c>
    </row>
    <row r="314" spans="1:6" hidden="1" x14ac:dyDescent="0.25">
      <c r="A314" t="s">
        <v>575</v>
      </c>
      <c r="B314" t="s">
        <v>576</v>
      </c>
      <c r="C314" s="8">
        <v>7770.19</v>
      </c>
      <c r="D314" s="8">
        <v>1714.41</v>
      </c>
      <c r="F314" s="8">
        <v>9484.6</v>
      </c>
    </row>
    <row r="315" spans="1:6" hidden="1" x14ac:dyDescent="0.25">
      <c r="A315" t="s">
        <v>617</v>
      </c>
      <c r="B315" t="s">
        <v>618</v>
      </c>
      <c r="D315" s="8">
        <v>2679.41</v>
      </c>
      <c r="F315" s="8">
        <v>2679.41</v>
      </c>
    </row>
    <row r="316" spans="1:6" hidden="1" x14ac:dyDescent="0.25">
      <c r="A316" t="s">
        <v>578</v>
      </c>
      <c r="B316" t="s">
        <v>579</v>
      </c>
      <c r="C316" s="8">
        <v>2804</v>
      </c>
      <c r="F316" s="8">
        <v>2804</v>
      </c>
    </row>
    <row r="317" spans="1:6" hidden="1" x14ac:dyDescent="0.25">
      <c r="A317" t="s">
        <v>322</v>
      </c>
      <c r="B317" t="s">
        <v>323</v>
      </c>
      <c r="C317" s="8">
        <v>6294.02</v>
      </c>
      <c r="D317" s="8">
        <v>3187.3</v>
      </c>
      <c r="F317" s="8">
        <v>9481.32</v>
      </c>
    </row>
    <row r="318" spans="1:6" hidden="1" x14ac:dyDescent="0.25">
      <c r="A318" t="s">
        <v>619</v>
      </c>
      <c r="B318" t="s">
        <v>620</v>
      </c>
      <c r="D318" s="8">
        <v>1560.33</v>
      </c>
      <c r="F318" s="8">
        <v>1560.33</v>
      </c>
    </row>
    <row r="319" spans="1:6" hidden="1" x14ac:dyDescent="0.25">
      <c r="A319" t="s">
        <v>324</v>
      </c>
      <c r="B319" t="s">
        <v>325</v>
      </c>
      <c r="C319" s="8">
        <v>351</v>
      </c>
      <c r="F319" s="8">
        <v>351</v>
      </c>
    </row>
    <row r="320" spans="1:6" hidden="1" x14ac:dyDescent="0.25">
      <c r="A320" t="s">
        <v>621</v>
      </c>
      <c r="B320" t="s">
        <v>622</v>
      </c>
      <c r="D320" s="8">
        <v>897.01</v>
      </c>
      <c r="F320" s="8">
        <v>897.01</v>
      </c>
    </row>
    <row r="321" spans="1:6" hidden="1" x14ac:dyDescent="0.25">
      <c r="A321" t="s">
        <v>326</v>
      </c>
      <c r="B321" t="s">
        <v>327</v>
      </c>
      <c r="C321" s="8">
        <v>6420.4</v>
      </c>
      <c r="D321" s="8">
        <v>3210.2</v>
      </c>
      <c r="F321" s="8">
        <v>9630.6</v>
      </c>
    </row>
    <row r="322" spans="1:6" hidden="1" x14ac:dyDescent="0.25">
      <c r="A322" t="s">
        <v>623</v>
      </c>
      <c r="B322" t="s">
        <v>373</v>
      </c>
      <c r="D322" s="8">
        <v>727.01</v>
      </c>
      <c r="F322" s="8">
        <v>727.01</v>
      </c>
    </row>
    <row r="323" spans="1:6" hidden="1" x14ac:dyDescent="0.25">
      <c r="A323" t="s">
        <v>581</v>
      </c>
      <c r="B323" t="s">
        <v>582</v>
      </c>
      <c r="C323" s="8">
        <v>3992.28</v>
      </c>
      <c r="F323" s="8">
        <v>3992.28</v>
      </c>
    </row>
    <row r="324" spans="1:6" hidden="1" x14ac:dyDescent="0.25">
      <c r="A324" t="s">
        <v>328</v>
      </c>
      <c r="B324" t="s">
        <v>329</v>
      </c>
      <c r="C324" s="8">
        <v>9898.8700000000008</v>
      </c>
      <c r="D324" s="8">
        <v>9471.4699999999993</v>
      </c>
      <c r="F324" s="8">
        <v>19370.34</v>
      </c>
    </row>
    <row r="325" spans="1:6" hidden="1" x14ac:dyDescent="0.25">
      <c r="A325" t="s">
        <v>330</v>
      </c>
      <c r="B325" t="s">
        <v>331</v>
      </c>
      <c r="C325" s="8">
        <v>7418.36</v>
      </c>
      <c r="D325" s="8">
        <v>3709.18</v>
      </c>
      <c r="F325" s="8">
        <v>11127.54</v>
      </c>
    </row>
    <row r="326" spans="1:6" hidden="1" x14ac:dyDescent="0.25">
      <c r="A326" t="s">
        <v>332</v>
      </c>
      <c r="B326" t="s">
        <v>333</v>
      </c>
      <c r="C326" s="8">
        <v>75480.009999999995</v>
      </c>
      <c r="D326" s="8">
        <v>80989.820000000007</v>
      </c>
      <c r="F326" s="8">
        <v>156469.82999999999</v>
      </c>
    </row>
    <row r="327" spans="1:6" hidden="1" x14ac:dyDescent="0.25">
      <c r="A327" t="s">
        <v>334</v>
      </c>
      <c r="B327" t="s">
        <v>335</v>
      </c>
      <c r="C327" s="8">
        <v>3072</v>
      </c>
      <c r="D327" s="8">
        <v>25130</v>
      </c>
      <c r="F327" s="8">
        <v>28202</v>
      </c>
    </row>
    <row r="328" spans="1:6" hidden="1" x14ac:dyDescent="0.25">
      <c r="A328" t="s">
        <v>336</v>
      </c>
      <c r="B328" t="s">
        <v>337</v>
      </c>
      <c r="C328" s="8">
        <v>16604.13</v>
      </c>
      <c r="D328" s="8">
        <v>10079.93</v>
      </c>
      <c r="F328" s="8">
        <v>26684.06</v>
      </c>
    </row>
    <row r="329" spans="1:6" hidden="1" x14ac:dyDescent="0.25"/>
    <row r="330" spans="1:6" hidden="1" x14ac:dyDescent="0.25">
      <c r="A330">
        <v>701</v>
      </c>
      <c r="B330" t="s">
        <v>338</v>
      </c>
      <c r="C330" s="8">
        <v>1315.44</v>
      </c>
      <c r="D330" s="8">
        <v>464</v>
      </c>
      <c r="F330" s="8">
        <v>1779.44</v>
      </c>
    </row>
    <row r="331" spans="1:6" hidden="1" x14ac:dyDescent="0.25">
      <c r="A331" t="s">
        <v>339</v>
      </c>
      <c r="B331" t="s">
        <v>340</v>
      </c>
      <c r="C331" s="8">
        <v>1315.44</v>
      </c>
      <c r="D331" s="8">
        <v>464</v>
      </c>
      <c r="F331" s="8">
        <v>1779.44</v>
      </c>
    </row>
    <row r="332" spans="1:6" hidden="1" x14ac:dyDescent="0.25"/>
    <row r="333" spans="1:6" hidden="1" x14ac:dyDescent="0.25">
      <c r="A333">
        <v>703</v>
      </c>
      <c r="B333" t="s">
        <v>341</v>
      </c>
      <c r="C333" s="8">
        <v>71042.34</v>
      </c>
      <c r="D333" s="8">
        <v>31333.759999999998</v>
      </c>
      <c r="F333" s="8">
        <v>102376.1</v>
      </c>
    </row>
    <row r="334" spans="1:6" hidden="1" x14ac:dyDescent="0.25">
      <c r="A334" t="s">
        <v>624</v>
      </c>
      <c r="B334" t="s">
        <v>625</v>
      </c>
      <c r="D334" s="8">
        <v>129.97</v>
      </c>
      <c r="F334" s="8">
        <v>129.97</v>
      </c>
    </row>
    <row r="335" spans="1:6" hidden="1" x14ac:dyDescent="0.25">
      <c r="A335" t="s">
        <v>626</v>
      </c>
      <c r="B335" t="s">
        <v>627</v>
      </c>
      <c r="D335" s="8">
        <v>206</v>
      </c>
      <c r="F335" s="8">
        <v>206</v>
      </c>
    </row>
    <row r="336" spans="1:6" hidden="1" x14ac:dyDescent="0.25">
      <c r="A336" t="s">
        <v>342</v>
      </c>
      <c r="B336" t="s">
        <v>323</v>
      </c>
      <c r="C336" s="8">
        <v>3183.39</v>
      </c>
      <c r="D336" s="8">
        <v>1593.65</v>
      </c>
      <c r="F336" s="8">
        <v>4777.04</v>
      </c>
    </row>
    <row r="337" spans="1:6" hidden="1" x14ac:dyDescent="0.25">
      <c r="A337" t="s">
        <v>343</v>
      </c>
      <c r="B337" t="s">
        <v>344</v>
      </c>
      <c r="C337" s="8">
        <v>2612.4699999999998</v>
      </c>
      <c r="D337" s="8">
        <v>1365.22</v>
      </c>
      <c r="F337" s="8">
        <v>3977.69</v>
      </c>
    </row>
    <row r="338" spans="1:6" hidden="1" x14ac:dyDescent="0.25">
      <c r="A338" t="s">
        <v>345</v>
      </c>
      <c r="B338" t="s">
        <v>346</v>
      </c>
      <c r="C338" s="8">
        <v>922.5</v>
      </c>
      <c r="F338" s="8">
        <v>922.5</v>
      </c>
    </row>
    <row r="339" spans="1:6" hidden="1" x14ac:dyDescent="0.25">
      <c r="A339" t="s">
        <v>347</v>
      </c>
      <c r="B339" t="s">
        <v>325</v>
      </c>
      <c r="C339" s="8">
        <v>827</v>
      </c>
      <c r="D339" s="8">
        <v>213.61</v>
      </c>
      <c r="F339" s="8">
        <v>1040.6099999999999</v>
      </c>
    </row>
    <row r="340" spans="1:6" hidden="1" x14ac:dyDescent="0.25">
      <c r="A340" t="s">
        <v>348</v>
      </c>
      <c r="B340" t="s">
        <v>327</v>
      </c>
      <c r="C340" s="8">
        <v>4085.7</v>
      </c>
      <c r="D340" s="8">
        <v>2042.85</v>
      </c>
      <c r="F340" s="8">
        <v>6128.55</v>
      </c>
    </row>
    <row r="341" spans="1:6" hidden="1" x14ac:dyDescent="0.25">
      <c r="A341" t="s">
        <v>349</v>
      </c>
      <c r="B341" t="s">
        <v>350</v>
      </c>
      <c r="C341" s="8">
        <v>2873.56</v>
      </c>
      <c r="D341" s="8">
        <v>1436.78</v>
      </c>
      <c r="F341" s="8">
        <v>4310.34</v>
      </c>
    </row>
    <row r="342" spans="1:6" hidden="1" x14ac:dyDescent="0.25">
      <c r="A342" t="s">
        <v>628</v>
      </c>
      <c r="B342" t="s">
        <v>373</v>
      </c>
      <c r="D342" s="8">
        <v>727.01</v>
      </c>
      <c r="F342" s="8">
        <v>727.01</v>
      </c>
    </row>
    <row r="343" spans="1:6" hidden="1" x14ac:dyDescent="0.25">
      <c r="A343" t="s">
        <v>351</v>
      </c>
      <c r="B343" t="s">
        <v>352</v>
      </c>
      <c r="C343" s="8">
        <v>5160</v>
      </c>
      <c r="D343" s="8">
        <v>860</v>
      </c>
      <c r="F343" s="8">
        <v>6020</v>
      </c>
    </row>
    <row r="344" spans="1:6" hidden="1" x14ac:dyDescent="0.25">
      <c r="A344" t="s">
        <v>353</v>
      </c>
      <c r="B344" t="s">
        <v>354</v>
      </c>
      <c r="C344" s="8">
        <v>3370</v>
      </c>
      <c r="D344" s="8">
        <v>500</v>
      </c>
      <c r="F344" s="8">
        <v>3870</v>
      </c>
    </row>
    <row r="345" spans="1:6" hidden="1" x14ac:dyDescent="0.25">
      <c r="A345" t="s">
        <v>355</v>
      </c>
      <c r="B345" t="s">
        <v>356</v>
      </c>
      <c r="C345" s="8">
        <v>4720.78</v>
      </c>
      <c r="D345" s="8">
        <v>2360.39</v>
      </c>
      <c r="F345" s="8">
        <v>7081.17</v>
      </c>
    </row>
    <row r="346" spans="1:6" hidden="1" x14ac:dyDescent="0.25">
      <c r="A346" t="s">
        <v>357</v>
      </c>
      <c r="B346" t="s">
        <v>358</v>
      </c>
      <c r="C346" s="8">
        <v>43286.94</v>
      </c>
      <c r="D346" s="8">
        <v>19898.28</v>
      </c>
      <c r="F346" s="8">
        <v>63185.22</v>
      </c>
    </row>
    <row r="347" spans="1:6" hidden="1" x14ac:dyDescent="0.25"/>
    <row r="348" spans="1:6" hidden="1" x14ac:dyDescent="0.25">
      <c r="A348">
        <v>704</v>
      </c>
      <c r="B348" t="s">
        <v>359</v>
      </c>
      <c r="C348" s="8">
        <v>39151</v>
      </c>
      <c r="D348" s="8">
        <v>18350.97</v>
      </c>
      <c r="F348" s="8">
        <v>57501.97</v>
      </c>
    </row>
    <row r="349" spans="1:6" hidden="1" x14ac:dyDescent="0.25">
      <c r="A349" t="s">
        <v>360</v>
      </c>
      <c r="B349" t="s">
        <v>323</v>
      </c>
      <c r="C349" s="8">
        <v>1628.08</v>
      </c>
      <c r="D349" s="8">
        <v>796.83</v>
      </c>
      <c r="F349" s="8">
        <v>2424.91</v>
      </c>
    </row>
    <row r="350" spans="1:6" hidden="1" x14ac:dyDescent="0.25">
      <c r="A350" t="s">
        <v>362</v>
      </c>
      <c r="B350" t="s">
        <v>325</v>
      </c>
      <c r="C350" s="8">
        <v>117</v>
      </c>
      <c r="F350" s="8">
        <v>117</v>
      </c>
    </row>
    <row r="351" spans="1:6" hidden="1" x14ac:dyDescent="0.25">
      <c r="A351" t="s">
        <v>363</v>
      </c>
      <c r="B351" t="s">
        <v>327</v>
      </c>
      <c r="C351" s="8">
        <v>1605.1</v>
      </c>
      <c r="D351" s="8">
        <v>802.55</v>
      </c>
      <c r="F351" s="8">
        <v>2407.65</v>
      </c>
    </row>
    <row r="352" spans="1:6" hidden="1" x14ac:dyDescent="0.25">
      <c r="A352" t="s">
        <v>629</v>
      </c>
      <c r="B352" t="s">
        <v>630</v>
      </c>
      <c r="D352" s="8">
        <v>242.34</v>
      </c>
      <c r="F352" s="8">
        <v>242.34</v>
      </c>
    </row>
    <row r="353" spans="1:6" hidden="1" x14ac:dyDescent="0.25">
      <c r="A353" t="s">
        <v>364</v>
      </c>
      <c r="B353" t="s">
        <v>365</v>
      </c>
      <c r="C353" s="8">
        <v>1854.6</v>
      </c>
      <c r="D353" s="8">
        <v>927.3</v>
      </c>
      <c r="F353" s="8">
        <v>2781.9</v>
      </c>
    </row>
    <row r="354" spans="1:6" hidden="1" x14ac:dyDescent="0.25">
      <c r="A354" t="s">
        <v>366</v>
      </c>
      <c r="B354" t="s">
        <v>358</v>
      </c>
      <c r="C354" s="8">
        <v>33946.22</v>
      </c>
      <c r="D354" s="8">
        <v>15581.95</v>
      </c>
      <c r="F354" s="8">
        <v>49528.17</v>
      </c>
    </row>
    <row r="355" spans="1:6" hidden="1" x14ac:dyDescent="0.25"/>
    <row r="356" spans="1:6" hidden="1" x14ac:dyDescent="0.25">
      <c r="A356">
        <v>705</v>
      </c>
      <c r="B356" t="s">
        <v>367</v>
      </c>
      <c r="C356" s="8">
        <v>91208.78</v>
      </c>
      <c r="D356" s="8">
        <v>61840.67</v>
      </c>
      <c r="F356" s="8">
        <v>153049.45000000001</v>
      </c>
    </row>
    <row r="357" spans="1:6" hidden="1" x14ac:dyDescent="0.25">
      <c r="A357" t="s">
        <v>368</v>
      </c>
      <c r="B357" t="s">
        <v>315</v>
      </c>
      <c r="C357" s="8">
        <v>35640.160000000003</v>
      </c>
      <c r="D357" s="8">
        <v>40007.5</v>
      </c>
      <c r="F357" s="8">
        <v>75647.66</v>
      </c>
    </row>
    <row r="358" spans="1:6" hidden="1" x14ac:dyDescent="0.25">
      <c r="A358" t="s">
        <v>631</v>
      </c>
      <c r="B358" t="s">
        <v>632</v>
      </c>
      <c r="D358" s="8">
        <v>312.82</v>
      </c>
      <c r="F358" s="8">
        <v>312.82</v>
      </c>
    </row>
    <row r="359" spans="1:6" hidden="1" x14ac:dyDescent="0.25">
      <c r="A359" t="s">
        <v>369</v>
      </c>
      <c r="B359" t="s">
        <v>323</v>
      </c>
      <c r="C359" s="8">
        <v>4738.71</v>
      </c>
      <c r="D359" s="8">
        <v>2390.4699999999998</v>
      </c>
      <c r="F359" s="8">
        <v>7129.18</v>
      </c>
    </row>
    <row r="360" spans="1:6" hidden="1" x14ac:dyDescent="0.25">
      <c r="A360" t="s">
        <v>370</v>
      </c>
      <c r="B360" t="s">
        <v>325</v>
      </c>
      <c r="C360" s="8">
        <v>791</v>
      </c>
      <c r="D360" s="8">
        <v>427.56</v>
      </c>
      <c r="F360" s="8">
        <v>1218.56</v>
      </c>
    </row>
    <row r="361" spans="1:6" hidden="1" x14ac:dyDescent="0.25">
      <c r="A361" t="s">
        <v>371</v>
      </c>
      <c r="B361" t="s">
        <v>327</v>
      </c>
      <c r="C361" s="8">
        <v>5956.22</v>
      </c>
      <c r="D361" s="8">
        <v>2956.86</v>
      </c>
      <c r="F361" s="8">
        <v>8913.08</v>
      </c>
    </row>
    <row r="362" spans="1:6" hidden="1" x14ac:dyDescent="0.25">
      <c r="A362" t="s">
        <v>372</v>
      </c>
      <c r="B362" t="s">
        <v>373</v>
      </c>
      <c r="C362" s="8">
        <v>20182.400000000001</v>
      </c>
      <c r="D362" s="8">
        <v>5818.21</v>
      </c>
      <c r="F362" s="8">
        <v>26000.61</v>
      </c>
    </row>
    <row r="363" spans="1:6" hidden="1" x14ac:dyDescent="0.25">
      <c r="A363" t="s">
        <v>374</v>
      </c>
      <c r="B363" t="s">
        <v>365</v>
      </c>
      <c r="C363" s="8">
        <v>2866.18</v>
      </c>
      <c r="D363" s="8">
        <v>1433.09</v>
      </c>
      <c r="F363" s="8">
        <v>4299.2700000000004</v>
      </c>
    </row>
    <row r="364" spans="1:6" hidden="1" x14ac:dyDescent="0.25">
      <c r="A364" t="s">
        <v>375</v>
      </c>
      <c r="B364" t="s">
        <v>358</v>
      </c>
      <c r="C364" s="8">
        <v>21034.11</v>
      </c>
      <c r="D364" s="8">
        <v>8494.16</v>
      </c>
      <c r="F364" s="8">
        <v>29528.27</v>
      </c>
    </row>
    <row r="365" spans="1:6" hidden="1" x14ac:dyDescent="0.25"/>
    <row r="366" spans="1:6" hidden="1" x14ac:dyDescent="0.25">
      <c r="A366">
        <v>805</v>
      </c>
      <c r="B366" t="s">
        <v>376</v>
      </c>
      <c r="C366" s="8">
        <v>-162038.82999999999</v>
      </c>
      <c r="E366" s="8">
        <v>46609.52</v>
      </c>
      <c r="F366" s="8">
        <v>-208648.35</v>
      </c>
    </row>
    <row r="367" spans="1:6" hidden="1" x14ac:dyDescent="0.25">
      <c r="A367" t="s">
        <v>377</v>
      </c>
      <c r="B367" t="s">
        <v>378</v>
      </c>
      <c r="C367" s="8">
        <v>-162038.82999999999</v>
      </c>
      <c r="E367" s="8">
        <v>46609.52</v>
      </c>
      <c r="F367" s="8">
        <v>-208648.35</v>
      </c>
    </row>
    <row r="368" spans="1:6" hidden="1" x14ac:dyDescent="0.25"/>
    <row r="369" spans="1:6" hidden="1" x14ac:dyDescent="0.25">
      <c r="A369">
        <v>809</v>
      </c>
      <c r="B369" t="s">
        <v>379</v>
      </c>
      <c r="C369" s="8">
        <v>-25731.93</v>
      </c>
      <c r="F369" s="8">
        <v>-25731.93</v>
      </c>
    </row>
    <row r="370" spans="1:6" hidden="1" x14ac:dyDescent="0.25">
      <c r="A370" t="s">
        <v>380</v>
      </c>
      <c r="B370" t="s">
        <v>381</v>
      </c>
      <c r="C370" s="8">
        <v>-25731.93</v>
      </c>
      <c r="F370" s="8">
        <v>-25731.93</v>
      </c>
    </row>
    <row r="371" spans="1:6" hidden="1" x14ac:dyDescent="0.25"/>
    <row r="372" spans="1:6" hidden="1" x14ac:dyDescent="0.25">
      <c r="A372">
        <v>810</v>
      </c>
      <c r="B372" t="s">
        <v>382</v>
      </c>
      <c r="C372" s="8">
        <v>-439.62</v>
      </c>
      <c r="D372" s="8">
        <v>486.66</v>
      </c>
      <c r="F372" s="8">
        <v>47.04</v>
      </c>
    </row>
    <row r="373" spans="1:6" hidden="1" x14ac:dyDescent="0.25">
      <c r="A373" t="s">
        <v>383</v>
      </c>
      <c r="B373" t="s">
        <v>384</v>
      </c>
      <c r="C373" s="8">
        <v>-503.12</v>
      </c>
      <c r="F373" s="8">
        <v>-503.12</v>
      </c>
    </row>
    <row r="374" spans="1:6" hidden="1" x14ac:dyDescent="0.25">
      <c r="A374" t="s">
        <v>583</v>
      </c>
      <c r="B374" t="s">
        <v>584</v>
      </c>
      <c r="C374" s="8">
        <v>63.5</v>
      </c>
      <c r="D374" s="8">
        <v>486.66</v>
      </c>
      <c r="F374" s="8">
        <v>550.16</v>
      </c>
    </row>
    <row r="375" spans="1:6" hidden="1" x14ac:dyDescent="0.25"/>
    <row r="376" spans="1:6" hidden="1" x14ac:dyDescent="0.25">
      <c r="A376">
        <v>850</v>
      </c>
      <c r="B376" t="s">
        <v>586</v>
      </c>
      <c r="C376" s="8">
        <v>56031.3</v>
      </c>
      <c r="D376" s="8">
        <v>78519.649999999994</v>
      </c>
      <c r="F376" s="8">
        <v>134550.95000000001</v>
      </c>
    </row>
    <row r="377" spans="1:6" hidden="1" x14ac:dyDescent="0.25">
      <c r="A377" t="s">
        <v>587</v>
      </c>
      <c r="B377" t="s">
        <v>586</v>
      </c>
      <c r="C377" s="8">
        <v>56031.3</v>
      </c>
      <c r="D377" s="8">
        <v>78519.649999999994</v>
      </c>
      <c r="F377" s="8">
        <v>134550.95000000001</v>
      </c>
    </row>
    <row r="378" spans="1:6" hidden="1" x14ac:dyDescent="0.25"/>
    <row r="379" spans="1:6" hidden="1" x14ac:dyDescent="0.25">
      <c r="A379">
        <v>852</v>
      </c>
      <c r="B379" t="s">
        <v>588</v>
      </c>
      <c r="C379" s="8">
        <v>8389.5499999999993</v>
      </c>
      <c r="F379" s="8">
        <v>8389.5499999999993</v>
      </c>
    </row>
    <row r="380" spans="1:6" hidden="1" x14ac:dyDescent="0.25">
      <c r="A380" t="s">
        <v>589</v>
      </c>
      <c r="B380" t="s">
        <v>590</v>
      </c>
      <c r="C380" s="8">
        <v>8389.5499999999993</v>
      </c>
      <c r="F380" s="8">
        <v>8389.5499999999993</v>
      </c>
    </row>
    <row r="381" spans="1:6" hidden="1" x14ac:dyDescent="0.25"/>
    <row r="382" spans="1:6" hidden="1" x14ac:dyDescent="0.25">
      <c r="A382">
        <v>857</v>
      </c>
      <c r="B382" t="s">
        <v>385</v>
      </c>
      <c r="C382" s="8">
        <v>16997.36</v>
      </c>
      <c r="D382" s="8">
        <v>2419.6799999999998</v>
      </c>
      <c r="F382" s="8">
        <v>19417.04</v>
      </c>
    </row>
    <row r="383" spans="1:6" hidden="1" x14ac:dyDescent="0.25">
      <c r="A383" t="s">
        <v>386</v>
      </c>
      <c r="B383" t="s">
        <v>387</v>
      </c>
      <c r="C383" s="8">
        <v>16997.36</v>
      </c>
      <c r="D383" s="8">
        <v>2419.6799999999998</v>
      </c>
      <c r="F383" s="8">
        <v>19417.04</v>
      </c>
    </row>
    <row r="384" spans="1:6" hidden="1" x14ac:dyDescent="0.25"/>
    <row r="385" hidden="1" x14ac:dyDescent="0.25"/>
    <row r="386" hidden="1" x14ac:dyDescent="0.25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2"/>
  <sheetViews>
    <sheetView topLeftCell="A7" workbookViewId="0">
      <selection activeCell="C41" sqref="C41"/>
    </sheetView>
  </sheetViews>
  <sheetFormatPr baseColWidth="10" defaultRowHeight="15" x14ac:dyDescent="0.25"/>
  <cols>
    <col min="1" max="1" width="24.85546875" bestFit="1" customWidth="1"/>
    <col min="2" max="2" width="43.85546875" bestFit="1" customWidth="1"/>
    <col min="3" max="3" width="13.7109375" customWidth="1"/>
    <col min="4" max="5" width="13.7109375" hidden="1" customWidth="1"/>
    <col min="6" max="6" width="13.7109375" customWidth="1"/>
  </cols>
  <sheetData>
    <row r="1" spans="1:6" x14ac:dyDescent="0.25">
      <c r="A1" s="2" t="s">
        <v>389</v>
      </c>
      <c r="B1" s="2"/>
    </row>
    <row r="2" spans="1:6" x14ac:dyDescent="0.25">
      <c r="A2" s="2" t="s">
        <v>390</v>
      </c>
      <c r="B2" s="2"/>
    </row>
    <row r="3" spans="1:6" x14ac:dyDescent="0.25">
      <c r="A3" s="2" t="s">
        <v>983</v>
      </c>
      <c r="B3" s="3">
        <v>2016</v>
      </c>
    </row>
    <row r="8" spans="1:6" x14ac:dyDescent="0.25">
      <c r="B8" s="7" t="s">
        <v>107</v>
      </c>
      <c r="C8" s="6" t="s">
        <v>11</v>
      </c>
      <c r="D8" s="6" t="s">
        <v>12</v>
      </c>
      <c r="E8" s="6" t="s">
        <v>13</v>
      </c>
      <c r="F8" s="6" t="s">
        <v>14</v>
      </c>
    </row>
    <row r="11" spans="1:6" hidden="1" x14ac:dyDescent="0.25">
      <c r="A11">
        <v>200</v>
      </c>
      <c r="B11" t="s">
        <v>15</v>
      </c>
      <c r="C11">
        <v>-0.88</v>
      </c>
      <c r="D11" s="1">
        <v>2891064.41</v>
      </c>
      <c r="E11" s="1">
        <v>2891063.95</v>
      </c>
      <c r="F11">
        <v>-0.42</v>
      </c>
    </row>
    <row r="12" spans="1:6" hidden="1" x14ac:dyDescent="0.25">
      <c r="A12" t="s">
        <v>16</v>
      </c>
      <c r="B12" t="s">
        <v>17</v>
      </c>
      <c r="C12">
        <v>-0.88</v>
      </c>
      <c r="D12" s="1">
        <v>2891064.41</v>
      </c>
      <c r="E12" s="1">
        <v>2891063.95</v>
      </c>
      <c r="F12">
        <v>-0.42</v>
      </c>
    </row>
    <row r="13" spans="1:6" hidden="1" x14ac:dyDescent="0.25"/>
    <row r="14" spans="1:6" hidden="1" x14ac:dyDescent="0.25">
      <c r="A14">
        <v>202</v>
      </c>
      <c r="B14" t="s">
        <v>18</v>
      </c>
      <c r="C14" s="1">
        <v>179384.21</v>
      </c>
      <c r="D14" s="1">
        <v>4734267.38</v>
      </c>
      <c r="E14" s="1">
        <v>3720879.82</v>
      </c>
      <c r="F14" s="1">
        <v>1192771.77</v>
      </c>
    </row>
    <row r="15" spans="1:6" hidden="1" x14ac:dyDescent="0.25">
      <c r="A15" t="s">
        <v>19</v>
      </c>
      <c r="B15" t="s">
        <v>20</v>
      </c>
      <c r="C15" s="1">
        <v>149289.43</v>
      </c>
      <c r="D15" s="1">
        <v>4248022.38</v>
      </c>
      <c r="E15" s="1">
        <v>3646418.7</v>
      </c>
      <c r="F15" s="1">
        <v>750893.11</v>
      </c>
    </row>
    <row r="16" spans="1:6" hidden="1" x14ac:dyDescent="0.25">
      <c r="A16" t="s">
        <v>21</v>
      </c>
      <c r="B16" t="s">
        <v>22</v>
      </c>
      <c r="C16" s="1">
        <v>10305.16</v>
      </c>
      <c r="E16">
        <v>34.799999999999997</v>
      </c>
      <c r="F16" s="1">
        <v>10270.36</v>
      </c>
    </row>
    <row r="17" spans="1:6" hidden="1" x14ac:dyDescent="0.25">
      <c r="A17" t="s">
        <v>23</v>
      </c>
      <c r="B17" t="s">
        <v>24</v>
      </c>
      <c r="C17" s="1">
        <v>10661.13</v>
      </c>
      <c r="D17" s="1">
        <v>486245</v>
      </c>
      <c r="E17" s="1">
        <v>74406</v>
      </c>
      <c r="F17" s="1">
        <v>422500.13</v>
      </c>
    </row>
    <row r="18" spans="1:6" hidden="1" x14ac:dyDescent="0.25">
      <c r="A18" t="s">
        <v>25</v>
      </c>
      <c r="B18" t="s">
        <v>26</v>
      </c>
      <c r="C18" s="1">
        <v>9128.49</v>
      </c>
      <c r="E18">
        <v>20.32</v>
      </c>
      <c r="F18" s="1">
        <v>9108.17</v>
      </c>
    </row>
    <row r="19" spans="1:6" hidden="1" x14ac:dyDescent="0.25">
      <c r="A19" t="s">
        <v>450</v>
      </c>
      <c r="B19" t="s">
        <v>451</v>
      </c>
      <c r="C19">
        <v>529.16</v>
      </c>
      <c r="F19">
        <v>529.16</v>
      </c>
    </row>
    <row r="20" spans="1:6" hidden="1" x14ac:dyDescent="0.25">
      <c r="A20" t="s">
        <v>452</v>
      </c>
      <c r="B20" t="s">
        <v>453</v>
      </c>
      <c r="C20" s="1">
        <v>8599.33</v>
      </c>
      <c r="E20">
        <v>20.32</v>
      </c>
      <c r="F20" s="1">
        <v>8579.01</v>
      </c>
    </row>
    <row r="22" spans="1:6" x14ac:dyDescent="0.25">
      <c r="A22">
        <v>210</v>
      </c>
      <c r="B22" t="s">
        <v>27</v>
      </c>
      <c r="C22" s="1">
        <v>14761.76</v>
      </c>
      <c r="F22" s="1">
        <v>14761.76</v>
      </c>
    </row>
    <row r="23" spans="1:6" x14ac:dyDescent="0.25">
      <c r="A23" t="s">
        <v>28</v>
      </c>
      <c r="B23" t="s">
        <v>29</v>
      </c>
      <c r="C23" s="1">
        <v>14761.76</v>
      </c>
      <c r="F23" s="1">
        <v>14761.76</v>
      </c>
    </row>
    <row r="25" spans="1:6" x14ac:dyDescent="0.25">
      <c r="A25">
        <v>221</v>
      </c>
      <c r="B25" t="s">
        <v>32</v>
      </c>
      <c r="C25" s="1">
        <v>50716</v>
      </c>
      <c r="E25" s="1">
        <v>10000</v>
      </c>
      <c r="F25" s="1">
        <v>40716</v>
      </c>
    </row>
    <row r="26" spans="1:6" x14ac:dyDescent="0.25">
      <c r="A26" t="s">
        <v>456</v>
      </c>
      <c r="B26" t="s">
        <v>457</v>
      </c>
      <c r="C26" s="1">
        <v>20716</v>
      </c>
      <c r="F26" s="1">
        <v>20716</v>
      </c>
    </row>
    <row r="27" spans="1:6" x14ac:dyDescent="0.25">
      <c r="A27" t="s">
        <v>35</v>
      </c>
      <c r="B27" t="s">
        <v>36</v>
      </c>
      <c r="C27" s="1">
        <v>5000</v>
      </c>
      <c r="F27" s="1">
        <v>5000</v>
      </c>
    </row>
    <row r="28" spans="1:6" x14ac:dyDescent="0.25">
      <c r="A28" t="s">
        <v>39</v>
      </c>
      <c r="B28" t="s">
        <v>40</v>
      </c>
      <c r="C28" s="1">
        <v>10000</v>
      </c>
      <c r="E28" s="1">
        <v>10000</v>
      </c>
    </row>
    <row r="29" spans="1:6" x14ac:dyDescent="0.25">
      <c r="A29" t="s">
        <v>41</v>
      </c>
      <c r="B29" t="s">
        <v>42</v>
      </c>
      <c r="C29" s="1">
        <v>15000</v>
      </c>
      <c r="F29" s="1">
        <v>15000</v>
      </c>
    </row>
    <row r="31" spans="1:6" x14ac:dyDescent="0.25">
      <c r="A31">
        <v>225</v>
      </c>
      <c r="B31" t="s">
        <v>43</v>
      </c>
      <c r="C31" s="1">
        <v>460000</v>
      </c>
      <c r="D31" s="1">
        <v>3744000.01</v>
      </c>
      <c r="E31" s="1">
        <v>4204000</v>
      </c>
      <c r="F31">
        <v>0.01</v>
      </c>
    </row>
    <row r="32" spans="1:6" x14ac:dyDescent="0.25">
      <c r="A32" t="s">
        <v>634</v>
      </c>
      <c r="B32" t="s">
        <v>635</v>
      </c>
      <c r="D32" s="1">
        <v>795000</v>
      </c>
      <c r="E32" s="1">
        <v>795000</v>
      </c>
    </row>
    <row r="33" spans="1:6" x14ac:dyDescent="0.25">
      <c r="A33" t="s">
        <v>636</v>
      </c>
      <c r="B33" t="s">
        <v>637</v>
      </c>
      <c r="D33" s="1">
        <v>264000</v>
      </c>
      <c r="E33" s="1">
        <v>264000</v>
      </c>
    </row>
    <row r="34" spans="1:6" x14ac:dyDescent="0.25">
      <c r="A34" t="s">
        <v>638</v>
      </c>
      <c r="B34" t="s">
        <v>639</v>
      </c>
      <c r="D34" s="1">
        <v>500000</v>
      </c>
      <c r="E34" s="1">
        <v>500000</v>
      </c>
    </row>
    <row r="35" spans="1:6" x14ac:dyDescent="0.25">
      <c r="A35" t="s">
        <v>640</v>
      </c>
      <c r="B35" t="s">
        <v>641</v>
      </c>
      <c r="D35" s="1">
        <v>555000.01</v>
      </c>
      <c r="E35" s="1">
        <v>555000</v>
      </c>
      <c r="F35">
        <v>0.01</v>
      </c>
    </row>
    <row r="36" spans="1:6" x14ac:dyDescent="0.25">
      <c r="A36" t="s">
        <v>642</v>
      </c>
      <c r="B36" t="s">
        <v>643</v>
      </c>
      <c r="D36" s="1">
        <v>410000</v>
      </c>
      <c r="E36" s="1">
        <v>410000</v>
      </c>
    </row>
    <row r="37" spans="1:6" x14ac:dyDescent="0.25">
      <c r="A37" t="s">
        <v>644</v>
      </c>
      <c r="B37" t="s">
        <v>645</v>
      </c>
      <c r="D37" s="1">
        <v>1220000</v>
      </c>
      <c r="E37" s="1">
        <v>1220000</v>
      </c>
    </row>
    <row r="38" spans="1:6" x14ac:dyDescent="0.25">
      <c r="A38" t="s">
        <v>603</v>
      </c>
      <c r="B38" t="s">
        <v>604</v>
      </c>
      <c r="C38" s="1">
        <v>460000</v>
      </c>
      <c r="E38" s="1">
        <v>460000</v>
      </c>
    </row>
    <row r="39" spans="1:6" ht="15.75" thickBot="1" x14ac:dyDescent="0.3">
      <c r="B39" s="20"/>
      <c r="C39" s="20"/>
      <c r="D39" s="20"/>
      <c r="E39" s="20"/>
      <c r="F39" s="20"/>
    </row>
    <row r="40" spans="1:6" x14ac:dyDescent="0.25">
      <c r="B40" s="18" t="s">
        <v>980</v>
      </c>
      <c r="C40" s="18">
        <f>SUM(C32:C39)</f>
        <v>460000</v>
      </c>
      <c r="D40" s="18"/>
      <c r="E40" s="18"/>
      <c r="F40" s="18">
        <f>SUM(F32:F39)</f>
        <v>0.01</v>
      </c>
    </row>
    <row r="41" spans="1:6" x14ac:dyDescent="0.25">
      <c r="B41" s="18" t="s">
        <v>978</v>
      </c>
      <c r="C41" s="21">
        <f>C40-C42</f>
        <v>460000</v>
      </c>
      <c r="D41" s="21"/>
      <c r="E41" s="21"/>
      <c r="F41" s="21">
        <f>F40-F42</f>
        <v>0.01</v>
      </c>
    </row>
    <row r="42" spans="1:6" x14ac:dyDescent="0.25">
      <c r="B42" s="18" t="s">
        <v>979</v>
      </c>
    </row>
    <row r="46" spans="1:6" x14ac:dyDescent="0.25">
      <c r="A46">
        <v>226</v>
      </c>
      <c r="B46" t="s">
        <v>70</v>
      </c>
      <c r="C46" s="1">
        <v>-44746.03</v>
      </c>
      <c r="D46" s="1">
        <v>33073.97</v>
      </c>
      <c r="E46" s="1">
        <v>77645.2</v>
      </c>
      <c r="F46" s="1">
        <v>-89317.26</v>
      </c>
    </row>
    <row r="47" spans="1:6" x14ac:dyDescent="0.25">
      <c r="A47" t="s">
        <v>71</v>
      </c>
      <c r="B47" t="s">
        <v>72</v>
      </c>
      <c r="C47" s="1">
        <v>-44746.03</v>
      </c>
      <c r="D47" s="1">
        <v>33073.97</v>
      </c>
      <c r="E47" s="1">
        <v>77645.2</v>
      </c>
      <c r="F47" s="1">
        <v>-89317.26</v>
      </c>
    </row>
    <row r="48" spans="1:6" x14ac:dyDescent="0.25">
      <c r="A48" t="s">
        <v>73</v>
      </c>
      <c r="B48" t="s">
        <v>74</v>
      </c>
      <c r="C48" s="1">
        <v>-44746.03</v>
      </c>
      <c r="D48" s="1">
        <v>33073.97</v>
      </c>
      <c r="E48" s="1">
        <v>77645.2</v>
      </c>
      <c r="F48" s="1">
        <v>-89317.26</v>
      </c>
    </row>
    <row r="50" spans="1:6" x14ac:dyDescent="0.25">
      <c r="A50">
        <v>227</v>
      </c>
      <c r="B50" t="s">
        <v>75</v>
      </c>
      <c r="C50" s="1">
        <v>-7520.1</v>
      </c>
      <c r="F50" s="1">
        <v>-7520.1</v>
      </c>
    </row>
    <row r="51" spans="1:6" x14ac:dyDescent="0.25">
      <c r="A51" t="s">
        <v>76</v>
      </c>
      <c r="B51" t="s">
        <v>77</v>
      </c>
      <c r="C51" s="1">
        <v>-7520.1</v>
      </c>
      <c r="F51" s="1">
        <v>-7520.1</v>
      </c>
    </row>
    <row r="53" spans="1:6" hidden="1" x14ac:dyDescent="0.25">
      <c r="A53">
        <v>231</v>
      </c>
      <c r="B53" t="s">
        <v>78</v>
      </c>
      <c r="C53" s="1">
        <v>4221853.92</v>
      </c>
      <c r="D53" s="1">
        <v>311273</v>
      </c>
      <c r="E53" s="1">
        <v>1674082</v>
      </c>
      <c r="F53" s="1">
        <v>2859044.92</v>
      </c>
    </row>
    <row r="54" spans="1:6" hidden="1" x14ac:dyDescent="0.25">
      <c r="A54" t="s">
        <v>79</v>
      </c>
      <c r="B54" t="s">
        <v>80</v>
      </c>
      <c r="C54" s="1">
        <v>2087180</v>
      </c>
      <c r="E54" s="1">
        <v>297003</v>
      </c>
      <c r="F54" s="1">
        <v>1790177</v>
      </c>
    </row>
    <row r="55" spans="1:6" hidden="1" x14ac:dyDescent="0.25">
      <c r="A55" t="s">
        <v>83</v>
      </c>
      <c r="B55" t="s">
        <v>84</v>
      </c>
      <c r="C55" s="1">
        <v>1800456</v>
      </c>
      <c r="D55" s="1">
        <v>311273</v>
      </c>
      <c r="E55" s="1">
        <v>1377079</v>
      </c>
      <c r="F55" s="1">
        <v>734650</v>
      </c>
    </row>
    <row r="56" spans="1:6" hidden="1" x14ac:dyDescent="0.25">
      <c r="A56" t="s">
        <v>85</v>
      </c>
      <c r="B56" t="s">
        <v>86</v>
      </c>
      <c r="C56" s="1">
        <v>334217.92</v>
      </c>
      <c r="F56" s="1">
        <v>334217.92</v>
      </c>
    </row>
    <row r="57" spans="1:6" hidden="1" x14ac:dyDescent="0.25"/>
    <row r="58" spans="1:6" hidden="1" x14ac:dyDescent="0.25">
      <c r="A58">
        <v>240</v>
      </c>
      <c r="B58" t="s">
        <v>87</v>
      </c>
      <c r="C58" s="1">
        <v>-32500</v>
      </c>
      <c r="D58" s="1">
        <v>1681400</v>
      </c>
      <c r="E58" s="1">
        <v>1241400</v>
      </c>
      <c r="F58" s="1">
        <v>407500</v>
      </c>
    </row>
    <row r="59" spans="1:6" hidden="1" x14ac:dyDescent="0.25">
      <c r="A59" t="s">
        <v>88</v>
      </c>
      <c r="B59" t="s">
        <v>89</v>
      </c>
      <c r="C59" s="1">
        <v>-32500</v>
      </c>
      <c r="D59" s="1">
        <v>1681400</v>
      </c>
      <c r="E59" s="1">
        <v>1241400</v>
      </c>
      <c r="F59" s="1">
        <v>407500</v>
      </c>
    </row>
    <row r="60" spans="1:6" hidden="1" x14ac:dyDescent="0.25"/>
    <row r="61" spans="1:6" hidden="1" x14ac:dyDescent="0.25">
      <c r="A61">
        <v>242</v>
      </c>
      <c r="B61" t="s">
        <v>90</v>
      </c>
      <c r="C61" s="1">
        <v>597219.92000000004</v>
      </c>
      <c r="D61" s="1">
        <v>115074.14</v>
      </c>
      <c r="E61" s="1">
        <v>75912.42</v>
      </c>
      <c r="F61" s="1">
        <v>636381.64</v>
      </c>
    </row>
    <row r="62" spans="1:6" hidden="1" x14ac:dyDescent="0.25">
      <c r="A62" t="s">
        <v>91</v>
      </c>
      <c r="B62" t="s">
        <v>92</v>
      </c>
      <c r="C62" s="1">
        <v>343356.06</v>
      </c>
      <c r="D62" s="1">
        <v>115074.14</v>
      </c>
      <c r="E62" s="1">
        <v>75912.42</v>
      </c>
      <c r="F62" s="1">
        <v>382517.78</v>
      </c>
    </row>
    <row r="63" spans="1:6" hidden="1" x14ac:dyDescent="0.25">
      <c r="A63" t="s">
        <v>94</v>
      </c>
      <c r="B63" t="s">
        <v>95</v>
      </c>
      <c r="C63" s="1">
        <v>253863.86</v>
      </c>
      <c r="F63" s="1">
        <v>253863.86</v>
      </c>
    </row>
    <row r="64" spans="1:6" hidden="1" x14ac:dyDescent="0.25"/>
    <row r="65" spans="1:6" x14ac:dyDescent="0.25">
      <c r="A65">
        <v>253</v>
      </c>
      <c r="B65" t="s">
        <v>96</v>
      </c>
      <c r="C65" s="1">
        <v>-4174.2299999999996</v>
      </c>
      <c r="D65" s="1">
        <v>13503.25</v>
      </c>
      <c r="E65" s="1">
        <v>4872</v>
      </c>
      <c r="F65" s="1">
        <v>4457.0200000000004</v>
      </c>
    </row>
    <row r="66" spans="1:6" x14ac:dyDescent="0.25">
      <c r="A66" t="s">
        <v>99</v>
      </c>
      <c r="B66" t="s">
        <v>100</v>
      </c>
      <c r="C66" s="1">
        <v>-4174.2299999999996</v>
      </c>
      <c r="D66" s="1">
        <v>13503.25</v>
      </c>
      <c r="E66" s="1">
        <v>4872</v>
      </c>
      <c r="F66" s="1">
        <v>4457.0200000000004</v>
      </c>
    </row>
    <row r="68" spans="1:6" x14ac:dyDescent="0.25">
      <c r="A68">
        <v>254</v>
      </c>
      <c r="B68" t="s">
        <v>101</v>
      </c>
      <c r="C68" s="1">
        <v>41029.72</v>
      </c>
      <c r="D68" s="1">
        <v>1874.8</v>
      </c>
      <c r="F68" s="1">
        <v>42904.52</v>
      </c>
    </row>
    <row r="69" spans="1:6" x14ac:dyDescent="0.25">
      <c r="A69" t="s">
        <v>102</v>
      </c>
      <c r="B69" t="s">
        <v>103</v>
      </c>
      <c r="C69" s="1">
        <v>39466.74</v>
      </c>
      <c r="F69" s="1">
        <v>39466.74</v>
      </c>
    </row>
    <row r="70" spans="1:6" x14ac:dyDescent="0.25">
      <c r="A70" t="s">
        <v>104</v>
      </c>
      <c r="B70" t="s">
        <v>105</v>
      </c>
      <c r="C70" s="1">
        <v>1562.96</v>
      </c>
      <c r="F70" s="1">
        <v>1562.96</v>
      </c>
    </row>
    <row r="71" spans="1:6" x14ac:dyDescent="0.25">
      <c r="A71" t="s">
        <v>474</v>
      </c>
      <c r="B71" t="s">
        <v>475</v>
      </c>
      <c r="C71" s="1">
        <v>2000</v>
      </c>
      <c r="F71" s="1">
        <v>2000</v>
      </c>
    </row>
    <row r="72" spans="1:6" x14ac:dyDescent="0.25">
      <c r="A72" t="s">
        <v>476</v>
      </c>
      <c r="B72" t="s">
        <v>477</v>
      </c>
      <c r="C72">
        <v>-437.04</v>
      </c>
      <c r="F72">
        <v>-437.04</v>
      </c>
    </row>
    <row r="73" spans="1:6" x14ac:dyDescent="0.25">
      <c r="A73" t="s">
        <v>106</v>
      </c>
      <c r="B73" t="s">
        <v>107</v>
      </c>
      <c r="C73">
        <v>0.02</v>
      </c>
      <c r="D73" s="1">
        <v>1874.8</v>
      </c>
      <c r="F73" s="1">
        <v>1874.82</v>
      </c>
    </row>
    <row r="74" spans="1:6" x14ac:dyDescent="0.25">
      <c r="A74" t="s">
        <v>478</v>
      </c>
      <c r="B74" t="s">
        <v>479</v>
      </c>
      <c r="C74">
        <v>0.02</v>
      </c>
      <c r="D74" s="1">
        <v>1874.8</v>
      </c>
      <c r="F74" s="1">
        <v>1874.82</v>
      </c>
    </row>
    <row r="76" spans="1:6" hidden="1" x14ac:dyDescent="0.25">
      <c r="A76">
        <v>255</v>
      </c>
      <c r="B76" t="s">
        <v>108</v>
      </c>
      <c r="C76" s="1">
        <v>-2820968.66</v>
      </c>
      <c r="D76" s="1">
        <v>1129867.08</v>
      </c>
      <c r="E76" s="1">
        <v>1354551.09</v>
      </c>
      <c r="F76" s="1">
        <v>-3045652.67</v>
      </c>
    </row>
    <row r="77" spans="1:6" hidden="1" x14ac:dyDescent="0.25">
      <c r="A77" t="s">
        <v>109</v>
      </c>
      <c r="B77" t="s">
        <v>110</v>
      </c>
      <c r="C77" s="1">
        <v>167212.47</v>
      </c>
      <c r="F77" s="1">
        <v>167212.47</v>
      </c>
    </row>
    <row r="78" spans="1:6" hidden="1" x14ac:dyDescent="0.25">
      <c r="A78" t="s">
        <v>111</v>
      </c>
      <c r="B78" t="s">
        <v>95</v>
      </c>
      <c r="C78" s="1">
        <v>-2208590.7999999998</v>
      </c>
      <c r="D78" s="1">
        <v>20701.849999999999</v>
      </c>
      <c r="E78" s="1">
        <v>27385.86</v>
      </c>
      <c r="F78" s="1">
        <v>-2215274.81</v>
      </c>
    </row>
    <row r="79" spans="1:6" hidden="1" x14ac:dyDescent="0.25">
      <c r="A79" t="s">
        <v>112</v>
      </c>
      <c r="B79" t="s">
        <v>113</v>
      </c>
      <c r="C79" s="1">
        <v>-90000</v>
      </c>
      <c r="F79" s="1">
        <v>-90000</v>
      </c>
    </row>
    <row r="80" spans="1:6" hidden="1" x14ac:dyDescent="0.25">
      <c r="A80" t="s">
        <v>114</v>
      </c>
      <c r="B80" t="s">
        <v>115</v>
      </c>
      <c r="C80" s="1">
        <v>6100</v>
      </c>
      <c r="F80" s="1">
        <v>6100</v>
      </c>
    </row>
    <row r="81" spans="1:6" hidden="1" x14ac:dyDescent="0.25">
      <c r="A81" t="s">
        <v>116</v>
      </c>
      <c r="B81" t="s">
        <v>117</v>
      </c>
      <c r="C81" s="1">
        <v>-166277.41</v>
      </c>
      <c r="F81" s="1">
        <v>-166277.41</v>
      </c>
    </row>
    <row r="82" spans="1:6" hidden="1" x14ac:dyDescent="0.25">
      <c r="A82" t="s">
        <v>118</v>
      </c>
      <c r="B82" t="s">
        <v>119</v>
      </c>
      <c r="C82" s="1">
        <v>-763159.17</v>
      </c>
      <c r="D82" s="1">
        <v>1106000</v>
      </c>
      <c r="E82" s="1">
        <v>1324000</v>
      </c>
      <c r="F82" s="1">
        <v>-981159.17</v>
      </c>
    </row>
    <row r="83" spans="1:6" hidden="1" x14ac:dyDescent="0.25">
      <c r="A83" t="s">
        <v>120</v>
      </c>
      <c r="B83" t="s">
        <v>121</v>
      </c>
      <c r="C83" s="1">
        <v>-1026.8800000000001</v>
      </c>
      <c r="F83" s="1">
        <v>-1026.8800000000001</v>
      </c>
    </row>
    <row r="84" spans="1:6" hidden="1" x14ac:dyDescent="0.25">
      <c r="A84" t="s">
        <v>122</v>
      </c>
      <c r="B84" t="s">
        <v>123</v>
      </c>
      <c r="C84" s="1">
        <v>238098.11</v>
      </c>
      <c r="F84" s="1">
        <v>238098.11</v>
      </c>
    </row>
    <row r="85" spans="1:6" hidden="1" x14ac:dyDescent="0.25">
      <c r="A85" t="s">
        <v>124</v>
      </c>
      <c r="B85" t="s">
        <v>125</v>
      </c>
      <c r="C85" s="1">
        <v>-4783.8900000000003</v>
      </c>
      <c r="F85" s="1">
        <v>-4783.8900000000003</v>
      </c>
    </row>
    <row r="86" spans="1:6" hidden="1" x14ac:dyDescent="0.25">
      <c r="A86" t="s">
        <v>128</v>
      </c>
      <c r="B86" t="s">
        <v>129</v>
      </c>
      <c r="C86" s="1">
        <v>-2788.9</v>
      </c>
      <c r="F86" s="1">
        <v>-2788.9</v>
      </c>
    </row>
    <row r="87" spans="1:6" hidden="1" x14ac:dyDescent="0.25">
      <c r="A87" t="s">
        <v>130</v>
      </c>
      <c r="B87" t="s">
        <v>131</v>
      </c>
      <c r="C87" s="1">
        <v>4247.8100000000004</v>
      </c>
      <c r="D87" s="1">
        <v>3165.23</v>
      </c>
      <c r="E87" s="1">
        <v>3165.23</v>
      </c>
      <c r="F87" s="1">
        <v>4247.8100000000004</v>
      </c>
    </row>
    <row r="88" spans="1:6" hidden="1" x14ac:dyDescent="0.25"/>
    <row r="89" spans="1:6" hidden="1" x14ac:dyDescent="0.25">
      <c r="A89">
        <v>272</v>
      </c>
      <c r="B89" t="s">
        <v>132</v>
      </c>
      <c r="C89" s="1">
        <v>88734.12</v>
      </c>
      <c r="F89" s="1">
        <v>88734.12</v>
      </c>
    </row>
    <row r="90" spans="1:6" hidden="1" x14ac:dyDescent="0.25">
      <c r="A90" t="s">
        <v>133</v>
      </c>
      <c r="B90" t="s">
        <v>132</v>
      </c>
      <c r="C90" s="1">
        <v>88734.12</v>
      </c>
      <c r="F90" s="1">
        <v>88734.12</v>
      </c>
    </row>
    <row r="91" spans="1:6" hidden="1" x14ac:dyDescent="0.25"/>
    <row r="92" spans="1:6" hidden="1" x14ac:dyDescent="0.25">
      <c r="A92">
        <v>273</v>
      </c>
      <c r="B92" t="s">
        <v>134</v>
      </c>
      <c r="C92" s="1">
        <v>68965.52</v>
      </c>
      <c r="F92" s="1">
        <v>68965.52</v>
      </c>
    </row>
    <row r="93" spans="1:6" hidden="1" x14ac:dyDescent="0.25">
      <c r="A93" t="s">
        <v>135</v>
      </c>
      <c r="B93" t="s">
        <v>134</v>
      </c>
      <c r="C93" s="1">
        <v>68965.52</v>
      </c>
      <c r="F93" s="1">
        <v>68965.52</v>
      </c>
    </row>
    <row r="94" spans="1:6" hidden="1" x14ac:dyDescent="0.25"/>
    <row r="95" spans="1:6" hidden="1" x14ac:dyDescent="0.25">
      <c r="A95">
        <v>274</v>
      </c>
      <c r="B95" t="s">
        <v>136</v>
      </c>
      <c r="C95" s="1">
        <v>875507.95</v>
      </c>
      <c r="F95" s="1">
        <v>875507.95</v>
      </c>
    </row>
    <row r="96" spans="1:6" hidden="1" x14ac:dyDescent="0.25">
      <c r="A96" t="s">
        <v>137</v>
      </c>
      <c r="B96" t="s">
        <v>136</v>
      </c>
      <c r="C96" s="1">
        <v>875507.95</v>
      </c>
      <c r="F96" s="1">
        <v>875507.95</v>
      </c>
    </row>
    <row r="97" spans="1:6" hidden="1" x14ac:dyDescent="0.25"/>
    <row r="98" spans="1:6" hidden="1" x14ac:dyDescent="0.25">
      <c r="A98">
        <v>275</v>
      </c>
      <c r="B98" t="s">
        <v>138</v>
      </c>
      <c r="C98" s="1">
        <v>27215.81</v>
      </c>
      <c r="F98" s="1">
        <v>27215.81</v>
      </c>
    </row>
    <row r="99" spans="1:6" hidden="1" x14ac:dyDescent="0.25">
      <c r="A99" t="s">
        <v>139</v>
      </c>
      <c r="B99" t="s">
        <v>138</v>
      </c>
      <c r="C99" s="1">
        <v>27215.81</v>
      </c>
      <c r="F99" s="1">
        <v>27215.81</v>
      </c>
    </row>
    <row r="100" spans="1:6" hidden="1" x14ac:dyDescent="0.25"/>
    <row r="101" spans="1:6" hidden="1" x14ac:dyDescent="0.25">
      <c r="A101">
        <v>276</v>
      </c>
      <c r="B101" t="s">
        <v>140</v>
      </c>
      <c r="C101" s="1">
        <v>2023191.12</v>
      </c>
      <c r="F101" s="1">
        <v>2023191.12</v>
      </c>
    </row>
    <row r="102" spans="1:6" hidden="1" x14ac:dyDescent="0.25">
      <c r="A102" t="s">
        <v>141</v>
      </c>
      <c r="B102" t="s">
        <v>140</v>
      </c>
      <c r="C102" s="1">
        <v>2023191.12</v>
      </c>
      <c r="F102" s="1">
        <v>2023191.12</v>
      </c>
    </row>
    <row r="103" spans="1:6" hidden="1" x14ac:dyDescent="0.25"/>
    <row r="104" spans="1:6" hidden="1" x14ac:dyDescent="0.25">
      <c r="A104">
        <v>278</v>
      </c>
      <c r="B104" t="s">
        <v>142</v>
      </c>
      <c r="C104" s="1">
        <v>69544.789999999994</v>
      </c>
      <c r="D104" s="1">
        <v>3705</v>
      </c>
      <c r="F104" s="1">
        <v>73249.789999999994</v>
      </c>
    </row>
    <row r="105" spans="1:6" hidden="1" x14ac:dyDescent="0.25">
      <c r="A105" t="s">
        <v>143</v>
      </c>
      <c r="B105" t="s">
        <v>144</v>
      </c>
      <c r="C105" s="1">
        <v>69544.789999999994</v>
      </c>
      <c r="D105" s="1">
        <v>3705</v>
      </c>
      <c r="F105" s="1">
        <v>73249.789999999994</v>
      </c>
    </row>
    <row r="106" spans="1:6" hidden="1" x14ac:dyDescent="0.25"/>
    <row r="107" spans="1:6" hidden="1" x14ac:dyDescent="0.25">
      <c r="A107">
        <v>281</v>
      </c>
      <c r="B107" t="s">
        <v>145</v>
      </c>
      <c r="C107" s="1">
        <v>-594931.01</v>
      </c>
      <c r="E107" s="1">
        <v>8429.9599999999991</v>
      </c>
      <c r="F107" s="1">
        <v>-603360.97</v>
      </c>
    </row>
    <row r="108" spans="1:6" hidden="1" x14ac:dyDescent="0.25">
      <c r="A108" t="s">
        <v>146</v>
      </c>
      <c r="B108" t="s">
        <v>145</v>
      </c>
      <c r="C108" s="1">
        <v>-594931.01</v>
      </c>
      <c r="E108" s="1">
        <v>8429.9599999999991</v>
      </c>
      <c r="F108" s="1">
        <v>-603360.97</v>
      </c>
    </row>
    <row r="109" spans="1:6" hidden="1" x14ac:dyDescent="0.25"/>
    <row r="110" spans="1:6" hidden="1" x14ac:dyDescent="0.25">
      <c r="A110">
        <v>282</v>
      </c>
      <c r="B110" t="s">
        <v>147</v>
      </c>
      <c r="C110" s="1">
        <v>-43627.87</v>
      </c>
      <c r="E110">
        <v>739.45</v>
      </c>
      <c r="F110" s="1">
        <v>-44367.32</v>
      </c>
    </row>
    <row r="111" spans="1:6" hidden="1" x14ac:dyDescent="0.25">
      <c r="A111" t="s">
        <v>148</v>
      </c>
      <c r="B111" t="s">
        <v>147</v>
      </c>
      <c r="C111" s="1">
        <v>-43627.87</v>
      </c>
      <c r="E111">
        <v>739.45</v>
      </c>
      <c r="F111" s="1">
        <v>-44367.32</v>
      </c>
    </row>
    <row r="112" spans="1:6" hidden="1" x14ac:dyDescent="0.25"/>
    <row r="113" spans="1:6" hidden="1" x14ac:dyDescent="0.25">
      <c r="A113">
        <v>283</v>
      </c>
      <c r="B113" t="s">
        <v>149</v>
      </c>
      <c r="C113" s="1">
        <v>-41666.639999999999</v>
      </c>
      <c r="E113" s="1">
        <v>1436.78</v>
      </c>
      <c r="F113" s="1">
        <v>-43103.42</v>
      </c>
    </row>
    <row r="114" spans="1:6" hidden="1" x14ac:dyDescent="0.25">
      <c r="A114" t="s">
        <v>150</v>
      </c>
      <c r="B114" t="s">
        <v>151</v>
      </c>
      <c r="C114" s="1">
        <v>-41666.639999999999</v>
      </c>
      <c r="E114" s="1">
        <v>1436.78</v>
      </c>
      <c r="F114" s="1">
        <v>-43103.42</v>
      </c>
    </row>
    <row r="115" spans="1:6" hidden="1" x14ac:dyDescent="0.25"/>
    <row r="116" spans="1:6" hidden="1" x14ac:dyDescent="0.25">
      <c r="A116">
        <v>284</v>
      </c>
      <c r="B116" t="s">
        <v>152</v>
      </c>
      <c r="C116" s="1">
        <v>-392047.2</v>
      </c>
      <c r="E116" s="1">
        <v>7295.9</v>
      </c>
      <c r="F116" s="1">
        <v>-399343.1</v>
      </c>
    </row>
    <row r="117" spans="1:6" hidden="1" x14ac:dyDescent="0.25">
      <c r="A117" t="s">
        <v>154</v>
      </c>
      <c r="B117" t="s">
        <v>152</v>
      </c>
      <c r="C117" s="1">
        <v>-392047.2</v>
      </c>
      <c r="E117" s="1">
        <v>7295.9</v>
      </c>
      <c r="F117" s="1">
        <v>-399343.1</v>
      </c>
    </row>
    <row r="118" spans="1:6" hidden="1" x14ac:dyDescent="0.25"/>
    <row r="119" spans="1:6" hidden="1" x14ac:dyDescent="0.25">
      <c r="A119">
        <v>285</v>
      </c>
      <c r="B119" t="s">
        <v>155</v>
      </c>
      <c r="C119" s="1">
        <v>-23152.68</v>
      </c>
      <c r="E119">
        <v>397.56</v>
      </c>
      <c r="F119" s="1">
        <v>-23550.240000000002</v>
      </c>
    </row>
    <row r="120" spans="1:6" hidden="1" x14ac:dyDescent="0.25">
      <c r="A120" t="s">
        <v>156</v>
      </c>
      <c r="B120" t="s">
        <v>155</v>
      </c>
      <c r="C120" s="1">
        <v>-23152.68</v>
      </c>
      <c r="E120">
        <v>397.56</v>
      </c>
      <c r="F120" s="1">
        <v>-23550.240000000002</v>
      </c>
    </row>
    <row r="121" spans="1:6" hidden="1" x14ac:dyDescent="0.25"/>
    <row r="122" spans="1:6" hidden="1" x14ac:dyDescent="0.25">
      <c r="A122">
        <v>288</v>
      </c>
      <c r="B122" t="s">
        <v>157</v>
      </c>
      <c r="C122" s="1">
        <v>-10560.15</v>
      </c>
      <c r="E122">
        <v>579.54999999999995</v>
      </c>
      <c r="F122" s="1">
        <v>-11139.7</v>
      </c>
    </row>
    <row r="123" spans="1:6" hidden="1" x14ac:dyDescent="0.25">
      <c r="A123" t="s">
        <v>158</v>
      </c>
      <c r="B123" t="s">
        <v>159</v>
      </c>
      <c r="C123" s="1">
        <v>-10560.15</v>
      </c>
      <c r="E123">
        <v>579.54999999999995</v>
      </c>
      <c r="F123" s="1">
        <v>-11139.7</v>
      </c>
    </row>
    <row r="124" spans="1:6" hidden="1" x14ac:dyDescent="0.25"/>
    <row r="125" spans="1:6" hidden="1" x14ac:dyDescent="0.25">
      <c r="A125">
        <v>291</v>
      </c>
      <c r="B125" t="s">
        <v>160</v>
      </c>
      <c r="C125" s="1">
        <v>1284328.2</v>
      </c>
      <c r="F125" s="1">
        <v>1284328.2</v>
      </c>
    </row>
    <row r="126" spans="1:6" hidden="1" x14ac:dyDescent="0.25">
      <c r="A126" t="s">
        <v>161</v>
      </c>
      <c r="B126" t="s">
        <v>162</v>
      </c>
      <c r="C126" s="1">
        <v>142090</v>
      </c>
      <c r="F126" s="1">
        <v>142090</v>
      </c>
    </row>
    <row r="127" spans="1:6" hidden="1" x14ac:dyDescent="0.25">
      <c r="A127" t="s">
        <v>163</v>
      </c>
      <c r="B127" t="s">
        <v>164</v>
      </c>
      <c r="C127" s="1">
        <v>1137731.1399999999</v>
      </c>
      <c r="F127" s="1">
        <v>1137731.1399999999</v>
      </c>
    </row>
    <row r="128" spans="1:6" hidden="1" x14ac:dyDescent="0.25">
      <c r="A128" t="s">
        <v>165</v>
      </c>
      <c r="B128" t="s">
        <v>166</v>
      </c>
      <c r="C128" s="1">
        <v>4507.0600000000004</v>
      </c>
      <c r="F128" s="1">
        <v>4507.0600000000004</v>
      </c>
    </row>
    <row r="129" spans="1:10" hidden="1" x14ac:dyDescent="0.25"/>
    <row r="130" spans="1:10" hidden="1" x14ac:dyDescent="0.25">
      <c r="A130">
        <v>292</v>
      </c>
      <c r="B130" t="s">
        <v>167</v>
      </c>
      <c r="C130" s="1">
        <v>19919</v>
      </c>
      <c r="F130" s="1">
        <v>19919</v>
      </c>
    </row>
    <row r="131" spans="1:10" hidden="1" x14ac:dyDescent="0.25">
      <c r="A131" t="s">
        <v>168</v>
      </c>
      <c r="B131" t="s">
        <v>167</v>
      </c>
      <c r="C131" s="1">
        <v>19919</v>
      </c>
      <c r="F131" s="1">
        <v>19919</v>
      </c>
    </row>
    <row r="132" spans="1:10" ht="15.75" thickBot="1" x14ac:dyDescent="0.3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4" spans="1:10" x14ac:dyDescent="0.25">
      <c r="B134" s="7" t="s">
        <v>392</v>
      </c>
      <c r="C134" s="6" t="s">
        <v>11</v>
      </c>
      <c r="D134" s="6" t="s">
        <v>12</v>
      </c>
      <c r="E134" s="6" t="s">
        <v>13</v>
      </c>
      <c r="F134" s="6" t="s">
        <v>14</v>
      </c>
    </row>
    <row r="137" spans="1:10" x14ac:dyDescent="0.25">
      <c r="A137">
        <v>301</v>
      </c>
      <c r="B137" t="s">
        <v>186</v>
      </c>
      <c r="C137" s="1">
        <v>-180201.24</v>
      </c>
      <c r="D137" s="1">
        <v>195594.92</v>
      </c>
      <c r="E137" s="1">
        <v>138997.23000000001</v>
      </c>
      <c r="F137" s="1">
        <v>-123603.55</v>
      </c>
    </row>
    <row r="138" spans="1:10" x14ac:dyDescent="0.25">
      <c r="A138" t="s">
        <v>187</v>
      </c>
      <c r="B138" t="s">
        <v>188</v>
      </c>
      <c r="C138" s="1">
        <v>-180201.24</v>
      </c>
      <c r="D138" s="1">
        <v>195594.92</v>
      </c>
      <c r="E138" s="1">
        <v>138997.23000000001</v>
      </c>
      <c r="F138" s="1">
        <v>-123603.55</v>
      </c>
    </row>
    <row r="140" spans="1:10" x14ac:dyDescent="0.25">
      <c r="A140">
        <v>302</v>
      </c>
      <c r="B140" t="s">
        <v>189</v>
      </c>
      <c r="C140" s="1">
        <v>-179210.33</v>
      </c>
      <c r="D140" s="1">
        <v>1884200.17</v>
      </c>
      <c r="E140" s="1">
        <v>2038677.83</v>
      </c>
      <c r="F140" s="1">
        <v>-333687.99</v>
      </c>
    </row>
    <row r="141" spans="1:10" x14ac:dyDescent="0.25">
      <c r="A141">
        <v>-302</v>
      </c>
      <c r="C141" s="1">
        <v>97188.25</v>
      </c>
      <c r="D141" s="1">
        <v>1884200.17</v>
      </c>
      <c r="E141" s="1">
        <v>2038677.83</v>
      </c>
      <c r="F141" s="1">
        <v>-57289.41</v>
      </c>
    </row>
    <row r="142" spans="1:10" x14ac:dyDescent="0.25">
      <c r="A142" t="s">
        <v>397</v>
      </c>
      <c r="B142" t="s">
        <v>398</v>
      </c>
      <c r="C142" s="1">
        <v>-36027.54</v>
      </c>
      <c r="D142" s="1">
        <v>358486.87</v>
      </c>
      <c r="E142" s="1">
        <v>322459.33</v>
      </c>
    </row>
    <row r="143" spans="1:10" x14ac:dyDescent="0.25">
      <c r="A143" t="s">
        <v>399</v>
      </c>
      <c r="B143" t="s">
        <v>400</v>
      </c>
      <c r="C143" s="1">
        <v>-3006</v>
      </c>
      <c r="D143" s="1">
        <v>4547.18</v>
      </c>
      <c r="E143" s="1">
        <v>5978.14</v>
      </c>
      <c r="F143" s="1">
        <v>-4436.96</v>
      </c>
    </row>
    <row r="144" spans="1:10" x14ac:dyDescent="0.25">
      <c r="A144" t="s">
        <v>401</v>
      </c>
      <c r="B144" t="s">
        <v>402</v>
      </c>
      <c r="C144" s="1">
        <v>-1185.75</v>
      </c>
      <c r="D144" s="1">
        <v>1813.5</v>
      </c>
      <c r="E144" s="1">
        <v>5878.9</v>
      </c>
      <c r="F144" s="1">
        <v>-5251.15</v>
      </c>
    </row>
    <row r="145" spans="1:6" x14ac:dyDescent="0.25">
      <c r="A145" t="s">
        <v>405</v>
      </c>
      <c r="B145" t="s">
        <v>406</v>
      </c>
      <c r="D145" s="1">
        <v>34328</v>
      </c>
      <c r="E145" s="1">
        <v>34328</v>
      </c>
    </row>
    <row r="146" spans="1:6" x14ac:dyDescent="0.25">
      <c r="A146" t="s">
        <v>407</v>
      </c>
      <c r="B146" t="s">
        <v>408</v>
      </c>
      <c r="C146">
        <v>-0.01</v>
      </c>
      <c r="D146" s="1">
        <v>6804.25</v>
      </c>
      <c r="E146" s="1">
        <v>6804.25</v>
      </c>
      <c r="F146">
        <v>-0.01</v>
      </c>
    </row>
    <row r="147" spans="1:6" x14ac:dyDescent="0.25">
      <c r="A147" t="s">
        <v>411</v>
      </c>
      <c r="B147" t="s">
        <v>412</v>
      </c>
      <c r="C147">
        <v>0.2</v>
      </c>
      <c r="D147" s="1">
        <v>1995.2</v>
      </c>
      <c r="E147" s="1">
        <v>1995.2</v>
      </c>
      <c r="F147">
        <v>0.2</v>
      </c>
    </row>
    <row r="148" spans="1:6" x14ac:dyDescent="0.25">
      <c r="A148" t="s">
        <v>413</v>
      </c>
      <c r="B148" t="s">
        <v>414</v>
      </c>
      <c r="C148" s="1">
        <v>-5055.3500000000004</v>
      </c>
      <c r="D148">
        <v>649.23</v>
      </c>
      <c r="E148" s="1">
        <v>1228.03</v>
      </c>
      <c r="F148" s="1">
        <v>-5634.15</v>
      </c>
    </row>
    <row r="149" spans="1:6" x14ac:dyDescent="0.25">
      <c r="A149" t="s">
        <v>415</v>
      </c>
      <c r="B149" t="s">
        <v>416</v>
      </c>
      <c r="C149" s="1">
        <v>-1846.72</v>
      </c>
      <c r="F149" s="1">
        <v>-1846.72</v>
      </c>
    </row>
    <row r="150" spans="1:6" x14ac:dyDescent="0.25">
      <c r="A150" t="s">
        <v>605</v>
      </c>
      <c r="B150" t="s">
        <v>606</v>
      </c>
      <c r="C150">
        <v>0.01</v>
      </c>
      <c r="D150" s="1">
        <v>2926.96</v>
      </c>
      <c r="E150" s="1">
        <v>2926.95</v>
      </c>
      <c r="F150">
        <v>0.02</v>
      </c>
    </row>
    <row r="151" spans="1:6" x14ac:dyDescent="0.25">
      <c r="A151" t="s">
        <v>417</v>
      </c>
      <c r="B151" t="s">
        <v>418</v>
      </c>
      <c r="C151">
        <v>-126.44</v>
      </c>
      <c r="D151">
        <v>126.84</v>
      </c>
      <c r="F151">
        <v>0.4</v>
      </c>
    </row>
    <row r="152" spans="1:6" x14ac:dyDescent="0.25">
      <c r="A152" t="s">
        <v>419</v>
      </c>
      <c r="B152" t="s">
        <v>420</v>
      </c>
      <c r="C152" s="1">
        <v>-2219.4299999999998</v>
      </c>
      <c r="F152" s="1">
        <v>-2219.4299999999998</v>
      </c>
    </row>
    <row r="153" spans="1:6" x14ac:dyDescent="0.25">
      <c r="A153" t="s">
        <v>421</v>
      </c>
      <c r="B153" t="s">
        <v>422</v>
      </c>
      <c r="C153" s="1">
        <v>-4497.1499999999996</v>
      </c>
      <c r="E153">
        <v>348</v>
      </c>
      <c r="F153" s="1">
        <v>-4845.1499999999996</v>
      </c>
    </row>
    <row r="154" spans="1:6" x14ac:dyDescent="0.25">
      <c r="A154" t="s">
        <v>607</v>
      </c>
      <c r="B154" t="s">
        <v>608</v>
      </c>
      <c r="D154" s="1">
        <v>4850</v>
      </c>
      <c r="E154" s="1">
        <v>4850</v>
      </c>
    </row>
    <row r="155" spans="1:6" x14ac:dyDescent="0.25">
      <c r="A155" t="s">
        <v>423</v>
      </c>
      <c r="B155" t="s">
        <v>424</v>
      </c>
      <c r="C155">
        <v>-139.19999999999999</v>
      </c>
      <c r="F155">
        <v>-139.19999999999999</v>
      </c>
    </row>
    <row r="156" spans="1:6" x14ac:dyDescent="0.25">
      <c r="A156" t="s">
        <v>646</v>
      </c>
      <c r="B156" t="s">
        <v>647</v>
      </c>
      <c r="E156">
        <v>300.01</v>
      </c>
      <c r="F156">
        <v>-300.01</v>
      </c>
    </row>
    <row r="157" spans="1:6" x14ac:dyDescent="0.25">
      <c r="A157" t="s">
        <v>425</v>
      </c>
      <c r="B157" t="s">
        <v>426</v>
      </c>
      <c r="C157">
        <v>-370.48</v>
      </c>
      <c r="D157" s="1">
        <v>7540</v>
      </c>
      <c r="E157" s="1">
        <v>7540</v>
      </c>
      <c r="F157">
        <v>-370.48</v>
      </c>
    </row>
    <row r="158" spans="1:6" x14ac:dyDescent="0.25">
      <c r="A158" t="s">
        <v>609</v>
      </c>
      <c r="B158" t="s">
        <v>610</v>
      </c>
      <c r="C158" s="1">
        <v>-11692.8</v>
      </c>
      <c r="F158" s="1">
        <v>-11692.8</v>
      </c>
    </row>
    <row r="159" spans="1:6" x14ac:dyDescent="0.25">
      <c r="A159" t="s">
        <v>427</v>
      </c>
      <c r="B159" t="s">
        <v>428</v>
      </c>
      <c r="D159">
        <v>500</v>
      </c>
      <c r="E159">
        <v>500</v>
      </c>
    </row>
    <row r="160" spans="1:6" x14ac:dyDescent="0.25">
      <c r="A160" t="s">
        <v>429</v>
      </c>
      <c r="B160" t="s">
        <v>430</v>
      </c>
      <c r="E160" s="1">
        <v>1902</v>
      </c>
      <c r="F160" s="1">
        <v>-1902</v>
      </c>
    </row>
    <row r="161" spans="1:6" x14ac:dyDescent="0.25">
      <c r="A161" t="s">
        <v>431</v>
      </c>
      <c r="B161" t="s">
        <v>432</v>
      </c>
      <c r="E161" s="1">
        <v>1160</v>
      </c>
      <c r="F161" s="1">
        <v>-1160</v>
      </c>
    </row>
    <row r="162" spans="1:6" x14ac:dyDescent="0.25">
      <c r="A162" t="s">
        <v>433</v>
      </c>
      <c r="B162" t="s">
        <v>434</v>
      </c>
      <c r="C162" s="1">
        <v>-3801.9</v>
      </c>
      <c r="F162" s="1">
        <v>-3801.9</v>
      </c>
    </row>
    <row r="163" spans="1:6" x14ac:dyDescent="0.25">
      <c r="A163" t="s">
        <v>435</v>
      </c>
      <c r="B163" t="s">
        <v>436</v>
      </c>
      <c r="D163">
        <v>313.2</v>
      </c>
      <c r="E163">
        <v>313.2</v>
      </c>
    </row>
    <row r="164" spans="1:6" x14ac:dyDescent="0.25">
      <c r="A164" t="s">
        <v>437</v>
      </c>
      <c r="B164" t="s">
        <v>438</v>
      </c>
      <c r="C164" s="1">
        <v>-93071.53</v>
      </c>
      <c r="D164" s="1">
        <v>93071.51</v>
      </c>
      <c r="E164" s="1">
        <v>47918.39</v>
      </c>
      <c r="F164" s="1">
        <v>-47918.41</v>
      </c>
    </row>
    <row r="165" spans="1:6" x14ac:dyDescent="0.25">
      <c r="A165" t="s">
        <v>439</v>
      </c>
      <c r="B165" t="s">
        <v>440</v>
      </c>
      <c r="C165" s="1">
        <v>1829.75</v>
      </c>
      <c r="F165" s="1">
        <v>1829.75</v>
      </c>
    </row>
    <row r="166" spans="1:6" x14ac:dyDescent="0.25">
      <c r="A166" t="s">
        <v>648</v>
      </c>
      <c r="B166" t="s">
        <v>649</v>
      </c>
      <c r="D166" s="1">
        <v>4849.99</v>
      </c>
      <c r="E166" s="1">
        <v>4849.99</v>
      </c>
    </row>
    <row r="167" spans="1:6" x14ac:dyDescent="0.25">
      <c r="A167" t="s">
        <v>443</v>
      </c>
      <c r="B167" t="s">
        <v>444</v>
      </c>
      <c r="D167" s="1">
        <v>2919.84</v>
      </c>
      <c r="E167" s="1">
        <v>2919.84</v>
      </c>
    </row>
    <row r="168" spans="1:6" x14ac:dyDescent="0.25">
      <c r="A168" t="s">
        <v>650</v>
      </c>
      <c r="B168" t="s">
        <v>651</v>
      </c>
      <c r="D168" s="1">
        <v>3480</v>
      </c>
      <c r="E168" s="1">
        <v>3480</v>
      </c>
    </row>
    <row r="169" spans="1:6" x14ac:dyDescent="0.25">
      <c r="A169" t="s">
        <v>445</v>
      </c>
      <c r="B169" t="s">
        <v>263</v>
      </c>
      <c r="C169">
        <v>0.01</v>
      </c>
      <c r="F169">
        <v>0.01</v>
      </c>
    </row>
    <row r="170" spans="1:6" x14ac:dyDescent="0.25">
      <c r="A170" t="s">
        <v>652</v>
      </c>
      <c r="B170" t="s">
        <v>653</v>
      </c>
      <c r="D170" s="1">
        <v>715200</v>
      </c>
      <c r="E170" s="1">
        <v>935200</v>
      </c>
      <c r="F170" s="1">
        <v>-220000</v>
      </c>
    </row>
    <row r="171" spans="1:6" x14ac:dyDescent="0.25">
      <c r="A171" t="s">
        <v>654</v>
      </c>
      <c r="B171" t="s">
        <v>655</v>
      </c>
      <c r="D171" s="1">
        <v>457744</v>
      </c>
      <c r="E171" s="1">
        <v>457744</v>
      </c>
    </row>
    <row r="172" spans="1:6" x14ac:dyDescent="0.25">
      <c r="A172" t="s">
        <v>656</v>
      </c>
      <c r="B172" t="s">
        <v>657</v>
      </c>
      <c r="D172" s="1">
        <v>182053.6</v>
      </c>
      <c r="E172" s="1">
        <v>182053.6</v>
      </c>
    </row>
    <row r="173" spans="1:6" x14ac:dyDescent="0.25">
      <c r="A173" t="s">
        <v>448</v>
      </c>
      <c r="B173" t="s">
        <v>449</v>
      </c>
      <c r="C173" s="1">
        <v>-18000</v>
      </c>
      <c r="E173" s="1">
        <v>6000</v>
      </c>
      <c r="F173" s="1">
        <v>-24000</v>
      </c>
    </row>
    <row r="174" spans="1:6" ht="15.75" thickBot="1" x14ac:dyDescent="0.3">
      <c r="B174" s="27"/>
      <c r="C174" s="26"/>
      <c r="D174" s="27"/>
      <c r="E174" s="26"/>
      <c r="F174" s="26"/>
    </row>
    <row r="175" spans="1:6" x14ac:dyDescent="0.25">
      <c r="B175" s="18" t="s">
        <v>980</v>
      </c>
      <c r="C175" s="28">
        <f>SUM(C142:C174)</f>
        <v>-179210.33</v>
      </c>
      <c r="D175" s="18"/>
      <c r="E175" s="18"/>
      <c r="F175" s="18">
        <f>SUM(F142:F174)</f>
        <v>-333687.99</v>
      </c>
    </row>
    <row r="176" spans="1:6" x14ac:dyDescent="0.25">
      <c r="B176" s="18" t="s">
        <v>978</v>
      </c>
      <c r="C176" s="18">
        <f>+C175-C177</f>
        <v>-179210.33</v>
      </c>
      <c r="D176" s="18"/>
      <c r="E176" s="18"/>
      <c r="F176" s="18">
        <f>+F175-F170</f>
        <v>-113687.98999999999</v>
      </c>
    </row>
    <row r="177" spans="1:6" x14ac:dyDescent="0.25">
      <c r="B177" s="18" t="s">
        <v>979</v>
      </c>
      <c r="C177" s="18"/>
      <c r="D177" s="18"/>
      <c r="E177" s="18"/>
      <c r="F177" s="28">
        <f>+F170</f>
        <v>-220000</v>
      </c>
    </row>
    <row r="178" spans="1:6" x14ac:dyDescent="0.25">
      <c r="C178" s="1"/>
      <c r="E178" s="1"/>
      <c r="F178" s="1"/>
    </row>
    <row r="180" spans="1:6" x14ac:dyDescent="0.25">
      <c r="A180">
        <v>304</v>
      </c>
      <c r="B180" t="s">
        <v>190</v>
      </c>
      <c r="C180" s="1">
        <v>3628.41</v>
      </c>
      <c r="F180" s="1">
        <v>3628.41</v>
      </c>
    </row>
    <row r="181" spans="1:6" x14ac:dyDescent="0.25">
      <c r="A181" t="s">
        <v>191</v>
      </c>
      <c r="B181" t="s">
        <v>188</v>
      </c>
      <c r="C181" s="1">
        <v>3628.41</v>
      </c>
      <c r="F181" s="1">
        <v>3628.41</v>
      </c>
    </row>
    <row r="183" spans="1:6" x14ac:dyDescent="0.25">
      <c r="A183">
        <v>305</v>
      </c>
      <c r="B183" t="s">
        <v>192</v>
      </c>
      <c r="C183" s="1">
        <v>-5279999.75</v>
      </c>
      <c r="D183" s="1">
        <v>2071975.76</v>
      </c>
      <c r="E183" s="1">
        <v>1042768</v>
      </c>
      <c r="F183" s="1">
        <v>-4250791.99</v>
      </c>
    </row>
    <row r="184" spans="1:6" x14ac:dyDescent="0.25">
      <c r="A184" t="s">
        <v>658</v>
      </c>
      <c r="B184" t="s">
        <v>659</v>
      </c>
      <c r="E184" s="1">
        <v>164880</v>
      </c>
      <c r="F184" s="1">
        <v>-164880</v>
      </c>
    </row>
    <row r="185" spans="1:6" x14ac:dyDescent="0.25">
      <c r="A185" t="s">
        <v>193</v>
      </c>
      <c r="B185" t="s">
        <v>194</v>
      </c>
      <c r="C185" s="1">
        <v>-426097</v>
      </c>
      <c r="D185" s="1">
        <v>426097</v>
      </c>
      <c r="E185" s="1">
        <v>297864</v>
      </c>
      <c r="F185" s="1">
        <v>-297864</v>
      </c>
    </row>
    <row r="186" spans="1:6" x14ac:dyDescent="0.25">
      <c r="A186" t="s">
        <v>660</v>
      </c>
      <c r="B186" t="s">
        <v>661</v>
      </c>
      <c r="E186" s="1">
        <v>172560</v>
      </c>
      <c r="F186" s="1">
        <v>-172560</v>
      </c>
    </row>
    <row r="187" spans="1:6" x14ac:dyDescent="0.25">
      <c r="A187" t="s">
        <v>662</v>
      </c>
      <c r="B187" t="s">
        <v>663</v>
      </c>
      <c r="E187" s="1">
        <v>109600</v>
      </c>
      <c r="F187" s="1">
        <v>-109600</v>
      </c>
    </row>
    <row r="188" spans="1:6" x14ac:dyDescent="0.25">
      <c r="A188" t="s">
        <v>197</v>
      </c>
      <c r="B188" t="s">
        <v>198</v>
      </c>
      <c r="C188" s="1">
        <v>-426097</v>
      </c>
      <c r="D188" s="1">
        <v>426097</v>
      </c>
    </row>
    <row r="189" spans="1:6" x14ac:dyDescent="0.25">
      <c r="A189" t="s">
        <v>199</v>
      </c>
      <c r="B189" t="s">
        <v>200</v>
      </c>
      <c r="C189" s="1">
        <v>-426097</v>
      </c>
      <c r="D189" s="1">
        <v>426097</v>
      </c>
      <c r="E189" s="1">
        <v>297864</v>
      </c>
      <c r="F189" s="1">
        <v>-297864</v>
      </c>
    </row>
    <row r="190" spans="1:6" x14ac:dyDescent="0.25">
      <c r="A190" t="s">
        <v>201</v>
      </c>
      <c r="B190" t="s">
        <v>202</v>
      </c>
      <c r="C190" s="1">
        <v>-410577.36</v>
      </c>
      <c r="F190" s="1">
        <v>-410577.36</v>
      </c>
    </row>
    <row r="191" spans="1:6" x14ac:dyDescent="0.25">
      <c r="A191" t="s">
        <v>203</v>
      </c>
      <c r="B191" t="s">
        <v>204</v>
      </c>
      <c r="C191" s="1">
        <v>-387692.79</v>
      </c>
      <c r="F191" s="1">
        <v>-387692.79</v>
      </c>
    </row>
    <row r="192" spans="1:6" x14ac:dyDescent="0.25">
      <c r="A192" t="s">
        <v>207</v>
      </c>
      <c r="B192" t="s">
        <v>208</v>
      </c>
      <c r="C192" s="1">
        <v>-319033.64</v>
      </c>
      <c r="F192" s="1">
        <v>-319033.64</v>
      </c>
    </row>
    <row r="193" spans="1:6" x14ac:dyDescent="0.25">
      <c r="A193" t="s">
        <v>211</v>
      </c>
      <c r="B193" t="s">
        <v>212</v>
      </c>
      <c r="C193" s="1">
        <v>-448605.64</v>
      </c>
      <c r="F193" s="1">
        <v>-448605.64</v>
      </c>
    </row>
    <row r="194" spans="1:6" x14ac:dyDescent="0.25">
      <c r="A194" t="s">
        <v>220</v>
      </c>
      <c r="B194" t="s">
        <v>221</v>
      </c>
      <c r="C194" s="1">
        <v>-449161.28</v>
      </c>
      <c r="D194" s="1">
        <v>449161.28</v>
      </c>
    </row>
    <row r="195" spans="1:6" x14ac:dyDescent="0.25">
      <c r="A195" t="s">
        <v>222</v>
      </c>
      <c r="B195" t="s">
        <v>223</v>
      </c>
      <c r="C195" s="1">
        <v>-344523.48</v>
      </c>
      <c r="D195" s="1">
        <v>344523.48</v>
      </c>
    </row>
    <row r="196" spans="1:6" x14ac:dyDescent="0.25">
      <c r="A196" t="s">
        <v>494</v>
      </c>
      <c r="B196" t="s">
        <v>495</v>
      </c>
      <c r="C196" s="1">
        <v>-361076.68</v>
      </c>
      <c r="F196" s="1">
        <v>-361076.68</v>
      </c>
    </row>
    <row r="197" spans="1:6" x14ac:dyDescent="0.25">
      <c r="A197" t="s">
        <v>496</v>
      </c>
      <c r="B197" t="s">
        <v>497</v>
      </c>
      <c r="C197" s="1">
        <v>-382649.2</v>
      </c>
      <c r="F197" s="1">
        <v>-382649.2</v>
      </c>
    </row>
    <row r="198" spans="1:6" x14ac:dyDescent="0.25">
      <c r="A198" t="s">
        <v>498</v>
      </c>
      <c r="B198" t="s">
        <v>499</v>
      </c>
      <c r="C198" s="1">
        <v>-539692.31999999995</v>
      </c>
      <c r="F198" s="1">
        <v>-539692.31999999995</v>
      </c>
    </row>
    <row r="199" spans="1:6" x14ac:dyDescent="0.25">
      <c r="A199" t="s">
        <v>502</v>
      </c>
      <c r="B199" t="s">
        <v>503</v>
      </c>
      <c r="C199" s="1">
        <v>-358696.36</v>
      </c>
      <c r="F199" s="1">
        <v>-358696.36</v>
      </c>
    </row>
    <row r="201" spans="1:6" hidden="1" x14ac:dyDescent="0.25">
      <c r="A201">
        <v>321</v>
      </c>
      <c r="B201" t="s">
        <v>226</v>
      </c>
      <c r="C201" s="1">
        <v>-10232.9</v>
      </c>
      <c r="D201" s="1">
        <v>39105.410000000003</v>
      </c>
      <c r="E201" s="1">
        <v>28872.5</v>
      </c>
      <c r="F201">
        <v>0.01</v>
      </c>
    </row>
    <row r="202" spans="1:6" hidden="1" x14ac:dyDescent="0.25">
      <c r="A202" t="s">
        <v>227</v>
      </c>
      <c r="B202" t="s">
        <v>226</v>
      </c>
      <c r="C202" s="1">
        <v>-10232.9</v>
      </c>
      <c r="D202" s="1">
        <v>39105.410000000003</v>
      </c>
      <c r="E202" s="1">
        <v>28872.5</v>
      </c>
      <c r="F202">
        <v>0.01</v>
      </c>
    </row>
    <row r="203" spans="1:6" hidden="1" x14ac:dyDescent="0.25"/>
    <row r="204" spans="1:6" hidden="1" x14ac:dyDescent="0.25">
      <c r="A204">
        <v>324</v>
      </c>
      <c r="B204" t="s">
        <v>228</v>
      </c>
      <c r="C204" s="1">
        <v>908461.16</v>
      </c>
      <c r="D204" s="1">
        <v>846022.89</v>
      </c>
      <c r="E204" s="1">
        <v>1106808.05</v>
      </c>
      <c r="F204" s="1">
        <v>647676</v>
      </c>
    </row>
    <row r="205" spans="1:6" hidden="1" x14ac:dyDescent="0.25">
      <c r="A205" t="s">
        <v>229</v>
      </c>
      <c r="B205" t="s">
        <v>230</v>
      </c>
      <c r="C205" s="1">
        <v>82940.350000000006</v>
      </c>
      <c r="D205" s="1">
        <v>464761</v>
      </c>
      <c r="E205" s="1">
        <v>372465.91</v>
      </c>
      <c r="F205" s="1">
        <v>175235.44</v>
      </c>
    </row>
    <row r="206" spans="1:6" hidden="1" x14ac:dyDescent="0.25">
      <c r="A206" t="s">
        <v>231</v>
      </c>
      <c r="B206" t="s">
        <v>232</v>
      </c>
      <c r="C206" s="1">
        <v>-873059.1</v>
      </c>
      <c r="D206" s="1">
        <v>112000</v>
      </c>
      <c r="E206" s="1">
        <v>519034.73</v>
      </c>
      <c r="F206" s="1">
        <v>-1280093.83</v>
      </c>
    </row>
    <row r="207" spans="1:6" hidden="1" x14ac:dyDescent="0.25">
      <c r="A207" t="s">
        <v>233</v>
      </c>
      <c r="B207" t="s">
        <v>234</v>
      </c>
      <c r="C207" s="1">
        <v>189040.2</v>
      </c>
      <c r="D207" s="1">
        <v>183588.84</v>
      </c>
      <c r="E207" s="1">
        <v>190584.17</v>
      </c>
      <c r="F207" s="1">
        <v>182044.87</v>
      </c>
    </row>
    <row r="208" spans="1:6" hidden="1" x14ac:dyDescent="0.25">
      <c r="A208" t="s">
        <v>235</v>
      </c>
      <c r="B208" t="s">
        <v>236</v>
      </c>
      <c r="C208" s="1">
        <v>1509959.71</v>
      </c>
      <c r="D208" s="1">
        <v>85673.05</v>
      </c>
      <c r="E208" s="1">
        <v>24723.24</v>
      </c>
      <c r="F208" s="1">
        <v>1570909.52</v>
      </c>
    </row>
    <row r="209" spans="1:6" hidden="1" x14ac:dyDescent="0.25">
      <c r="A209" t="s">
        <v>615</v>
      </c>
      <c r="B209" t="s">
        <v>616</v>
      </c>
      <c r="C209">
        <v>-420</v>
      </c>
      <c r="F209">
        <v>-420</v>
      </c>
    </row>
    <row r="210" spans="1:6" hidden="1" x14ac:dyDescent="0.25"/>
    <row r="211" spans="1:6" hidden="1" x14ac:dyDescent="0.25">
      <c r="A211">
        <v>325</v>
      </c>
      <c r="B211" t="s">
        <v>237</v>
      </c>
      <c r="C211" s="1">
        <v>-34358.82</v>
      </c>
      <c r="D211" s="1">
        <v>47162.9</v>
      </c>
      <c r="E211" s="1">
        <v>89245.62</v>
      </c>
      <c r="F211" s="1">
        <v>-76441.539999999994</v>
      </c>
    </row>
    <row r="212" spans="1:6" hidden="1" x14ac:dyDescent="0.25">
      <c r="A212" t="s">
        <v>238</v>
      </c>
      <c r="B212" t="s">
        <v>239</v>
      </c>
      <c r="C212" s="1">
        <v>-34327.870000000003</v>
      </c>
      <c r="D212" s="1">
        <v>47162.9</v>
      </c>
      <c r="E212" s="1">
        <v>89245.62</v>
      </c>
      <c r="F212" s="1">
        <v>-76410.59</v>
      </c>
    </row>
    <row r="213" spans="1:6" hidden="1" x14ac:dyDescent="0.25"/>
    <row r="214" spans="1:6" hidden="1" x14ac:dyDescent="0.25">
      <c r="A214">
        <v>327</v>
      </c>
      <c r="B214" t="s">
        <v>240</v>
      </c>
      <c r="C214" s="1">
        <v>-1137731.1399999999</v>
      </c>
      <c r="F214" s="1">
        <v>-1137731.1399999999</v>
      </c>
    </row>
    <row r="215" spans="1:6" hidden="1" x14ac:dyDescent="0.25">
      <c r="A215" t="s">
        <v>241</v>
      </c>
      <c r="B215" t="s">
        <v>242</v>
      </c>
      <c r="C215" s="1">
        <v>-1054191.79</v>
      </c>
      <c r="F215" s="1">
        <v>-1054191.79</v>
      </c>
    </row>
    <row r="216" spans="1:6" hidden="1" x14ac:dyDescent="0.25">
      <c r="A216" t="s">
        <v>243</v>
      </c>
      <c r="B216" t="s">
        <v>244</v>
      </c>
      <c r="C216" s="1">
        <v>-83539.350000000006</v>
      </c>
      <c r="F216" s="1">
        <v>-83539.350000000006</v>
      </c>
    </row>
    <row r="217" spans="1:6" hidden="1" x14ac:dyDescent="0.25"/>
    <row r="218" spans="1:6" hidden="1" x14ac:dyDescent="0.25">
      <c r="A218">
        <v>331</v>
      </c>
      <c r="B218" t="s">
        <v>245</v>
      </c>
      <c r="C218" s="1">
        <v>122818.35</v>
      </c>
      <c r="F218" s="1">
        <v>122818.35</v>
      </c>
    </row>
    <row r="219" spans="1:6" hidden="1" x14ac:dyDescent="0.25">
      <c r="A219" t="s">
        <v>246</v>
      </c>
      <c r="B219" t="s">
        <v>247</v>
      </c>
      <c r="C219" s="1">
        <v>122818.35</v>
      </c>
      <c r="F219" s="1">
        <v>122818.35</v>
      </c>
    </row>
    <row r="220" spans="1:6" hidden="1" x14ac:dyDescent="0.25"/>
    <row r="221" spans="1:6" hidden="1" x14ac:dyDescent="0.25">
      <c r="A221">
        <v>332</v>
      </c>
      <c r="B221" t="s">
        <v>248</v>
      </c>
      <c r="C221" s="1">
        <v>-28446.29</v>
      </c>
      <c r="F221" s="1">
        <v>-28446.29</v>
      </c>
    </row>
    <row r="222" spans="1:6" hidden="1" x14ac:dyDescent="0.25">
      <c r="A222" t="s">
        <v>249</v>
      </c>
      <c r="B222" t="s">
        <v>250</v>
      </c>
      <c r="C222" s="1">
        <v>-28446.29</v>
      </c>
      <c r="F222" s="1">
        <v>-28446.29</v>
      </c>
    </row>
    <row r="223" spans="1:6" hidden="1" x14ac:dyDescent="0.25"/>
    <row r="224" spans="1:6" hidden="1" x14ac:dyDescent="0.25">
      <c r="A224">
        <v>360</v>
      </c>
      <c r="B224" t="s">
        <v>251</v>
      </c>
      <c r="C224" s="1">
        <v>-4967749.97</v>
      </c>
      <c r="F224" s="1">
        <v>-4967749.97</v>
      </c>
    </row>
    <row r="225" spans="1:6" hidden="1" x14ac:dyDescent="0.25">
      <c r="A225" t="s">
        <v>252</v>
      </c>
      <c r="B225" t="s">
        <v>251</v>
      </c>
      <c r="C225" s="1">
        <v>-4967749.97</v>
      </c>
      <c r="F225" s="1">
        <v>-4967749.97</v>
      </c>
    </row>
    <row r="226" spans="1:6" hidden="1" x14ac:dyDescent="0.25"/>
    <row r="227" spans="1:6" hidden="1" x14ac:dyDescent="0.25">
      <c r="A227">
        <v>370</v>
      </c>
      <c r="B227" t="s">
        <v>253</v>
      </c>
      <c r="C227" s="1">
        <v>4658149.47</v>
      </c>
      <c r="F227" s="1">
        <v>4658149.47</v>
      </c>
    </row>
    <row r="228" spans="1:6" hidden="1" x14ac:dyDescent="0.25">
      <c r="A228" t="s">
        <v>254</v>
      </c>
      <c r="B228" t="s">
        <v>255</v>
      </c>
      <c r="C228" s="1">
        <v>4633804.05</v>
      </c>
      <c r="F228" s="1">
        <v>4633804.05</v>
      </c>
    </row>
    <row r="229" spans="1:6" hidden="1" x14ac:dyDescent="0.25">
      <c r="A229" t="s">
        <v>256</v>
      </c>
      <c r="B229" t="s">
        <v>257</v>
      </c>
      <c r="C229" s="1">
        <v>24345.42</v>
      </c>
      <c r="F229" s="1">
        <v>24345.42</v>
      </c>
    </row>
    <row r="230" spans="1:6" hidden="1" x14ac:dyDescent="0.25"/>
    <row r="231" spans="1:6" hidden="1" x14ac:dyDescent="0.25">
      <c r="A231">
        <v>400</v>
      </c>
      <c r="B231" t="s">
        <v>258</v>
      </c>
      <c r="C231" s="1">
        <v>-3822290.67</v>
      </c>
      <c r="D231" s="1">
        <v>340613.38</v>
      </c>
      <c r="E231" s="1">
        <v>1867650.94</v>
      </c>
      <c r="F231" s="1">
        <v>-5349328.2300000004</v>
      </c>
    </row>
    <row r="232" spans="1:6" hidden="1" x14ac:dyDescent="0.25">
      <c r="A232" t="s">
        <v>259</v>
      </c>
      <c r="B232" t="s">
        <v>59</v>
      </c>
      <c r="C232" s="1">
        <v>-1745785.58</v>
      </c>
      <c r="E232" s="1">
        <v>333042.90000000002</v>
      </c>
      <c r="F232" s="1">
        <v>-2078828.48</v>
      </c>
    </row>
    <row r="233" spans="1:6" hidden="1" x14ac:dyDescent="0.25">
      <c r="A233" t="s">
        <v>506</v>
      </c>
      <c r="B233" t="s">
        <v>82</v>
      </c>
      <c r="C233" s="1">
        <v>-695844.45</v>
      </c>
      <c r="F233" s="1">
        <v>-695844.45</v>
      </c>
    </row>
    <row r="234" spans="1:6" hidden="1" x14ac:dyDescent="0.25">
      <c r="A234" t="s">
        <v>260</v>
      </c>
      <c r="B234" t="s">
        <v>53</v>
      </c>
      <c r="C234" s="1">
        <v>-1380660.64</v>
      </c>
      <c r="D234" s="1">
        <v>340613.38</v>
      </c>
      <c r="E234" s="1">
        <v>1534608.04</v>
      </c>
      <c r="F234" s="1">
        <v>-2574655.2999999998</v>
      </c>
    </row>
    <row r="235" spans="1:6" hidden="1" x14ac:dyDescent="0.25"/>
    <row r="236" spans="1:6" hidden="1" x14ac:dyDescent="0.25">
      <c r="A236">
        <v>402</v>
      </c>
      <c r="B236" t="s">
        <v>261</v>
      </c>
      <c r="C236" s="1">
        <v>103944.58</v>
      </c>
      <c r="D236" s="1">
        <v>12931.03</v>
      </c>
      <c r="F236" s="1">
        <v>116875.61</v>
      </c>
    </row>
    <row r="237" spans="1:6" hidden="1" x14ac:dyDescent="0.25">
      <c r="A237" t="s">
        <v>262</v>
      </c>
      <c r="B237" t="s">
        <v>263</v>
      </c>
      <c r="C237" s="1">
        <v>103944.58</v>
      </c>
      <c r="D237" s="1">
        <v>12931.03</v>
      </c>
      <c r="F237" s="1">
        <v>116875.61</v>
      </c>
    </row>
    <row r="238" spans="1:6" hidden="1" x14ac:dyDescent="0.25"/>
    <row r="239" spans="1:6" hidden="1" x14ac:dyDescent="0.25">
      <c r="A239">
        <v>440</v>
      </c>
      <c r="B239" t="s">
        <v>264</v>
      </c>
      <c r="C239" s="1">
        <v>-936982.75</v>
      </c>
      <c r="D239" s="1">
        <v>342241.38</v>
      </c>
      <c r="E239" s="1">
        <v>717586.21</v>
      </c>
      <c r="F239" s="1">
        <v>-1312327.58</v>
      </c>
    </row>
    <row r="240" spans="1:6" hidden="1" x14ac:dyDescent="0.25">
      <c r="A240" t="s">
        <v>265</v>
      </c>
      <c r="B240" t="s">
        <v>49</v>
      </c>
      <c r="C240" s="1">
        <v>-936982.75</v>
      </c>
      <c r="D240" s="1">
        <v>342241.38</v>
      </c>
      <c r="E240" s="1">
        <v>717586.21</v>
      </c>
      <c r="F240" s="1">
        <v>-1312327.58</v>
      </c>
    </row>
    <row r="241" spans="1:6" hidden="1" x14ac:dyDescent="0.25"/>
    <row r="242" spans="1:6" hidden="1" x14ac:dyDescent="0.25">
      <c r="A242">
        <v>470</v>
      </c>
      <c r="B242" t="s">
        <v>266</v>
      </c>
      <c r="C242" s="1">
        <v>-42447</v>
      </c>
      <c r="E242" s="1">
        <v>10114.19</v>
      </c>
      <c r="F242" s="1">
        <v>-52561.19</v>
      </c>
    </row>
    <row r="243" spans="1:6" hidden="1" x14ac:dyDescent="0.25">
      <c r="A243" t="s">
        <v>267</v>
      </c>
      <c r="B243" t="s">
        <v>268</v>
      </c>
      <c r="C243" s="1">
        <v>-42304.88</v>
      </c>
      <c r="E243" s="1">
        <v>10114.19</v>
      </c>
      <c r="F243" s="1">
        <v>-52419.07</v>
      </c>
    </row>
    <row r="244" spans="1:6" hidden="1" x14ac:dyDescent="0.25">
      <c r="A244" t="s">
        <v>507</v>
      </c>
      <c r="B244" t="s">
        <v>508</v>
      </c>
      <c r="C244">
        <v>-142.12</v>
      </c>
      <c r="F244">
        <v>-142.12</v>
      </c>
    </row>
    <row r="245" spans="1:6" hidden="1" x14ac:dyDescent="0.25"/>
    <row r="246" spans="1:6" hidden="1" x14ac:dyDescent="0.25">
      <c r="A246">
        <v>483</v>
      </c>
      <c r="B246" t="s">
        <v>269</v>
      </c>
      <c r="C246" s="1">
        <v>-609061.64</v>
      </c>
      <c r="E246" s="1">
        <v>179230.56</v>
      </c>
      <c r="F246" s="1">
        <v>-788292.2</v>
      </c>
    </row>
    <row r="247" spans="1:6" hidden="1" x14ac:dyDescent="0.25">
      <c r="A247" t="s">
        <v>270</v>
      </c>
      <c r="B247" t="s">
        <v>271</v>
      </c>
      <c r="C247" s="1">
        <v>-245700.66</v>
      </c>
      <c r="E247" s="1">
        <v>62441.24</v>
      </c>
      <c r="F247" s="1">
        <v>-308141.90000000002</v>
      </c>
    </row>
    <row r="248" spans="1:6" hidden="1" x14ac:dyDescent="0.25">
      <c r="A248" t="s">
        <v>509</v>
      </c>
      <c r="B248" t="s">
        <v>510</v>
      </c>
      <c r="C248" s="1">
        <v>-76052.14</v>
      </c>
      <c r="E248" s="1">
        <v>20811.38</v>
      </c>
      <c r="F248" s="1">
        <v>-96863.52</v>
      </c>
    </row>
    <row r="249" spans="1:6" hidden="1" x14ac:dyDescent="0.25">
      <c r="A249" t="s">
        <v>511</v>
      </c>
      <c r="B249" t="s">
        <v>512</v>
      </c>
      <c r="C249" s="1">
        <v>-169648.52</v>
      </c>
      <c r="E249" s="1">
        <v>41629.86</v>
      </c>
      <c r="F249" s="1">
        <v>-211278.38</v>
      </c>
    </row>
    <row r="250" spans="1:6" hidden="1" x14ac:dyDescent="0.25">
      <c r="A250" t="s">
        <v>272</v>
      </c>
      <c r="B250" t="s">
        <v>273</v>
      </c>
      <c r="C250" s="1">
        <v>-61453.8</v>
      </c>
      <c r="E250" s="1">
        <v>52718.19</v>
      </c>
      <c r="F250" s="1">
        <v>-114171.99</v>
      </c>
    </row>
    <row r="251" spans="1:6" hidden="1" x14ac:dyDescent="0.25">
      <c r="A251" t="s">
        <v>513</v>
      </c>
      <c r="B251" t="s">
        <v>510</v>
      </c>
      <c r="C251" s="1">
        <v>-10851.09</v>
      </c>
      <c r="E251" s="1">
        <v>15675.96</v>
      </c>
      <c r="F251" s="1">
        <v>-26527.05</v>
      </c>
    </row>
    <row r="252" spans="1:6" hidden="1" x14ac:dyDescent="0.25">
      <c r="A252" t="s">
        <v>514</v>
      </c>
      <c r="B252" t="s">
        <v>515</v>
      </c>
      <c r="C252" s="1">
        <v>-46466.71</v>
      </c>
      <c r="E252" s="1">
        <v>36577.06</v>
      </c>
      <c r="F252" s="1">
        <v>-83043.77</v>
      </c>
    </row>
    <row r="253" spans="1:6" hidden="1" x14ac:dyDescent="0.25">
      <c r="A253" t="s">
        <v>516</v>
      </c>
      <c r="B253" t="s">
        <v>517</v>
      </c>
      <c r="C253" s="1">
        <v>-4136</v>
      </c>
      <c r="E253">
        <v>465.17</v>
      </c>
      <c r="F253" s="1">
        <v>-4601.17</v>
      </c>
    </row>
    <row r="254" spans="1:6" hidden="1" x14ac:dyDescent="0.25">
      <c r="A254" t="s">
        <v>274</v>
      </c>
      <c r="B254" t="s">
        <v>275</v>
      </c>
      <c r="C254" s="1">
        <v>-112952.17</v>
      </c>
      <c r="F254" s="1">
        <v>-112952.17</v>
      </c>
    </row>
    <row r="255" spans="1:6" hidden="1" x14ac:dyDescent="0.25">
      <c r="A255" t="s">
        <v>518</v>
      </c>
      <c r="B255" t="s">
        <v>519</v>
      </c>
      <c r="C255">
        <v>-621</v>
      </c>
      <c r="F255">
        <v>-621</v>
      </c>
    </row>
    <row r="256" spans="1:6" hidden="1" x14ac:dyDescent="0.25">
      <c r="A256" t="s">
        <v>520</v>
      </c>
      <c r="B256" t="s">
        <v>521</v>
      </c>
      <c r="C256" s="1">
        <v>-70673.7</v>
      </c>
      <c r="F256" s="1">
        <v>-70673.7</v>
      </c>
    </row>
    <row r="257" spans="1:6" hidden="1" x14ac:dyDescent="0.25">
      <c r="A257" t="s">
        <v>522</v>
      </c>
      <c r="B257" t="s">
        <v>523</v>
      </c>
      <c r="C257" s="1">
        <v>-41657.47</v>
      </c>
      <c r="F257" s="1">
        <v>-41657.47</v>
      </c>
    </row>
    <row r="258" spans="1:6" hidden="1" x14ac:dyDescent="0.25">
      <c r="A258" t="s">
        <v>276</v>
      </c>
      <c r="B258" t="s">
        <v>277</v>
      </c>
      <c r="C258" s="1">
        <v>-8982.5</v>
      </c>
      <c r="E258" s="1">
        <v>11892.3</v>
      </c>
      <c r="F258" s="1">
        <v>-20874.8</v>
      </c>
    </row>
    <row r="259" spans="1:6" hidden="1" x14ac:dyDescent="0.25">
      <c r="A259" t="s">
        <v>524</v>
      </c>
      <c r="B259" t="s">
        <v>525</v>
      </c>
      <c r="C259" s="1">
        <v>-6367.5</v>
      </c>
      <c r="E259" s="1">
        <v>9500</v>
      </c>
      <c r="F259" s="1">
        <v>-15867.5</v>
      </c>
    </row>
    <row r="260" spans="1:6" hidden="1" x14ac:dyDescent="0.25">
      <c r="A260" t="s">
        <v>526</v>
      </c>
      <c r="B260" t="s">
        <v>527</v>
      </c>
      <c r="C260">
        <v>-28.8</v>
      </c>
      <c r="E260">
        <v>82.3</v>
      </c>
      <c r="F260">
        <v>-111.1</v>
      </c>
    </row>
    <row r="261" spans="1:6" hidden="1" x14ac:dyDescent="0.25">
      <c r="A261" t="s">
        <v>528</v>
      </c>
      <c r="B261" t="s">
        <v>529</v>
      </c>
      <c r="C261" s="1">
        <v>-2586.1999999999998</v>
      </c>
      <c r="E261" s="1">
        <v>2310</v>
      </c>
      <c r="F261" s="1">
        <v>-4896.2</v>
      </c>
    </row>
    <row r="262" spans="1:6" hidden="1" x14ac:dyDescent="0.25">
      <c r="A262" t="s">
        <v>278</v>
      </c>
      <c r="B262" t="s">
        <v>279</v>
      </c>
      <c r="C262" s="1">
        <v>-2134.9</v>
      </c>
      <c r="E262" s="1">
        <v>2157.8000000000002</v>
      </c>
      <c r="F262" s="1">
        <v>-4292.7</v>
      </c>
    </row>
    <row r="263" spans="1:6" hidden="1" x14ac:dyDescent="0.25">
      <c r="A263" t="s">
        <v>530</v>
      </c>
      <c r="B263" t="s">
        <v>531</v>
      </c>
      <c r="C263" s="1">
        <v>-1450</v>
      </c>
      <c r="E263">
        <v>800</v>
      </c>
      <c r="F263" s="1">
        <v>-2250</v>
      </c>
    </row>
    <row r="264" spans="1:6" hidden="1" x14ac:dyDescent="0.25">
      <c r="A264" t="s">
        <v>532</v>
      </c>
      <c r="B264" t="s">
        <v>533</v>
      </c>
      <c r="C264">
        <v>-684.9</v>
      </c>
      <c r="F264">
        <v>-684.9</v>
      </c>
    </row>
    <row r="265" spans="1:6" hidden="1" x14ac:dyDescent="0.25">
      <c r="A265" t="s">
        <v>664</v>
      </c>
      <c r="B265" t="s">
        <v>665</v>
      </c>
      <c r="E265" s="1">
        <v>1357.8</v>
      </c>
      <c r="F265" s="1">
        <v>-1357.8</v>
      </c>
    </row>
    <row r="266" spans="1:6" hidden="1" x14ac:dyDescent="0.25">
      <c r="A266" t="s">
        <v>280</v>
      </c>
      <c r="B266" t="s">
        <v>281</v>
      </c>
      <c r="C266" s="1">
        <v>-177338.36</v>
      </c>
      <c r="E266" s="1">
        <v>50021.03</v>
      </c>
      <c r="F266" s="1">
        <v>-227359.39</v>
      </c>
    </row>
    <row r="267" spans="1:6" hidden="1" x14ac:dyDescent="0.25">
      <c r="A267" t="s">
        <v>534</v>
      </c>
      <c r="B267" t="s">
        <v>535</v>
      </c>
      <c r="C267" s="1">
        <v>-76540</v>
      </c>
      <c r="E267" s="1">
        <v>31650</v>
      </c>
      <c r="F267" s="1">
        <v>-108190</v>
      </c>
    </row>
    <row r="268" spans="1:6" hidden="1" x14ac:dyDescent="0.25">
      <c r="A268" t="s">
        <v>536</v>
      </c>
      <c r="B268" t="s">
        <v>537</v>
      </c>
      <c r="C268" s="1">
        <v>-61623.6</v>
      </c>
      <c r="E268" s="1">
        <v>7234.23</v>
      </c>
      <c r="F268" s="1">
        <v>-68857.83</v>
      </c>
    </row>
    <row r="269" spans="1:6" hidden="1" x14ac:dyDescent="0.25">
      <c r="A269" t="s">
        <v>538</v>
      </c>
      <c r="B269" t="s">
        <v>539</v>
      </c>
      <c r="C269" s="1">
        <v>-39174.76</v>
      </c>
      <c r="E269" s="1">
        <v>11136.8</v>
      </c>
      <c r="F269" s="1">
        <v>-50311.56</v>
      </c>
    </row>
    <row r="270" spans="1:6" hidden="1" x14ac:dyDescent="0.25">
      <c r="A270" t="s">
        <v>282</v>
      </c>
      <c r="B270" t="s">
        <v>283</v>
      </c>
      <c r="C270">
        <v>-499.25</v>
      </c>
      <c r="F270">
        <v>-499.25</v>
      </c>
    </row>
    <row r="271" spans="1:6" hidden="1" x14ac:dyDescent="0.25">
      <c r="A271" t="s">
        <v>540</v>
      </c>
      <c r="B271" t="s">
        <v>539</v>
      </c>
      <c r="C271">
        <v>-499.25</v>
      </c>
      <c r="F271">
        <v>-499.25</v>
      </c>
    </row>
    <row r="272" spans="1:6" hidden="1" x14ac:dyDescent="0.25"/>
    <row r="273" spans="1:6" hidden="1" x14ac:dyDescent="0.25">
      <c r="A273">
        <v>600</v>
      </c>
      <c r="B273" t="s">
        <v>284</v>
      </c>
      <c r="C273" s="1">
        <v>3536814.28</v>
      </c>
      <c r="D273" s="1">
        <v>1674082</v>
      </c>
      <c r="E273" s="1">
        <v>311273</v>
      </c>
      <c r="F273" s="1">
        <v>4899623.28</v>
      </c>
    </row>
    <row r="274" spans="1:6" hidden="1" x14ac:dyDescent="0.25">
      <c r="A274" t="s">
        <v>286</v>
      </c>
      <c r="B274" t="s">
        <v>59</v>
      </c>
      <c r="C274" s="1">
        <v>1578203.94</v>
      </c>
      <c r="D274" s="1">
        <v>297003</v>
      </c>
      <c r="F274" s="1">
        <v>1875206.94</v>
      </c>
    </row>
    <row r="275" spans="1:6" hidden="1" x14ac:dyDescent="0.25">
      <c r="A275" t="s">
        <v>541</v>
      </c>
      <c r="B275" t="s">
        <v>82</v>
      </c>
      <c r="C275" s="1">
        <v>716125.34</v>
      </c>
      <c r="F275" s="1">
        <v>716125.34</v>
      </c>
    </row>
    <row r="276" spans="1:6" hidden="1" x14ac:dyDescent="0.25">
      <c r="A276" t="s">
        <v>287</v>
      </c>
      <c r="B276" t="s">
        <v>53</v>
      </c>
      <c r="C276" s="1">
        <v>1242485</v>
      </c>
      <c r="D276" s="1">
        <v>1377079</v>
      </c>
      <c r="E276" s="1">
        <v>311273</v>
      </c>
      <c r="F276" s="1">
        <v>2308291</v>
      </c>
    </row>
    <row r="277" spans="1:6" hidden="1" x14ac:dyDescent="0.25"/>
    <row r="278" spans="1:6" hidden="1" x14ac:dyDescent="0.25">
      <c r="A278">
        <v>640</v>
      </c>
      <c r="B278" t="s">
        <v>288</v>
      </c>
      <c r="C278" s="1">
        <v>740564.91</v>
      </c>
      <c r="D278" s="1">
        <v>745446.44</v>
      </c>
      <c r="E278" s="1">
        <v>369000</v>
      </c>
      <c r="F278" s="1">
        <v>1117011.3500000001</v>
      </c>
    </row>
    <row r="279" spans="1:6" hidden="1" x14ac:dyDescent="0.25">
      <c r="A279" t="s">
        <v>289</v>
      </c>
      <c r="B279" t="s">
        <v>49</v>
      </c>
      <c r="C279" s="1">
        <v>740564.91</v>
      </c>
      <c r="D279" s="1">
        <v>745446.44</v>
      </c>
      <c r="E279" s="1">
        <v>369000</v>
      </c>
      <c r="F279" s="1">
        <v>1117011.3500000001</v>
      </c>
    </row>
    <row r="280" spans="1:6" hidden="1" x14ac:dyDescent="0.25"/>
    <row r="281" spans="1:6" hidden="1" x14ac:dyDescent="0.25">
      <c r="A281">
        <v>670</v>
      </c>
      <c r="B281" t="s">
        <v>95</v>
      </c>
      <c r="C281" s="1">
        <v>25491.06</v>
      </c>
      <c r="D281" s="1">
        <v>4119.99</v>
      </c>
      <c r="E281">
        <v>1</v>
      </c>
      <c r="F281" s="1">
        <v>29610.05</v>
      </c>
    </row>
    <row r="282" spans="1:6" hidden="1" x14ac:dyDescent="0.25">
      <c r="A282" t="s">
        <v>292</v>
      </c>
      <c r="B282" t="s">
        <v>268</v>
      </c>
      <c r="C282" s="1">
        <v>25491.06</v>
      </c>
      <c r="D282" s="1">
        <v>4119.99</v>
      </c>
      <c r="E282">
        <v>1</v>
      </c>
      <c r="F282" s="1">
        <v>29610.05</v>
      </c>
    </row>
    <row r="283" spans="1:6" hidden="1" x14ac:dyDescent="0.25"/>
    <row r="284" spans="1:6" hidden="1" x14ac:dyDescent="0.25">
      <c r="A284">
        <v>683</v>
      </c>
      <c r="B284" t="s">
        <v>293</v>
      </c>
      <c r="C284" s="1">
        <v>389287.51</v>
      </c>
      <c r="D284" s="1">
        <v>186616.28</v>
      </c>
      <c r="E284" s="1">
        <v>73741.48</v>
      </c>
      <c r="F284" s="1">
        <v>502162.31</v>
      </c>
    </row>
    <row r="285" spans="1:6" hidden="1" x14ac:dyDescent="0.25">
      <c r="A285" t="s">
        <v>294</v>
      </c>
      <c r="B285" t="s">
        <v>293</v>
      </c>
      <c r="C285" s="1">
        <v>134528.71</v>
      </c>
      <c r="D285" s="1">
        <v>29190.65</v>
      </c>
      <c r="F285" s="1">
        <v>163719.35999999999</v>
      </c>
    </row>
    <row r="286" spans="1:6" hidden="1" x14ac:dyDescent="0.25">
      <c r="A286" t="s">
        <v>542</v>
      </c>
      <c r="B286" t="s">
        <v>543</v>
      </c>
      <c r="C286" s="1">
        <v>17127.54</v>
      </c>
      <c r="D286" s="1">
        <v>3699.91</v>
      </c>
      <c r="F286" s="1">
        <v>20827.45</v>
      </c>
    </row>
    <row r="287" spans="1:6" hidden="1" x14ac:dyDescent="0.25">
      <c r="A287" t="s">
        <v>544</v>
      </c>
      <c r="B287" t="s">
        <v>545</v>
      </c>
      <c r="C287" s="1">
        <v>117401.17</v>
      </c>
      <c r="D287" s="1">
        <v>25490.74</v>
      </c>
      <c r="F287" s="1">
        <v>142891.91</v>
      </c>
    </row>
    <row r="288" spans="1:6" hidden="1" x14ac:dyDescent="0.25">
      <c r="A288" t="s">
        <v>295</v>
      </c>
      <c r="B288" t="s">
        <v>296</v>
      </c>
      <c r="C288" s="1">
        <v>30623</v>
      </c>
      <c r="D288" s="1">
        <v>27505.02</v>
      </c>
      <c r="F288" s="1">
        <v>58128.02</v>
      </c>
    </row>
    <row r="289" spans="1:6" hidden="1" x14ac:dyDescent="0.25">
      <c r="A289" t="s">
        <v>546</v>
      </c>
      <c r="B289" t="s">
        <v>547</v>
      </c>
      <c r="C289" s="1">
        <v>2328</v>
      </c>
      <c r="D289" s="1">
        <v>2201.79</v>
      </c>
      <c r="F289" s="1">
        <v>4529.79</v>
      </c>
    </row>
    <row r="290" spans="1:6" hidden="1" x14ac:dyDescent="0.25">
      <c r="A290" t="s">
        <v>548</v>
      </c>
      <c r="B290" t="s">
        <v>549</v>
      </c>
      <c r="C290" s="1">
        <v>25551.75</v>
      </c>
      <c r="D290" s="1">
        <v>25158.66</v>
      </c>
      <c r="F290" s="1">
        <v>50710.41</v>
      </c>
    </row>
    <row r="291" spans="1:6" hidden="1" x14ac:dyDescent="0.25">
      <c r="A291" t="s">
        <v>550</v>
      </c>
      <c r="B291" t="s">
        <v>539</v>
      </c>
      <c r="C291" s="1">
        <v>2743.25</v>
      </c>
      <c r="D291">
        <v>144.57</v>
      </c>
      <c r="F291" s="1">
        <v>2887.82</v>
      </c>
    </row>
    <row r="292" spans="1:6" hidden="1" x14ac:dyDescent="0.25">
      <c r="A292" t="s">
        <v>297</v>
      </c>
      <c r="B292" t="s">
        <v>298</v>
      </c>
      <c r="C292" s="1">
        <v>70853.75</v>
      </c>
      <c r="F292" s="1">
        <v>70853.75</v>
      </c>
    </row>
    <row r="293" spans="1:6" hidden="1" x14ac:dyDescent="0.25">
      <c r="A293" t="s">
        <v>551</v>
      </c>
      <c r="B293" t="s">
        <v>552</v>
      </c>
      <c r="C293">
        <v>123.88</v>
      </c>
      <c r="F293">
        <v>123.88</v>
      </c>
    </row>
    <row r="294" spans="1:6" hidden="1" x14ac:dyDescent="0.25">
      <c r="A294" t="s">
        <v>553</v>
      </c>
      <c r="B294" t="s">
        <v>554</v>
      </c>
      <c r="C294" s="1">
        <v>50452.82</v>
      </c>
      <c r="F294" s="1">
        <v>50452.82</v>
      </c>
    </row>
    <row r="295" spans="1:6" hidden="1" x14ac:dyDescent="0.25">
      <c r="A295" t="s">
        <v>555</v>
      </c>
      <c r="B295" t="s">
        <v>556</v>
      </c>
      <c r="C295" s="1">
        <v>20277.05</v>
      </c>
      <c r="F295" s="1">
        <v>20277.05</v>
      </c>
    </row>
    <row r="296" spans="1:6" hidden="1" x14ac:dyDescent="0.25">
      <c r="A296" t="s">
        <v>299</v>
      </c>
      <c r="B296" t="s">
        <v>300</v>
      </c>
      <c r="C296" s="1">
        <v>16693.16</v>
      </c>
      <c r="D296" s="1">
        <v>6515.87</v>
      </c>
      <c r="F296" s="1">
        <v>23209.03</v>
      </c>
    </row>
    <row r="297" spans="1:6" hidden="1" x14ac:dyDescent="0.25">
      <c r="A297" t="s">
        <v>557</v>
      </c>
      <c r="B297" t="s">
        <v>558</v>
      </c>
      <c r="C297" s="1">
        <v>2327.09</v>
      </c>
      <c r="D297" s="1">
        <v>1081.9100000000001</v>
      </c>
      <c r="F297" s="1">
        <v>3409</v>
      </c>
    </row>
    <row r="298" spans="1:6" hidden="1" x14ac:dyDescent="0.25">
      <c r="A298" t="s">
        <v>559</v>
      </c>
      <c r="B298" t="s">
        <v>560</v>
      </c>
      <c r="C298" s="1">
        <v>11779.87</v>
      </c>
      <c r="D298" s="1">
        <v>3333.96</v>
      </c>
      <c r="F298" s="1">
        <v>15113.83</v>
      </c>
    </row>
    <row r="299" spans="1:6" hidden="1" x14ac:dyDescent="0.25">
      <c r="A299" t="s">
        <v>561</v>
      </c>
      <c r="B299" t="s">
        <v>562</v>
      </c>
      <c r="C299" s="1">
        <v>2586.1999999999998</v>
      </c>
      <c r="D299" s="1">
        <v>2100</v>
      </c>
      <c r="F299" s="1">
        <v>4686.2</v>
      </c>
    </row>
    <row r="300" spans="1:6" hidden="1" x14ac:dyDescent="0.25">
      <c r="A300" t="s">
        <v>301</v>
      </c>
      <c r="B300" t="s">
        <v>302</v>
      </c>
      <c r="C300" s="1">
        <v>1412.26</v>
      </c>
      <c r="D300" s="1">
        <v>1538.61</v>
      </c>
      <c r="F300" s="1">
        <v>2950.87</v>
      </c>
    </row>
    <row r="301" spans="1:6" hidden="1" x14ac:dyDescent="0.25">
      <c r="A301" t="s">
        <v>563</v>
      </c>
      <c r="B301" t="s">
        <v>564</v>
      </c>
      <c r="C301">
        <v>505.72</v>
      </c>
      <c r="D301">
        <v>245.47</v>
      </c>
      <c r="F301">
        <v>751.19</v>
      </c>
    </row>
    <row r="302" spans="1:6" hidden="1" x14ac:dyDescent="0.25">
      <c r="A302" t="s">
        <v>565</v>
      </c>
      <c r="B302" t="s">
        <v>566</v>
      </c>
      <c r="C302">
        <v>906.54</v>
      </c>
      <c r="F302">
        <v>906.54</v>
      </c>
    </row>
    <row r="303" spans="1:6" hidden="1" x14ac:dyDescent="0.25">
      <c r="A303" t="s">
        <v>666</v>
      </c>
      <c r="B303" t="s">
        <v>667</v>
      </c>
      <c r="D303" s="1">
        <v>1293.1400000000001</v>
      </c>
      <c r="F303" s="1">
        <v>1293.1400000000001</v>
      </c>
    </row>
    <row r="304" spans="1:6" hidden="1" x14ac:dyDescent="0.25">
      <c r="A304" t="s">
        <v>303</v>
      </c>
      <c r="B304" t="s">
        <v>304</v>
      </c>
      <c r="C304" s="1">
        <v>126315.95</v>
      </c>
      <c r="D304" s="1">
        <v>35530.019999999997</v>
      </c>
      <c r="F304" s="1">
        <v>161845.97</v>
      </c>
    </row>
    <row r="305" spans="1:6" hidden="1" x14ac:dyDescent="0.25">
      <c r="A305" t="s">
        <v>567</v>
      </c>
      <c r="B305" t="s">
        <v>568</v>
      </c>
      <c r="C305" s="1">
        <v>39406.81</v>
      </c>
      <c r="D305" s="1">
        <v>19309.61</v>
      </c>
      <c r="F305" s="1">
        <v>58716.42</v>
      </c>
    </row>
    <row r="306" spans="1:6" hidden="1" x14ac:dyDescent="0.25">
      <c r="A306" t="s">
        <v>569</v>
      </c>
      <c r="B306" t="s">
        <v>570</v>
      </c>
      <c r="C306" s="1">
        <v>49599.86</v>
      </c>
      <c r="D306" s="1">
        <v>5706.88</v>
      </c>
      <c r="F306" s="1">
        <v>55306.74</v>
      </c>
    </row>
    <row r="307" spans="1:6" hidden="1" x14ac:dyDescent="0.25">
      <c r="A307" t="s">
        <v>571</v>
      </c>
      <c r="B307" t="s">
        <v>539</v>
      </c>
      <c r="C307" s="1">
        <v>37309.279999999999</v>
      </c>
      <c r="D307" s="1">
        <v>10513.53</v>
      </c>
      <c r="F307" s="1">
        <v>47822.81</v>
      </c>
    </row>
    <row r="308" spans="1:6" hidden="1" x14ac:dyDescent="0.25">
      <c r="A308" t="s">
        <v>305</v>
      </c>
      <c r="B308" t="s">
        <v>306</v>
      </c>
      <c r="C308">
        <v>499.25</v>
      </c>
      <c r="F308">
        <v>499.25</v>
      </c>
    </row>
    <row r="309" spans="1:6" hidden="1" x14ac:dyDescent="0.25">
      <c r="A309" t="s">
        <v>572</v>
      </c>
      <c r="B309" t="s">
        <v>539</v>
      </c>
      <c r="C309">
        <v>499.25</v>
      </c>
      <c r="F309">
        <v>499.25</v>
      </c>
    </row>
    <row r="310" spans="1:6" hidden="1" x14ac:dyDescent="0.25">
      <c r="A310" t="s">
        <v>307</v>
      </c>
      <c r="B310" t="s">
        <v>308</v>
      </c>
      <c r="C310" s="1">
        <v>6560.96</v>
      </c>
      <c r="D310" s="1">
        <v>2333.81</v>
      </c>
      <c r="F310" s="1">
        <v>8894.77</v>
      </c>
    </row>
    <row r="311" spans="1:6" hidden="1" x14ac:dyDescent="0.25">
      <c r="A311" t="s">
        <v>573</v>
      </c>
      <c r="B311" t="s">
        <v>574</v>
      </c>
      <c r="C311" s="1">
        <v>6560.96</v>
      </c>
      <c r="D311" s="1">
        <v>2333.81</v>
      </c>
      <c r="F311" s="1">
        <v>8894.77</v>
      </c>
    </row>
    <row r="312" spans="1:6" hidden="1" x14ac:dyDescent="0.25">
      <c r="A312" t="s">
        <v>309</v>
      </c>
      <c r="B312" t="s">
        <v>310</v>
      </c>
      <c r="C312" s="1">
        <v>2153.19</v>
      </c>
      <c r="D312" s="1">
        <v>71792.429999999993</v>
      </c>
      <c r="E312" s="1">
        <v>59690.239999999998</v>
      </c>
      <c r="F312" s="1">
        <v>14255.38</v>
      </c>
    </row>
    <row r="313" spans="1:6" hidden="1" x14ac:dyDescent="0.25">
      <c r="A313" t="s">
        <v>311</v>
      </c>
      <c r="B313" t="s">
        <v>312</v>
      </c>
      <c r="C313">
        <v>-352.72</v>
      </c>
      <c r="D313" s="1">
        <v>12209.87</v>
      </c>
      <c r="E313" s="1">
        <v>14051.24</v>
      </c>
      <c r="F313" s="1">
        <v>-2194.09</v>
      </c>
    </row>
    <row r="314" spans="1:6" hidden="1" x14ac:dyDescent="0.25"/>
    <row r="315" spans="1:6" hidden="1" x14ac:dyDescent="0.25">
      <c r="A315">
        <v>700</v>
      </c>
      <c r="B315" t="s">
        <v>313</v>
      </c>
      <c r="C315" s="1">
        <v>490344.92</v>
      </c>
      <c r="D315" s="1">
        <v>267135.42</v>
      </c>
      <c r="E315" s="1">
        <v>154520.20000000001</v>
      </c>
      <c r="F315" s="1">
        <v>602960.14</v>
      </c>
    </row>
    <row r="316" spans="1:6" hidden="1" x14ac:dyDescent="0.25">
      <c r="A316" t="s">
        <v>314</v>
      </c>
      <c r="B316" t="s">
        <v>315</v>
      </c>
      <c r="C316" s="1">
        <v>108455.26</v>
      </c>
      <c r="D316" s="1">
        <v>44027.41</v>
      </c>
      <c r="F316" s="1">
        <v>152482.67000000001</v>
      </c>
    </row>
    <row r="317" spans="1:6" hidden="1" x14ac:dyDescent="0.25">
      <c r="A317" t="s">
        <v>316</v>
      </c>
      <c r="B317" t="s">
        <v>317</v>
      </c>
      <c r="C317" s="1">
        <v>21128.78</v>
      </c>
      <c r="D317" s="1">
        <v>5094.0200000000004</v>
      </c>
      <c r="F317" s="1">
        <v>26222.799999999999</v>
      </c>
    </row>
    <row r="318" spans="1:6" hidden="1" x14ac:dyDescent="0.25">
      <c r="A318" t="s">
        <v>318</v>
      </c>
      <c r="B318" t="s">
        <v>319</v>
      </c>
      <c r="C318" s="1">
        <v>55699</v>
      </c>
      <c r="D318" s="1">
        <v>6500</v>
      </c>
      <c r="F318" s="1">
        <v>62199</v>
      </c>
    </row>
    <row r="319" spans="1:6" hidden="1" x14ac:dyDescent="0.25">
      <c r="A319" t="s">
        <v>320</v>
      </c>
      <c r="B319" t="s">
        <v>321</v>
      </c>
      <c r="C319" s="1">
        <v>21600.55</v>
      </c>
      <c r="D319" s="1">
        <v>3828.39</v>
      </c>
      <c r="F319" s="1">
        <v>25428.94</v>
      </c>
    </row>
    <row r="320" spans="1:6" hidden="1" x14ac:dyDescent="0.25">
      <c r="A320" t="s">
        <v>575</v>
      </c>
      <c r="B320" t="s">
        <v>576</v>
      </c>
      <c r="C320" s="1">
        <v>9484.6</v>
      </c>
      <c r="D320" s="1">
        <v>2850</v>
      </c>
      <c r="F320" s="1">
        <v>12334.6</v>
      </c>
    </row>
    <row r="321" spans="1:6" hidden="1" x14ac:dyDescent="0.25">
      <c r="A321" t="s">
        <v>617</v>
      </c>
      <c r="B321" t="s">
        <v>618</v>
      </c>
      <c r="C321" s="1">
        <v>2679.41</v>
      </c>
      <c r="F321" s="1">
        <v>2679.41</v>
      </c>
    </row>
    <row r="322" spans="1:6" hidden="1" x14ac:dyDescent="0.25">
      <c r="A322" t="s">
        <v>578</v>
      </c>
      <c r="B322" t="s">
        <v>579</v>
      </c>
      <c r="C322" s="1">
        <v>2804</v>
      </c>
      <c r="F322" s="1">
        <v>2804</v>
      </c>
    </row>
    <row r="323" spans="1:6" hidden="1" x14ac:dyDescent="0.25">
      <c r="A323" t="s">
        <v>322</v>
      </c>
      <c r="B323" t="s">
        <v>323</v>
      </c>
      <c r="C323" s="1">
        <v>9481.32</v>
      </c>
      <c r="D323" s="1">
        <v>4010.49</v>
      </c>
      <c r="F323" s="1">
        <v>13491.81</v>
      </c>
    </row>
    <row r="324" spans="1:6" hidden="1" x14ac:dyDescent="0.25">
      <c r="A324" t="s">
        <v>619</v>
      </c>
      <c r="B324" t="s">
        <v>620</v>
      </c>
      <c r="C324" s="1">
        <v>1560.33</v>
      </c>
      <c r="F324" s="1">
        <v>1560.33</v>
      </c>
    </row>
    <row r="325" spans="1:6" hidden="1" x14ac:dyDescent="0.25">
      <c r="A325" t="s">
        <v>324</v>
      </c>
      <c r="B325" t="s">
        <v>325</v>
      </c>
      <c r="C325">
        <v>351</v>
      </c>
      <c r="F325">
        <v>351</v>
      </c>
    </row>
    <row r="326" spans="1:6" hidden="1" x14ac:dyDescent="0.25">
      <c r="A326" t="s">
        <v>621</v>
      </c>
      <c r="B326" t="s">
        <v>622</v>
      </c>
      <c r="C326">
        <v>897.01</v>
      </c>
      <c r="D326">
        <v>400</v>
      </c>
      <c r="F326" s="1">
        <v>1297.01</v>
      </c>
    </row>
    <row r="327" spans="1:6" hidden="1" x14ac:dyDescent="0.25">
      <c r="A327" t="s">
        <v>326</v>
      </c>
      <c r="B327" t="s">
        <v>327</v>
      </c>
      <c r="C327" s="1">
        <v>9630.6</v>
      </c>
      <c r="D327" s="1">
        <v>3210.2</v>
      </c>
      <c r="F327" s="1">
        <v>12840.8</v>
      </c>
    </row>
    <row r="328" spans="1:6" hidden="1" x14ac:dyDescent="0.25">
      <c r="A328" t="s">
        <v>623</v>
      </c>
      <c r="B328" t="s">
        <v>373</v>
      </c>
      <c r="C328">
        <v>727.01</v>
      </c>
      <c r="D328">
        <v>92.72</v>
      </c>
      <c r="F328">
        <v>819.73</v>
      </c>
    </row>
    <row r="329" spans="1:6" hidden="1" x14ac:dyDescent="0.25">
      <c r="A329" t="s">
        <v>581</v>
      </c>
      <c r="B329" t="s">
        <v>582</v>
      </c>
      <c r="C329" s="1">
        <v>3992.28</v>
      </c>
      <c r="F329" s="1">
        <v>3992.28</v>
      </c>
    </row>
    <row r="330" spans="1:6" hidden="1" x14ac:dyDescent="0.25">
      <c r="A330" t="s">
        <v>328</v>
      </c>
      <c r="B330" t="s">
        <v>329</v>
      </c>
      <c r="C330" s="1">
        <v>19370.34</v>
      </c>
      <c r="D330" s="1">
        <v>1058.6500000000001</v>
      </c>
      <c r="F330" s="1">
        <v>20428.990000000002</v>
      </c>
    </row>
    <row r="331" spans="1:6" hidden="1" x14ac:dyDescent="0.25">
      <c r="A331" t="s">
        <v>330</v>
      </c>
      <c r="B331" t="s">
        <v>331</v>
      </c>
      <c r="C331" s="1">
        <v>11127.54</v>
      </c>
      <c r="D331" s="1">
        <v>3709.18</v>
      </c>
      <c r="F331" s="1">
        <v>14836.72</v>
      </c>
    </row>
    <row r="332" spans="1:6" hidden="1" x14ac:dyDescent="0.25">
      <c r="A332" t="s">
        <v>668</v>
      </c>
      <c r="B332" t="s">
        <v>669</v>
      </c>
      <c r="D332">
        <v>756.97</v>
      </c>
      <c r="F332">
        <v>756.97</v>
      </c>
    </row>
    <row r="333" spans="1:6" hidden="1" x14ac:dyDescent="0.25">
      <c r="A333" t="s">
        <v>332</v>
      </c>
      <c r="B333" t="s">
        <v>333</v>
      </c>
      <c r="C333" s="1">
        <v>156469.82999999999</v>
      </c>
      <c r="D333" s="1">
        <v>180437.2</v>
      </c>
      <c r="E333" s="1">
        <v>154520.20000000001</v>
      </c>
      <c r="F333" s="1">
        <v>182386.83</v>
      </c>
    </row>
    <row r="334" spans="1:6" hidden="1" x14ac:dyDescent="0.25">
      <c r="A334" t="s">
        <v>334</v>
      </c>
      <c r="B334" t="s">
        <v>335</v>
      </c>
      <c r="C334" s="1">
        <v>28202</v>
      </c>
      <c r="F334" s="1">
        <v>28202</v>
      </c>
    </row>
    <row r="335" spans="1:6" hidden="1" x14ac:dyDescent="0.25">
      <c r="A335" t="s">
        <v>336</v>
      </c>
      <c r="B335" t="s">
        <v>337</v>
      </c>
      <c r="C335" s="1">
        <v>26684.06</v>
      </c>
      <c r="D335" s="1">
        <v>11160.19</v>
      </c>
      <c r="F335" s="1">
        <v>37844.25</v>
      </c>
    </row>
    <row r="336" spans="1:6" hidden="1" x14ac:dyDescent="0.25"/>
    <row r="337" spans="1:6" hidden="1" x14ac:dyDescent="0.25">
      <c r="A337">
        <v>701</v>
      </c>
      <c r="B337" t="s">
        <v>338</v>
      </c>
      <c r="C337" s="1">
        <v>1779.44</v>
      </c>
      <c r="D337" s="1">
        <v>5656.32</v>
      </c>
      <c r="F337" s="1">
        <v>7435.76</v>
      </c>
    </row>
    <row r="338" spans="1:6" hidden="1" x14ac:dyDescent="0.25">
      <c r="A338" t="s">
        <v>339</v>
      </c>
      <c r="B338" t="s">
        <v>340</v>
      </c>
      <c r="C338" s="1">
        <v>1779.44</v>
      </c>
      <c r="D338">
        <v>464</v>
      </c>
      <c r="F338" s="1">
        <v>2243.44</v>
      </c>
    </row>
    <row r="339" spans="1:6" hidden="1" x14ac:dyDescent="0.25">
      <c r="A339" t="s">
        <v>670</v>
      </c>
      <c r="B339" t="s">
        <v>582</v>
      </c>
      <c r="D339" s="1">
        <v>5192.32</v>
      </c>
      <c r="F339" s="1">
        <v>5192.32</v>
      </c>
    </row>
    <row r="340" spans="1:6" hidden="1" x14ac:dyDescent="0.25"/>
    <row r="341" spans="1:6" hidden="1" x14ac:dyDescent="0.25">
      <c r="A341">
        <v>703</v>
      </c>
      <c r="B341" t="s">
        <v>341</v>
      </c>
      <c r="C341" s="1">
        <v>102376.1</v>
      </c>
      <c r="D341" s="1">
        <v>47467.64</v>
      </c>
      <c r="E341" s="1">
        <v>5109.97</v>
      </c>
      <c r="F341" s="1">
        <v>144733.76999999999</v>
      </c>
    </row>
    <row r="342" spans="1:6" hidden="1" x14ac:dyDescent="0.25">
      <c r="A342" t="s">
        <v>624</v>
      </c>
      <c r="B342" t="s">
        <v>625</v>
      </c>
      <c r="C342">
        <v>129.97</v>
      </c>
      <c r="F342">
        <v>129.97</v>
      </c>
    </row>
    <row r="343" spans="1:6" hidden="1" x14ac:dyDescent="0.25">
      <c r="A343" t="s">
        <v>671</v>
      </c>
      <c r="B343" t="s">
        <v>618</v>
      </c>
      <c r="D343" s="1">
        <v>1993.63</v>
      </c>
      <c r="F343" s="1">
        <v>1993.63</v>
      </c>
    </row>
    <row r="344" spans="1:6" hidden="1" x14ac:dyDescent="0.25">
      <c r="A344" t="s">
        <v>626</v>
      </c>
      <c r="B344" t="s">
        <v>627</v>
      </c>
      <c r="C344">
        <v>206</v>
      </c>
      <c r="D344" s="1">
        <v>4806.8900000000003</v>
      </c>
      <c r="E344" s="1">
        <v>4181.03</v>
      </c>
      <c r="F344">
        <v>831.86</v>
      </c>
    </row>
    <row r="345" spans="1:6" hidden="1" x14ac:dyDescent="0.25">
      <c r="A345" t="s">
        <v>342</v>
      </c>
      <c r="B345" t="s">
        <v>323</v>
      </c>
      <c r="C345" s="1">
        <v>4777.04</v>
      </c>
      <c r="D345" s="1">
        <v>2005.25</v>
      </c>
      <c r="F345" s="1">
        <v>6782.29</v>
      </c>
    </row>
    <row r="346" spans="1:6" hidden="1" x14ac:dyDescent="0.25">
      <c r="A346" t="s">
        <v>343</v>
      </c>
      <c r="B346" t="s">
        <v>344</v>
      </c>
      <c r="C346" s="1">
        <v>3977.69</v>
      </c>
      <c r="D346" s="1">
        <v>2517.1</v>
      </c>
      <c r="E346">
        <v>928.94</v>
      </c>
      <c r="F346" s="1">
        <v>5565.85</v>
      </c>
    </row>
    <row r="347" spans="1:6" hidden="1" x14ac:dyDescent="0.25">
      <c r="A347" t="s">
        <v>345</v>
      </c>
      <c r="B347" t="s">
        <v>346</v>
      </c>
      <c r="C347">
        <v>922.5</v>
      </c>
      <c r="F347">
        <v>922.5</v>
      </c>
    </row>
    <row r="348" spans="1:6" hidden="1" x14ac:dyDescent="0.25">
      <c r="A348" t="s">
        <v>347</v>
      </c>
      <c r="B348" t="s">
        <v>325</v>
      </c>
      <c r="C348" s="1">
        <v>1040.6099999999999</v>
      </c>
      <c r="F348" s="1">
        <v>1040.6099999999999</v>
      </c>
    </row>
    <row r="349" spans="1:6" hidden="1" x14ac:dyDescent="0.25">
      <c r="A349" t="s">
        <v>672</v>
      </c>
      <c r="B349" t="s">
        <v>622</v>
      </c>
      <c r="D349" s="1">
        <v>1055</v>
      </c>
      <c r="F349" s="1">
        <v>1055</v>
      </c>
    </row>
    <row r="350" spans="1:6" hidden="1" x14ac:dyDescent="0.25">
      <c r="A350" t="s">
        <v>348</v>
      </c>
      <c r="B350" t="s">
        <v>327</v>
      </c>
      <c r="C350" s="1">
        <v>6128.55</v>
      </c>
      <c r="D350" s="1">
        <v>2042.85</v>
      </c>
      <c r="F350" s="1">
        <v>8171.4</v>
      </c>
    </row>
    <row r="351" spans="1:6" hidden="1" x14ac:dyDescent="0.25">
      <c r="A351" t="s">
        <v>349</v>
      </c>
      <c r="B351" t="s">
        <v>350</v>
      </c>
      <c r="C351" s="1">
        <v>4310.34</v>
      </c>
      <c r="D351" s="1">
        <v>1436.78</v>
      </c>
      <c r="F351" s="1">
        <v>5747.12</v>
      </c>
    </row>
    <row r="352" spans="1:6" hidden="1" x14ac:dyDescent="0.25">
      <c r="A352" t="s">
        <v>628</v>
      </c>
      <c r="B352" t="s">
        <v>373</v>
      </c>
      <c r="C352">
        <v>727.01</v>
      </c>
      <c r="D352">
        <v>92.72</v>
      </c>
      <c r="F352">
        <v>819.73</v>
      </c>
    </row>
    <row r="353" spans="1:6" hidden="1" x14ac:dyDescent="0.25">
      <c r="A353" t="s">
        <v>351</v>
      </c>
      <c r="B353" t="s">
        <v>352</v>
      </c>
      <c r="C353" s="1">
        <v>6020</v>
      </c>
      <c r="D353" s="1">
        <v>1720</v>
      </c>
      <c r="F353" s="1">
        <v>7740</v>
      </c>
    </row>
    <row r="354" spans="1:6" hidden="1" x14ac:dyDescent="0.25">
      <c r="A354" t="s">
        <v>353</v>
      </c>
      <c r="B354" t="s">
        <v>354</v>
      </c>
      <c r="C354" s="1">
        <v>3870</v>
      </c>
      <c r="D354">
        <v>500</v>
      </c>
      <c r="F354" s="1">
        <v>4370</v>
      </c>
    </row>
    <row r="355" spans="1:6" hidden="1" x14ac:dyDescent="0.25">
      <c r="A355" t="s">
        <v>355</v>
      </c>
      <c r="B355" t="s">
        <v>356</v>
      </c>
      <c r="C355" s="1">
        <v>7081.17</v>
      </c>
      <c r="D355" s="1">
        <v>2360.39</v>
      </c>
      <c r="F355" s="1">
        <v>9441.56</v>
      </c>
    </row>
    <row r="356" spans="1:6" hidden="1" x14ac:dyDescent="0.25">
      <c r="A356" t="s">
        <v>673</v>
      </c>
      <c r="B356" t="s">
        <v>674</v>
      </c>
      <c r="D356">
        <v>756.97</v>
      </c>
      <c r="F356">
        <v>756.97</v>
      </c>
    </row>
    <row r="357" spans="1:6" hidden="1" x14ac:dyDescent="0.25">
      <c r="A357" t="s">
        <v>357</v>
      </c>
      <c r="B357" t="s">
        <v>358</v>
      </c>
      <c r="C357" s="1">
        <v>63185.22</v>
      </c>
      <c r="D357" s="1">
        <v>26180.06</v>
      </c>
      <c r="F357" s="1">
        <v>89365.28</v>
      </c>
    </row>
    <row r="358" spans="1:6" hidden="1" x14ac:dyDescent="0.25"/>
    <row r="359" spans="1:6" hidden="1" x14ac:dyDescent="0.25">
      <c r="A359">
        <v>704</v>
      </c>
      <c r="B359" t="s">
        <v>359</v>
      </c>
      <c r="C359" s="1">
        <v>57501.97</v>
      </c>
      <c r="D359" s="1">
        <v>24359.52</v>
      </c>
      <c r="F359" s="1">
        <v>81861.490000000005</v>
      </c>
    </row>
    <row r="360" spans="1:6" hidden="1" x14ac:dyDescent="0.25">
      <c r="A360" t="s">
        <v>360</v>
      </c>
      <c r="B360" t="s">
        <v>323</v>
      </c>
      <c r="C360" s="1">
        <v>2424.91</v>
      </c>
      <c r="D360" s="1">
        <v>1002.62</v>
      </c>
      <c r="F360" s="1">
        <v>3427.53</v>
      </c>
    </row>
    <row r="361" spans="1:6" hidden="1" x14ac:dyDescent="0.25">
      <c r="A361" t="s">
        <v>362</v>
      </c>
      <c r="B361" t="s">
        <v>325</v>
      </c>
      <c r="C361">
        <v>117</v>
      </c>
      <c r="F361">
        <v>117</v>
      </c>
    </row>
    <row r="362" spans="1:6" hidden="1" x14ac:dyDescent="0.25">
      <c r="A362" t="s">
        <v>363</v>
      </c>
      <c r="B362" t="s">
        <v>327</v>
      </c>
      <c r="C362" s="1">
        <v>2407.65</v>
      </c>
      <c r="D362">
        <v>802.55</v>
      </c>
      <c r="F362" s="1">
        <v>3210.2</v>
      </c>
    </row>
    <row r="363" spans="1:6" hidden="1" x14ac:dyDescent="0.25">
      <c r="A363" t="s">
        <v>629</v>
      </c>
      <c r="B363" t="s">
        <v>630</v>
      </c>
      <c r="C363">
        <v>242.34</v>
      </c>
      <c r="D363">
        <v>30.91</v>
      </c>
      <c r="F363">
        <v>273.25</v>
      </c>
    </row>
    <row r="364" spans="1:6" hidden="1" x14ac:dyDescent="0.25">
      <c r="A364" t="s">
        <v>364</v>
      </c>
      <c r="B364" t="s">
        <v>365</v>
      </c>
      <c r="C364" s="1">
        <v>2781.9</v>
      </c>
      <c r="D364">
        <v>927.3</v>
      </c>
      <c r="F364" s="1">
        <v>3709.2</v>
      </c>
    </row>
    <row r="365" spans="1:6" hidden="1" x14ac:dyDescent="0.25">
      <c r="A365" t="s">
        <v>675</v>
      </c>
      <c r="B365" t="s">
        <v>674</v>
      </c>
      <c r="D365">
        <v>252.32</v>
      </c>
      <c r="F365">
        <v>252.32</v>
      </c>
    </row>
    <row r="366" spans="1:6" hidden="1" x14ac:dyDescent="0.25">
      <c r="A366" t="s">
        <v>366</v>
      </c>
      <c r="B366" t="s">
        <v>358</v>
      </c>
      <c r="C366" s="1">
        <v>49528.17</v>
      </c>
      <c r="D366" s="1">
        <v>21343.82</v>
      </c>
      <c r="F366" s="1">
        <v>70871.990000000005</v>
      </c>
    </row>
    <row r="367" spans="1:6" hidden="1" x14ac:dyDescent="0.25"/>
    <row r="368" spans="1:6" hidden="1" x14ac:dyDescent="0.25">
      <c r="A368">
        <v>705</v>
      </c>
      <c r="B368" t="s">
        <v>367</v>
      </c>
      <c r="C368" s="1">
        <v>153049.45000000001</v>
      </c>
      <c r="D368" s="1">
        <v>32962.239999999998</v>
      </c>
      <c r="F368" s="1">
        <v>186011.69</v>
      </c>
    </row>
    <row r="369" spans="1:6" hidden="1" x14ac:dyDescent="0.25">
      <c r="A369" t="s">
        <v>368</v>
      </c>
      <c r="B369" t="s">
        <v>315</v>
      </c>
      <c r="C369" s="1">
        <v>75647.66</v>
      </c>
      <c r="D369" s="1">
        <v>6373.02</v>
      </c>
      <c r="F369" s="1">
        <v>82020.679999999993</v>
      </c>
    </row>
    <row r="370" spans="1:6" hidden="1" x14ac:dyDescent="0.25">
      <c r="A370" t="s">
        <v>631</v>
      </c>
      <c r="B370" t="s">
        <v>632</v>
      </c>
      <c r="C370">
        <v>312.82</v>
      </c>
      <c r="F370">
        <v>312.82</v>
      </c>
    </row>
    <row r="371" spans="1:6" hidden="1" x14ac:dyDescent="0.25">
      <c r="A371" t="s">
        <v>676</v>
      </c>
      <c r="B371" t="s">
        <v>579</v>
      </c>
      <c r="D371">
        <v>59.92</v>
      </c>
      <c r="F371">
        <v>59.92</v>
      </c>
    </row>
    <row r="372" spans="1:6" hidden="1" x14ac:dyDescent="0.25">
      <c r="A372" t="s">
        <v>677</v>
      </c>
      <c r="B372" t="s">
        <v>627</v>
      </c>
      <c r="D372" s="1">
        <v>4749.41</v>
      </c>
      <c r="F372" s="1">
        <v>4749.41</v>
      </c>
    </row>
    <row r="373" spans="1:6" hidden="1" x14ac:dyDescent="0.25">
      <c r="A373" t="s">
        <v>369</v>
      </c>
      <c r="B373" t="s">
        <v>323</v>
      </c>
      <c r="C373" s="1">
        <v>7129.18</v>
      </c>
      <c r="D373" s="1">
        <v>3007.87</v>
      </c>
      <c r="F373" s="1">
        <v>10137.049999999999</v>
      </c>
    </row>
    <row r="374" spans="1:6" hidden="1" x14ac:dyDescent="0.25">
      <c r="A374" t="s">
        <v>370</v>
      </c>
      <c r="B374" t="s">
        <v>325</v>
      </c>
      <c r="C374" s="1">
        <v>1218.56</v>
      </c>
      <c r="D374">
        <v>263.13</v>
      </c>
      <c r="F374" s="1">
        <v>1481.69</v>
      </c>
    </row>
    <row r="375" spans="1:6" hidden="1" x14ac:dyDescent="0.25">
      <c r="A375" t="s">
        <v>371</v>
      </c>
      <c r="B375" t="s">
        <v>327</v>
      </c>
      <c r="C375" s="1">
        <v>8913.08</v>
      </c>
      <c r="D375" s="1">
        <v>2956.86</v>
      </c>
      <c r="F375" s="1">
        <v>11869.94</v>
      </c>
    </row>
    <row r="376" spans="1:6" hidden="1" x14ac:dyDescent="0.25">
      <c r="A376" t="s">
        <v>372</v>
      </c>
      <c r="B376" t="s">
        <v>373</v>
      </c>
      <c r="C376" s="1">
        <v>26000.61</v>
      </c>
      <c r="D376" s="1">
        <v>5183.92</v>
      </c>
      <c r="F376" s="1">
        <v>31184.53</v>
      </c>
    </row>
    <row r="377" spans="1:6" hidden="1" x14ac:dyDescent="0.25">
      <c r="A377" t="s">
        <v>374</v>
      </c>
      <c r="B377" t="s">
        <v>365</v>
      </c>
      <c r="C377" s="1">
        <v>4299.2700000000004</v>
      </c>
      <c r="D377" s="1">
        <v>1433.09</v>
      </c>
      <c r="F377" s="1">
        <v>5732.36</v>
      </c>
    </row>
    <row r="378" spans="1:6" hidden="1" x14ac:dyDescent="0.25">
      <c r="A378" t="s">
        <v>678</v>
      </c>
      <c r="B378" t="s">
        <v>674</v>
      </c>
      <c r="D378">
        <v>756.97</v>
      </c>
      <c r="F378">
        <v>756.97</v>
      </c>
    </row>
    <row r="379" spans="1:6" hidden="1" x14ac:dyDescent="0.25">
      <c r="A379" t="s">
        <v>375</v>
      </c>
      <c r="B379" t="s">
        <v>358</v>
      </c>
      <c r="C379" s="1">
        <v>29528.27</v>
      </c>
      <c r="D379" s="1">
        <v>8178.05</v>
      </c>
      <c r="F379" s="1">
        <v>37706.32</v>
      </c>
    </row>
    <row r="380" spans="1:6" hidden="1" x14ac:dyDescent="0.25"/>
    <row r="381" spans="1:6" hidden="1" x14ac:dyDescent="0.25">
      <c r="A381">
        <v>805</v>
      </c>
      <c r="B381" t="s">
        <v>376</v>
      </c>
      <c r="C381" s="1">
        <v>-208648.35</v>
      </c>
      <c r="E381" s="1">
        <v>56116.21</v>
      </c>
      <c r="F381" s="1">
        <v>-264764.56</v>
      </c>
    </row>
    <row r="382" spans="1:6" hidden="1" x14ac:dyDescent="0.25">
      <c r="A382" t="s">
        <v>377</v>
      </c>
      <c r="B382" t="s">
        <v>378</v>
      </c>
      <c r="C382" s="1">
        <v>-208648.35</v>
      </c>
      <c r="E382" s="1">
        <v>56116.21</v>
      </c>
      <c r="F382" s="1">
        <v>-264764.56</v>
      </c>
    </row>
    <row r="383" spans="1:6" hidden="1" x14ac:dyDescent="0.25"/>
    <row r="384" spans="1:6" hidden="1" x14ac:dyDescent="0.25">
      <c r="A384">
        <v>809</v>
      </c>
      <c r="B384" t="s">
        <v>379</v>
      </c>
      <c r="C384" s="1">
        <v>-25731.93</v>
      </c>
      <c r="F384" s="1">
        <v>-25731.93</v>
      </c>
    </row>
    <row r="385" spans="1:6" hidden="1" x14ac:dyDescent="0.25">
      <c r="A385" t="s">
        <v>380</v>
      </c>
      <c r="B385" t="s">
        <v>381</v>
      </c>
      <c r="C385" s="1">
        <v>-25731.93</v>
      </c>
      <c r="F385" s="1">
        <v>-25731.93</v>
      </c>
    </row>
    <row r="386" spans="1:6" hidden="1" x14ac:dyDescent="0.25"/>
    <row r="387" spans="1:6" hidden="1" x14ac:dyDescent="0.25">
      <c r="A387">
        <v>810</v>
      </c>
      <c r="B387" t="s">
        <v>382</v>
      </c>
      <c r="C387">
        <v>47.04</v>
      </c>
      <c r="D387">
        <v>20.32</v>
      </c>
      <c r="F387">
        <v>67.36</v>
      </c>
    </row>
    <row r="388" spans="1:6" hidden="1" x14ac:dyDescent="0.25">
      <c r="A388" t="s">
        <v>383</v>
      </c>
      <c r="B388" t="s">
        <v>384</v>
      </c>
      <c r="C388">
        <v>-503.12</v>
      </c>
      <c r="F388">
        <v>-503.12</v>
      </c>
    </row>
    <row r="389" spans="1:6" hidden="1" x14ac:dyDescent="0.25">
      <c r="A389" t="s">
        <v>583</v>
      </c>
      <c r="B389" t="s">
        <v>584</v>
      </c>
      <c r="C389">
        <v>550.16</v>
      </c>
      <c r="D389">
        <v>20.32</v>
      </c>
      <c r="F389">
        <v>570.48</v>
      </c>
    </row>
    <row r="390" spans="1:6" hidden="1" x14ac:dyDescent="0.25"/>
    <row r="391" spans="1:6" hidden="1" x14ac:dyDescent="0.25">
      <c r="A391">
        <v>850</v>
      </c>
      <c r="B391" t="s">
        <v>586</v>
      </c>
      <c r="C391" s="1">
        <v>134550.95000000001</v>
      </c>
      <c r="D391" s="1">
        <v>33266.639999999999</v>
      </c>
      <c r="F391" s="1">
        <v>167817.59</v>
      </c>
    </row>
    <row r="392" spans="1:6" hidden="1" x14ac:dyDescent="0.25">
      <c r="A392" t="s">
        <v>587</v>
      </c>
      <c r="B392" t="s">
        <v>586</v>
      </c>
      <c r="C392" s="1">
        <v>134550.95000000001</v>
      </c>
      <c r="D392" s="1">
        <v>29282.65</v>
      </c>
      <c r="F392" s="1">
        <v>163833.60000000001</v>
      </c>
    </row>
    <row r="393" spans="1:6" hidden="1" x14ac:dyDescent="0.25">
      <c r="A393" t="s">
        <v>679</v>
      </c>
      <c r="B393" t="s">
        <v>680</v>
      </c>
      <c r="D393" s="1">
        <v>3983.99</v>
      </c>
      <c r="F393" s="1">
        <v>3983.99</v>
      </c>
    </row>
    <row r="394" spans="1:6" hidden="1" x14ac:dyDescent="0.25"/>
    <row r="395" spans="1:6" hidden="1" x14ac:dyDescent="0.25">
      <c r="A395">
        <v>852</v>
      </c>
      <c r="B395" t="s">
        <v>588</v>
      </c>
      <c r="C395" s="1">
        <v>8389.5499999999993</v>
      </c>
      <c r="F395" s="1">
        <v>8389.5499999999993</v>
      </c>
    </row>
    <row r="396" spans="1:6" hidden="1" x14ac:dyDescent="0.25">
      <c r="A396" t="s">
        <v>589</v>
      </c>
      <c r="B396" t="s">
        <v>590</v>
      </c>
      <c r="C396" s="1">
        <v>8389.5499999999993</v>
      </c>
      <c r="F396" s="1">
        <v>8389.5499999999993</v>
      </c>
    </row>
    <row r="397" spans="1:6" hidden="1" x14ac:dyDescent="0.25"/>
    <row r="398" spans="1:6" hidden="1" x14ac:dyDescent="0.25">
      <c r="A398">
        <v>857</v>
      </c>
      <c r="B398" t="s">
        <v>385</v>
      </c>
      <c r="C398" s="1">
        <v>19417.04</v>
      </c>
      <c r="D398" s="1">
        <v>2914.98</v>
      </c>
      <c r="F398" s="1">
        <v>22332.02</v>
      </c>
    </row>
    <row r="399" spans="1:6" hidden="1" x14ac:dyDescent="0.25">
      <c r="A399" t="s">
        <v>386</v>
      </c>
      <c r="B399" t="s">
        <v>387</v>
      </c>
      <c r="C399" s="1">
        <v>19417.04</v>
      </c>
      <c r="D399" s="1">
        <v>2914.98</v>
      </c>
      <c r="F399" s="1">
        <v>22332.02</v>
      </c>
    </row>
    <row r="400" spans="1:6" hidden="1" x14ac:dyDescent="0.25"/>
    <row r="402" spans="4:5" x14ac:dyDescent="0.25">
      <c r="D402" s="1"/>
      <c r="E402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3"/>
  <sheetViews>
    <sheetView topLeftCell="A52" workbookViewId="0">
      <selection activeCell="C14" sqref="C14"/>
    </sheetView>
  </sheetViews>
  <sheetFormatPr baseColWidth="10" defaultRowHeight="15" x14ac:dyDescent="0.25"/>
  <cols>
    <col min="2" max="2" width="43.85546875" bestFit="1" customWidth="1"/>
    <col min="4" max="5" width="0" hidden="1" customWidth="1"/>
  </cols>
  <sheetData>
    <row r="1" spans="1:6" x14ac:dyDescent="0.25">
      <c r="A1" s="2" t="s">
        <v>389</v>
      </c>
      <c r="B1" s="2"/>
      <c r="C1" s="8"/>
      <c r="D1" s="8"/>
      <c r="E1" s="8"/>
      <c r="F1" s="8"/>
    </row>
    <row r="2" spans="1:6" x14ac:dyDescent="0.25">
      <c r="A2" s="2" t="s">
        <v>390</v>
      </c>
      <c r="B2" s="2"/>
      <c r="C2" s="8"/>
      <c r="D2" s="8"/>
      <c r="E2" s="8"/>
      <c r="F2" s="8"/>
    </row>
    <row r="3" spans="1:6" x14ac:dyDescent="0.25">
      <c r="A3" s="2" t="s">
        <v>984</v>
      </c>
      <c r="B3" s="3">
        <v>2016</v>
      </c>
      <c r="C3" s="8"/>
      <c r="D3" s="8"/>
      <c r="E3" s="8"/>
      <c r="F3" s="8"/>
    </row>
    <row r="4" spans="1:6" x14ac:dyDescent="0.25">
      <c r="C4" s="8"/>
      <c r="D4" s="8"/>
      <c r="E4" s="8"/>
      <c r="F4" s="8"/>
    </row>
    <row r="5" spans="1:6" x14ac:dyDescent="0.25">
      <c r="C5" s="8"/>
      <c r="D5" s="8"/>
      <c r="E5" s="8"/>
      <c r="F5" s="8"/>
    </row>
    <row r="6" spans="1:6" ht="14.25" customHeight="1" x14ac:dyDescent="0.25">
      <c r="C6" s="8"/>
      <c r="D6" s="8"/>
      <c r="E6" s="8"/>
      <c r="F6" s="8"/>
    </row>
    <row r="7" spans="1:6" ht="14.25" customHeight="1" x14ac:dyDescent="0.25">
      <c r="C7" s="8"/>
      <c r="D7" s="8"/>
      <c r="E7" s="8"/>
      <c r="F7" s="8"/>
    </row>
    <row r="8" spans="1:6" ht="14.25" customHeight="1" x14ac:dyDescent="0.25">
      <c r="B8" s="7" t="s">
        <v>107</v>
      </c>
      <c r="C8" s="9" t="s">
        <v>11</v>
      </c>
      <c r="D8" s="9" t="s">
        <v>12</v>
      </c>
      <c r="E8" s="9" t="s">
        <v>13</v>
      </c>
      <c r="F8" s="9" t="s">
        <v>14</v>
      </c>
    </row>
    <row r="11" spans="1:6" x14ac:dyDescent="0.25">
      <c r="A11">
        <v>200</v>
      </c>
      <c r="B11" t="s">
        <v>15</v>
      </c>
      <c r="C11">
        <v>-0.42</v>
      </c>
      <c r="D11" s="1">
        <v>318136.42</v>
      </c>
      <c r="E11" s="1">
        <v>318136.42</v>
      </c>
      <c r="F11">
        <v>-0.42</v>
      </c>
    </row>
    <row r="12" spans="1:6" x14ac:dyDescent="0.25">
      <c r="A12" t="s">
        <v>16</v>
      </c>
      <c r="B12" t="s">
        <v>17</v>
      </c>
      <c r="C12">
        <v>-0.42</v>
      </c>
      <c r="D12" s="1">
        <v>318136.42</v>
      </c>
      <c r="E12" s="1">
        <v>318136.42</v>
      </c>
      <c r="F12">
        <v>-0.42</v>
      </c>
    </row>
    <row r="14" spans="1:6" x14ac:dyDescent="0.25">
      <c r="A14">
        <v>202</v>
      </c>
      <c r="B14" t="s">
        <v>18</v>
      </c>
      <c r="C14" s="1">
        <v>1192771.77</v>
      </c>
      <c r="D14" s="1">
        <v>5704538.6399999997</v>
      </c>
      <c r="E14" s="1">
        <v>6869614.04</v>
      </c>
      <c r="F14" s="1">
        <v>27696.37</v>
      </c>
    </row>
    <row r="15" spans="1:6" x14ac:dyDescent="0.25">
      <c r="A15" t="s">
        <v>19</v>
      </c>
      <c r="B15" t="s">
        <v>20</v>
      </c>
      <c r="C15" s="1">
        <v>750893.11</v>
      </c>
      <c r="D15" s="1">
        <v>5699957.8700000001</v>
      </c>
      <c r="E15" s="1">
        <v>6457208.04</v>
      </c>
      <c r="F15" s="1">
        <v>-6357.06</v>
      </c>
    </row>
    <row r="16" spans="1:6" x14ac:dyDescent="0.25">
      <c r="A16" t="s">
        <v>21</v>
      </c>
      <c r="B16" t="s">
        <v>22</v>
      </c>
      <c r="C16" s="1">
        <v>10270.36</v>
      </c>
      <c r="F16" s="1">
        <v>10270.36</v>
      </c>
    </row>
    <row r="17" spans="1:6" x14ac:dyDescent="0.25">
      <c r="A17" t="s">
        <v>23</v>
      </c>
      <c r="B17" t="s">
        <v>24</v>
      </c>
      <c r="C17" s="1">
        <v>422500.13</v>
      </c>
      <c r="D17" s="1">
        <v>3382.12</v>
      </c>
      <c r="E17" s="1">
        <v>412406</v>
      </c>
      <c r="F17" s="1">
        <v>13476.25</v>
      </c>
    </row>
    <row r="18" spans="1:6" x14ac:dyDescent="0.25">
      <c r="A18" t="s">
        <v>25</v>
      </c>
      <c r="B18" t="s">
        <v>26</v>
      </c>
      <c r="C18" s="1">
        <v>9108.17</v>
      </c>
      <c r="D18" s="1">
        <v>1198.6500000000001</v>
      </c>
      <c r="F18" s="1">
        <v>10306.82</v>
      </c>
    </row>
    <row r="19" spans="1:6" x14ac:dyDescent="0.25">
      <c r="A19" t="s">
        <v>450</v>
      </c>
      <c r="B19" t="s">
        <v>451</v>
      </c>
      <c r="C19">
        <v>529.16</v>
      </c>
      <c r="F19">
        <v>529.16</v>
      </c>
    </row>
    <row r="20" spans="1:6" x14ac:dyDescent="0.25">
      <c r="A20" t="s">
        <v>452</v>
      </c>
      <c r="B20" t="s">
        <v>453</v>
      </c>
      <c r="C20" s="1">
        <v>8579.01</v>
      </c>
      <c r="D20" s="1">
        <v>1198.6500000000001</v>
      </c>
      <c r="F20" s="1">
        <v>9777.66</v>
      </c>
    </row>
    <row r="22" spans="1:6" x14ac:dyDescent="0.25">
      <c r="A22">
        <v>210</v>
      </c>
      <c r="B22" t="s">
        <v>27</v>
      </c>
      <c r="C22" s="1">
        <v>14761.76</v>
      </c>
      <c r="F22" s="1">
        <v>14761.76</v>
      </c>
    </row>
    <row r="23" spans="1:6" x14ac:dyDescent="0.25">
      <c r="A23" t="s">
        <v>28</v>
      </c>
      <c r="B23" t="s">
        <v>29</v>
      </c>
      <c r="C23" s="1">
        <v>14761.76</v>
      </c>
      <c r="F23" s="1">
        <v>14761.76</v>
      </c>
    </row>
    <row r="25" spans="1:6" x14ac:dyDescent="0.25">
      <c r="A25" t="s">
        <v>683</v>
      </c>
      <c r="B25" t="s">
        <v>684</v>
      </c>
      <c r="D25" s="1">
        <v>33988.42</v>
      </c>
      <c r="E25" s="1">
        <v>33988.42</v>
      </c>
    </row>
    <row r="27" spans="1:6" x14ac:dyDescent="0.25">
      <c r="A27">
        <v>221</v>
      </c>
      <c r="B27" t="s">
        <v>32</v>
      </c>
      <c r="C27" s="1">
        <v>40716</v>
      </c>
      <c r="E27" s="1">
        <v>20716</v>
      </c>
      <c r="F27" s="1">
        <v>20000</v>
      </c>
    </row>
    <row r="28" spans="1:6" x14ac:dyDescent="0.25">
      <c r="A28" t="s">
        <v>456</v>
      </c>
      <c r="B28" t="s">
        <v>457</v>
      </c>
      <c r="C28" s="1">
        <v>20716</v>
      </c>
      <c r="E28" s="1">
        <v>20716</v>
      </c>
    </row>
    <row r="29" spans="1:6" x14ac:dyDescent="0.25">
      <c r="A29" t="s">
        <v>35</v>
      </c>
      <c r="B29" t="s">
        <v>36</v>
      </c>
      <c r="C29" s="1">
        <v>5000</v>
      </c>
      <c r="F29" s="1">
        <v>5000</v>
      </c>
    </row>
    <row r="30" spans="1:6" x14ac:dyDescent="0.25">
      <c r="A30" t="s">
        <v>41</v>
      </c>
      <c r="B30" t="s">
        <v>42</v>
      </c>
      <c r="C30" s="1">
        <v>15000</v>
      </c>
      <c r="F30" s="1">
        <v>15000</v>
      </c>
    </row>
    <row r="32" spans="1:6" x14ac:dyDescent="0.25">
      <c r="A32">
        <v>225</v>
      </c>
      <c r="B32" t="s">
        <v>43</v>
      </c>
      <c r="C32">
        <v>0.01</v>
      </c>
      <c r="D32" s="1">
        <v>1227500</v>
      </c>
      <c r="E32" s="1">
        <v>767500</v>
      </c>
      <c r="F32" s="1">
        <v>460000.01</v>
      </c>
    </row>
    <row r="33" spans="1:10" x14ac:dyDescent="0.25">
      <c r="A33" t="s">
        <v>685</v>
      </c>
      <c r="B33" t="s">
        <v>686</v>
      </c>
      <c r="D33" s="1">
        <v>255000</v>
      </c>
      <c r="E33" s="1">
        <v>15000</v>
      </c>
      <c r="F33" s="1">
        <v>240000</v>
      </c>
    </row>
    <row r="34" spans="1:10" x14ac:dyDescent="0.25">
      <c r="A34" t="s">
        <v>636</v>
      </c>
      <c r="B34" t="s">
        <v>637</v>
      </c>
      <c r="D34" s="1">
        <v>132000</v>
      </c>
      <c r="E34" s="1">
        <v>132000</v>
      </c>
    </row>
    <row r="35" spans="1:10" x14ac:dyDescent="0.25">
      <c r="A35" t="s">
        <v>687</v>
      </c>
      <c r="B35" t="s">
        <v>688</v>
      </c>
      <c r="E35" s="1">
        <v>5000</v>
      </c>
      <c r="F35" s="1">
        <v>-5000</v>
      </c>
    </row>
    <row r="36" spans="1:10" x14ac:dyDescent="0.25">
      <c r="A36" t="s">
        <v>640</v>
      </c>
      <c r="B36" t="s">
        <v>641</v>
      </c>
      <c r="C36">
        <v>0.01</v>
      </c>
      <c r="F36">
        <v>0.01</v>
      </c>
    </row>
    <row r="37" spans="1:10" x14ac:dyDescent="0.25">
      <c r="A37" t="s">
        <v>603</v>
      </c>
      <c r="B37" t="s">
        <v>604</v>
      </c>
      <c r="D37" s="1">
        <v>465000</v>
      </c>
      <c r="E37" s="1">
        <v>465000</v>
      </c>
    </row>
    <row r="38" spans="1:10" x14ac:dyDescent="0.25">
      <c r="A38" t="s">
        <v>689</v>
      </c>
      <c r="B38" t="s">
        <v>690</v>
      </c>
      <c r="D38" s="1">
        <v>375000</v>
      </c>
      <c r="E38" s="1">
        <v>150000</v>
      </c>
      <c r="F38" s="1">
        <v>225000</v>
      </c>
    </row>
    <row r="39" spans="1:10" x14ac:dyDescent="0.25">
      <c r="A39" t="s">
        <v>68</v>
      </c>
      <c r="B39" t="s">
        <v>69</v>
      </c>
      <c r="D39">
        <v>500</v>
      </c>
      <c r="E39">
        <v>500</v>
      </c>
    </row>
    <row r="40" spans="1:10" ht="15.75" thickBot="1" x14ac:dyDescent="0.3">
      <c r="C40" s="20"/>
      <c r="D40" s="20"/>
      <c r="E40" s="20"/>
      <c r="F40" s="20"/>
      <c r="G40" s="19"/>
      <c r="H40" s="4"/>
    </row>
    <row r="41" spans="1:10" x14ac:dyDescent="0.25">
      <c r="B41" s="18" t="s">
        <v>980</v>
      </c>
      <c r="C41" s="24">
        <f>SUM(C33:C40)</f>
        <v>0.01</v>
      </c>
      <c r="D41" s="24"/>
      <c r="E41" s="24"/>
      <c r="F41" s="24">
        <f>SUM(F33:F40)</f>
        <v>460000.01</v>
      </c>
      <c r="G41" s="25"/>
      <c r="H41" s="4"/>
    </row>
    <row r="42" spans="1:10" x14ac:dyDescent="0.25">
      <c r="B42" s="18" t="s">
        <v>978</v>
      </c>
      <c r="C42" s="21">
        <f>C41-C43</f>
        <v>0.01</v>
      </c>
      <c r="D42" s="21"/>
      <c r="E42" s="21"/>
      <c r="F42" s="21">
        <f>F41-F43</f>
        <v>220000.01</v>
      </c>
      <c r="G42" s="17"/>
    </row>
    <row r="43" spans="1:10" x14ac:dyDescent="0.25">
      <c r="B43" s="18" t="s">
        <v>979</v>
      </c>
      <c r="C43" s="21">
        <f>+C34</f>
        <v>0</v>
      </c>
      <c r="D43" s="21"/>
      <c r="E43" s="21"/>
      <c r="F43" s="21">
        <f>+F33</f>
        <v>240000</v>
      </c>
      <c r="G43" s="17"/>
    </row>
    <row r="45" spans="1:10" ht="15.75" thickBo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</row>
    <row r="47" spans="1:10" x14ac:dyDescent="0.25">
      <c r="B47" s="7" t="s">
        <v>392</v>
      </c>
      <c r="C47" s="6" t="s">
        <v>11</v>
      </c>
      <c r="D47" s="6" t="s">
        <v>12</v>
      </c>
      <c r="E47" s="6" t="s">
        <v>13</v>
      </c>
      <c r="F47" s="6" t="s">
        <v>14</v>
      </c>
    </row>
    <row r="50" spans="1:6" x14ac:dyDescent="0.25">
      <c r="A50">
        <v>226</v>
      </c>
      <c r="B50" t="s">
        <v>70</v>
      </c>
      <c r="C50" s="1">
        <v>-89317.26</v>
      </c>
      <c r="D50" s="1">
        <v>17007.150000000001</v>
      </c>
      <c r="E50" s="1">
        <v>12012.64</v>
      </c>
      <c r="F50" s="1">
        <v>-84322.75</v>
      </c>
    </row>
    <row r="51" spans="1:6" x14ac:dyDescent="0.25">
      <c r="A51" t="s">
        <v>71</v>
      </c>
      <c r="B51" t="s">
        <v>72</v>
      </c>
      <c r="C51" s="1">
        <v>-89317.26</v>
      </c>
      <c r="D51" s="1">
        <v>17007.150000000001</v>
      </c>
      <c r="E51" s="1">
        <v>12012.64</v>
      </c>
      <c r="F51" s="1">
        <v>-84322.75</v>
      </c>
    </row>
    <row r="52" spans="1:6" x14ac:dyDescent="0.25">
      <c r="A52" t="s">
        <v>73</v>
      </c>
      <c r="B52" t="s">
        <v>74</v>
      </c>
      <c r="C52" s="1">
        <v>-89317.26</v>
      </c>
      <c r="D52" s="1">
        <v>17007.150000000001</v>
      </c>
      <c r="E52" s="1">
        <v>12012.64</v>
      </c>
      <c r="F52" s="1">
        <v>-84322.75</v>
      </c>
    </row>
    <row r="54" spans="1:6" x14ac:dyDescent="0.25">
      <c r="A54">
        <v>227</v>
      </c>
      <c r="B54" t="s">
        <v>75</v>
      </c>
      <c r="C54" s="1">
        <v>-7520.1</v>
      </c>
      <c r="F54" s="1">
        <v>-7520.1</v>
      </c>
    </row>
    <row r="55" spans="1:6" x14ac:dyDescent="0.25">
      <c r="A55" t="s">
        <v>76</v>
      </c>
      <c r="B55" t="s">
        <v>77</v>
      </c>
      <c r="C55" s="1">
        <v>-7520.1</v>
      </c>
      <c r="F55" s="1">
        <v>-7520.1</v>
      </c>
    </row>
    <row r="57" spans="1:6" x14ac:dyDescent="0.25">
      <c r="A57">
        <v>231</v>
      </c>
      <c r="B57" t="s">
        <v>78</v>
      </c>
      <c r="C57" s="1">
        <v>2859044.92</v>
      </c>
      <c r="D57" s="1">
        <v>2427849</v>
      </c>
      <c r="E57" s="1">
        <v>623813</v>
      </c>
      <c r="F57" s="1">
        <v>4663080.92</v>
      </c>
    </row>
    <row r="58" spans="1:6" x14ac:dyDescent="0.25">
      <c r="A58" t="s">
        <v>79</v>
      </c>
      <c r="B58" t="s">
        <v>80</v>
      </c>
      <c r="C58" s="1">
        <v>1790177</v>
      </c>
      <c r="D58" s="1">
        <v>1123671</v>
      </c>
      <c r="E58" s="1">
        <v>293943</v>
      </c>
      <c r="F58" s="1">
        <v>2619905</v>
      </c>
    </row>
    <row r="59" spans="1:6" x14ac:dyDescent="0.25">
      <c r="A59" t="s">
        <v>83</v>
      </c>
      <c r="B59" t="s">
        <v>84</v>
      </c>
      <c r="C59" s="1">
        <v>734650</v>
      </c>
      <c r="D59" s="1">
        <v>1304178</v>
      </c>
      <c r="E59" s="1">
        <v>329870</v>
      </c>
      <c r="F59" s="1">
        <v>1708958</v>
      </c>
    </row>
    <row r="60" spans="1:6" x14ac:dyDescent="0.25">
      <c r="A60" t="s">
        <v>85</v>
      </c>
      <c r="B60" t="s">
        <v>86</v>
      </c>
      <c r="C60" s="1">
        <v>334217.92</v>
      </c>
      <c r="F60" s="1">
        <v>334217.92</v>
      </c>
    </row>
    <row r="62" spans="1:6" x14ac:dyDescent="0.25">
      <c r="A62">
        <v>240</v>
      </c>
      <c r="B62" t="s">
        <v>87</v>
      </c>
      <c r="C62" s="1">
        <v>407500</v>
      </c>
      <c r="D62" s="1">
        <v>129000</v>
      </c>
      <c r="E62" s="1">
        <v>349000</v>
      </c>
      <c r="F62" s="1">
        <v>187500</v>
      </c>
    </row>
    <row r="63" spans="1:6" x14ac:dyDescent="0.25">
      <c r="A63" t="s">
        <v>88</v>
      </c>
      <c r="B63" t="s">
        <v>89</v>
      </c>
      <c r="C63" s="1">
        <v>407500</v>
      </c>
      <c r="D63" s="1">
        <v>129000</v>
      </c>
      <c r="E63" s="1">
        <v>349000</v>
      </c>
      <c r="F63" s="1">
        <v>187500</v>
      </c>
    </row>
    <row r="65" spans="1:6" x14ac:dyDescent="0.25">
      <c r="A65">
        <v>242</v>
      </c>
      <c r="B65" t="s">
        <v>90</v>
      </c>
      <c r="C65" s="1">
        <v>636381.64</v>
      </c>
      <c r="D65" s="1">
        <v>70667.600000000006</v>
      </c>
      <c r="E65" s="1">
        <v>58063.22</v>
      </c>
      <c r="F65" s="1">
        <v>648986.02</v>
      </c>
    </row>
    <row r="66" spans="1:6" x14ac:dyDescent="0.25">
      <c r="A66" t="s">
        <v>91</v>
      </c>
      <c r="B66" t="s">
        <v>92</v>
      </c>
      <c r="C66" s="1">
        <v>382517.78</v>
      </c>
      <c r="D66" s="1">
        <v>69602.25</v>
      </c>
      <c r="E66" s="1">
        <v>58063.22</v>
      </c>
      <c r="F66" s="1">
        <v>394056.81</v>
      </c>
    </row>
    <row r="67" spans="1:6" x14ac:dyDescent="0.25">
      <c r="A67" t="s">
        <v>94</v>
      </c>
      <c r="B67" t="s">
        <v>95</v>
      </c>
      <c r="C67" s="1">
        <v>253863.86</v>
      </c>
      <c r="D67" s="1">
        <v>1065.3499999999999</v>
      </c>
      <c r="F67" s="1">
        <v>254929.21</v>
      </c>
    </row>
    <row r="69" spans="1:6" x14ac:dyDescent="0.25">
      <c r="A69">
        <v>253</v>
      </c>
      <c r="B69" t="s">
        <v>96</v>
      </c>
      <c r="C69" s="1">
        <v>4457.0200000000004</v>
      </c>
      <c r="D69" s="1">
        <v>2327.19</v>
      </c>
      <c r="E69" s="1">
        <v>12470</v>
      </c>
      <c r="F69" s="1">
        <v>-5685.79</v>
      </c>
    </row>
    <row r="70" spans="1:6" x14ac:dyDescent="0.25">
      <c r="A70" t="s">
        <v>99</v>
      </c>
      <c r="B70" t="s">
        <v>100</v>
      </c>
      <c r="C70" s="1">
        <v>4457.0200000000004</v>
      </c>
      <c r="D70" s="1">
        <v>2327.19</v>
      </c>
      <c r="E70" s="1">
        <v>12470</v>
      </c>
      <c r="F70" s="1">
        <v>-5685.79</v>
      </c>
    </row>
    <row r="72" spans="1:6" x14ac:dyDescent="0.25">
      <c r="A72">
        <v>254</v>
      </c>
      <c r="B72" t="s">
        <v>101</v>
      </c>
      <c r="C72" s="1">
        <v>42904.52</v>
      </c>
      <c r="E72" s="1">
        <v>1874.8</v>
      </c>
      <c r="F72" s="1">
        <v>41029.72</v>
      </c>
    </row>
    <row r="73" spans="1:6" x14ac:dyDescent="0.25">
      <c r="A73" t="s">
        <v>102</v>
      </c>
      <c r="B73" t="s">
        <v>103</v>
      </c>
      <c r="C73" s="1">
        <v>39466.74</v>
      </c>
      <c r="F73" s="1">
        <v>39466.74</v>
      </c>
    </row>
    <row r="74" spans="1:6" x14ac:dyDescent="0.25">
      <c r="A74" t="s">
        <v>104</v>
      </c>
      <c r="B74" t="s">
        <v>105</v>
      </c>
      <c r="C74" s="1">
        <v>1562.96</v>
      </c>
      <c r="F74" s="1">
        <v>1562.96</v>
      </c>
    </row>
    <row r="75" spans="1:6" x14ac:dyDescent="0.25">
      <c r="A75" t="s">
        <v>474</v>
      </c>
      <c r="B75" t="s">
        <v>475</v>
      </c>
      <c r="C75" s="1">
        <v>2000</v>
      </c>
      <c r="F75" s="1">
        <v>2000</v>
      </c>
    </row>
    <row r="76" spans="1:6" x14ac:dyDescent="0.25">
      <c r="A76" t="s">
        <v>476</v>
      </c>
      <c r="B76" t="s">
        <v>477</v>
      </c>
      <c r="C76">
        <v>-437.04</v>
      </c>
      <c r="F76">
        <v>-437.04</v>
      </c>
    </row>
    <row r="77" spans="1:6" x14ac:dyDescent="0.25">
      <c r="A77" t="s">
        <v>106</v>
      </c>
      <c r="B77" t="s">
        <v>107</v>
      </c>
      <c r="C77" s="1">
        <v>1874.82</v>
      </c>
      <c r="E77" s="1">
        <v>1874.8</v>
      </c>
      <c r="F77">
        <v>0.02</v>
      </c>
    </row>
    <row r="78" spans="1:6" x14ac:dyDescent="0.25">
      <c r="A78" t="s">
        <v>478</v>
      </c>
      <c r="B78" t="s">
        <v>479</v>
      </c>
      <c r="C78" s="1">
        <v>1874.82</v>
      </c>
      <c r="E78" s="1">
        <v>1874.8</v>
      </c>
      <c r="F78">
        <v>0.02</v>
      </c>
    </row>
    <row r="80" spans="1:6" hidden="1" x14ac:dyDescent="0.25">
      <c r="A80">
        <v>255</v>
      </c>
      <c r="B80" t="s">
        <v>108</v>
      </c>
      <c r="C80" s="1">
        <v>-3045652.67</v>
      </c>
      <c r="D80" s="1">
        <v>2731231.77</v>
      </c>
      <c r="E80" s="1">
        <v>2751005.66</v>
      </c>
      <c r="F80" s="1">
        <v>-3065426.56</v>
      </c>
    </row>
    <row r="81" spans="1:6" hidden="1" x14ac:dyDescent="0.25">
      <c r="A81" t="s">
        <v>109</v>
      </c>
      <c r="B81" t="s">
        <v>110</v>
      </c>
      <c r="C81" s="1">
        <v>167212.47</v>
      </c>
      <c r="F81" s="1">
        <v>167212.47</v>
      </c>
    </row>
    <row r="82" spans="1:6" hidden="1" x14ac:dyDescent="0.25">
      <c r="A82" t="s">
        <v>111</v>
      </c>
      <c r="B82" t="s">
        <v>95</v>
      </c>
      <c r="C82" s="1">
        <v>-2215274.81</v>
      </c>
      <c r="D82" s="1">
        <v>6231.77</v>
      </c>
      <c r="E82" s="1">
        <v>5899.66</v>
      </c>
      <c r="F82" s="1">
        <v>-2214942.7000000002</v>
      </c>
    </row>
    <row r="83" spans="1:6" hidden="1" x14ac:dyDescent="0.25">
      <c r="A83" t="s">
        <v>112</v>
      </c>
      <c r="B83" t="s">
        <v>113</v>
      </c>
      <c r="C83" s="1">
        <v>-90000</v>
      </c>
      <c r="F83" s="1">
        <v>-90000</v>
      </c>
    </row>
    <row r="84" spans="1:6" hidden="1" x14ac:dyDescent="0.25">
      <c r="A84" t="s">
        <v>114</v>
      </c>
      <c r="B84" t="s">
        <v>115</v>
      </c>
      <c r="C84" s="1">
        <v>6100</v>
      </c>
      <c r="F84" s="1">
        <v>6100</v>
      </c>
    </row>
    <row r="85" spans="1:6" hidden="1" x14ac:dyDescent="0.25">
      <c r="A85" t="s">
        <v>116</v>
      </c>
      <c r="B85" t="s">
        <v>117</v>
      </c>
      <c r="C85" s="1">
        <v>-166277.41</v>
      </c>
      <c r="F85" s="1">
        <v>-166277.41</v>
      </c>
    </row>
    <row r="86" spans="1:6" hidden="1" x14ac:dyDescent="0.25">
      <c r="A86" t="s">
        <v>118</v>
      </c>
      <c r="B86" t="s">
        <v>119</v>
      </c>
      <c r="C86" s="1">
        <v>-981159.17</v>
      </c>
      <c r="D86" s="1">
        <v>2725000</v>
      </c>
      <c r="E86" s="1">
        <v>2745106</v>
      </c>
      <c r="F86" s="1">
        <v>-1001265.17</v>
      </c>
    </row>
    <row r="87" spans="1:6" hidden="1" x14ac:dyDescent="0.25">
      <c r="A87" t="s">
        <v>120</v>
      </c>
      <c r="B87" t="s">
        <v>121</v>
      </c>
      <c r="C87" s="1">
        <v>-1026.8800000000001</v>
      </c>
      <c r="F87" s="1">
        <v>-1026.8800000000001</v>
      </c>
    </row>
    <row r="88" spans="1:6" hidden="1" x14ac:dyDescent="0.25">
      <c r="A88" t="s">
        <v>122</v>
      </c>
      <c r="B88" t="s">
        <v>123</v>
      </c>
      <c r="C88" s="1">
        <v>238098.11</v>
      </c>
      <c r="F88" s="1">
        <v>238098.11</v>
      </c>
    </row>
    <row r="89" spans="1:6" hidden="1" x14ac:dyDescent="0.25">
      <c r="A89" t="s">
        <v>124</v>
      </c>
      <c r="B89" t="s">
        <v>125</v>
      </c>
      <c r="C89" s="1">
        <v>-4783.8900000000003</v>
      </c>
      <c r="F89" s="1">
        <v>-4783.8900000000003</v>
      </c>
    </row>
    <row r="90" spans="1:6" hidden="1" x14ac:dyDescent="0.25">
      <c r="A90" t="s">
        <v>128</v>
      </c>
      <c r="B90" t="s">
        <v>129</v>
      </c>
      <c r="C90" s="1">
        <v>-2788.9</v>
      </c>
      <c r="F90" s="1">
        <v>-2788.9</v>
      </c>
    </row>
    <row r="91" spans="1:6" hidden="1" x14ac:dyDescent="0.25">
      <c r="A91" t="s">
        <v>130</v>
      </c>
      <c r="B91" t="s">
        <v>131</v>
      </c>
      <c r="C91" s="1">
        <v>4247.8100000000004</v>
      </c>
      <c r="F91" s="1">
        <v>4247.8100000000004</v>
      </c>
    </row>
    <row r="92" spans="1:6" hidden="1" x14ac:dyDescent="0.25"/>
    <row r="93" spans="1:6" hidden="1" x14ac:dyDescent="0.25">
      <c r="A93">
        <v>272</v>
      </c>
      <c r="B93" t="s">
        <v>132</v>
      </c>
      <c r="C93" s="1">
        <v>88734.12</v>
      </c>
      <c r="F93" s="1">
        <v>88734.12</v>
      </c>
    </row>
    <row r="94" spans="1:6" hidden="1" x14ac:dyDescent="0.25">
      <c r="A94" t="s">
        <v>133</v>
      </c>
      <c r="B94" t="s">
        <v>132</v>
      </c>
      <c r="C94" s="1">
        <v>88734.12</v>
      </c>
      <c r="F94" s="1">
        <v>88734.12</v>
      </c>
    </row>
    <row r="95" spans="1:6" hidden="1" x14ac:dyDescent="0.25"/>
    <row r="96" spans="1:6" hidden="1" x14ac:dyDescent="0.25">
      <c r="A96">
        <v>273</v>
      </c>
      <c r="B96" t="s">
        <v>134</v>
      </c>
      <c r="C96" s="1">
        <v>68965.52</v>
      </c>
      <c r="F96" s="1">
        <v>68965.52</v>
      </c>
    </row>
    <row r="97" spans="1:6" hidden="1" x14ac:dyDescent="0.25">
      <c r="A97" t="s">
        <v>135</v>
      </c>
      <c r="B97" t="s">
        <v>134</v>
      </c>
      <c r="C97" s="1">
        <v>68965.52</v>
      </c>
      <c r="F97" s="1">
        <v>68965.52</v>
      </c>
    </row>
    <row r="98" spans="1:6" hidden="1" x14ac:dyDescent="0.25"/>
    <row r="99" spans="1:6" hidden="1" x14ac:dyDescent="0.25">
      <c r="A99">
        <v>274</v>
      </c>
      <c r="B99" t="s">
        <v>136</v>
      </c>
      <c r="C99" s="1">
        <v>875507.95</v>
      </c>
      <c r="F99" s="1">
        <v>875507.95</v>
      </c>
    </row>
    <row r="100" spans="1:6" hidden="1" x14ac:dyDescent="0.25">
      <c r="A100" t="s">
        <v>137</v>
      </c>
      <c r="B100" t="s">
        <v>136</v>
      </c>
      <c r="C100" s="1">
        <v>875507.95</v>
      </c>
      <c r="F100" s="1">
        <v>875507.95</v>
      </c>
    </row>
    <row r="101" spans="1:6" hidden="1" x14ac:dyDescent="0.25"/>
    <row r="102" spans="1:6" hidden="1" x14ac:dyDescent="0.25">
      <c r="A102">
        <v>275</v>
      </c>
      <c r="B102" t="s">
        <v>138</v>
      </c>
      <c r="C102" s="1">
        <v>27215.81</v>
      </c>
      <c r="F102" s="1">
        <v>27215.81</v>
      </c>
    </row>
    <row r="103" spans="1:6" hidden="1" x14ac:dyDescent="0.25">
      <c r="A103" t="s">
        <v>139</v>
      </c>
      <c r="B103" t="s">
        <v>138</v>
      </c>
      <c r="C103" s="1">
        <v>27215.81</v>
      </c>
      <c r="F103" s="1">
        <v>27215.81</v>
      </c>
    </row>
    <row r="104" spans="1:6" hidden="1" x14ac:dyDescent="0.25"/>
    <row r="105" spans="1:6" hidden="1" x14ac:dyDescent="0.25">
      <c r="A105">
        <v>276</v>
      </c>
      <c r="B105" t="s">
        <v>140</v>
      </c>
      <c r="C105" s="1">
        <v>2023191.12</v>
      </c>
      <c r="F105" s="1">
        <v>2023191.12</v>
      </c>
    </row>
    <row r="106" spans="1:6" hidden="1" x14ac:dyDescent="0.25">
      <c r="A106" t="s">
        <v>141</v>
      </c>
      <c r="B106" t="s">
        <v>140</v>
      </c>
      <c r="C106" s="1">
        <v>2023191.12</v>
      </c>
      <c r="F106" s="1">
        <v>2023191.12</v>
      </c>
    </row>
    <row r="107" spans="1:6" hidden="1" x14ac:dyDescent="0.25"/>
    <row r="108" spans="1:6" hidden="1" x14ac:dyDescent="0.25">
      <c r="A108">
        <v>278</v>
      </c>
      <c r="B108" t="s">
        <v>142</v>
      </c>
      <c r="C108" s="1">
        <v>73249.789999999994</v>
      </c>
      <c r="F108" s="1">
        <v>73249.789999999994</v>
      </c>
    </row>
    <row r="109" spans="1:6" hidden="1" x14ac:dyDescent="0.25">
      <c r="A109" t="s">
        <v>143</v>
      </c>
      <c r="B109" t="s">
        <v>144</v>
      </c>
      <c r="C109" s="1">
        <v>73249.789999999994</v>
      </c>
      <c r="F109" s="1">
        <v>73249.789999999994</v>
      </c>
    </row>
    <row r="110" spans="1:6" hidden="1" x14ac:dyDescent="0.25"/>
    <row r="111" spans="1:6" hidden="1" x14ac:dyDescent="0.25">
      <c r="A111">
        <v>281</v>
      </c>
      <c r="B111" t="s">
        <v>145</v>
      </c>
      <c r="C111" s="1">
        <v>-603360.97</v>
      </c>
      <c r="E111" s="1">
        <v>8429.9599999999991</v>
      </c>
      <c r="F111" s="1">
        <v>-611790.93000000005</v>
      </c>
    </row>
    <row r="112" spans="1:6" hidden="1" x14ac:dyDescent="0.25">
      <c r="A112" t="s">
        <v>146</v>
      </c>
      <c r="B112" t="s">
        <v>145</v>
      </c>
      <c r="C112" s="1">
        <v>-603360.97</v>
      </c>
      <c r="E112" s="1">
        <v>8429.9599999999991</v>
      </c>
      <c r="F112" s="1">
        <v>-611790.93000000005</v>
      </c>
    </row>
    <row r="113" spans="1:6" hidden="1" x14ac:dyDescent="0.25"/>
    <row r="114" spans="1:6" hidden="1" x14ac:dyDescent="0.25">
      <c r="A114">
        <v>282</v>
      </c>
      <c r="B114" t="s">
        <v>147</v>
      </c>
      <c r="C114" s="1">
        <v>-44367.32</v>
      </c>
      <c r="E114">
        <v>739.45</v>
      </c>
      <c r="F114" s="1">
        <v>-45106.77</v>
      </c>
    </row>
    <row r="115" spans="1:6" hidden="1" x14ac:dyDescent="0.25">
      <c r="A115" t="s">
        <v>148</v>
      </c>
      <c r="B115" t="s">
        <v>147</v>
      </c>
      <c r="C115" s="1">
        <v>-44367.32</v>
      </c>
      <c r="E115">
        <v>739.45</v>
      </c>
      <c r="F115" s="1">
        <v>-45106.77</v>
      </c>
    </row>
    <row r="116" spans="1:6" hidden="1" x14ac:dyDescent="0.25"/>
    <row r="117" spans="1:6" hidden="1" x14ac:dyDescent="0.25">
      <c r="A117">
        <v>283</v>
      </c>
      <c r="B117" t="s">
        <v>149</v>
      </c>
      <c r="C117" s="1">
        <v>-43103.42</v>
      </c>
      <c r="E117" s="1">
        <v>1436.78</v>
      </c>
      <c r="F117" s="1">
        <v>-44540.2</v>
      </c>
    </row>
    <row r="118" spans="1:6" hidden="1" x14ac:dyDescent="0.25">
      <c r="A118" t="s">
        <v>150</v>
      </c>
      <c r="B118" t="s">
        <v>151</v>
      </c>
      <c r="C118" s="1">
        <v>-43103.42</v>
      </c>
      <c r="E118" s="1">
        <v>1436.78</v>
      </c>
      <c r="F118" s="1">
        <v>-44540.2</v>
      </c>
    </row>
    <row r="119" spans="1:6" hidden="1" x14ac:dyDescent="0.25"/>
    <row r="120" spans="1:6" hidden="1" x14ac:dyDescent="0.25">
      <c r="A120">
        <v>284</v>
      </c>
      <c r="B120" t="s">
        <v>152</v>
      </c>
      <c r="C120" s="1">
        <v>-399343.1</v>
      </c>
      <c r="E120" s="1">
        <v>7295.9</v>
      </c>
      <c r="F120" s="1">
        <v>-406639</v>
      </c>
    </row>
    <row r="121" spans="1:6" hidden="1" x14ac:dyDescent="0.25">
      <c r="A121" t="s">
        <v>154</v>
      </c>
      <c r="B121" t="s">
        <v>152</v>
      </c>
      <c r="C121" s="1">
        <v>-399343.1</v>
      </c>
      <c r="E121" s="1">
        <v>7295.9</v>
      </c>
      <c r="F121" s="1">
        <v>-406639</v>
      </c>
    </row>
    <row r="122" spans="1:6" hidden="1" x14ac:dyDescent="0.25"/>
    <row r="123" spans="1:6" hidden="1" x14ac:dyDescent="0.25">
      <c r="A123">
        <v>285</v>
      </c>
      <c r="B123" t="s">
        <v>155</v>
      </c>
      <c r="C123" s="1">
        <v>-23550.240000000002</v>
      </c>
      <c r="E123">
        <v>397.56</v>
      </c>
      <c r="F123" s="1">
        <v>-23947.8</v>
      </c>
    </row>
    <row r="124" spans="1:6" hidden="1" x14ac:dyDescent="0.25">
      <c r="A124" t="s">
        <v>156</v>
      </c>
      <c r="B124" t="s">
        <v>155</v>
      </c>
      <c r="C124" s="1">
        <v>-23550.240000000002</v>
      </c>
      <c r="E124">
        <v>397.56</v>
      </c>
      <c r="F124" s="1">
        <v>-23947.8</v>
      </c>
    </row>
    <row r="125" spans="1:6" hidden="1" x14ac:dyDescent="0.25"/>
    <row r="126" spans="1:6" hidden="1" x14ac:dyDescent="0.25"/>
    <row r="127" spans="1:6" hidden="1" x14ac:dyDescent="0.25"/>
    <row r="128" spans="1:6" hidden="1" x14ac:dyDescent="0.25"/>
    <row r="129" spans="1:6" hidden="1" x14ac:dyDescent="0.25"/>
    <row r="130" spans="1:6" hidden="1" x14ac:dyDescent="0.25"/>
    <row r="131" spans="1:6" hidden="1" x14ac:dyDescent="0.25"/>
    <row r="132" spans="1:6" hidden="1" x14ac:dyDescent="0.25"/>
    <row r="133" spans="1:6" hidden="1" x14ac:dyDescent="0.25">
      <c r="A133" t="s">
        <v>0</v>
      </c>
      <c r="B133" t="s">
        <v>633</v>
      </c>
      <c r="C133" t="s">
        <v>598</v>
      </c>
      <c r="D133" t="s">
        <v>1</v>
      </c>
      <c r="E133" t="s">
        <v>1</v>
      </c>
      <c r="F133" t="s">
        <v>1</v>
      </c>
    </row>
    <row r="134" spans="1:6" hidden="1" x14ac:dyDescent="0.25">
      <c r="A134" t="s">
        <v>2</v>
      </c>
      <c r="B134" t="s">
        <v>3</v>
      </c>
      <c r="C134" t="s">
        <v>4</v>
      </c>
      <c r="D134" t="s">
        <v>5</v>
      </c>
      <c r="E134" t="s">
        <v>6</v>
      </c>
    </row>
    <row r="135" spans="1:6" hidden="1" x14ac:dyDescent="0.25">
      <c r="A135" t="s">
        <v>7</v>
      </c>
      <c r="D135" t="s">
        <v>8</v>
      </c>
    </row>
    <row r="136" spans="1:6" hidden="1" x14ac:dyDescent="0.25">
      <c r="A136" t="s">
        <v>681</v>
      </c>
      <c r="B136" t="s">
        <v>682</v>
      </c>
      <c r="C136" t="s">
        <v>9</v>
      </c>
      <c r="D136" t="s">
        <v>10</v>
      </c>
      <c r="F136" t="s">
        <v>153</v>
      </c>
    </row>
    <row r="137" spans="1:6" hidden="1" x14ac:dyDescent="0.25">
      <c r="C137" t="s">
        <v>11</v>
      </c>
      <c r="D137" t="s">
        <v>12</v>
      </c>
      <c r="E137" t="s">
        <v>13</v>
      </c>
      <c r="F137" t="s">
        <v>14</v>
      </c>
    </row>
    <row r="138" spans="1:6" hidden="1" x14ac:dyDescent="0.25">
      <c r="A138" t="s">
        <v>0</v>
      </c>
      <c r="B138" t="s">
        <v>633</v>
      </c>
      <c r="C138" t="s">
        <v>598</v>
      </c>
      <c r="D138" t="s">
        <v>1</v>
      </c>
      <c r="E138" t="s">
        <v>1</v>
      </c>
      <c r="F138" t="s">
        <v>1</v>
      </c>
    </row>
    <row r="139" spans="1:6" hidden="1" x14ac:dyDescent="0.25">
      <c r="A139">
        <v>288</v>
      </c>
      <c r="B139" t="s">
        <v>157</v>
      </c>
      <c r="C139" s="1">
        <v>-11139.7</v>
      </c>
      <c r="E139">
        <v>610.42999999999995</v>
      </c>
      <c r="F139" s="1">
        <v>-11750.13</v>
      </c>
    </row>
    <row r="140" spans="1:6" hidden="1" x14ac:dyDescent="0.25">
      <c r="A140" t="s">
        <v>158</v>
      </c>
      <c r="B140" t="s">
        <v>159</v>
      </c>
      <c r="C140" s="1">
        <v>-11139.7</v>
      </c>
      <c r="E140">
        <v>610.42999999999995</v>
      </c>
      <c r="F140" s="1">
        <v>-11750.13</v>
      </c>
    </row>
    <row r="141" spans="1:6" hidden="1" x14ac:dyDescent="0.25"/>
    <row r="142" spans="1:6" hidden="1" x14ac:dyDescent="0.25">
      <c r="A142">
        <v>291</v>
      </c>
      <c r="B142" t="s">
        <v>160</v>
      </c>
      <c r="C142" s="1">
        <v>1284328.2</v>
      </c>
      <c r="F142" s="1">
        <v>1284328.2</v>
      </c>
    </row>
    <row r="143" spans="1:6" hidden="1" x14ac:dyDescent="0.25">
      <c r="A143" t="s">
        <v>161</v>
      </c>
      <c r="B143" t="s">
        <v>162</v>
      </c>
      <c r="C143" s="1">
        <v>142090</v>
      </c>
      <c r="F143" s="1">
        <v>142090</v>
      </c>
    </row>
    <row r="144" spans="1:6" hidden="1" x14ac:dyDescent="0.25">
      <c r="A144" t="s">
        <v>163</v>
      </c>
      <c r="B144" t="s">
        <v>164</v>
      </c>
      <c r="C144" s="1">
        <v>1137731.1399999999</v>
      </c>
      <c r="F144" s="1">
        <v>1137731.1399999999</v>
      </c>
    </row>
    <row r="145" spans="1:10" hidden="1" x14ac:dyDescent="0.25">
      <c r="A145" t="s">
        <v>165</v>
      </c>
      <c r="B145" t="s">
        <v>166</v>
      </c>
      <c r="C145" s="1">
        <v>4507.0600000000004</v>
      </c>
      <c r="F145" s="1">
        <v>4507.0600000000004</v>
      </c>
    </row>
    <row r="146" spans="1:10" hidden="1" x14ac:dyDescent="0.25"/>
    <row r="147" spans="1:10" hidden="1" x14ac:dyDescent="0.25">
      <c r="A147">
        <v>292</v>
      </c>
      <c r="B147" t="s">
        <v>167</v>
      </c>
      <c r="C147" s="1">
        <v>19919</v>
      </c>
      <c r="F147" s="1">
        <v>19919</v>
      </c>
    </row>
    <row r="148" spans="1:10" hidden="1" x14ac:dyDescent="0.25">
      <c r="A148" t="s">
        <v>168</v>
      </c>
      <c r="B148" t="s">
        <v>167</v>
      </c>
      <c r="C148" s="1">
        <v>19919</v>
      </c>
      <c r="F148" s="1">
        <v>19919</v>
      </c>
    </row>
    <row r="149" spans="1:10" ht="15.75" thickBot="1" x14ac:dyDescent="0.3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1" spans="1:10" x14ac:dyDescent="0.25">
      <c r="B151" s="7" t="s">
        <v>392</v>
      </c>
      <c r="C151" s="6" t="s">
        <v>11</v>
      </c>
      <c r="D151" s="6" t="s">
        <v>12</v>
      </c>
      <c r="E151" s="6" t="s">
        <v>13</v>
      </c>
      <c r="F151" s="6" t="s">
        <v>14</v>
      </c>
    </row>
    <row r="153" spans="1:10" x14ac:dyDescent="0.25">
      <c r="A153">
        <v>300</v>
      </c>
      <c r="B153" t="s">
        <v>169</v>
      </c>
      <c r="D153" s="1">
        <v>1364118.24</v>
      </c>
      <c r="E153" s="1">
        <v>1364118.24</v>
      </c>
    </row>
    <row r="154" spans="1:10" x14ac:dyDescent="0.25">
      <c r="A154" t="s">
        <v>691</v>
      </c>
      <c r="B154" t="s">
        <v>692</v>
      </c>
      <c r="D154" s="1">
        <v>301843.59999999998</v>
      </c>
      <c r="E154" s="1">
        <v>301843.59999999998</v>
      </c>
    </row>
    <row r="155" spans="1:10" x14ac:dyDescent="0.25">
      <c r="A155" t="s">
        <v>693</v>
      </c>
      <c r="B155" t="s">
        <v>694</v>
      </c>
      <c r="D155" s="1">
        <v>345533.84</v>
      </c>
      <c r="E155" s="1">
        <v>345533.84</v>
      </c>
    </row>
    <row r="156" spans="1:10" x14ac:dyDescent="0.25">
      <c r="A156" t="s">
        <v>695</v>
      </c>
      <c r="B156" t="s">
        <v>696</v>
      </c>
      <c r="D156" s="1">
        <v>375766.92</v>
      </c>
      <c r="E156" s="1">
        <v>375766.92</v>
      </c>
    </row>
    <row r="157" spans="1:10" x14ac:dyDescent="0.25">
      <c r="A157" t="s">
        <v>697</v>
      </c>
      <c r="B157" t="s">
        <v>698</v>
      </c>
      <c r="D157" s="1">
        <v>340973.88</v>
      </c>
      <c r="E157" s="1">
        <v>340973.88</v>
      </c>
    </row>
    <row r="159" spans="1:10" x14ac:dyDescent="0.25">
      <c r="A159">
        <v>301</v>
      </c>
      <c r="B159" t="s">
        <v>186</v>
      </c>
      <c r="C159" s="1">
        <v>-123603.55</v>
      </c>
      <c r="D159" s="1">
        <v>154839.31</v>
      </c>
      <c r="E159" s="1">
        <v>92479.2</v>
      </c>
      <c r="F159" s="1">
        <v>-61243.44</v>
      </c>
    </row>
    <row r="160" spans="1:10" x14ac:dyDescent="0.25">
      <c r="A160" t="s">
        <v>187</v>
      </c>
      <c r="B160" t="s">
        <v>188</v>
      </c>
      <c r="C160" s="1">
        <v>-123603.55</v>
      </c>
      <c r="D160" s="1">
        <v>154839.31</v>
      </c>
      <c r="E160" s="1">
        <v>92479.2</v>
      </c>
      <c r="F160" s="1">
        <v>-61243.44</v>
      </c>
    </row>
    <row r="162" spans="1:6" x14ac:dyDescent="0.25">
      <c r="A162">
        <v>302</v>
      </c>
      <c r="B162" t="s">
        <v>189</v>
      </c>
      <c r="C162" s="1">
        <v>-333687.99</v>
      </c>
      <c r="D162" s="1">
        <v>320121.59000000003</v>
      </c>
      <c r="E162" s="1">
        <v>320169.62</v>
      </c>
      <c r="F162" s="1">
        <v>-333736.02</v>
      </c>
    </row>
    <row r="163" spans="1:6" x14ac:dyDescent="0.25">
      <c r="A163" t="s">
        <v>399</v>
      </c>
      <c r="B163" t="s">
        <v>400</v>
      </c>
      <c r="C163" s="1">
        <v>-4436.96</v>
      </c>
      <c r="D163" s="1">
        <v>1757.95</v>
      </c>
      <c r="E163">
        <v>872.11</v>
      </c>
      <c r="F163" s="1">
        <v>-3551.12</v>
      </c>
    </row>
    <row r="164" spans="1:6" x14ac:dyDescent="0.25">
      <c r="A164" t="s">
        <v>401</v>
      </c>
      <c r="B164" t="s">
        <v>402</v>
      </c>
      <c r="C164" s="1">
        <v>-5251.15</v>
      </c>
      <c r="D164" s="1">
        <v>5251.15</v>
      </c>
      <c r="E164" s="1">
        <v>4194.42</v>
      </c>
      <c r="F164" s="1">
        <v>-4194.42</v>
      </c>
    </row>
    <row r="165" spans="1:6" x14ac:dyDescent="0.25">
      <c r="A165" t="s">
        <v>405</v>
      </c>
      <c r="B165" t="s">
        <v>406</v>
      </c>
      <c r="D165" s="1">
        <v>76411</v>
      </c>
      <c r="E165" s="1">
        <v>76411</v>
      </c>
    </row>
    <row r="166" spans="1:6" x14ac:dyDescent="0.25">
      <c r="A166" t="s">
        <v>407</v>
      </c>
      <c r="B166" t="s">
        <v>408</v>
      </c>
      <c r="C166">
        <v>-0.01</v>
      </c>
      <c r="D166" s="1">
        <v>6678.18</v>
      </c>
      <c r="E166" s="1">
        <v>6678.18</v>
      </c>
      <c r="F166">
        <v>-0.01</v>
      </c>
    </row>
    <row r="167" spans="1:6" x14ac:dyDescent="0.25">
      <c r="A167" t="s">
        <v>411</v>
      </c>
      <c r="B167" t="s">
        <v>412</v>
      </c>
      <c r="C167">
        <v>0.2</v>
      </c>
      <c r="D167">
        <v>997.6</v>
      </c>
      <c r="E167">
        <v>997.6</v>
      </c>
      <c r="F167">
        <v>0.2</v>
      </c>
    </row>
    <row r="168" spans="1:6" x14ac:dyDescent="0.25">
      <c r="A168" t="s">
        <v>413</v>
      </c>
      <c r="B168" t="s">
        <v>414</v>
      </c>
      <c r="C168" s="1">
        <v>-5634.15</v>
      </c>
      <c r="D168" s="1">
        <v>10624.77</v>
      </c>
      <c r="E168" s="1">
        <v>4990.62</v>
      </c>
    </row>
    <row r="169" spans="1:6" x14ac:dyDescent="0.25">
      <c r="A169" t="s">
        <v>415</v>
      </c>
      <c r="B169" t="s">
        <v>416</v>
      </c>
      <c r="C169" s="1">
        <v>-1846.72</v>
      </c>
      <c r="F169" s="1">
        <v>-1846.72</v>
      </c>
    </row>
    <row r="170" spans="1:6" x14ac:dyDescent="0.25">
      <c r="A170" t="s">
        <v>605</v>
      </c>
      <c r="B170" t="s">
        <v>606</v>
      </c>
      <c r="C170">
        <v>0.02</v>
      </c>
      <c r="D170" s="1">
        <v>1809.99</v>
      </c>
      <c r="E170" s="1">
        <v>4702.18</v>
      </c>
      <c r="F170" s="1">
        <v>-2892.17</v>
      </c>
    </row>
    <row r="171" spans="1:6" x14ac:dyDescent="0.25">
      <c r="A171" t="s">
        <v>417</v>
      </c>
      <c r="B171" t="s">
        <v>418</v>
      </c>
      <c r="C171">
        <v>0.4</v>
      </c>
      <c r="F171">
        <v>0.4</v>
      </c>
    </row>
    <row r="172" spans="1:6" x14ac:dyDescent="0.25">
      <c r="A172" t="s">
        <v>419</v>
      </c>
      <c r="B172" t="s">
        <v>420</v>
      </c>
      <c r="C172" s="1">
        <v>-2219.4299999999998</v>
      </c>
      <c r="F172" s="1">
        <v>-2219.4299999999998</v>
      </c>
    </row>
    <row r="173" spans="1:6" x14ac:dyDescent="0.25">
      <c r="A173" t="s">
        <v>421</v>
      </c>
      <c r="B173" t="s">
        <v>422</v>
      </c>
      <c r="C173" s="1">
        <v>-4845.1499999999996</v>
      </c>
      <c r="D173">
        <v>348</v>
      </c>
      <c r="F173" s="1">
        <v>-4497.1499999999996</v>
      </c>
    </row>
    <row r="174" spans="1:6" x14ac:dyDescent="0.25">
      <c r="A174" t="s">
        <v>423</v>
      </c>
      <c r="B174" t="s">
        <v>424</v>
      </c>
      <c r="C174">
        <v>-139.19999999999999</v>
      </c>
      <c r="F174">
        <v>-139.19999999999999</v>
      </c>
    </row>
    <row r="175" spans="1:6" x14ac:dyDescent="0.25">
      <c r="A175" t="s">
        <v>646</v>
      </c>
      <c r="B175" t="s">
        <v>647</v>
      </c>
      <c r="C175">
        <v>-300.01</v>
      </c>
      <c r="D175">
        <v>300.01</v>
      </c>
    </row>
    <row r="176" spans="1:6" x14ac:dyDescent="0.25">
      <c r="A176" t="s">
        <v>425</v>
      </c>
      <c r="B176" t="s">
        <v>426</v>
      </c>
      <c r="C176">
        <v>-370.48</v>
      </c>
      <c r="D176" s="1">
        <v>7540</v>
      </c>
      <c r="E176" s="1">
        <v>7540</v>
      </c>
      <c r="F176">
        <v>-370.48</v>
      </c>
    </row>
    <row r="177" spans="1:7" x14ac:dyDescent="0.25">
      <c r="A177" t="s">
        <v>609</v>
      </c>
      <c r="B177" t="s">
        <v>610</v>
      </c>
      <c r="C177" s="1">
        <v>-11692.8</v>
      </c>
      <c r="D177" s="1">
        <v>11692.8</v>
      </c>
    </row>
    <row r="178" spans="1:7" x14ac:dyDescent="0.25">
      <c r="A178" t="s">
        <v>427</v>
      </c>
      <c r="B178" t="s">
        <v>428</v>
      </c>
      <c r="E178">
        <v>500</v>
      </c>
      <c r="F178">
        <v>-500</v>
      </c>
    </row>
    <row r="179" spans="1:7" x14ac:dyDescent="0.25">
      <c r="A179" t="s">
        <v>429</v>
      </c>
      <c r="B179" t="s">
        <v>430</v>
      </c>
      <c r="C179" s="1">
        <v>-1902</v>
      </c>
      <c r="D179" s="1">
        <v>1902</v>
      </c>
    </row>
    <row r="180" spans="1:7" x14ac:dyDescent="0.25">
      <c r="A180" t="s">
        <v>431</v>
      </c>
      <c r="B180" t="s">
        <v>432</v>
      </c>
      <c r="C180" s="1">
        <v>-1160</v>
      </c>
      <c r="D180" s="1">
        <v>1160</v>
      </c>
      <c r="E180" s="1">
        <v>1160</v>
      </c>
      <c r="F180" s="1">
        <v>-1160</v>
      </c>
    </row>
    <row r="181" spans="1:7" x14ac:dyDescent="0.25">
      <c r="A181" t="s">
        <v>433</v>
      </c>
      <c r="B181" t="s">
        <v>434</v>
      </c>
      <c r="C181" s="1">
        <v>-3801.9</v>
      </c>
      <c r="F181" s="1">
        <v>-3801.9</v>
      </c>
    </row>
    <row r="182" spans="1:7" x14ac:dyDescent="0.25">
      <c r="A182" t="s">
        <v>435</v>
      </c>
      <c r="B182" t="s">
        <v>436</v>
      </c>
      <c r="E182" s="1">
        <v>1517.28</v>
      </c>
      <c r="F182" s="1">
        <v>-1517.28</v>
      </c>
    </row>
    <row r="183" spans="1:7" x14ac:dyDescent="0.25">
      <c r="A183" t="s">
        <v>437</v>
      </c>
      <c r="B183" t="s">
        <v>438</v>
      </c>
      <c r="C183" s="1">
        <v>-47918.41</v>
      </c>
      <c r="D183" s="1">
        <v>47918.39</v>
      </c>
      <c r="E183" s="1">
        <v>41948.43</v>
      </c>
      <c r="F183" s="1">
        <v>-41948.45</v>
      </c>
    </row>
    <row r="184" spans="1:7" x14ac:dyDescent="0.25">
      <c r="A184" t="s">
        <v>439</v>
      </c>
      <c r="B184" t="s">
        <v>440</v>
      </c>
      <c r="C184" s="1">
        <v>1829.75</v>
      </c>
      <c r="F184" s="1">
        <v>1829.75</v>
      </c>
    </row>
    <row r="185" spans="1:7" x14ac:dyDescent="0.25">
      <c r="A185" t="s">
        <v>443</v>
      </c>
      <c r="B185" t="s">
        <v>444</v>
      </c>
      <c r="E185" s="1">
        <v>1788</v>
      </c>
      <c r="F185" s="1">
        <v>-1788</v>
      </c>
    </row>
    <row r="186" spans="1:7" x14ac:dyDescent="0.25">
      <c r="A186" t="s">
        <v>445</v>
      </c>
      <c r="B186" t="s">
        <v>263</v>
      </c>
      <c r="C186">
        <v>0.01</v>
      </c>
      <c r="F186">
        <v>0.01</v>
      </c>
    </row>
    <row r="187" spans="1:7" x14ac:dyDescent="0.25">
      <c r="A187" t="s">
        <v>652</v>
      </c>
      <c r="B187" t="s">
        <v>653</v>
      </c>
      <c r="C187" s="1">
        <v>-220000</v>
      </c>
      <c r="F187" s="1">
        <v>-220000</v>
      </c>
    </row>
    <row r="188" spans="1:7" x14ac:dyDescent="0.25">
      <c r="A188" t="s">
        <v>656</v>
      </c>
      <c r="B188" t="s">
        <v>657</v>
      </c>
      <c r="D188" s="1">
        <v>80063.570000000007</v>
      </c>
      <c r="E188" s="1">
        <v>80063.58</v>
      </c>
      <c r="F188">
        <v>-0.01</v>
      </c>
    </row>
    <row r="189" spans="1:7" x14ac:dyDescent="0.25">
      <c r="A189" t="s">
        <v>448</v>
      </c>
      <c r="B189" t="s">
        <v>449</v>
      </c>
      <c r="C189" s="1">
        <v>-24000</v>
      </c>
      <c r="D189" s="1">
        <v>65666.179999999993</v>
      </c>
      <c r="E189" s="1">
        <v>86806.22</v>
      </c>
      <c r="F189" s="1">
        <v>-45140.04</v>
      </c>
    </row>
    <row r="191" spans="1:7" x14ac:dyDescent="0.25">
      <c r="B191" s="14" t="s">
        <v>980</v>
      </c>
      <c r="C191" s="13">
        <f>SUM(C163:C190)</f>
        <v>-333687.99</v>
      </c>
      <c r="D191" s="13"/>
      <c r="E191" s="13"/>
      <c r="F191" s="13">
        <f>SUM(F163:F190)</f>
        <v>-333736.01999999996</v>
      </c>
      <c r="G191" s="12"/>
    </row>
    <row r="192" spans="1:7" x14ac:dyDescent="0.25">
      <c r="B192" s="14" t="s">
        <v>981</v>
      </c>
      <c r="C192" s="13">
        <f>+C191-C193</f>
        <v>-113687.98999999999</v>
      </c>
      <c r="D192" s="13"/>
      <c r="E192" s="13"/>
      <c r="F192" s="13">
        <f>+F191-F193</f>
        <v>-113736.01999999996</v>
      </c>
      <c r="G192" s="12"/>
    </row>
    <row r="193" spans="1:7" x14ac:dyDescent="0.25">
      <c r="B193" s="14" t="s">
        <v>979</v>
      </c>
      <c r="C193" s="13">
        <f>+C187</f>
        <v>-220000</v>
      </c>
      <c r="D193" s="13"/>
      <c r="E193" s="13"/>
      <c r="F193" s="13">
        <f>+F187</f>
        <v>-220000</v>
      </c>
      <c r="G193" s="12"/>
    </row>
    <row r="194" spans="1:7" x14ac:dyDescent="0.25">
      <c r="B194" s="23"/>
      <c r="C194" s="8"/>
      <c r="D194" s="8"/>
      <c r="E194" s="8"/>
      <c r="F194" s="8"/>
    </row>
    <row r="195" spans="1:7" x14ac:dyDescent="0.25">
      <c r="C195" s="8"/>
      <c r="D195" s="8"/>
      <c r="E195" s="8"/>
      <c r="F195" s="8"/>
    </row>
    <row r="196" spans="1:7" x14ac:dyDescent="0.25">
      <c r="A196">
        <v>304</v>
      </c>
      <c r="B196" t="s">
        <v>190</v>
      </c>
      <c r="C196" s="1">
        <v>3628.41</v>
      </c>
      <c r="F196" s="1">
        <v>3628.41</v>
      </c>
    </row>
    <row r="197" spans="1:7" x14ac:dyDescent="0.25">
      <c r="A197" t="s">
        <v>191</v>
      </c>
      <c r="B197" t="s">
        <v>188</v>
      </c>
      <c r="C197" s="1">
        <v>3628.41</v>
      </c>
      <c r="F197" s="1">
        <v>3628.41</v>
      </c>
    </row>
    <row r="199" spans="1:7" x14ac:dyDescent="0.25">
      <c r="A199">
        <v>305</v>
      </c>
      <c r="B199" t="s">
        <v>192</v>
      </c>
      <c r="C199" s="1">
        <v>-4250791.99</v>
      </c>
      <c r="D199" s="1">
        <v>3411970.11</v>
      </c>
      <c r="E199" s="1">
        <v>3737052.32</v>
      </c>
      <c r="F199" s="1">
        <v>-4575874.2</v>
      </c>
    </row>
    <row r="200" spans="1:7" x14ac:dyDescent="0.25">
      <c r="A200" t="s">
        <v>699</v>
      </c>
      <c r="B200" t="s">
        <v>659</v>
      </c>
      <c r="D200" s="1">
        <v>164880</v>
      </c>
      <c r="E200" s="1">
        <v>164880</v>
      </c>
    </row>
    <row r="201" spans="1:7" x14ac:dyDescent="0.25">
      <c r="A201" t="s">
        <v>658</v>
      </c>
      <c r="B201" t="s">
        <v>659</v>
      </c>
      <c r="C201" s="1">
        <v>-164880</v>
      </c>
      <c r="D201" s="1">
        <v>164880</v>
      </c>
    </row>
    <row r="202" spans="1:7" x14ac:dyDescent="0.25">
      <c r="A202" t="s">
        <v>193</v>
      </c>
      <c r="B202" t="s">
        <v>194</v>
      </c>
      <c r="C202" s="1">
        <v>-297864</v>
      </c>
      <c r="F202" s="1">
        <v>-297864</v>
      </c>
    </row>
    <row r="203" spans="1:7" x14ac:dyDescent="0.25">
      <c r="A203" t="s">
        <v>660</v>
      </c>
      <c r="B203" t="s">
        <v>661</v>
      </c>
      <c r="C203" s="1">
        <v>-172560</v>
      </c>
      <c r="F203" s="1">
        <v>-172560</v>
      </c>
    </row>
    <row r="204" spans="1:7" x14ac:dyDescent="0.25">
      <c r="A204" t="s">
        <v>662</v>
      </c>
      <c r="B204" t="s">
        <v>663</v>
      </c>
      <c r="C204" s="1">
        <v>-109600</v>
      </c>
      <c r="D204" s="1">
        <v>109600</v>
      </c>
    </row>
    <row r="205" spans="1:7" x14ac:dyDescent="0.25">
      <c r="A205" t="s">
        <v>199</v>
      </c>
      <c r="B205" t="s">
        <v>200</v>
      </c>
      <c r="C205" s="1">
        <v>-297864</v>
      </c>
      <c r="F205" s="1">
        <v>-297864</v>
      </c>
    </row>
    <row r="206" spans="1:7" x14ac:dyDescent="0.25">
      <c r="A206" t="s">
        <v>201</v>
      </c>
      <c r="B206" t="s">
        <v>202</v>
      </c>
      <c r="C206" s="1">
        <v>-410577.36</v>
      </c>
      <c r="D206" s="1">
        <v>410577.36</v>
      </c>
      <c r="E206" s="1">
        <v>396720</v>
      </c>
      <c r="F206" s="1">
        <v>-396720</v>
      </c>
    </row>
    <row r="207" spans="1:7" x14ac:dyDescent="0.25">
      <c r="A207" t="s">
        <v>203</v>
      </c>
      <c r="B207" t="s">
        <v>204</v>
      </c>
      <c r="C207" s="1">
        <v>-387692.79</v>
      </c>
      <c r="D207" s="1">
        <v>387692.79</v>
      </c>
      <c r="E207" s="1">
        <v>380720</v>
      </c>
      <c r="F207" s="1">
        <v>-380720</v>
      </c>
    </row>
    <row r="208" spans="1:7" x14ac:dyDescent="0.25">
      <c r="A208" t="s">
        <v>207</v>
      </c>
      <c r="B208" t="s">
        <v>208</v>
      </c>
      <c r="C208" s="1">
        <v>-319033.64</v>
      </c>
      <c r="F208" s="1">
        <v>-319033.64</v>
      </c>
    </row>
    <row r="209" spans="1:6" x14ac:dyDescent="0.25">
      <c r="A209" t="s">
        <v>211</v>
      </c>
      <c r="B209" t="s">
        <v>212</v>
      </c>
      <c r="C209" s="1">
        <v>-448605.64</v>
      </c>
      <c r="F209" s="1">
        <v>-448605.64</v>
      </c>
    </row>
    <row r="210" spans="1:6" x14ac:dyDescent="0.25">
      <c r="A210" t="s">
        <v>494</v>
      </c>
      <c r="B210" t="s">
        <v>495</v>
      </c>
      <c r="C210" s="1">
        <v>-361076.68</v>
      </c>
      <c r="D210" s="1">
        <v>722153.36</v>
      </c>
      <c r="E210" s="1">
        <v>361076.68</v>
      </c>
    </row>
    <row r="211" spans="1:6" x14ac:dyDescent="0.25">
      <c r="A211" t="s">
        <v>496</v>
      </c>
      <c r="B211" t="s">
        <v>497</v>
      </c>
      <c r="C211" s="1">
        <v>-382649.2</v>
      </c>
      <c r="D211" s="1">
        <v>382649.2</v>
      </c>
    </row>
    <row r="212" spans="1:6" x14ac:dyDescent="0.25">
      <c r="A212" t="s">
        <v>498</v>
      </c>
      <c r="B212" t="s">
        <v>499</v>
      </c>
      <c r="C212" s="1">
        <v>-539692.31999999995</v>
      </c>
      <c r="F212" s="1">
        <v>-539692.31999999995</v>
      </c>
    </row>
    <row r="213" spans="1:6" x14ac:dyDescent="0.25">
      <c r="A213" t="s">
        <v>502</v>
      </c>
      <c r="B213" t="s">
        <v>503</v>
      </c>
      <c r="C213" s="1">
        <v>-358696.36</v>
      </c>
      <c r="F213" s="1">
        <v>-358696.36</v>
      </c>
    </row>
    <row r="214" spans="1:6" x14ac:dyDescent="0.25">
      <c r="A214" t="s">
        <v>700</v>
      </c>
      <c r="B214" t="s">
        <v>701</v>
      </c>
      <c r="E214" s="1">
        <v>301843.59999999998</v>
      </c>
      <c r="F214" s="1">
        <v>-301843.59999999998</v>
      </c>
    </row>
    <row r="215" spans="1:6" x14ac:dyDescent="0.25">
      <c r="A215" t="s">
        <v>702</v>
      </c>
      <c r="B215" t="s">
        <v>703</v>
      </c>
      <c r="E215" s="1">
        <v>345533.84</v>
      </c>
      <c r="F215" s="1">
        <v>-345533.84</v>
      </c>
    </row>
    <row r="216" spans="1:6" x14ac:dyDescent="0.25">
      <c r="A216" t="s">
        <v>704</v>
      </c>
      <c r="B216" t="s">
        <v>705</v>
      </c>
      <c r="E216" s="1">
        <v>375766.92</v>
      </c>
      <c r="F216" s="1">
        <v>-375766.92</v>
      </c>
    </row>
    <row r="217" spans="1:6" x14ac:dyDescent="0.25">
      <c r="A217" t="s">
        <v>706</v>
      </c>
      <c r="B217" t="s">
        <v>707</v>
      </c>
      <c r="E217" s="1">
        <v>340973.88</v>
      </c>
      <c r="F217" s="1">
        <v>-340973.88</v>
      </c>
    </row>
    <row r="218" spans="1:6" x14ac:dyDescent="0.25">
      <c r="A218" t="s">
        <v>708</v>
      </c>
      <c r="B218" t="s">
        <v>709</v>
      </c>
      <c r="D218" s="1">
        <v>408896.52</v>
      </c>
      <c r="E218" s="1">
        <v>408896.52</v>
      </c>
    </row>
    <row r="219" spans="1:6" x14ac:dyDescent="0.25">
      <c r="A219" t="s">
        <v>710</v>
      </c>
      <c r="B219" t="s">
        <v>711</v>
      </c>
      <c r="D219" s="1">
        <v>326144.44</v>
      </c>
      <c r="E219" s="1">
        <v>326144.44</v>
      </c>
    </row>
    <row r="220" spans="1:6" x14ac:dyDescent="0.25">
      <c r="A220" t="s">
        <v>712</v>
      </c>
      <c r="B220" t="s">
        <v>713</v>
      </c>
      <c r="D220" s="1">
        <v>334496.44</v>
      </c>
      <c r="E220" s="1">
        <v>334496.44</v>
      </c>
    </row>
    <row r="222" spans="1:6" x14ac:dyDescent="0.25">
      <c r="A222">
        <v>310</v>
      </c>
      <c r="B222" t="s">
        <v>714</v>
      </c>
      <c r="E222" s="1">
        <v>1069537.3999999999</v>
      </c>
      <c r="F222" s="1">
        <v>-1069537.3999999999</v>
      </c>
    </row>
    <row r="223" spans="1:6" x14ac:dyDescent="0.25">
      <c r="A223" t="s">
        <v>715</v>
      </c>
      <c r="B223" t="s">
        <v>716</v>
      </c>
      <c r="E223" s="1">
        <v>408896.52</v>
      </c>
      <c r="F223" s="1">
        <v>-408896.52</v>
      </c>
    </row>
    <row r="224" spans="1:6" x14ac:dyDescent="0.25">
      <c r="A224" t="s">
        <v>717</v>
      </c>
      <c r="B224" t="s">
        <v>718</v>
      </c>
      <c r="E224" s="1">
        <v>326144.44</v>
      </c>
      <c r="F224" s="1">
        <v>-326144.44</v>
      </c>
    </row>
    <row r="225" spans="1:6" x14ac:dyDescent="0.25">
      <c r="A225" t="s">
        <v>719</v>
      </c>
      <c r="B225" t="s">
        <v>720</v>
      </c>
      <c r="E225" s="1">
        <v>334496.44</v>
      </c>
      <c r="F225" s="1">
        <v>-334496.44</v>
      </c>
    </row>
    <row r="227" spans="1:6" hidden="1" x14ac:dyDescent="0.25">
      <c r="A227">
        <v>321</v>
      </c>
      <c r="B227" t="s">
        <v>226</v>
      </c>
      <c r="C227">
        <v>0.01</v>
      </c>
      <c r="D227" s="1">
        <v>25800.3</v>
      </c>
      <c r="E227" s="1">
        <v>19328.28</v>
      </c>
      <c r="F227" s="1">
        <v>6472.03</v>
      </c>
    </row>
    <row r="228" spans="1:6" hidden="1" x14ac:dyDescent="0.25">
      <c r="A228" t="s">
        <v>227</v>
      </c>
      <c r="B228" t="s">
        <v>226</v>
      </c>
      <c r="C228">
        <v>0.01</v>
      </c>
      <c r="D228" s="1">
        <v>25800.3</v>
      </c>
      <c r="E228" s="1">
        <v>19328.28</v>
      </c>
      <c r="F228" s="1">
        <v>6472.03</v>
      </c>
    </row>
    <row r="229" spans="1:6" hidden="1" x14ac:dyDescent="0.25"/>
    <row r="230" spans="1:6" hidden="1" x14ac:dyDescent="0.25">
      <c r="A230">
        <v>324</v>
      </c>
      <c r="B230" t="s">
        <v>228</v>
      </c>
      <c r="C230" s="1">
        <v>647676</v>
      </c>
      <c r="D230" s="1">
        <v>528501.99</v>
      </c>
      <c r="E230" s="1">
        <v>228754.78</v>
      </c>
      <c r="F230" s="1">
        <v>947423.21</v>
      </c>
    </row>
    <row r="231" spans="1:6" hidden="1" x14ac:dyDescent="0.25">
      <c r="A231" t="s">
        <v>229</v>
      </c>
      <c r="B231" t="s">
        <v>230</v>
      </c>
      <c r="C231" s="1">
        <v>175235.44</v>
      </c>
      <c r="D231" s="1">
        <v>96767.17</v>
      </c>
      <c r="E231" s="1">
        <v>120940.09</v>
      </c>
      <c r="F231" s="1">
        <v>151062.51999999999</v>
      </c>
    </row>
    <row r="232" spans="1:6" hidden="1" x14ac:dyDescent="0.25">
      <c r="A232" t="s">
        <v>231</v>
      </c>
      <c r="B232" t="s">
        <v>232</v>
      </c>
      <c r="C232" s="1">
        <v>-1280093.83</v>
      </c>
      <c r="D232" s="1">
        <v>1004.84</v>
      </c>
      <c r="E232" s="1">
        <v>55771.39</v>
      </c>
      <c r="F232" s="1">
        <v>-1334860.3799999999</v>
      </c>
    </row>
    <row r="233" spans="1:6" hidden="1" x14ac:dyDescent="0.25">
      <c r="A233" t="s">
        <v>233</v>
      </c>
      <c r="B233" t="s">
        <v>234</v>
      </c>
      <c r="C233" s="1">
        <v>182044.87</v>
      </c>
      <c r="D233" s="1">
        <v>45829.06</v>
      </c>
      <c r="E233" s="1">
        <v>52043.3</v>
      </c>
      <c r="F233" s="1">
        <v>175830.63</v>
      </c>
    </row>
    <row r="234" spans="1:6" hidden="1" x14ac:dyDescent="0.25">
      <c r="A234" t="s">
        <v>235</v>
      </c>
      <c r="B234" t="s">
        <v>236</v>
      </c>
      <c r="C234" s="1">
        <v>1570909.52</v>
      </c>
      <c r="D234" s="1">
        <v>384900.92</v>
      </c>
      <c r="F234" s="1">
        <v>1955810.44</v>
      </c>
    </row>
    <row r="235" spans="1:6" hidden="1" x14ac:dyDescent="0.25">
      <c r="A235" t="s">
        <v>615</v>
      </c>
      <c r="B235" t="s">
        <v>616</v>
      </c>
      <c r="C235">
        <v>-420</v>
      </c>
      <c r="F235">
        <v>-420</v>
      </c>
    </row>
    <row r="236" spans="1:6" hidden="1" x14ac:dyDescent="0.25"/>
    <row r="237" spans="1:6" hidden="1" x14ac:dyDescent="0.25">
      <c r="A237">
        <v>325</v>
      </c>
      <c r="B237" t="s">
        <v>237</v>
      </c>
      <c r="C237" s="1">
        <v>-76441.539999999994</v>
      </c>
      <c r="D237" s="1">
        <v>95430.31</v>
      </c>
      <c r="E237" s="1">
        <v>28844.76</v>
      </c>
      <c r="F237" s="1">
        <v>-9855.99</v>
      </c>
    </row>
    <row r="238" spans="1:6" hidden="1" x14ac:dyDescent="0.25">
      <c r="A238" t="s">
        <v>238</v>
      </c>
      <c r="B238" t="s">
        <v>239</v>
      </c>
      <c r="C238" s="1">
        <v>-76410.59</v>
      </c>
      <c r="D238" s="1">
        <v>95430.31</v>
      </c>
      <c r="E238" s="1">
        <v>28844.76</v>
      </c>
      <c r="F238" s="1">
        <v>-9825.0400000000009</v>
      </c>
    </row>
    <row r="239" spans="1:6" hidden="1" x14ac:dyDescent="0.25"/>
    <row r="240" spans="1:6" hidden="1" x14ac:dyDescent="0.25">
      <c r="A240">
        <v>327</v>
      </c>
      <c r="B240" t="s">
        <v>240</v>
      </c>
      <c r="C240" s="1">
        <v>-1137731.1399999999</v>
      </c>
      <c r="F240" s="1">
        <v>-1137731.1399999999</v>
      </c>
    </row>
    <row r="241" spans="1:6" hidden="1" x14ac:dyDescent="0.25">
      <c r="A241" t="s">
        <v>241</v>
      </c>
      <c r="B241" t="s">
        <v>242</v>
      </c>
      <c r="C241" s="1">
        <v>-1054191.79</v>
      </c>
      <c r="F241" s="1">
        <v>-1054191.79</v>
      </c>
    </row>
    <row r="242" spans="1:6" hidden="1" x14ac:dyDescent="0.25">
      <c r="A242" t="s">
        <v>243</v>
      </c>
      <c r="B242" t="s">
        <v>244</v>
      </c>
      <c r="C242" s="1">
        <v>-83539.350000000006</v>
      </c>
      <c r="F242" s="1">
        <v>-83539.350000000006</v>
      </c>
    </row>
    <row r="243" spans="1:6" hidden="1" x14ac:dyDescent="0.25"/>
    <row r="244" spans="1:6" hidden="1" x14ac:dyDescent="0.25">
      <c r="A244">
        <v>331</v>
      </c>
      <c r="B244" t="s">
        <v>245</v>
      </c>
      <c r="C244" s="1">
        <v>122818.35</v>
      </c>
      <c r="F244" s="1">
        <v>122818.35</v>
      </c>
    </row>
    <row r="245" spans="1:6" hidden="1" x14ac:dyDescent="0.25">
      <c r="A245" t="s">
        <v>246</v>
      </c>
      <c r="B245" t="s">
        <v>247</v>
      </c>
      <c r="C245" s="1">
        <v>122818.35</v>
      </c>
      <c r="F245" s="1">
        <v>122818.35</v>
      </c>
    </row>
    <row r="246" spans="1:6" hidden="1" x14ac:dyDescent="0.25"/>
    <row r="247" spans="1:6" hidden="1" x14ac:dyDescent="0.25">
      <c r="A247">
        <v>332</v>
      </c>
      <c r="B247" t="s">
        <v>248</v>
      </c>
      <c r="C247" s="1">
        <v>-28446.29</v>
      </c>
      <c r="F247" s="1">
        <v>-28446.29</v>
      </c>
    </row>
    <row r="248" spans="1:6" hidden="1" x14ac:dyDescent="0.25">
      <c r="A248" t="s">
        <v>249</v>
      </c>
      <c r="B248" t="s">
        <v>250</v>
      </c>
      <c r="C248" s="1">
        <v>-28446.29</v>
      </c>
      <c r="F248" s="1">
        <v>-28446.29</v>
      </c>
    </row>
    <row r="249" spans="1:6" hidden="1" x14ac:dyDescent="0.25"/>
    <row r="250" spans="1:6" hidden="1" x14ac:dyDescent="0.25">
      <c r="A250">
        <v>360</v>
      </c>
      <c r="B250" t="s">
        <v>251</v>
      </c>
      <c r="C250" s="1">
        <v>-4967749.97</v>
      </c>
      <c r="F250" s="1">
        <v>-4967749.97</v>
      </c>
    </row>
    <row r="251" spans="1:6" hidden="1" x14ac:dyDescent="0.25">
      <c r="A251" t="s">
        <v>252</v>
      </c>
      <c r="B251" t="s">
        <v>251</v>
      </c>
      <c r="C251" s="1">
        <v>-4967749.97</v>
      </c>
      <c r="F251" s="1">
        <v>-4967749.97</v>
      </c>
    </row>
    <row r="252" spans="1:6" hidden="1" x14ac:dyDescent="0.25"/>
    <row r="253" spans="1:6" hidden="1" x14ac:dyDescent="0.25"/>
    <row r="254" spans="1:6" hidden="1" x14ac:dyDescent="0.25"/>
    <row r="255" spans="1:6" hidden="1" x14ac:dyDescent="0.25"/>
    <row r="256" spans="1:6" hidden="1" x14ac:dyDescent="0.25"/>
    <row r="257" spans="1:6" hidden="1" x14ac:dyDescent="0.25"/>
    <row r="258" spans="1:6" hidden="1" x14ac:dyDescent="0.25"/>
    <row r="259" spans="1:6" hidden="1" x14ac:dyDescent="0.25">
      <c r="A259" t="s">
        <v>0</v>
      </c>
      <c r="B259" t="s">
        <v>633</v>
      </c>
      <c r="C259" t="s">
        <v>598</v>
      </c>
      <c r="D259" t="s">
        <v>1</v>
      </c>
      <c r="E259" t="s">
        <v>1</v>
      </c>
      <c r="F259" t="s">
        <v>1</v>
      </c>
    </row>
    <row r="260" spans="1:6" hidden="1" x14ac:dyDescent="0.25">
      <c r="A260" t="s">
        <v>2</v>
      </c>
      <c r="B260" t="s">
        <v>3</v>
      </c>
      <c r="C260" t="s">
        <v>4</v>
      </c>
      <c r="D260" t="s">
        <v>5</v>
      </c>
      <c r="E260" t="s">
        <v>6</v>
      </c>
    </row>
    <row r="261" spans="1:6" hidden="1" x14ac:dyDescent="0.25">
      <c r="A261" t="s">
        <v>7</v>
      </c>
      <c r="D261" t="s">
        <v>8</v>
      </c>
    </row>
    <row r="262" spans="1:6" hidden="1" x14ac:dyDescent="0.25">
      <c r="A262" t="s">
        <v>681</v>
      </c>
      <c r="B262" t="s">
        <v>682</v>
      </c>
      <c r="C262" t="s">
        <v>9</v>
      </c>
      <c r="D262" t="s">
        <v>10</v>
      </c>
      <c r="F262" t="s">
        <v>285</v>
      </c>
    </row>
    <row r="263" spans="1:6" hidden="1" x14ac:dyDescent="0.25">
      <c r="C263" t="s">
        <v>11</v>
      </c>
      <c r="D263" t="s">
        <v>12</v>
      </c>
      <c r="E263" t="s">
        <v>13</v>
      </c>
      <c r="F263" t="s">
        <v>14</v>
      </c>
    </row>
    <row r="264" spans="1:6" hidden="1" x14ac:dyDescent="0.25">
      <c r="A264" t="s">
        <v>0</v>
      </c>
      <c r="B264" t="s">
        <v>633</v>
      </c>
      <c r="C264" t="s">
        <v>598</v>
      </c>
      <c r="D264" t="s">
        <v>1</v>
      </c>
      <c r="E264" t="s">
        <v>1</v>
      </c>
      <c r="F264" t="s">
        <v>1</v>
      </c>
    </row>
    <row r="265" spans="1:6" hidden="1" x14ac:dyDescent="0.25"/>
    <row r="266" spans="1:6" hidden="1" x14ac:dyDescent="0.25">
      <c r="A266">
        <v>370</v>
      </c>
      <c r="B266" t="s">
        <v>253</v>
      </c>
      <c r="C266" s="1">
        <v>4658149.47</v>
      </c>
      <c r="F266" s="1">
        <v>4658149.47</v>
      </c>
    </row>
    <row r="267" spans="1:6" hidden="1" x14ac:dyDescent="0.25">
      <c r="A267" t="s">
        <v>254</v>
      </c>
      <c r="B267" t="s">
        <v>255</v>
      </c>
      <c r="C267" s="1">
        <v>4633804.05</v>
      </c>
      <c r="F267" s="1">
        <v>4633804.05</v>
      </c>
    </row>
    <row r="268" spans="1:6" hidden="1" x14ac:dyDescent="0.25">
      <c r="A268" t="s">
        <v>256</v>
      </c>
      <c r="B268" t="s">
        <v>257</v>
      </c>
      <c r="C268" s="1">
        <v>24345.42</v>
      </c>
      <c r="F268" s="1">
        <v>24345.42</v>
      </c>
    </row>
    <row r="269" spans="1:6" hidden="1" x14ac:dyDescent="0.25"/>
    <row r="270" spans="1:6" hidden="1" x14ac:dyDescent="0.25">
      <c r="A270">
        <v>400</v>
      </c>
      <c r="B270" t="s">
        <v>258</v>
      </c>
      <c r="C270" s="1">
        <v>-5349328.2300000004</v>
      </c>
      <c r="D270" s="1">
        <v>381842.76</v>
      </c>
      <c r="E270" s="1">
        <v>695293.17</v>
      </c>
      <c r="F270" s="1">
        <v>-5662778.6399999997</v>
      </c>
    </row>
    <row r="271" spans="1:6" hidden="1" x14ac:dyDescent="0.25">
      <c r="A271" t="s">
        <v>259</v>
      </c>
      <c r="B271" t="s">
        <v>59</v>
      </c>
      <c r="C271" s="1">
        <v>-2078828.48</v>
      </c>
      <c r="E271" s="1">
        <v>313450.40999999997</v>
      </c>
      <c r="F271" s="1">
        <v>-2392278.89</v>
      </c>
    </row>
    <row r="272" spans="1:6" hidden="1" x14ac:dyDescent="0.25">
      <c r="A272" t="s">
        <v>506</v>
      </c>
      <c r="B272" t="s">
        <v>82</v>
      </c>
      <c r="C272" s="1">
        <v>-695844.45</v>
      </c>
      <c r="F272" s="1">
        <v>-695844.45</v>
      </c>
    </row>
    <row r="273" spans="1:6" hidden="1" x14ac:dyDescent="0.25">
      <c r="A273" t="s">
        <v>260</v>
      </c>
      <c r="B273" t="s">
        <v>53</v>
      </c>
      <c r="C273" s="1">
        <v>-2574655.2999999998</v>
      </c>
      <c r="D273" s="1">
        <v>381842.76</v>
      </c>
      <c r="E273" s="1">
        <v>381842.76</v>
      </c>
      <c r="F273" s="1">
        <v>-2574655.2999999998</v>
      </c>
    </row>
    <row r="274" spans="1:6" hidden="1" x14ac:dyDescent="0.25"/>
    <row r="275" spans="1:6" hidden="1" x14ac:dyDescent="0.25">
      <c r="A275">
        <v>402</v>
      </c>
      <c r="B275" t="s">
        <v>261</v>
      </c>
      <c r="C275" s="1">
        <v>116875.61</v>
      </c>
      <c r="F275" s="1">
        <v>116875.61</v>
      </c>
    </row>
    <row r="276" spans="1:6" hidden="1" x14ac:dyDescent="0.25">
      <c r="A276" t="s">
        <v>262</v>
      </c>
      <c r="B276" t="s">
        <v>263</v>
      </c>
      <c r="C276" s="1">
        <v>116875.61</v>
      </c>
      <c r="F276" s="1">
        <v>116875.61</v>
      </c>
    </row>
    <row r="277" spans="1:6" hidden="1" x14ac:dyDescent="0.25"/>
    <row r="278" spans="1:6" hidden="1" x14ac:dyDescent="0.25">
      <c r="A278">
        <v>440</v>
      </c>
      <c r="B278" t="s">
        <v>264</v>
      </c>
      <c r="C278" s="1">
        <v>-1312327.58</v>
      </c>
      <c r="D278" s="1">
        <v>131310.34</v>
      </c>
      <c r="E278" s="1">
        <v>372862.06</v>
      </c>
      <c r="F278" s="1">
        <v>-1553879.3</v>
      </c>
    </row>
    <row r="279" spans="1:6" hidden="1" x14ac:dyDescent="0.25">
      <c r="A279" t="s">
        <v>265</v>
      </c>
      <c r="B279" t="s">
        <v>49</v>
      </c>
      <c r="C279" s="1">
        <v>-1312327.58</v>
      </c>
      <c r="D279" s="1">
        <v>131310.34</v>
      </c>
      <c r="E279" s="1">
        <v>372862.06</v>
      </c>
      <c r="F279" s="1">
        <v>-1553879.3</v>
      </c>
    </row>
    <row r="280" spans="1:6" hidden="1" x14ac:dyDescent="0.25"/>
    <row r="281" spans="1:6" hidden="1" x14ac:dyDescent="0.25">
      <c r="A281">
        <v>470</v>
      </c>
      <c r="B281" t="s">
        <v>266</v>
      </c>
      <c r="C281" s="1">
        <v>-52561.19</v>
      </c>
      <c r="E281" s="1">
        <v>22047.52</v>
      </c>
      <c r="F281" s="1">
        <v>-74608.710000000006</v>
      </c>
    </row>
    <row r="282" spans="1:6" hidden="1" x14ac:dyDescent="0.25">
      <c r="A282" t="s">
        <v>267</v>
      </c>
      <c r="B282" t="s">
        <v>268</v>
      </c>
      <c r="C282" s="1">
        <v>-52419.07</v>
      </c>
      <c r="E282" s="1">
        <v>22047.52</v>
      </c>
      <c r="F282" s="1">
        <v>-74466.59</v>
      </c>
    </row>
    <row r="283" spans="1:6" hidden="1" x14ac:dyDescent="0.25">
      <c r="A283" t="s">
        <v>507</v>
      </c>
      <c r="B283" t="s">
        <v>508</v>
      </c>
      <c r="C283">
        <v>-142.12</v>
      </c>
      <c r="F283">
        <v>-142.12</v>
      </c>
    </row>
    <row r="284" spans="1:6" hidden="1" x14ac:dyDescent="0.25"/>
    <row r="285" spans="1:6" hidden="1" x14ac:dyDescent="0.25">
      <c r="A285">
        <v>483</v>
      </c>
      <c r="B285" t="s">
        <v>269</v>
      </c>
      <c r="C285" s="1">
        <v>-788292.2</v>
      </c>
      <c r="D285" s="1">
        <v>1538.79</v>
      </c>
      <c r="E285" s="1">
        <v>138785.51</v>
      </c>
      <c r="F285" s="1">
        <v>-925538.92</v>
      </c>
    </row>
    <row r="286" spans="1:6" hidden="1" x14ac:dyDescent="0.25">
      <c r="A286" t="s">
        <v>270</v>
      </c>
      <c r="B286" t="s">
        <v>271</v>
      </c>
      <c r="C286" s="1">
        <v>-308141.90000000002</v>
      </c>
      <c r="D286" s="1">
        <v>1538.79</v>
      </c>
      <c r="E286" s="1">
        <v>39177.06</v>
      </c>
      <c r="F286" s="1">
        <v>-345780.17</v>
      </c>
    </row>
    <row r="287" spans="1:6" hidden="1" x14ac:dyDescent="0.25">
      <c r="A287" t="s">
        <v>509</v>
      </c>
      <c r="B287" t="s">
        <v>510</v>
      </c>
      <c r="C287" s="1">
        <v>-96863.52</v>
      </c>
      <c r="D287">
        <v>328.93</v>
      </c>
      <c r="E287" s="1">
        <v>14912.18</v>
      </c>
      <c r="F287" s="1">
        <v>-111446.77</v>
      </c>
    </row>
    <row r="288" spans="1:6" hidden="1" x14ac:dyDescent="0.25">
      <c r="A288" t="s">
        <v>511</v>
      </c>
      <c r="B288" t="s">
        <v>512</v>
      </c>
      <c r="C288" s="1">
        <v>-211278.38</v>
      </c>
      <c r="D288" s="1">
        <v>1209.8599999999999</v>
      </c>
      <c r="E288" s="1">
        <v>24264.880000000001</v>
      </c>
      <c r="F288" s="1">
        <v>-234333.4</v>
      </c>
    </row>
    <row r="289" spans="1:6" hidden="1" x14ac:dyDescent="0.25">
      <c r="A289" t="s">
        <v>272</v>
      </c>
      <c r="B289" t="s">
        <v>273</v>
      </c>
      <c r="C289" s="1">
        <v>-114171.99</v>
      </c>
      <c r="E289" s="1">
        <v>27064.55</v>
      </c>
      <c r="F289" s="1">
        <v>-141236.54</v>
      </c>
    </row>
    <row r="290" spans="1:6" hidden="1" x14ac:dyDescent="0.25">
      <c r="A290" t="s">
        <v>513</v>
      </c>
      <c r="B290" t="s">
        <v>510</v>
      </c>
      <c r="C290" s="1">
        <v>-26527.05</v>
      </c>
      <c r="E290" s="1">
        <v>7515.25</v>
      </c>
      <c r="F290" s="1">
        <v>-34042.300000000003</v>
      </c>
    </row>
    <row r="291" spans="1:6" hidden="1" x14ac:dyDescent="0.25">
      <c r="A291" t="s">
        <v>514</v>
      </c>
      <c r="B291" t="s">
        <v>515</v>
      </c>
      <c r="C291" s="1">
        <v>-83043.77</v>
      </c>
      <c r="E291" s="1">
        <v>16861.88</v>
      </c>
      <c r="F291" s="1">
        <v>-99905.65</v>
      </c>
    </row>
    <row r="292" spans="1:6" hidden="1" x14ac:dyDescent="0.25">
      <c r="A292" t="s">
        <v>516</v>
      </c>
      <c r="B292" t="s">
        <v>517</v>
      </c>
      <c r="C292" s="1">
        <v>-4601.17</v>
      </c>
      <c r="E292" s="1">
        <v>2687.42</v>
      </c>
      <c r="F292" s="1">
        <v>-7288.59</v>
      </c>
    </row>
    <row r="293" spans="1:6" hidden="1" x14ac:dyDescent="0.25">
      <c r="A293" t="s">
        <v>274</v>
      </c>
      <c r="B293" t="s">
        <v>275</v>
      </c>
      <c r="C293" s="1">
        <v>-112952.17</v>
      </c>
      <c r="E293" s="1">
        <v>31007.26</v>
      </c>
      <c r="F293" s="1">
        <v>-143959.43</v>
      </c>
    </row>
    <row r="294" spans="1:6" hidden="1" x14ac:dyDescent="0.25">
      <c r="A294" t="s">
        <v>518</v>
      </c>
      <c r="B294" t="s">
        <v>519</v>
      </c>
      <c r="C294">
        <v>-621</v>
      </c>
      <c r="F294">
        <v>-621</v>
      </c>
    </row>
    <row r="295" spans="1:6" hidden="1" x14ac:dyDescent="0.25">
      <c r="A295" t="s">
        <v>520</v>
      </c>
      <c r="B295" t="s">
        <v>521</v>
      </c>
      <c r="C295" s="1">
        <v>-70673.7</v>
      </c>
      <c r="E295" s="1">
        <v>28937.360000000001</v>
      </c>
      <c r="F295" s="1">
        <v>-99611.06</v>
      </c>
    </row>
    <row r="296" spans="1:6" hidden="1" x14ac:dyDescent="0.25">
      <c r="A296" t="s">
        <v>522</v>
      </c>
      <c r="B296" t="s">
        <v>523</v>
      </c>
      <c r="C296" s="1">
        <v>-41657.47</v>
      </c>
      <c r="E296" s="1">
        <v>2069.9</v>
      </c>
      <c r="F296" s="1">
        <v>-43727.37</v>
      </c>
    </row>
    <row r="297" spans="1:6" hidden="1" x14ac:dyDescent="0.25">
      <c r="A297" t="s">
        <v>276</v>
      </c>
      <c r="B297" t="s">
        <v>277</v>
      </c>
      <c r="C297" s="1">
        <v>-20874.8</v>
      </c>
      <c r="E297" s="1">
        <v>2006.2</v>
      </c>
      <c r="F297" s="1">
        <v>-22881</v>
      </c>
    </row>
    <row r="298" spans="1:6" hidden="1" x14ac:dyDescent="0.25">
      <c r="A298" t="s">
        <v>524</v>
      </c>
      <c r="B298" t="s">
        <v>525</v>
      </c>
      <c r="C298" s="1">
        <v>-15867.5</v>
      </c>
      <c r="E298" s="1">
        <v>2000</v>
      </c>
      <c r="F298" s="1">
        <v>-17867.5</v>
      </c>
    </row>
    <row r="299" spans="1:6" hidden="1" x14ac:dyDescent="0.25">
      <c r="A299" t="s">
        <v>526</v>
      </c>
      <c r="B299" t="s">
        <v>527</v>
      </c>
      <c r="C299">
        <v>-111.1</v>
      </c>
      <c r="E299">
        <v>6.2</v>
      </c>
      <c r="F299">
        <v>-117.3</v>
      </c>
    </row>
    <row r="300" spans="1:6" hidden="1" x14ac:dyDescent="0.25">
      <c r="A300" t="s">
        <v>528</v>
      </c>
      <c r="B300" t="s">
        <v>529</v>
      </c>
      <c r="C300" s="1">
        <v>-4896.2</v>
      </c>
      <c r="F300" s="1">
        <v>-4896.2</v>
      </c>
    </row>
    <row r="301" spans="1:6" hidden="1" x14ac:dyDescent="0.25">
      <c r="A301" t="s">
        <v>278</v>
      </c>
      <c r="B301" t="s">
        <v>279</v>
      </c>
      <c r="C301" s="1">
        <v>-4292.7</v>
      </c>
      <c r="F301" s="1">
        <v>-4292.7</v>
      </c>
    </row>
    <row r="302" spans="1:6" hidden="1" x14ac:dyDescent="0.25">
      <c r="A302" t="s">
        <v>530</v>
      </c>
      <c r="B302" t="s">
        <v>531</v>
      </c>
      <c r="C302" s="1">
        <v>-2250</v>
      </c>
      <c r="F302" s="1">
        <v>-2250</v>
      </c>
    </row>
    <row r="303" spans="1:6" hidden="1" x14ac:dyDescent="0.25">
      <c r="A303" t="s">
        <v>532</v>
      </c>
      <c r="B303" t="s">
        <v>533</v>
      </c>
      <c r="C303">
        <v>-684.9</v>
      </c>
      <c r="F303">
        <v>-684.9</v>
      </c>
    </row>
    <row r="304" spans="1:6" hidden="1" x14ac:dyDescent="0.25">
      <c r="A304" t="s">
        <v>664</v>
      </c>
      <c r="B304" t="s">
        <v>665</v>
      </c>
      <c r="C304" s="1">
        <v>-1357.8</v>
      </c>
      <c r="F304" s="1">
        <v>-1357.8</v>
      </c>
    </row>
    <row r="305" spans="1:6" hidden="1" x14ac:dyDescent="0.25">
      <c r="A305" t="s">
        <v>280</v>
      </c>
      <c r="B305" t="s">
        <v>281</v>
      </c>
      <c r="C305" s="1">
        <v>-227359.39</v>
      </c>
      <c r="E305" s="1">
        <v>39530.44</v>
      </c>
      <c r="F305" s="1">
        <v>-266889.83</v>
      </c>
    </row>
    <row r="306" spans="1:6" hidden="1" x14ac:dyDescent="0.25">
      <c r="A306" t="s">
        <v>534</v>
      </c>
      <c r="B306" t="s">
        <v>535</v>
      </c>
      <c r="C306" s="1">
        <v>-108190</v>
      </c>
      <c r="E306" s="1">
        <v>34700</v>
      </c>
      <c r="F306" s="1">
        <v>-142890</v>
      </c>
    </row>
    <row r="307" spans="1:6" hidden="1" x14ac:dyDescent="0.25">
      <c r="A307" t="s">
        <v>536</v>
      </c>
      <c r="B307" t="s">
        <v>537</v>
      </c>
      <c r="C307" s="1">
        <v>-68857.83</v>
      </c>
      <c r="E307" s="1">
        <v>4830.4399999999996</v>
      </c>
      <c r="F307" s="1">
        <v>-73688.27</v>
      </c>
    </row>
    <row r="308" spans="1:6" hidden="1" x14ac:dyDescent="0.25">
      <c r="A308" t="s">
        <v>538</v>
      </c>
      <c r="B308" t="s">
        <v>539</v>
      </c>
      <c r="C308" s="1">
        <v>-50311.56</v>
      </c>
      <c r="F308" s="1">
        <v>-50311.56</v>
      </c>
    </row>
    <row r="309" spans="1:6" hidden="1" x14ac:dyDescent="0.25">
      <c r="A309" t="s">
        <v>282</v>
      </c>
      <c r="B309" t="s">
        <v>283</v>
      </c>
      <c r="C309">
        <v>-499.25</v>
      </c>
      <c r="F309">
        <v>-499.25</v>
      </c>
    </row>
    <row r="310" spans="1:6" hidden="1" x14ac:dyDescent="0.25">
      <c r="A310" t="s">
        <v>540</v>
      </c>
      <c r="B310" t="s">
        <v>539</v>
      </c>
      <c r="C310">
        <v>-499.25</v>
      </c>
      <c r="F310">
        <v>-499.25</v>
      </c>
    </row>
    <row r="311" spans="1:6" hidden="1" x14ac:dyDescent="0.25"/>
    <row r="312" spans="1:6" hidden="1" x14ac:dyDescent="0.25">
      <c r="A312">
        <v>600</v>
      </c>
      <c r="B312" t="s">
        <v>284</v>
      </c>
      <c r="C312" s="1">
        <v>4899623.28</v>
      </c>
      <c r="D312" s="1">
        <v>623813</v>
      </c>
      <c r="E312" s="1">
        <v>329870</v>
      </c>
      <c r="F312" s="1">
        <v>5193566.28</v>
      </c>
    </row>
    <row r="313" spans="1:6" hidden="1" x14ac:dyDescent="0.25">
      <c r="A313" t="s">
        <v>286</v>
      </c>
      <c r="B313" t="s">
        <v>59</v>
      </c>
      <c r="C313" s="1">
        <v>1875206.94</v>
      </c>
      <c r="D313" s="1">
        <v>293943</v>
      </c>
      <c r="F313" s="1">
        <v>2169149.94</v>
      </c>
    </row>
    <row r="314" spans="1:6" hidden="1" x14ac:dyDescent="0.25">
      <c r="A314" t="s">
        <v>541</v>
      </c>
      <c r="B314" t="s">
        <v>82</v>
      </c>
      <c r="C314" s="1">
        <v>716125.34</v>
      </c>
      <c r="F314" s="1">
        <v>716125.34</v>
      </c>
    </row>
    <row r="315" spans="1:6" hidden="1" x14ac:dyDescent="0.25">
      <c r="A315" t="s">
        <v>287</v>
      </c>
      <c r="B315" t="s">
        <v>53</v>
      </c>
      <c r="C315" s="1">
        <v>2308291</v>
      </c>
      <c r="D315" s="1">
        <v>329870</v>
      </c>
      <c r="E315" s="1">
        <v>329870</v>
      </c>
      <c r="F315" s="1">
        <v>2308291</v>
      </c>
    </row>
    <row r="316" spans="1:6" hidden="1" x14ac:dyDescent="0.25"/>
    <row r="317" spans="1:6" hidden="1" x14ac:dyDescent="0.25">
      <c r="A317">
        <v>640</v>
      </c>
      <c r="B317" t="s">
        <v>288</v>
      </c>
      <c r="C317" s="1">
        <v>1117011.3500000001</v>
      </c>
      <c r="D317" s="1">
        <v>349000</v>
      </c>
      <c r="E317" s="1">
        <v>129000</v>
      </c>
      <c r="F317" s="1">
        <v>1337011.3500000001</v>
      </c>
    </row>
    <row r="318" spans="1:6" hidden="1" x14ac:dyDescent="0.25"/>
    <row r="319" spans="1:6" hidden="1" x14ac:dyDescent="0.25"/>
    <row r="320" spans="1:6" hidden="1" x14ac:dyDescent="0.25"/>
    <row r="321" spans="1:6" hidden="1" x14ac:dyDescent="0.25"/>
    <row r="322" spans="1:6" hidden="1" x14ac:dyDescent="0.25"/>
    <row r="323" spans="1:6" hidden="1" x14ac:dyDescent="0.25"/>
    <row r="324" spans="1:6" hidden="1" x14ac:dyDescent="0.25"/>
    <row r="325" spans="1:6" hidden="1" x14ac:dyDescent="0.25">
      <c r="A325" t="s">
        <v>0</v>
      </c>
      <c r="B325" t="s">
        <v>633</v>
      </c>
      <c r="C325" t="s">
        <v>598</v>
      </c>
      <c r="D325" t="s">
        <v>1</v>
      </c>
      <c r="E325" t="s">
        <v>1</v>
      </c>
      <c r="F325" t="s">
        <v>1</v>
      </c>
    </row>
    <row r="326" spans="1:6" hidden="1" x14ac:dyDescent="0.25">
      <c r="A326" t="s">
        <v>2</v>
      </c>
      <c r="B326" t="s">
        <v>3</v>
      </c>
      <c r="C326" t="s">
        <v>4</v>
      </c>
      <c r="D326" t="s">
        <v>5</v>
      </c>
      <c r="E326" t="s">
        <v>6</v>
      </c>
    </row>
    <row r="327" spans="1:6" hidden="1" x14ac:dyDescent="0.25">
      <c r="A327" t="s">
        <v>7</v>
      </c>
      <c r="D327" t="s">
        <v>8</v>
      </c>
    </row>
    <row r="328" spans="1:6" hidden="1" x14ac:dyDescent="0.25">
      <c r="A328" t="s">
        <v>681</v>
      </c>
      <c r="B328" t="s">
        <v>682</v>
      </c>
      <c r="C328" t="s">
        <v>9</v>
      </c>
      <c r="D328" t="s">
        <v>10</v>
      </c>
      <c r="F328" t="s">
        <v>361</v>
      </c>
    </row>
    <row r="329" spans="1:6" hidden="1" x14ac:dyDescent="0.25">
      <c r="C329" t="s">
        <v>11</v>
      </c>
      <c r="D329" t="s">
        <v>12</v>
      </c>
      <c r="E329" t="s">
        <v>13</v>
      </c>
      <c r="F329" t="s">
        <v>14</v>
      </c>
    </row>
    <row r="330" spans="1:6" hidden="1" x14ac:dyDescent="0.25">
      <c r="A330" t="s">
        <v>0</v>
      </c>
      <c r="B330" t="s">
        <v>633</v>
      </c>
      <c r="C330" t="s">
        <v>598</v>
      </c>
      <c r="D330" t="s">
        <v>1</v>
      </c>
      <c r="E330" t="s">
        <v>1</v>
      </c>
      <c r="F330" t="s">
        <v>1</v>
      </c>
    </row>
    <row r="331" spans="1:6" hidden="1" x14ac:dyDescent="0.25">
      <c r="A331" t="s">
        <v>289</v>
      </c>
      <c r="B331" t="s">
        <v>49</v>
      </c>
      <c r="C331" s="1">
        <v>1117011.3500000001</v>
      </c>
      <c r="D331" s="1">
        <v>349000</v>
      </c>
      <c r="E331" s="1">
        <v>129000</v>
      </c>
      <c r="F331" s="1">
        <v>1337011.3500000001</v>
      </c>
    </row>
    <row r="332" spans="1:6" hidden="1" x14ac:dyDescent="0.25"/>
    <row r="333" spans="1:6" hidden="1" x14ac:dyDescent="0.25">
      <c r="A333">
        <v>670</v>
      </c>
      <c r="B333" t="s">
        <v>95</v>
      </c>
      <c r="C333" s="1">
        <v>29610.05</v>
      </c>
      <c r="D333" s="1">
        <v>13078.84</v>
      </c>
      <c r="F333" s="1">
        <v>42688.89</v>
      </c>
    </row>
    <row r="334" spans="1:6" hidden="1" x14ac:dyDescent="0.25">
      <c r="A334" t="s">
        <v>292</v>
      </c>
      <c r="B334" t="s">
        <v>268</v>
      </c>
      <c r="C334" s="1">
        <v>29610.05</v>
      </c>
      <c r="D334" s="1">
        <v>13078.84</v>
      </c>
      <c r="F334" s="1">
        <v>42688.89</v>
      </c>
    </row>
    <row r="335" spans="1:6" hidden="1" x14ac:dyDescent="0.25"/>
    <row r="336" spans="1:6" hidden="1" x14ac:dyDescent="0.25">
      <c r="A336">
        <v>683</v>
      </c>
      <c r="B336" t="s">
        <v>293</v>
      </c>
      <c r="C336" s="1">
        <v>502162.31</v>
      </c>
      <c r="D336" s="1">
        <v>105475.24</v>
      </c>
      <c r="E336" s="1">
        <v>50806.57</v>
      </c>
      <c r="F336" s="1">
        <v>556830.98</v>
      </c>
    </row>
    <row r="337" spans="1:6" hidden="1" x14ac:dyDescent="0.25">
      <c r="A337" t="s">
        <v>294</v>
      </c>
      <c r="B337" t="s">
        <v>293</v>
      </c>
      <c r="C337" s="1">
        <v>163719.35999999999</v>
      </c>
      <c r="D337" s="1">
        <v>24022.98</v>
      </c>
      <c r="E337">
        <v>862.12</v>
      </c>
      <c r="F337" s="1">
        <v>186880.22</v>
      </c>
    </row>
    <row r="338" spans="1:6" hidden="1" x14ac:dyDescent="0.25">
      <c r="A338" t="s">
        <v>542</v>
      </c>
      <c r="B338" t="s">
        <v>543</v>
      </c>
      <c r="C338" s="1">
        <v>20827.45</v>
      </c>
      <c r="D338" s="1">
        <v>3166.92</v>
      </c>
      <c r="F338" s="1">
        <v>23994.37</v>
      </c>
    </row>
    <row r="339" spans="1:6" hidden="1" x14ac:dyDescent="0.25">
      <c r="A339" t="s">
        <v>544</v>
      </c>
      <c r="B339" t="s">
        <v>545</v>
      </c>
      <c r="C339" s="1">
        <v>142891.91</v>
      </c>
      <c r="D339" s="1">
        <v>20856.060000000001</v>
      </c>
      <c r="E339">
        <v>862.12</v>
      </c>
      <c r="F339" s="1">
        <v>162885.85</v>
      </c>
    </row>
    <row r="340" spans="1:6" hidden="1" x14ac:dyDescent="0.25">
      <c r="A340" t="s">
        <v>295</v>
      </c>
      <c r="B340" t="s">
        <v>296</v>
      </c>
      <c r="C340" s="1">
        <v>58128.02</v>
      </c>
      <c r="D340" s="1">
        <v>11298.29</v>
      </c>
      <c r="F340" s="1">
        <v>69426.31</v>
      </c>
    </row>
    <row r="341" spans="1:6" hidden="1" x14ac:dyDescent="0.25">
      <c r="A341" t="s">
        <v>546</v>
      </c>
      <c r="B341" t="s">
        <v>547</v>
      </c>
      <c r="C341" s="1">
        <v>4529.79</v>
      </c>
      <c r="D341" s="1">
        <v>1820.95</v>
      </c>
      <c r="F341" s="1">
        <v>6350.74</v>
      </c>
    </row>
    <row r="342" spans="1:6" hidden="1" x14ac:dyDescent="0.25">
      <c r="A342" t="s">
        <v>548</v>
      </c>
      <c r="B342" t="s">
        <v>549</v>
      </c>
      <c r="C342" s="1">
        <v>50710.41</v>
      </c>
      <c r="D342" s="1">
        <v>7753.33</v>
      </c>
      <c r="F342" s="1">
        <v>58463.74</v>
      </c>
    </row>
    <row r="343" spans="1:6" hidden="1" x14ac:dyDescent="0.25">
      <c r="A343" t="s">
        <v>550</v>
      </c>
      <c r="B343" t="s">
        <v>539</v>
      </c>
      <c r="C343" s="1">
        <v>2887.82</v>
      </c>
      <c r="D343" s="1">
        <v>1724.01</v>
      </c>
      <c r="F343" s="1">
        <v>4611.83</v>
      </c>
    </row>
    <row r="344" spans="1:6" hidden="1" x14ac:dyDescent="0.25">
      <c r="A344" t="s">
        <v>297</v>
      </c>
      <c r="B344" t="s">
        <v>298</v>
      </c>
      <c r="C344" s="1">
        <v>70853.75</v>
      </c>
      <c r="D344" s="1">
        <v>15667.63</v>
      </c>
      <c r="F344" s="1">
        <v>86521.38</v>
      </c>
    </row>
    <row r="345" spans="1:6" hidden="1" x14ac:dyDescent="0.25">
      <c r="A345" t="s">
        <v>551</v>
      </c>
      <c r="B345" t="s">
        <v>552</v>
      </c>
      <c r="C345">
        <v>123.88</v>
      </c>
      <c r="F345">
        <v>123.88</v>
      </c>
    </row>
    <row r="346" spans="1:6" hidden="1" x14ac:dyDescent="0.25">
      <c r="A346" t="s">
        <v>553</v>
      </c>
      <c r="B346" t="s">
        <v>554</v>
      </c>
      <c r="C346" s="1">
        <v>50452.82</v>
      </c>
      <c r="D346" s="1">
        <v>14409</v>
      </c>
      <c r="F346" s="1">
        <v>64861.82</v>
      </c>
    </row>
    <row r="347" spans="1:6" hidden="1" x14ac:dyDescent="0.25">
      <c r="A347" t="s">
        <v>555</v>
      </c>
      <c r="B347" t="s">
        <v>556</v>
      </c>
      <c r="C347" s="1">
        <v>20277.05</v>
      </c>
      <c r="D347" s="1">
        <v>1258.6300000000001</v>
      </c>
      <c r="F347" s="1">
        <v>21535.68</v>
      </c>
    </row>
    <row r="348" spans="1:6" hidden="1" x14ac:dyDescent="0.25">
      <c r="A348" t="s">
        <v>299</v>
      </c>
      <c r="B348" t="s">
        <v>300</v>
      </c>
      <c r="C348" s="1">
        <v>23209.03</v>
      </c>
      <c r="D348">
        <v>4</v>
      </c>
      <c r="F348" s="1">
        <v>23213.03</v>
      </c>
    </row>
    <row r="349" spans="1:6" hidden="1" x14ac:dyDescent="0.25">
      <c r="A349" t="s">
        <v>557</v>
      </c>
      <c r="B349" t="s">
        <v>558</v>
      </c>
      <c r="C349" s="1">
        <v>3409</v>
      </c>
      <c r="F349" s="1">
        <v>3409</v>
      </c>
    </row>
    <row r="350" spans="1:6" hidden="1" x14ac:dyDescent="0.25">
      <c r="A350" t="s">
        <v>559</v>
      </c>
      <c r="B350" t="s">
        <v>560</v>
      </c>
      <c r="C350" s="1">
        <v>15113.83</v>
      </c>
      <c r="D350">
        <v>4</v>
      </c>
      <c r="F350" s="1">
        <v>15117.83</v>
      </c>
    </row>
    <row r="351" spans="1:6" hidden="1" x14ac:dyDescent="0.25">
      <c r="A351" t="s">
        <v>561</v>
      </c>
      <c r="B351" t="s">
        <v>562</v>
      </c>
      <c r="C351" s="1">
        <v>4686.2</v>
      </c>
      <c r="F351" s="1">
        <v>4686.2</v>
      </c>
    </row>
    <row r="352" spans="1:6" hidden="1" x14ac:dyDescent="0.25">
      <c r="A352" t="s">
        <v>301</v>
      </c>
      <c r="B352" t="s">
        <v>302</v>
      </c>
      <c r="C352" s="1">
        <v>2950.87</v>
      </c>
      <c r="D352">
        <v>245.69</v>
      </c>
      <c r="F352" s="1">
        <v>3196.56</v>
      </c>
    </row>
    <row r="353" spans="1:6" hidden="1" x14ac:dyDescent="0.25">
      <c r="A353" t="s">
        <v>563</v>
      </c>
      <c r="B353" t="s">
        <v>564</v>
      </c>
      <c r="C353">
        <v>751.19</v>
      </c>
      <c r="D353">
        <v>245.69</v>
      </c>
      <c r="F353">
        <v>996.88</v>
      </c>
    </row>
    <row r="354" spans="1:6" hidden="1" x14ac:dyDescent="0.25">
      <c r="A354" t="s">
        <v>565</v>
      </c>
      <c r="B354" t="s">
        <v>566</v>
      </c>
      <c r="C354">
        <v>906.54</v>
      </c>
      <c r="F354">
        <v>906.54</v>
      </c>
    </row>
    <row r="355" spans="1:6" hidden="1" x14ac:dyDescent="0.25">
      <c r="A355" t="s">
        <v>666</v>
      </c>
      <c r="B355" t="s">
        <v>667</v>
      </c>
      <c r="C355" s="1">
        <v>1293.1400000000001</v>
      </c>
      <c r="F355" s="1">
        <v>1293.1400000000001</v>
      </c>
    </row>
    <row r="356" spans="1:6" hidden="1" x14ac:dyDescent="0.25">
      <c r="A356" t="s">
        <v>303</v>
      </c>
      <c r="B356" t="s">
        <v>304</v>
      </c>
      <c r="C356" s="1">
        <v>161845.97</v>
      </c>
      <c r="D356" s="1">
        <v>16749.03</v>
      </c>
      <c r="F356" s="1">
        <v>178595</v>
      </c>
    </row>
    <row r="357" spans="1:6" hidden="1" x14ac:dyDescent="0.25">
      <c r="A357" t="s">
        <v>567</v>
      </c>
      <c r="B357" t="s">
        <v>568</v>
      </c>
      <c r="C357" s="1">
        <v>58716.42</v>
      </c>
      <c r="D357" s="1">
        <v>12809.61</v>
      </c>
      <c r="F357" s="1">
        <v>71526.03</v>
      </c>
    </row>
    <row r="358" spans="1:6" hidden="1" x14ac:dyDescent="0.25">
      <c r="A358" t="s">
        <v>569</v>
      </c>
      <c r="B358" t="s">
        <v>570</v>
      </c>
      <c r="C358" s="1">
        <v>55306.74</v>
      </c>
      <c r="D358" s="1">
        <v>3939.42</v>
      </c>
      <c r="F358" s="1">
        <v>59246.16</v>
      </c>
    </row>
    <row r="359" spans="1:6" hidden="1" x14ac:dyDescent="0.25">
      <c r="A359" t="s">
        <v>571</v>
      </c>
      <c r="B359" t="s">
        <v>539</v>
      </c>
      <c r="C359" s="1">
        <v>47822.81</v>
      </c>
      <c r="F359" s="1">
        <v>47822.81</v>
      </c>
    </row>
    <row r="360" spans="1:6" hidden="1" x14ac:dyDescent="0.25">
      <c r="A360" t="s">
        <v>305</v>
      </c>
      <c r="B360" t="s">
        <v>306</v>
      </c>
      <c r="C360">
        <v>499.25</v>
      </c>
      <c r="F360">
        <v>499.25</v>
      </c>
    </row>
    <row r="361" spans="1:6" hidden="1" x14ac:dyDescent="0.25">
      <c r="A361" t="s">
        <v>572</v>
      </c>
      <c r="B361" t="s">
        <v>539</v>
      </c>
      <c r="C361">
        <v>499.25</v>
      </c>
      <c r="F361">
        <v>499.25</v>
      </c>
    </row>
    <row r="362" spans="1:6" hidden="1" x14ac:dyDescent="0.25">
      <c r="A362" t="s">
        <v>307</v>
      </c>
      <c r="B362" t="s">
        <v>308</v>
      </c>
      <c r="C362" s="1">
        <v>8894.77</v>
      </c>
      <c r="D362" s="1">
        <v>1285.1099999999999</v>
      </c>
      <c r="F362" s="1">
        <v>10179.879999999999</v>
      </c>
    </row>
    <row r="363" spans="1:6" hidden="1" x14ac:dyDescent="0.25">
      <c r="A363" t="s">
        <v>573</v>
      </c>
      <c r="B363" t="s">
        <v>574</v>
      </c>
      <c r="C363" s="1">
        <v>8894.77</v>
      </c>
      <c r="D363" s="1">
        <v>1285.1099999999999</v>
      </c>
      <c r="F363" s="1">
        <v>10179.879999999999</v>
      </c>
    </row>
    <row r="364" spans="1:6" hidden="1" x14ac:dyDescent="0.25">
      <c r="A364" t="s">
        <v>309</v>
      </c>
      <c r="B364" t="s">
        <v>310</v>
      </c>
      <c r="C364" s="1">
        <v>14255.38</v>
      </c>
      <c r="D364" s="1">
        <v>33478.5</v>
      </c>
      <c r="E364" s="1">
        <v>46961.81</v>
      </c>
      <c r="F364">
        <v>772.07</v>
      </c>
    </row>
    <row r="365" spans="1:6" hidden="1" x14ac:dyDescent="0.25">
      <c r="A365" t="s">
        <v>311</v>
      </c>
      <c r="B365" t="s">
        <v>312</v>
      </c>
      <c r="C365" s="1">
        <v>-2194.09</v>
      </c>
      <c r="D365" s="1">
        <v>2724.01</v>
      </c>
      <c r="E365" s="1">
        <v>2982.64</v>
      </c>
      <c r="F365" s="1">
        <v>-2452.7199999999998</v>
      </c>
    </row>
    <row r="366" spans="1:6" hidden="1" x14ac:dyDescent="0.25"/>
    <row r="367" spans="1:6" hidden="1" x14ac:dyDescent="0.25">
      <c r="A367">
        <v>700</v>
      </c>
      <c r="B367" t="s">
        <v>313</v>
      </c>
      <c r="C367" s="1">
        <v>602960.14</v>
      </c>
      <c r="D367" s="1">
        <v>142774.82999999999</v>
      </c>
      <c r="F367" s="1">
        <v>745734.97</v>
      </c>
    </row>
    <row r="368" spans="1:6" hidden="1" x14ac:dyDescent="0.25">
      <c r="A368" t="s">
        <v>314</v>
      </c>
      <c r="B368" t="s">
        <v>315</v>
      </c>
      <c r="C368" s="1">
        <v>152482.67000000001</v>
      </c>
      <c r="D368" s="1">
        <v>40472.449999999997</v>
      </c>
      <c r="F368" s="1">
        <v>192955.12</v>
      </c>
    </row>
    <row r="369" spans="1:6" hidden="1" x14ac:dyDescent="0.25">
      <c r="A369" t="s">
        <v>316</v>
      </c>
      <c r="B369" t="s">
        <v>317</v>
      </c>
      <c r="C369" s="1">
        <v>26222.799999999999</v>
      </c>
      <c r="D369" s="1">
        <v>3807.76</v>
      </c>
      <c r="F369" s="1">
        <v>30030.560000000001</v>
      </c>
    </row>
    <row r="370" spans="1:6" hidden="1" x14ac:dyDescent="0.25">
      <c r="A370" t="s">
        <v>318</v>
      </c>
      <c r="B370" t="s">
        <v>319</v>
      </c>
      <c r="C370" s="1">
        <v>62199</v>
      </c>
      <c r="D370" s="1">
        <v>6500</v>
      </c>
      <c r="F370" s="1">
        <v>68699</v>
      </c>
    </row>
    <row r="371" spans="1:6" hidden="1" x14ac:dyDescent="0.25">
      <c r="A371" t="s">
        <v>320</v>
      </c>
      <c r="B371" t="s">
        <v>321</v>
      </c>
      <c r="C371" s="1">
        <v>25428.94</v>
      </c>
      <c r="D371" s="1">
        <v>9402.86</v>
      </c>
      <c r="F371" s="1">
        <v>34831.800000000003</v>
      </c>
    </row>
    <row r="372" spans="1:6" hidden="1" x14ac:dyDescent="0.25">
      <c r="A372" t="s">
        <v>575</v>
      </c>
      <c r="B372" t="s">
        <v>576</v>
      </c>
      <c r="C372" s="1">
        <v>12334.6</v>
      </c>
      <c r="D372" s="1">
        <v>6275.52</v>
      </c>
      <c r="F372" s="1">
        <v>18610.12</v>
      </c>
    </row>
    <row r="373" spans="1:6" hidden="1" x14ac:dyDescent="0.25">
      <c r="A373" t="s">
        <v>617</v>
      </c>
      <c r="B373" t="s">
        <v>618</v>
      </c>
      <c r="C373" s="1">
        <v>2679.41</v>
      </c>
      <c r="F373" s="1">
        <v>2679.41</v>
      </c>
    </row>
    <row r="374" spans="1:6" hidden="1" x14ac:dyDescent="0.25">
      <c r="A374" t="s">
        <v>578</v>
      </c>
      <c r="B374" t="s">
        <v>579</v>
      </c>
      <c r="C374" s="1">
        <v>2804</v>
      </c>
      <c r="F374" s="1">
        <v>2804</v>
      </c>
    </row>
    <row r="375" spans="1:6" hidden="1" x14ac:dyDescent="0.25">
      <c r="A375" t="s">
        <v>322</v>
      </c>
      <c r="B375" t="s">
        <v>323</v>
      </c>
      <c r="C375" s="1">
        <v>13491.81</v>
      </c>
      <c r="D375" s="1">
        <v>3164.55</v>
      </c>
      <c r="F375" s="1">
        <v>16656.36</v>
      </c>
    </row>
    <row r="376" spans="1:6" hidden="1" x14ac:dyDescent="0.25">
      <c r="A376" t="s">
        <v>619</v>
      </c>
      <c r="B376" t="s">
        <v>620</v>
      </c>
      <c r="C376" s="1">
        <v>1560.33</v>
      </c>
      <c r="F376" s="1">
        <v>1560.33</v>
      </c>
    </row>
    <row r="377" spans="1:6" hidden="1" x14ac:dyDescent="0.25">
      <c r="A377" t="s">
        <v>324</v>
      </c>
      <c r="B377" t="s">
        <v>325</v>
      </c>
      <c r="C377">
        <v>351</v>
      </c>
      <c r="F377">
        <v>351</v>
      </c>
    </row>
    <row r="378" spans="1:6" hidden="1" x14ac:dyDescent="0.25">
      <c r="A378" t="s">
        <v>621</v>
      </c>
      <c r="B378" t="s">
        <v>622</v>
      </c>
      <c r="C378" s="1">
        <v>1297.01</v>
      </c>
      <c r="F378" s="1">
        <v>1297.01</v>
      </c>
    </row>
    <row r="379" spans="1:6" hidden="1" x14ac:dyDescent="0.25">
      <c r="A379" t="s">
        <v>326</v>
      </c>
      <c r="B379" t="s">
        <v>327</v>
      </c>
      <c r="C379" s="1">
        <v>12840.8</v>
      </c>
      <c r="D379" s="1">
        <v>3210.2</v>
      </c>
      <c r="F379" s="1">
        <v>16051</v>
      </c>
    </row>
    <row r="380" spans="1:6" hidden="1" x14ac:dyDescent="0.25">
      <c r="A380" t="s">
        <v>623</v>
      </c>
      <c r="B380" t="s">
        <v>373</v>
      </c>
      <c r="C380">
        <v>819.73</v>
      </c>
      <c r="F380">
        <v>819.73</v>
      </c>
    </row>
    <row r="381" spans="1:6" hidden="1" x14ac:dyDescent="0.25">
      <c r="A381" t="s">
        <v>581</v>
      </c>
      <c r="B381" t="s">
        <v>582</v>
      </c>
      <c r="C381" s="1">
        <v>3992.28</v>
      </c>
      <c r="F381" s="1">
        <v>3992.28</v>
      </c>
    </row>
    <row r="382" spans="1:6" hidden="1" x14ac:dyDescent="0.25">
      <c r="A382" t="s">
        <v>328</v>
      </c>
      <c r="B382" t="s">
        <v>329</v>
      </c>
      <c r="C382" s="1">
        <v>20428.990000000002</v>
      </c>
      <c r="D382" s="1">
        <v>4302.26</v>
      </c>
      <c r="F382" s="1">
        <v>24731.25</v>
      </c>
    </row>
    <row r="383" spans="1:6" hidden="1" x14ac:dyDescent="0.25">
      <c r="A383" t="s">
        <v>330</v>
      </c>
      <c r="B383" t="s">
        <v>331</v>
      </c>
      <c r="C383" s="1">
        <v>14836.72</v>
      </c>
      <c r="D383" s="1">
        <v>3709.18</v>
      </c>
      <c r="F383" s="1">
        <v>18545.900000000001</v>
      </c>
    </row>
    <row r="384" spans="1:6" hidden="1" x14ac:dyDescent="0.25"/>
    <row r="385" spans="1:6" hidden="1" x14ac:dyDescent="0.25"/>
    <row r="386" spans="1:6" hidden="1" x14ac:dyDescent="0.25"/>
    <row r="387" spans="1:6" hidden="1" x14ac:dyDescent="0.25"/>
    <row r="388" spans="1:6" hidden="1" x14ac:dyDescent="0.25"/>
    <row r="389" spans="1:6" hidden="1" x14ac:dyDescent="0.25"/>
    <row r="390" spans="1:6" hidden="1" x14ac:dyDescent="0.25"/>
    <row r="391" spans="1:6" hidden="1" x14ac:dyDescent="0.25">
      <c r="A391" t="s">
        <v>0</v>
      </c>
      <c r="B391" t="s">
        <v>633</v>
      </c>
      <c r="C391" t="s">
        <v>598</v>
      </c>
      <c r="D391" t="s">
        <v>1</v>
      </c>
      <c r="E391" t="s">
        <v>1</v>
      </c>
      <c r="F391" t="s">
        <v>1</v>
      </c>
    </row>
    <row r="392" spans="1:6" hidden="1" x14ac:dyDescent="0.25">
      <c r="A392" t="s">
        <v>2</v>
      </c>
      <c r="B392" t="s">
        <v>3</v>
      </c>
      <c r="C392" t="s">
        <v>4</v>
      </c>
      <c r="D392" t="s">
        <v>5</v>
      </c>
      <c r="E392" t="s">
        <v>6</v>
      </c>
    </row>
    <row r="393" spans="1:6" hidden="1" x14ac:dyDescent="0.25">
      <c r="A393" t="s">
        <v>7</v>
      </c>
      <c r="D393" t="s">
        <v>8</v>
      </c>
    </row>
    <row r="394" spans="1:6" hidden="1" x14ac:dyDescent="0.25">
      <c r="A394" t="s">
        <v>681</v>
      </c>
      <c r="B394" t="s">
        <v>682</v>
      </c>
      <c r="C394" t="s">
        <v>9</v>
      </c>
      <c r="D394" t="s">
        <v>10</v>
      </c>
      <c r="F394" t="s">
        <v>577</v>
      </c>
    </row>
    <row r="395" spans="1:6" hidden="1" x14ac:dyDescent="0.25">
      <c r="C395" t="s">
        <v>11</v>
      </c>
      <c r="D395" t="s">
        <v>12</v>
      </c>
      <c r="E395" t="s">
        <v>13</v>
      </c>
      <c r="F395" t="s">
        <v>14</v>
      </c>
    </row>
    <row r="396" spans="1:6" hidden="1" x14ac:dyDescent="0.25">
      <c r="A396" t="s">
        <v>0</v>
      </c>
      <c r="B396" t="s">
        <v>633</v>
      </c>
      <c r="C396" t="s">
        <v>598</v>
      </c>
      <c r="D396" t="s">
        <v>1</v>
      </c>
      <c r="E396" t="s">
        <v>1</v>
      </c>
      <c r="F396" t="s">
        <v>1</v>
      </c>
    </row>
    <row r="397" spans="1:6" hidden="1" x14ac:dyDescent="0.25">
      <c r="A397" t="s">
        <v>668</v>
      </c>
      <c r="B397" t="s">
        <v>669</v>
      </c>
      <c r="C397">
        <v>756.97</v>
      </c>
      <c r="D397">
        <v>747.98</v>
      </c>
      <c r="F397" s="1">
        <v>1504.95</v>
      </c>
    </row>
    <row r="398" spans="1:6" hidden="1" x14ac:dyDescent="0.25">
      <c r="A398" t="s">
        <v>332</v>
      </c>
      <c r="B398" t="s">
        <v>333</v>
      </c>
      <c r="C398" s="1">
        <v>182386.83</v>
      </c>
      <c r="D398" s="1">
        <v>51097.48</v>
      </c>
      <c r="F398" s="1">
        <v>233484.31</v>
      </c>
    </row>
    <row r="399" spans="1:6" hidden="1" x14ac:dyDescent="0.25">
      <c r="A399" t="s">
        <v>334</v>
      </c>
      <c r="B399" t="s">
        <v>335</v>
      </c>
      <c r="C399" s="1">
        <v>28202</v>
      </c>
      <c r="F399" s="1">
        <v>28202</v>
      </c>
    </row>
    <row r="400" spans="1:6" hidden="1" x14ac:dyDescent="0.25">
      <c r="A400" t="s">
        <v>336</v>
      </c>
      <c r="B400" t="s">
        <v>337</v>
      </c>
      <c r="C400" s="1">
        <v>37844.25</v>
      </c>
      <c r="D400" s="1">
        <v>5384.97</v>
      </c>
      <c r="F400" s="1">
        <v>43229.22</v>
      </c>
    </row>
    <row r="401" spans="1:6" hidden="1" x14ac:dyDescent="0.25">
      <c r="A401" t="s">
        <v>721</v>
      </c>
      <c r="B401" t="s">
        <v>722</v>
      </c>
      <c r="D401" s="1">
        <v>4699.62</v>
      </c>
      <c r="F401" s="1">
        <v>4699.62</v>
      </c>
    </row>
    <row r="402" spans="1:6" hidden="1" x14ac:dyDescent="0.25"/>
    <row r="403" spans="1:6" hidden="1" x14ac:dyDescent="0.25">
      <c r="A403">
        <v>701</v>
      </c>
      <c r="B403" t="s">
        <v>338</v>
      </c>
      <c r="C403" s="1">
        <v>7435.76</v>
      </c>
      <c r="D403" s="1">
        <v>4442.53</v>
      </c>
      <c r="F403" s="1">
        <v>11878.29</v>
      </c>
    </row>
    <row r="404" spans="1:6" hidden="1" x14ac:dyDescent="0.25">
      <c r="A404" t="s">
        <v>339</v>
      </c>
      <c r="B404" t="s">
        <v>340</v>
      </c>
      <c r="C404" s="1">
        <v>2243.44</v>
      </c>
      <c r="F404" s="1">
        <v>2243.44</v>
      </c>
    </row>
    <row r="405" spans="1:6" hidden="1" x14ac:dyDescent="0.25">
      <c r="A405" t="s">
        <v>670</v>
      </c>
      <c r="B405" t="s">
        <v>582</v>
      </c>
      <c r="C405" s="1">
        <v>5192.32</v>
      </c>
      <c r="D405" s="1">
        <v>4442.53</v>
      </c>
      <c r="F405" s="1">
        <v>9634.85</v>
      </c>
    </row>
    <row r="406" spans="1:6" hidden="1" x14ac:dyDescent="0.25"/>
    <row r="407" spans="1:6" hidden="1" x14ac:dyDescent="0.25">
      <c r="A407">
        <v>703</v>
      </c>
      <c r="B407" t="s">
        <v>341</v>
      </c>
      <c r="C407" s="1">
        <v>144733.76999999999</v>
      </c>
      <c r="D407" s="1">
        <v>43762.36</v>
      </c>
      <c r="F407" s="1">
        <v>188496.13</v>
      </c>
    </row>
    <row r="408" spans="1:6" hidden="1" x14ac:dyDescent="0.25">
      <c r="A408" t="s">
        <v>624</v>
      </c>
      <c r="B408" t="s">
        <v>625</v>
      </c>
      <c r="C408">
        <v>129.97</v>
      </c>
      <c r="F408">
        <v>129.97</v>
      </c>
    </row>
    <row r="409" spans="1:6" hidden="1" x14ac:dyDescent="0.25">
      <c r="A409" t="s">
        <v>671</v>
      </c>
      <c r="B409" t="s">
        <v>618</v>
      </c>
      <c r="C409" s="1">
        <v>1993.63</v>
      </c>
      <c r="F409" s="1">
        <v>1993.63</v>
      </c>
    </row>
    <row r="410" spans="1:6" hidden="1" x14ac:dyDescent="0.25">
      <c r="A410" t="s">
        <v>626</v>
      </c>
      <c r="B410" t="s">
        <v>627</v>
      </c>
      <c r="C410">
        <v>831.86</v>
      </c>
      <c r="F410">
        <v>831.86</v>
      </c>
    </row>
    <row r="411" spans="1:6" hidden="1" x14ac:dyDescent="0.25">
      <c r="A411" t="s">
        <v>342</v>
      </c>
      <c r="B411" t="s">
        <v>323</v>
      </c>
      <c r="C411" s="1">
        <v>6782.29</v>
      </c>
      <c r="D411" s="1">
        <v>1629.69</v>
      </c>
      <c r="F411" s="1">
        <v>8411.98</v>
      </c>
    </row>
    <row r="412" spans="1:6" hidden="1" x14ac:dyDescent="0.25">
      <c r="A412" t="s">
        <v>343</v>
      </c>
      <c r="B412" t="s">
        <v>344</v>
      </c>
      <c r="C412" s="1">
        <v>5565.85</v>
      </c>
      <c r="D412" s="1">
        <v>1541.38</v>
      </c>
      <c r="F412" s="1">
        <v>7107.23</v>
      </c>
    </row>
    <row r="413" spans="1:6" hidden="1" x14ac:dyDescent="0.25">
      <c r="A413" t="s">
        <v>345</v>
      </c>
      <c r="B413" t="s">
        <v>346</v>
      </c>
      <c r="C413">
        <v>922.5</v>
      </c>
      <c r="F413">
        <v>922.5</v>
      </c>
    </row>
    <row r="414" spans="1:6" hidden="1" x14ac:dyDescent="0.25">
      <c r="A414" t="s">
        <v>347</v>
      </c>
      <c r="B414" t="s">
        <v>325</v>
      </c>
      <c r="C414" s="1">
        <v>1040.6099999999999</v>
      </c>
      <c r="F414" s="1">
        <v>1040.6099999999999</v>
      </c>
    </row>
    <row r="415" spans="1:6" hidden="1" x14ac:dyDescent="0.25">
      <c r="A415" t="s">
        <v>672</v>
      </c>
      <c r="B415" t="s">
        <v>622</v>
      </c>
      <c r="C415" s="1">
        <v>1055</v>
      </c>
      <c r="F415" s="1">
        <v>1055</v>
      </c>
    </row>
    <row r="416" spans="1:6" hidden="1" x14ac:dyDescent="0.25">
      <c r="A416" t="s">
        <v>348</v>
      </c>
      <c r="B416" t="s">
        <v>327</v>
      </c>
      <c r="C416" s="1">
        <v>8171.4</v>
      </c>
      <c r="D416" s="1">
        <v>2042.85</v>
      </c>
      <c r="F416" s="1">
        <v>10214.25</v>
      </c>
    </row>
    <row r="417" spans="1:6" hidden="1" x14ac:dyDescent="0.25">
      <c r="A417" t="s">
        <v>349</v>
      </c>
      <c r="B417" t="s">
        <v>350</v>
      </c>
      <c r="C417" s="1">
        <v>5747.12</v>
      </c>
      <c r="D417" s="1">
        <v>1436.78</v>
      </c>
      <c r="F417" s="1">
        <v>7183.9</v>
      </c>
    </row>
    <row r="418" spans="1:6" hidden="1" x14ac:dyDescent="0.25">
      <c r="A418" t="s">
        <v>628</v>
      </c>
      <c r="B418" t="s">
        <v>373</v>
      </c>
      <c r="C418">
        <v>819.73</v>
      </c>
      <c r="F418">
        <v>819.73</v>
      </c>
    </row>
    <row r="419" spans="1:6" hidden="1" x14ac:dyDescent="0.25">
      <c r="A419" t="s">
        <v>351</v>
      </c>
      <c r="B419" t="s">
        <v>352</v>
      </c>
      <c r="C419" s="1">
        <v>7740</v>
      </c>
      <c r="D419">
        <v>860</v>
      </c>
      <c r="F419" s="1">
        <v>8600</v>
      </c>
    </row>
    <row r="420" spans="1:6" hidden="1" x14ac:dyDescent="0.25">
      <c r="A420" t="s">
        <v>353</v>
      </c>
      <c r="B420" t="s">
        <v>354</v>
      </c>
      <c r="C420" s="1">
        <v>4370</v>
      </c>
      <c r="D420">
        <v>500</v>
      </c>
      <c r="F420" s="1">
        <v>4870</v>
      </c>
    </row>
    <row r="421" spans="1:6" hidden="1" x14ac:dyDescent="0.25">
      <c r="A421" t="s">
        <v>355</v>
      </c>
      <c r="B421" t="s">
        <v>356</v>
      </c>
      <c r="C421" s="1">
        <v>9441.56</v>
      </c>
      <c r="D421" s="1">
        <v>2360.39</v>
      </c>
      <c r="F421" s="1">
        <v>11801.95</v>
      </c>
    </row>
    <row r="422" spans="1:6" hidden="1" x14ac:dyDescent="0.25">
      <c r="A422" t="s">
        <v>673</v>
      </c>
      <c r="B422" t="s">
        <v>674</v>
      </c>
      <c r="C422">
        <v>756.97</v>
      </c>
      <c r="D422">
        <v>747.98</v>
      </c>
      <c r="F422" s="1">
        <v>1504.95</v>
      </c>
    </row>
    <row r="423" spans="1:6" hidden="1" x14ac:dyDescent="0.25">
      <c r="A423" t="s">
        <v>357</v>
      </c>
      <c r="B423" t="s">
        <v>358</v>
      </c>
      <c r="C423" s="1">
        <v>89365.28</v>
      </c>
      <c r="D423" s="1">
        <v>32643.29</v>
      </c>
      <c r="F423" s="1">
        <v>122008.57</v>
      </c>
    </row>
    <row r="424" spans="1:6" hidden="1" x14ac:dyDescent="0.25"/>
    <row r="425" spans="1:6" hidden="1" x14ac:dyDescent="0.25">
      <c r="A425">
        <v>704</v>
      </c>
      <c r="B425" t="s">
        <v>359</v>
      </c>
      <c r="C425" s="1">
        <v>81861.490000000005</v>
      </c>
      <c r="D425" s="1">
        <v>19355.04</v>
      </c>
      <c r="F425" s="1">
        <v>101216.53</v>
      </c>
    </row>
    <row r="426" spans="1:6" hidden="1" x14ac:dyDescent="0.25">
      <c r="A426" t="s">
        <v>360</v>
      </c>
      <c r="B426" t="s">
        <v>323</v>
      </c>
      <c r="C426" s="1">
        <v>3427.53</v>
      </c>
      <c r="D426">
        <v>814.85</v>
      </c>
      <c r="F426" s="1">
        <v>4242.38</v>
      </c>
    </row>
    <row r="427" spans="1:6" hidden="1" x14ac:dyDescent="0.25">
      <c r="A427" t="s">
        <v>362</v>
      </c>
      <c r="B427" t="s">
        <v>325</v>
      </c>
      <c r="C427">
        <v>117</v>
      </c>
      <c r="F427">
        <v>117</v>
      </c>
    </row>
    <row r="428" spans="1:6" hidden="1" x14ac:dyDescent="0.25">
      <c r="A428" t="s">
        <v>363</v>
      </c>
      <c r="B428" t="s">
        <v>327</v>
      </c>
      <c r="C428" s="1">
        <v>3210.2</v>
      </c>
      <c r="D428">
        <v>802.55</v>
      </c>
      <c r="F428" s="1">
        <v>4012.75</v>
      </c>
    </row>
    <row r="429" spans="1:6" hidden="1" x14ac:dyDescent="0.25">
      <c r="A429" t="s">
        <v>629</v>
      </c>
      <c r="B429" t="s">
        <v>630</v>
      </c>
      <c r="C429">
        <v>273.25</v>
      </c>
      <c r="F429">
        <v>273.25</v>
      </c>
    </row>
    <row r="430" spans="1:6" hidden="1" x14ac:dyDescent="0.25">
      <c r="A430" t="s">
        <v>364</v>
      </c>
      <c r="B430" t="s">
        <v>365</v>
      </c>
      <c r="C430" s="1">
        <v>3709.2</v>
      </c>
      <c r="D430">
        <v>927.3</v>
      </c>
      <c r="F430" s="1">
        <v>4636.5</v>
      </c>
    </row>
    <row r="431" spans="1:6" hidden="1" x14ac:dyDescent="0.25">
      <c r="A431" t="s">
        <v>675</v>
      </c>
      <c r="B431" t="s">
        <v>674</v>
      </c>
      <c r="C431">
        <v>252.32</v>
      </c>
      <c r="D431">
        <v>249.33</v>
      </c>
      <c r="F431">
        <v>501.65</v>
      </c>
    </row>
    <row r="432" spans="1:6" hidden="1" x14ac:dyDescent="0.25">
      <c r="A432" t="s">
        <v>366</v>
      </c>
      <c r="B432" t="s">
        <v>358</v>
      </c>
      <c r="C432" s="1">
        <v>70871.990000000005</v>
      </c>
      <c r="D432" s="1">
        <v>16561.009999999998</v>
      </c>
      <c r="F432" s="1">
        <v>87433</v>
      </c>
    </row>
    <row r="433" spans="1:6" hidden="1" x14ac:dyDescent="0.25"/>
    <row r="434" spans="1:6" hidden="1" x14ac:dyDescent="0.25">
      <c r="A434">
        <v>705</v>
      </c>
      <c r="B434" t="s">
        <v>367</v>
      </c>
      <c r="C434" s="1">
        <v>186011.69</v>
      </c>
      <c r="D434" s="1">
        <v>28116.11</v>
      </c>
      <c r="F434" s="1">
        <v>214127.8</v>
      </c>
    </row>
    <row r="435" spans="1:6" hidden="1" x14ac:dyDescent="0.25">
      <c r="A435" t="s">
        <v>368</v>
      </c>
      <c r="B435" t="s">
        <v>315</v>
      </c>
      <c r="C435" s="1">
        <v>82020.679999999993</v>
      </c>
      <c r="F435" s="1">
        <v>82020.679999999993</v>
      </c>
    </row>
    <row r="436" spans="1:6" hidden="1" x14ac:dyDescent="0.25">
      <c r="A436" t="s">
        <v>631</v>
      </c>
      <c r="B436" t="s">
        <v>632</v>
      </c>
      <c r="C436">
        <v>312.82</v>
      </c>
      <c r="F436">
        <v>312.82</v>
      </c>
    </row>
    <row r="437" spans="1:6" hidden="1" x14ac:dyDescent="0.25">
      <c r="A437" t="s">
        <v>676</v>
      </c>
      <c r="B437" t="s">
        <v>579</v>
      </c>
      <c r="C437">
        <v>59.92</v>
      </c>
      <c r="F437">
        <v>59.92</v>
      </c>
    </row>
    <row r="438" spans="1:6" hidden="1" x14ac:dyDescent="0.25">
      <c r="A438" t="s">
        <v>677</v>
      </c>
      <c r="B438" t="s">
        <v>627</v>
      </c>
      <c r="C438" s="1">
        <v>4749.41</v>
      </c>
      <c r="F438" s="1">
        <v>4749.41</v>
      </c>
    </row>
    <row r="439" spans="1:6" hidden="1" x14ac:dyDescent="0.25">
      <c r="A439" t="s">
        <v>369</v>
      </c>
      <c r="B439" t="s">
        <v>323</v>
      </c>
      <c r="C439" s="1">
        <v>10137.049999999999</v>
      </c>
      <c r="D439" s="1">
        <v>2444.52</v>
      </c>
      <c r="F439" s="1">
        <v>12581.57</v>
      </c>
    </row>
    <row r="440" spans="1:6" hidden="1" x14ac:dyDescent="0.25">
      <c r="A440" t="s">
        <v>723</v>
      </c>
      <c r="B440" t="s">
        <v>346</v>
      </c>
      <c r="D440" s="1">
        <v>3408</v>
      </c>
      <c r="F440" s="1">
        <v>3408</v>
      </c>
    </row>
    <row r="441" spans="1:6" hidden="1" x14ac:dyDescent="0.25">
      <c r="A441" t="s">
        <v>370</v>
      </c>
      <c r="B441" t="s">
        <v>325</v>
      </c>
      <c r="C441" s="1">
        <v>1481.69</v>
      </c>
      <c r="D441" s="1">
        <v>1024.4000000000001</v>
      </c>
      <c r="F441" s="1">
        <v>2506.09</v>
      </c>
    </row>
    <row r="442" spans="1:6" hidden="1" x14ac:dyDescent="0.25">
      <c r="A442" t="s">
        <v>371</v>
      </c>
      <c r="B442" t="s">
        <v>327</v>
      </c>
      <c r="C442" s="1">
        <v>11869.94</v>
      </c>
      <c r="D442" s="1">
        <v>2987.74</v>
      </c>
      <c r="F442" s="1">
        <v>14857.68</v>
      </c>
    </row>
    <row r="443" spans="1:6" hidden="1" x14ac:dyDescent="0.25">
      <c r="A443" t="s">
        <v>372</v>
      </c>
      <c r="B443" t="s">
        <v>373</v>
      </c>
      <c r="C443" s="1">
        <v>31184.53</v>
      </c>
      <c r="D443" s="1">
        <v>7491.2</v>
      </c>
      <c r="F443" s="1">
        <v>38675.730000000003</v>
      </c>
    </row>
    <row r="444" spans="1:6" hidden="1" x14ac:dyDescent="0.25">
      <c r="A444" t="s">
        <v>724</v>
      </c>
      <c r="B444" t="s">
        <v>582</v>
      </c>
      <c r="D444">
        <v>85</v>
      </c>
      <c r="F444">
        <v>85</v>
      </c>
    </row>
    <row r="445" spans="1:6" hidden="1" x14ac:dyDescent="0.25">
      <c r="A445" t="s">
        <v>374</v>
      </c>
      <c r="B445" t="s">
        <v>365</v>
      </c>
      <c r="C445" s="1">
        <v>5732.36</v>
      </c>
      <c r="D445" s="1">
        <v>1433.09</v>
      </c>
      <c r="F445" s="1">
        <v>7165.45</v>
      </c>
    </row>
    <row r="446" spans="1:6" hidden="1" x14ac:dyDescent="0.25">
      <c r="A446" t="s">
        <v>678</v>
      </c>
      <c r="B446" t="s">
        <v>674</v>
      </c>
      <c r="C446">
        <v>756.97</v>
      </c>
      <c r="D446">
        <v>747.98</v>
      </c>
      <c r="F446" s="1">
        <v>1504.95</v>
      </c>
    </row>
    <row r="447" spans="1:6" hidden="1" x14ac:dyDescent="0.25">
      <c r="A447" t="s">
        <v>375</v>
      </c>
      <c r="B447" t="s">
        <v>358</v>
      </c>
      <c r="C447" s="1">
        <v>37706.32</v>
      </c>
      <c r="D447" s="1">
        <v>8494.18</v>
      </c>
      <c r="F447" s="1">
        <v>46200.5</v>
      </c>
    </row>
    <row r="448" spans="1:6" hidden="1" x14ac:dyDescent="0.25"/>
    <row r="449" spans="1:6" hidden="1" x14ac:dyDescent="0.25">
      <c r="A449">
        <v>805</v>
      </c>
      <c r="B449" t="s">
        <v>376</v>
      </c>
      <c r="C449" s="1">
        <v>-264764.56</v>
      </c>
      <c r="F449" s="1">
        <v>-264764.56</v>
      </c>
    </row>
    <row r="450" spans="1:6" hidden="1" x14ac:dyDescent="0.25"/>
    <row r="451" spans="1:6" hidden="1" x14ac:dyDescent="0.25"/>
    <row r="452" spans="1:6" hidden="1" x14ac:dyDescent="0.25"/>
    <row r="453" spans="1:6" hidden="1" x14ac:dyDescent="0.25"/>
    <row r="454" spans="1:6" hidden="1" x14ac:dyDescent="0.25"/>
    <row r="455" spans="1:6" hidden="1" x14ac:dyDescent="0.25"/>
    <row r="456" spans="1:6" hidden="1" x14ac:dyDescent="0.25"/>
    <row r="457" spans="1:6" hidden="1" x14ac:dyDescent="0.25">
      <c r="A457" t="s">
        <v>0</v>
      </c>
      <c r="B457" t="s">
        <v>633</v>
      </c>
      <c r="C457" t="s">
        <v>598</v>
      </c>
      <c r="D457" t="s">
        <v>1</v>
      </c>
      <c r="E457" t="s">
        <v>1</v>
      </c>
      <c r="F457" t="s">
        <v>1</v>
      </c>
    </row>
    <row r="458" spans="1:6" hidden="1" x14ac:dyDescent="0.25">
      <c r="A458" t="s">
        <v>2</v>
      </c>
      <c r="B458" t="s">
        <v>3</v>
      </c>
      <c r="C458" t="s">
        <v>4</v>
      </c>
      <c r="D458" t="s">
        <v>5</v>
      </c>
      <c r="E458" t="s">
        <v>6</v>
      </c>
    </row>
    <row r="459" spans="1:6" hidden="1" x14ac:dyDescent="0.25">
      <c r="A459" t="s">
        <v>7</v>
      </c>
      <c r="D459" t="s">
        <v>8</v>
      </c>
    </row>
    <row r="460" spans="1:6" hidden="1" x14ac:dyDescent="0.25">
      <c r="A460" t="s">
        <v>681</v>
      </c>
      <c r="B460" t="s">
        <v>682</v>
      </c>
      <c r="C460" t="s">
        <v>9</v>
      </c>
      <c r="D460" t="s">
        <v>10</v>
      </c>
      <c r="F460" t="s">
        <v>585</v>
      </c>
    </row>
    <row r="461" spans="1:6" hidden="1" x14ac:dyDescent="0.25">
      <c r="C461" t="s">
        <v>11</v>
      </c>
      <c r="D461" t="s">
        <v>12</v>
      </c>
      <c r="E461" t="s">
        <v>13</v>
      </c>
      <c r="F461" t="s">
        <v>14</v>
      </c>
    </row>
    <row r="462" spans="1:6" hidden="1" x14ac:dyDescent="0.25">
      <c r="A462" t="s">
        <v>0</v>
      </c>
      <c r="B462" t="s">
        <v>633</v>
      </c>
      <c r="C462" t="s">
        <v>598</v>
      </c>
      <c r="D462" t="s">
        <v>1</v>
      </c>
      <c r="E462" t="s">
        <v>1</v>
      </c>
      <c r="F462" t="s">
        <v>1</v>
      </c>
    </row>
    <row r="463" spans="1:6" hidden="1" x14ac:dyDescent="0.25">
      <c r="A463" t="s">
        <v>377</v>
      </c>
      <c r="B463" t="s">
        <v>378</v>
      </c>
      <c r="C463" s="1">
        <v>-264764.56</v>
      </c>
      <c r="F463" s="1">
        <v>-264764.56</v>
      </c>
    </row>
    <row r="464" spans="1:6" hidden="1" x14ac:dyDescent="0.25"/>
    <row r="465" spans="1:6" hidden="1" x14ac:dyDescent="0.25">
      <c r="A465">
        <v>809</v>
      </c>
      <c r="B465" t="s">
        <v>379</v>
      </c>
      <c r="C465" s="1">
        <v>-25731.93</v>
      </c>
      <c r="F465" s="1">
        <v>-25731.93</v>
      </c>
    </row>
    <row r="466" spans="1:6" hidden="1" x14ac:dyDescent="0.25">
      <c r="A466" t="s">
        <v>380</v>
      </c>
      <c r="B466" t="s">
        <v>381</v>
      </c>
      <c r="C466" s="1">
        <v>-25731.93</v>
      </c>
      <c r="F466" s="1">
        <v>-25731.93</v>
      </c>
    </row>
    <row r="467" spans="1:6" hidden="1" x14ac:dyDescent="0.25"/>
    <row r="468" spans="1:6" hidden="1" x14ac:dyDescent="0.25">
      <c r="A468">
        <v>810</v>
      </c>
      <c r="B468" t="s">
        <v>382</v>
      </c>
      <c r="C468">
        <v>67.36</v>
      </c>
      <c r="E468" s="1">
        <v>1198.6500000000001</v>
      </c>
      <c r="F468" s="1">
        <v>-1131.29</v>
      </c>
    </row>
    <row r="469" spans="1:6" hidden="1" x14ac:dyDescent="0.25">
      <c r="A469" t="s">
        <v>383</v>
      </c>
      <c r="B469" t="s">
        <v>384</v>
      </c>
      <c r="C469">
        <v>-503.12</v>
      </c>
      <c r="E469" s="1">
        <v>1198.6500000000001</v>
      </c>
      <c r="F469" s="1">
        <v>-1701.77</v>
      </c>
    </row>
    <row r="470" spans="1:6" hidden="1" x14ac:dyDescent="0.25">
      <c r="A470" t="s">
        <v>583</v>
      </c>
      <c r="B470" t="s">
        <v>584</v>
      </c>
      <c r="C470">
        <v>570.48</v>
      </c>
      <c r="F470">
        <v>570.48</v>
      </c>
    </row>
    <row r="471" spans="1:6" hidden="1" x14ac:dyDescent="0.25"/>
    <row r="472" spans="1:6" hidden="1" x14ac:dyDescent="0.25">
      <c r="A472">
        <v>850</v>
      </c>
      <c r="B472" t="s">
        <v>586</v>
      </c>
      <c r="C472" s="1">
        <v>167817.59</v>
      </c>
      <c r="D472" s="1">
        <v>27004.73</v>
      </c>
      <c r="F472" s="1">
        <v>194822.32</v>
      </c>
    </row>
    <row r="473" spans="1:6" hidden="1" x14ac:dyDescent="0.25">
      <c r="A473" t="s">
        <v>587</v>
      </c>
      <c r="B473" t="s">
        <v>586</v>
      </c>
      <c r="C473" s="1">
        <v>163833.60000000001</v>
      </c>
      <c r="D473" s="1">
        <v>19660.38</v>
      </c>
      <c r="F473" s="1">
        <v>183493.98</v>
      </c>
    </row>
    <row r="474" spans="1:6" hidden="1" x14ac:dyDescent="0.25">
      <c r="A474" t="s">
        <v>679</v>
      </c>
      <c r="B474" t="s">
        <v>680</v>
      </c>
      <c r="C474" s="1">
        <v>3983.99</v>
      </c>
      <c r="D474" s="1">
        <v>7344.35</v>
      </c>
      <c r="F474" s="1">
        <v>11328.34</v>
      </c>
    </row>
    <row r="475" spans="1:6" hidden="1" x14ac:dyDescent="0.25"/>
    <row r="476" spans="1:6" hidden="1" x14ac:dyDescent="0.25">
      <c r="A476">
        <v>852</v>
      </c>
      <c r="B476" t="s">
        <v>588</v>
      </c>
      <c r="C476" s="1">
        <v>8389.5499999999993</v>
      </c>
      <c r="F476" s="1">
        <v>8389.5499999999993</v>
      </c>
    </row>
    <row r="477" spans="1:6" hidden="1" x14ac:dyDescent="0.25">
      <c r="A477" t="s">
        <v>589</v>
      </c>
      <c r="B477" t="s">
        <v>590</v>
      </c>
      <c r="C477" s="1">
        <v>8389.5499999999993</v>
      </c>
      <c r="F477" s="1">
        <v>8389.5499999999993</v>
      </c>
    </row>
    <row r="478" spans="1:6" hidden="1" x14ac:dyDescent="0.25"/>
    <row r="479" spans="1:6" hidden="1" x14ac:dyDescent="0.25">
      <c r="A479">
        <v>857</v>
      </c>
      <c r="B479" t="s">
        <v>385</v>
      </c>
      <c r="C479" s="1">
        <v>22332.02</v>
      </c>
      <c r="D479" s="1">
        <v>2709.75</v>
      </c>
      <c r="F479" s="1">
        <v>25041.77</v>
      </c>
    </row>
    <row r="480" spans="1:6" hidden="1" x14ac:dyDescent="0.25">
      <c r="A480" t="s">
        <v>386</v>
      </c>
      <c r="B480" t="s">
        <v>387</v>
      </c>
      <c r="C480" s="1">
        <v>22332.02</v>
      </c>
      <c r="D480" s="1">
        <v>2709.75</v>
      </c>
      <c r="F480" s="1">
        <v>25041.77</v>
      </c>
    </row>
    <row r="481" spans="1:6" hidden="1" x14ac:dyDescent="0.25"/>
    <row r="482" spans="1:6" hidden="1" x14ac:dyDescent="0.25">
      <c r="A482" t="s">
        <v>0</v>
      </c>
      <c r="B482" t="s">
        <v>633</v>
      </c>
      <c r="C482" t="s">
        <v>598</v>
      </c>
      <c r="D482" t="s">
        <v>1</v>
      </c>
      <c r="E482" t="s">
        <v>1</v>
      </c>
      <c r="F482" t="s">
        <v>1</v>
      </c>
    </row>
    <row r="483" spans="1:6" hidden="1" x14ac:dyDescent="0.25">
      <c r="B483" t="s">
        <v>388</v>
      </c>
      <c r="C483">
        <v>0</v>
      </c>
      <c r="D483" s="1">
        <v>20437252.359999999</v>
      </c>
      <c r="E483" s="1">
        <v>20437252.359999999</v>
      </c>
      <c r="F483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7"/>
  <sheetViews>
    <sheetView topLeftCell="A28" workbookViewId="0">
      <selection activeCell="F34" sqref="F34"/>
    </sheetView>
  </sheetViews>
  <sheetFormatPr baseColWidth="10" defaultRowHeight="15" x14ac:dyDescent="0.25"/>
  <cols>
    <col min="1" max="1" width="18.140625" bestFit="1" customWidth="1"/>
    <col min="2" max="2" width="44.85546875" bestFit="1" customWidth="1"/>
    <col min="3" max="3" width="19.140625" bestFit="1" customWidth="1"/>
    <col min="4" max="4" width="16.85546875" hidden="1" customWidth="1"/>
    <col min="5" max="5" width="16.140625" hidden="1" customWidth="1"/>
    <col min="6" max="6" width="16.140625" bestFit="1" customWidth="1"/>
  </cols>
  <sheetData>
    <row r="1" spans="1:6" x14ac:dyDescent="0.25">
      <c r="A1" s="2" t="s">
        <v>389</v>
      </c>
      <c r="B1" s="2"/>
      <c r="C1" s="8"/>
      <c r="D1" s="8"/>
      <c r="E1" s="8"/>
      <c r="F1" s="8"/>
    </row>
    <row r="2" spans="1:6" x14ac:dyDescent="0.25">
      <c r="A2" s="2" t="s">
        <v>390</v>
      </c>
      <c r="B2" s="2"/>
      <c r="C2" s="8"/>
      <c r="D2" s="8"/>
      <c r="E2" s="8"/>
      <c r="F2" s="8"/>
    </row>
    <row r="3" spans="1:6" x14ac:dyDescent="0.25">
      <c r="A3" s="2" t="s">
        <v>991</v>
      </c>
      <c r="B3" s="3">
        <v>2016</v>
      </c>
      <c r="C3" s="8"/>
      <c r="D3" s="8"/>
      <c r="E3" s="8"/>
      <c r="F3" s="8"/>
    </row>
    <row r="4" spans="1:6" x14ac:dyDescent="0.25">
      <c r="C4" s="8"/>
      <c r="D4" s="8"/>
      <c r="E4" s="8"/>
      <c r="F4" s="8"/>
    </row>
    <row r="5" spans="1:6" x14ac:dyDescent="0.25">
      <c r="C5" s="8"/>
      <c r="D5" s="8"/>
      <c r="E5" s="8"/>
      <c r="F5" s="8"/>
    </row>
    <row r="6" spans="1:6" ht="14.25" customHeight="1" x14ac:dyDescent="0.25">
      <c r="C6" s="8"/>
      <c r="D6" s="8"/>
      <c r="E6" s="8"/>
      <c r="F6" s="8"/>
    </row>
    <row r="7" spans="1:6" ht="14.25" customHeight="1" x14ac:dyDescent="0.25">
      <c r="C7" s="8"/>
      <c r="D7" s="8"/>
      <c r="E7" s="8"/>
      <c r="F7" s="8"/>
    </row>
    <row r="8" spans="1:6" ht="14.25" customHeight="1" x14ac:dyDescent="0.25">
      <c r="B8" s="7" t="s">
        <v>107</v>
      </c>
      <c r="C8" s="9" t="s">
        <v>11</v>
      </c>
      <c r="D8" s="9" t="s">
        <v>12</v>
      </c>
      <c r="E8" s="9" t="s">
        <v>13</v>
      </c>
      <c r="F8" s="9" t="s">
        <v>14</v>
      </c>
    </row>
    <row r="13" spans="1:6" x14ac:dyDescent="0.25">
      <c r="A13">
        <v>200</v>
      </c>
      <c r="B13" t="s">
        <v>15</v>
      </c>
      <c r="C13">
        <v>-0.42</v>
      </c>
      <c r="D13" s="1">
        <v>1277441.29</v>
      </c>
      <c r="E13" s="1">
        <v>1216800.46</v>
      </c>
      <c r="F13" s="1">
        <v>60640.41</v>
      </c>
    </row>
    <row r="14" spans="1:6" x14ac:dyDescent="0.25">
      <c r="A14" t="s">
        <v>16</v>
      </c>
      <c r="B14" t="s">
        <v>17</v>
      </c>
      <c r="C14">
        <v>-0.42</v>
      </c>
      <c r="D14" s="1">
        <v>1277441.29</v>
      </c>
      <c r="E14" s="1">
        <v>1216800.46</v>
      </c>
      <c r="F14" s="1">
        <v>60640.41</v>
      </c>
    </row>
    <row r="16" spans="1:6" x14ac:dyDescent="0.25">
      <c r="A16">
        <v>202</v>
      </c>
      <c r="B16" t="s">
        <v>18</v>
      </c>
      <c r="C16" s="1">
        <v>27696.37</v>
      </c>
      <c r="D16" s="1">
        <v>3333433.09</v>
      </c>
      <c r="E16" s="1">
        <v>3727704.72</v>
      </c>
      <c r="F16" s="1">
        <v>-366575.26</v>
      </c>
    </row>
    <row r="17" spans="1:6" x14ac:dyDescent="0.25">
      <c r="A17" t="s">
        <v>19</v>
      </c>
      <c r="B17" t="s">
        <v>20</v>
      </c>
      <c r="C17" s="1">
        <v>-6357.06</v>
      </c>
      <c r="D17" s="1">
        <v>3330778.2</v>
      </c>
      <c r="E17" s="1">
        <v>3727227.68</v>
      </c>
      <c r="F17" s="1">
        <v>-402806.54</v>
      </c>
    </row>
    <row r="18" spans="1:6" x14ac:dyDescent="0.25">
      <c r="A18" t="s">
        <v>21</v>
      </c>
      <c r="B18" t="s">
        <v>22</v>
      </c>
      <c r="C18" s="1">
        <v>10270.36</v>
      </c>
      <c r="F18" s="1">
        <v>10270.36</v>
      </c>
    </row>
    <row r="19" spans="1:6" x14ac:dyDescent="0.25">
      <c r="A19" t="s">
        <v>23</v>
      </c>
      <c r="B19" t="s">
        <v>24</v>
      </c>
      <c r="C19" s="1">
        <v>13476.25</v>
      </c>
      <c r="D19" s="1">
        <v>2613.9899999999998</v>
      </c>
      <c r="E19">
        <v>477.04</v>
      </c>
      <c r="F19" s="1">
        <v>15613.2</v>
      </c>
    </row>
    <row r="20" spans="1:6" x14ac:dyDescent="0.25">
      <c r="A20" t="s">
        <v>25</v>
      </c>
      <c r="B20" t="s">
        <v>26</v>
      </c>
      <c r="C20" s="1">
        <v>10306.82</v>
      </c>
      <c r="D20">
        <v>40.9</v>
      </c>
      <c r="F20" s="1">
        <v>10347.719999999999</v>
      </c>
    </row>
    <row r="21" spans="1:6" x14ac:dyDescent="0.25">
      <c r="A21" t="s">
        <v>450</v>
      </c>
      <c r="B21" t="s">
        <v>451</v>
      </c>
      <c r="C21">
        <v>529.16</v>
      </c>
      <c r="F21">
        <v>529.16</v>
      </c>
    </row>
    <row r="22" spans="1:6" x14ac:dyDescent="0.25">
      <c r="A22" t="s">
        <v>452</v>
      </c>
      <c r="B22" t="s">
        <v>453</v>
      </c>
      <c r="C22" s="1">
        <v>9777.66</v>
      </c>
      <c r="D22">
        <v>40.9</v>
      </c>
      <c r="F22" s="1">
        <v>9818.56</v>
      </c>
    </row>
    <row r="24" spans="1:6" x14ac:dyDescent="0.25">
      <c r="A24">
        <v>210</v>
      </c>
      <c r="B24" t="s">
        <v>27</v>
      </c>
      <c r="C24" s="1">
        <v>14761.76</v>
      </c>
      <c r="F24" s="1">
        <v>14761.76</v>
      </c>
    </row>
    <row r="25" spans="1:6" x14ac:dyDescent="0.25">
      <c r="A25" t="s">
        <v>28</v>
      </c>
      <c r="B25" t="s">
        <v>29</v>
      </c>
      <c r="C25" s="1">
        <v>14761.76</v>
      </c>
      <c r="F25" s="1">
        <v>14761.76</v>
      </c>
    </row>
    <row r="27" spans="1:6" x14ac:dyDescent="0.25">
      <c r="A27" t="s">
        <v>683</v>
      </c>
      <c r="B27" t="s">
        <v>684</v>
      </c>
      <c r="D27" s="1">
        <v>10334.32</v>
      </c>
      <c r="F27" s="1">
        <v>10334.32</v>
      </c>
    </row>
    <row r="29" spans="1:6" x14ac:dyDescent="0.25">
      <c r="A29">
        <v>221</v>
      </c>
      <c r="B29" t="s">
        <v>32</v>
      </c>
      <c r="C29" s="1">
        <v>20000</v>
      </c>
      <c r="F29" s="1">
        <v>20000</v>
      </c>
    </row>
    <row r="30" spans="1:6" x14ac:dyDescent="0.25">
      <c r="A30" t="s">
        <v>35</v>
      </c>
      <c r="B30" t="s">
        <v>36</v>
      </c>
      <c r="C30" s="1">
        <v>5000</v>
      </c>
      <c r="F30" s="1">
        <v>5000</v>
      </c>
    </row>
    <row r="31" spans="1:6" x14ac:dyDescent="0.25">
      <c r="A31" t="s">
        <v>41</v>
      </c>
      <c r="B31" t="s">
        <v>42</v>
      </c>
      <c r="C31" s="1">
        <v>15000</v>
      </c>
      <c r="F31" s="1">
        <v>15000</v>
      </c>
    </row>
    <row r="33" spans="1:8" x14ac:dyDescent="0.25">
      <c r="A33">
        <v>225</v>
      </c>
      <c r="B33" t="s">
        <v>43</v>
      </c>
      <c r="C33" s="1">
        <v>460000.01</v>
      </c>
      <c r="D33" s="1">
        <v>2410000</v>
      </c>
      <c r="E33" s="1">
        <v>2450640.33</v>
      </c>
      <c r="F33" s="1">
        <v>419359.68</v>
      </c>
    </row>
    <row r="34" spans="1:8" x14ac:dyDescent="0.25">
      <c r="A34" t="s">
        <v>685</v>
      </c>
      <c r="B34" t="s">
        <v>686</v>
      </c>
      <c r="C34" s="1">
        <v>240000</v>
      </c>
      <c r="D34" s="1">
        <v>490000</v>
      </c>
      <c r="E34" s="1">
        <v>730000</v>
      </c>
    </row>
    <row r="35" spans="1:8" x14ac:dyDescent="0.25">
      <c r="A35" t="s">
        <v>726</v>
      </c>
      <c r="B35" t="s">
        <v>727</v>
      </c>
      <c r="D35" s="1">
        <v>530000</v>
      </c>
      <c r="F35" s="1">
        <v>530000</v>
      </c>
    </row>
    <row r="36" spans="1:8" x14ac:dyDescent="0.25">
      <c r="A36" t="s">
        <v>687</v>
      </c>
      <c r="B36" t="s">
        <v>688</v>
      </c>
      <c r="C36" s="1">
        <v>-5000</v>
      </c>
      <c r="D36" s="1">
        <v>950000</v>
      </c>
      <c r="E36" s="1">
        <v>944999.52</v>
      </c>
      <c r="F36">
        <v>0.48</v>
      </c>
    </row>
    <row r="37" spans="1:8" x14ac:dyDescent="0.25">
      <c r="A37" t="s">
        <v>640</v>
      </c>
      <c r="B37" t="s">
        <v>641</v>
      </c>
      <c r="C37">
        <v>0.01</v>
      </c>
      <c r="F37">
        <v>0.01</v>
      </c>
    </row>
    <row r="38" spans="1:8" x14ac:dyDescent="0.25">
      <c r="A38" t="s">
        <v>728</v>
      </c>
      <c r="B38" t="s">
        <v>729</v>
      </c>
      <c r="D38" s="1">
        <v>440000</v>
      </c>
      <c r="E38" s="1">
        <v>440000</v>
      </c>
    </row>
    <row r="39" spans="1:8" x14ac:dyDescent="0.25">
      <c r="A39" t="s">
        <v>689</v>
      </c>
      <c r="B39" t="s">
        <v>690</v>
      </c>
      <c r="C39" s="1">
        <v>225000</v>
      </c>
      <c r="E39" s="1">
        <v>225000</v>
      </c>
    </row>
    <row r="40" spans="1:8" x14ac:dyDescent="0.25">
      <c r="A40" t="s">
        <v>730</v>
      </c>
      <c r="B40" t="s">
        <v>731</v>
      </c>
      <c r="E40" s="1">
        <v>60640.81</v>
      </c>
      <c r="F40" s="1">
        <v>-60640.81</v>
      </c>
    </row>
    <row r="41" spans="1:8" x14ac:dyDescent="0.25">
      <c r="A41" t="s">
        <v>732</v>
      </c>
      <c r="B41" t="s">
        <v>733</v>
      </c>
      <c r="E41" s="1">
        <v>50000</v>
      </c>
      <c r="F41" s="1">
        <v>-50000</v>
      </c>
    </row>
    <row r="42" spans="1:8" ht="15.75" thickBot="1" x14ac:dyDescent="0.3">
      <c r="C42" s="20"/>
      <c r="D42" s="20"/>
      <c r="E42" s="20"/>
      <c r="F42" s="20"/>
      <c r="G42" s="19"/>
      <c r="H42" s="4"/>
    </row>
    <row r="43" spans="1:8" x14ac:dyDescent="0.25">
      <c r="B43" s="18" t="s">
        <v>980</v>
      </c>
      <c r="C43" s="24">
        <f>SUM(C34:C42)</f>
        <v>460000.01</v>
      </c>
      <c r="D43" s="24"/>
      <c r="E43" s="24"/>
      <c r="F43" s="24">
        <f>SUM(F34:F42)</f>
        <v>419359.68</v>
      </c>
      <c r="G43" s="25"/>
      <c r="H43" s="4"/>
    </row>
    <row r="44" spans="1:8" x14ac:dyDescent="0.25">
      <c r="B44" s="18" t="s">
        <v>978</v>
      </c>
      <c r="C44" s="21">
        <f>C43-C45</f>
        <v>220000.01</v>
      </c>
      <c r="D44" s="21"/>
      <c r="E44" s="21"/>
      <c r="F44" s="21">
        <f>F43-F45</f>
        <v>419359.68</v>
      </c>
      <c r="G44" s="17"/>
    </row>
    <row r="45" spans="1:8" x14ac:dyDescent="0.25">
      <c r="B45" s="18" t="s">
        <v>979</v>
      </c>
      <c r="C45" s="21">
        <f>+C34</f>
        <v>240000</v>
      </c>
      <c r="D45" s="21"/>
      <c r="E45" s="21"/>
      <c r="F45" s="21">
        <v>0</v>
      </c>
      <c r="G45" s="17"/>
    </row>
    <row r="47" spans="1:8" x14ac:dyDescent="0.25">
      <c r="A47">
        <v>226</v>
      </c>
      <c r="B47" t="s">
        <v>70</v>
      </c>
      <c r="C47" s="1">
        <v>-84322.75</v>
      </c>
      <c r="D47" s="1">
        <v>1300</v>
      </c>
      <c r="E47" s="1">
        <v>29206.55</v>
      </c>
      <c r="F47" s="1">
        <v>-112229.3</v>
      </c>
    </row>
    <row r="48" spans="1:8" x14ac:dyDescent="0.25">
      <c r="A48" t="s">
        <v>71</v>
      </c>
      <c r="B48" t="s">
        <v>72</v>
      </c>
      <c r="C48" s="1">
        <v>-84322.75</v>
      </c>
      <c r="D48" s="1">
        <v>1300</v>
      </c>
      <c r="E48" s="1">
        <v>29206.55</v>
      </c>
      <c r="F48" s="1">
        <v>-112229.3</v>
      </c>
    </row>
    <row r="49" spans="1:6" x14ac:dyDescent="0.25">
      <c r="A49" t="s">
        <v>73</v>
      </c>
      <c r="B49" t="s">
        <v>74</v>
      </c>
      <c r="C49" s="1">
        <v>-84322.75</v>
      </c>
      <c r="D49" s="1">
        <v>1300</v>
      </c>
      <c r="E49" s="1">
        <v>29206.55</v>
      </c>
      <c r="F49" s="1">
        <v>-112229.3</v>
      </c>
    </row>
    <row r="51" spans="1:6" x14ac:dyDescent="0.25">
      <c r="A51">
        <v>227</v>
      </c>
      <c r="B51" t="s">
        <v>75</v>
      </c>
      <c r="C51" s="1">
        <v>-7520.1</v>
      </c>
      <c r="F51" s="1">
        <v>-7520.1</v>
      </c>
    </row>
    <row r="52" spans="1:6" x14ac:dyDescent="0.25">
      <c r="A52" t="s">
        <v>76</v>
      </c>
      <c r="B52" t="s">
        <v>77</v>
      </c>
      <c r="C52" s="1">
        <v>-7520.1</v>
      </c>
      <c r="F52" s="1">
        <v>-7520.1</v>
      </c>
    </row>
    <row r="54" spans="1:6" x14ac:dyDescent="0.25">
      <c r="A54">
        <v>231</v>
      </c>
      <c r="B54" t="s">
        <v>78</v>
      </c>
      <c r="C54" s="1">
        <v>4663080.92</v>
      </c>
      <c r="D54" s="1">
        <v>916217.93</v>
      </c>
      <c r="E54" s="1">
        <v>1359697.84</v>
      </c>
      <c r="F54" s="1">
        <v>4219601.01</v>
      </c>
    </row>
    <row r="55" spans="1:6" x14ac:dyDescent="0.25">
      <c r="A55" t="s">
        <v>79</v>
      </c>
      <c r="B55" t="s">
        <v>80</v>
      </c>
      <c r="C55" s="1">
        <v>2619905</v>
      </c>
      <c r="D55" s="1">
        <v>267218.96999999997</v>
      </c>
      <c r="F55" s="1">
        <v>2887123.97</v>
      </c>
    </row>
    <row r="56" spans="1:6" x14ac:dyDescent="0.25">
      <c r="A56" t="s">
        <v>83</v>
      </c>
      <c r="B56" t="s">
        <v>84</v>
      </c>
      <c r="C56" s="1">
        <v>1708958</v>
      </c>
      <c r="D56" s="1">
        <v>314781.03999999998</v>
      </c>
      <c r="E56" s="1">
        <v>691262</v>
      </c>
      <c r="F56" s="1">
        <v>1332477.04</v>
      </c>
    </row>
    <row r="57" spans="1:6" x14ac:dyDescent="0.25">
      <c r="A57" t="s">
        <v>85</v>
      </c>
      <c r="B57" t="s">
        <v>86</v>
      </c>
      <c r="C57" s="1">
        <v>334217.92</v>
      </c>
      <c r="D57" s="1">
        <v>334217.92</v>
      </c>
      <c r="E57" s="1">
        <v>668435.84</v>
      </c>
    </row>
    <row r="59" spans="1:6" x14ac:dyDescent="0.25">
      <c r="A59">
        <v>240</v>
      </c>
      <c r="B59" t="s">
        <v>87</v>
      </c>
      <c r="C59" s="1">
        <v>187500</v>
      </c>
      <c r="D59" s="1">
        <v>440000</v>
      </c>
      <c r="E59" s="1">
        <v>660000</v>
      </c>
      <c r="F59" s="1">
        <v>-32500</v>
      </c>
    </row>
    <row r="60" spans="1:6" x14ac:dyDescent="0.25">
      <c r="A60" t="s">
        <v>88</v>
      </c>
      <c r="B60" t="s">
        <v>89</v>
      </c>
      <c r="C60" s="1">
        <v>187500</v>
      </c>
      <c r="D60" s="1">
        <v>440000</v>
      </c>
      <c r="E60" s="1">
        <v>660000</v>
      </c>
      <c r="F60" s="1">
        <v>-32500</v>
      </c>
    </row>
    <row r="62" spans="1:6" x14ac:dyDescent="0.25">
      <c r="A62">
        <v>242</v>
      </c>
      <c r="B62" t="s">
        <v>90</v>
      </c>
      <c r="C62" s="1">
        <v>648986.02</v>
      </c>
      <c r="D62" s="1">
        <v>167222.60999999999</v>
      </c>
      <c r="E62" s="1">
        <v>60155.46</v>
      </c>
      <c r="F62" s="1">
        <v>756053.17</v>
      </c>
    </row>
    <row r="63" spans="1:6" x14ac:dyDescent="0.25">
      <c r="A63" t="s">
        <v>91</v>
      </c>
      <c r="B63" t="s">
        <v>92</v>
      </c>
      <c r="C63" s="1">
        <v>394056.81</v>
      </c>
      <c r="D63" s="1">
        <v>165048.94</v>
      </c>
      <c r="E63" s="1">
        <v>60155.46</v>
      </c>
      <c r="F63" s="1">
        <v>498950.29</v>
      </c>
    </row>
    <row r="64" spans="1:6" x14ac:dyDescent="0.25">
      <c r="A64" t="s">
        <v>94</v>
      </c>
      <c r="B64" t="s">
        <v>95</v>
      </c>
      <c r="C64" s="1">
        <v>254929.21</v>
      </c>
      <c r="D64" s="1">
        <v>2173.67</v>
      </c>
      <c r="F64" s="1">
        <v>257102.88</v>
      </c>
    </row>
    <row r="66" spans="1:6" x14ac:dyDescent="0.25">
      <c r="A66">
        <v>253</v>
      </c>
      <c r="B66" t="s">
        <v>96</v>
      </c>
      <c r="C66" s="1">
        <v>-5685.79</v>
      </c>
      <c r="D66" s="1">
        <v>8514.2900000000009</v>
      </c>
      <c r="E66" s="1">
        <v>3480</v>
      </c>
      <c r="F66">
        <v>-651.5</v>
      </c>
    </row>
    <row r="67" spans="1:6" x14ac:dyDescent="0.25">
      <c r="A67" t="s">
        <v>99</v>
      </c>
      <c r="B67" t="s">
        <v>100</v>
      </c>
      <c r="C67" s="1">
        <v>-5685.79</v>
      </c>
      <c r="D67" s="1">
        <v>8514.2900000000009</v>
      </c>
      <c r="E67" s="1">
        <v>3480</v>
      </c>
      <c r="F67">
        <v>-651.5</v>
      </c>
    </row>
    <row r="69" spans="1:6" x14ac:dyDescent="0.25">
      <c r="A69">
        <v>254</v>
      </c>
      <c r="B69" t="s">
        <v>101</v>
      </c>
      <c r="C69" s="1">
        <v>41029.72</v>
      </c>
      <c r="D69" s="1">
        <v>38123.660000000003</v>
      </c>
      <c r="E69" s="1">
        <v>38123.660000000003</v>
      </c>
      <c r="F69" s="1">
        <v>41029.72</v>
      </c>
    </row>
    <row r="70" spans="1:6" x14ac:dyDescent="0.25">
      <c r="A70" t="s">
        <v>102</v>
      </c>
      <c r="B70" t="s">
        <v>103</v>
      </c>
      <c r="C70" s="1">
        <v>39466.74</v>
      </c>
      <c r="F70" s="1">
        <v>39466.74</v>
      </c>
    </row>
    <row r="71" spans="1:6" x14ac:dyDescent="0.25">
      <c r="A71" t="s">
        <v>104</v>
      </c>
      <c r="B71" t="s">
        <v>105</v>
      </c>
      <c r="C71" s="1">
        <v>1562.96</v>
      </c>
      <c r="F71" s="1">
        <v>1562.96</v>
      </c>
    </row>
    <row r="72" spans="1:6" x14ac:dyDescent="0.25">
      <c r="A72" t="s">
        <v>474</v>
      </c>
      <c r="B72" t="s">
        <v>475</v>
      </c>
      <c r="C72" s="1">
        <v>2000</v>
      </c>
      <c r="F72" s="1">
        <v>2000</v>
      </c>
    </row>
    <row r="73" spans="1:6" x14ac:dyDescent="0.25">
      <c r="A73" t="s">
        <v>476</v>
      </c>
      <c r="B73" t="s">
        <v>477</v>
      </c>
      <c r="C73">
        <v>-437.04</v>
      </c>
      <c r="F73">
        <v>-437.04</v>
      </c>
    </row>
    <row r="74" spans="1:6" x14ac:dyDescent="0.25">
      <c r="A74" t="s">
        <v>106</v>
      </c>
      <c r="B74" t="s">
        <v>107</v>
      </c>
      <c r="C74">
        <v>0.02</v>
      </c>
      <c r="D74" s="1">
        <v>38123.660000000003</v>
      </c>
      <c r="E74" s="1">
        <v>38123.660000000003</v>
      </c>
      <c r="F74">
        <v>0.02</v>
      </c>
    </row>
    <row r="75" spans="1:6" x14ac:dyDescent="0.25">
      <c r="A75" t="s">
        <v>478</v>
      </c>
      <c r="B75" t="s">
        <v>479</v>
      </c>
      <c r="C75">
        <v>0.02</v>
      </c>
      <c r="F75">
        <v>0.02</v>
      </c>
    </row>
    <row r="76" spans="1:6" x14ac:dyDescent="0.25">
      <c r="A76" t="s">
        <v>480</v>
      </c>
      <c r="B76" t="s">
        <v>481</v>
      </c>
      <c r="D76" s="1">
        <v>38123.660000000003</v>
      </c>
      <c r="E76" s="1">
        <v>38123.660000000003</v>
      </c>
    </row>
    <row r="78" spans="1:6" hidden="1" x14ac:dyDescent="0.25">
      <c r="A78">
        <v>255</v>
      </c>
      <c r="B78" t="s">
        <v>108</v>
      </c>
      <c r="C78" s="1">
        <v>-3065426.56</v>
      </c>
      <c r="D78" s="1">
        <v>2743842.29</v>
      </c>
      <c r="E78" s="1">
        <v>1689499.3</v>
      </c>
      <c r="F78" s="1">
        <v>-2011083.57</v>
      </c>
    </row>
    <row r="79" spans="1:6" hidden="1" x14ac:dyDescent="0.25">
      <c r="A79" t="s">
        <v>109</v>
      </c>
      <c r="B79" t="s">
        <v>110</v>
      </c>
      <c r="C79" s="1">
        <v>167212.47</v>
      </c>
      <c r="F79" s="1">
        <v>167212.47</v>
      </c>
    </row>
    <row r="80" spans="1:6" hidden="1" x14ac:dyDescent="0.25">
      <c r="A80" t="s">
        <v>111</v>
      </c>
      <c r="B80" t="s">
        <v>95</v>
      </c>
      <c r="C80" s="1">
        <v>-2214942.7000000002</v>
      </c>
      <c r="D80" s="1">
        <v>1743842.29</v>
      </c>
      <c r="E80" s="1">
        <v>287499.3</v>
      </c>
      <c r="F80" s="1">
        <v>-758599.71</v>
      </c>
    </row>
    <row r="81" spans="1:6" hidden="1" x14ac:dyDescent="0.25">
      <c r="A81" t="s">
        <v>112</v>
      </c>
      <c r="B81" t="s">
        <v>113</v>
      </c>
      <c r="C81" s="1">
        <v>-90000</v>
      </c>
      <c r="F81" s="1">
        <v>-90000</v>
      </c>
    </row>
    <row r="82" spans="1:6" hidden="1" x14ac:dyDescent="0.25">
      <c r="A82" t="s">
        <v>114</v>
      </c>
      <c r="B82" t="s">
        <v>115</v>
      </c>
      <c r="C82" s="1">
        <v>6100</v>
      </c>
      <c r="F82" s="1">
        <v>6100</v>
      </c>
    </row>
    <row r="83" spans="1:6" hidden="1" x14ac:dyDescent="0.25">
      <c r="A83" t="s">
        <v>116</v>
      </c>
      <c r="B83" t="s">
        <v>117</v>
      </c>
      <c r="C83" s="1">
        <v>-166277.41</v>
      </c>
      <c r="F83" s="1">
        <v>-166277.41</v>
      </c>
    </row>
    <row r="84" spans="1:6" hidden="1" x14ac:dyDescent="0.25">
      <c r="A84" t="s">
        <v>118</v>
      </c>
      <c r="B84" t="s">
        <v>119</v>
      </c>
      <c r="C84" s="1">
        <v>-1001265.17</v>
      </c>
      <c r="D84" s="1">
        <v>1000000</v>
      </c>
      <c r="E84" s="1">
        <v>1402000</v>
      </c>
      <c r="F84" s="1">
        <v>-1403265.17</v>
      </c>
    </row>
    <row r="85" spans="1:6" hidden="1" x14ac:dyDescent="0.25">
      <c r="A85" t="s">
        <v>120</v>
      </c>
      <c r="B85" t="s">
        <v>121</v>
      </c>
      <c r="C85" s="1">
        <v>-1026.8800000000001</v>
      </c>
      <c r="F85" s="1">
        <v>-1026.8800000000001</v>
      </c>
    </row>
    <row r="86" spans="1:6" hidden="1" x14ac:dyDescent="0.25">
      <c r="A86" t="s">
        <v>122</v>
      </c>
      <c r="B86" t="s">
        <v>123</v>
      </c>
      <c r="C86" s="1">
        <v>238098.11</v>
      </c>
      <c r="F86" s="1">
        <v>238098.11</v>
      </c>
    </row>
    <row r="87" spans="1:6" hidden="1" x14ac:dyDescent="0.25">
      <c r="A87" t="s">
        <v>124</v>
      </c>
      <c r="B87" t="s">
        <v>125</v>
      </c>
      <c r="C87" s="1">
        <v>-4783.8900000000003</v>
      </c>
      <c r="F87" s="1">
        <v>-4783.8900000000003</v>
      </c>
    </row>
    <row r="88" spans="1:6" hidden="1" x14ac:dyDescent="0.25">
      <c r="A88" t="s">
        <v>128</v>
      </c>
      <c r="B88" t="s">
        <v>129</v>
      </c>
      <c r="C88" s="1">
        <v>-2788.9</v>
      </c>
      <c r="F88" s="1">
        <v>-2788.9</v>
      </c>
    </row>
    <row r="89" spans="1:6" hidden="1" x14ac:dyDescent="0.25">
      <c r="A89" t="s">
        <v>130</v>
      </c>
      <c r="B89" t="s">
        <v>131</v>
      </c>
      <c r="C89" s="1">
        <v>4247.8100000000004</v>
      </c>
      <c r="F89" s="1">
        <v>4247.8100000000004</v>
      </c>
    </row>
    <row r="90" spans="1:6" hidden="1" x14ac:dyDescent="0.25"/>
    <row r="91" spans="1:6" hidden="1" x14ac:dyDescent="0.25">
      <c r="A91">
        <v>272</v>
      </c>
      <c r="B91" t="s">
        <v>132</v>
      </c>
      <c r="C91" s="1">
        <v>88734.12</v>
      </c>
      <c r="F91" s="1">
        <v>88734.12</v>
      </c>
    </row>
    <row r="92" spans="1:6" hidden="1" x14ac:dyDescent="0.25">
      <c r="A92" t="s">
        <v>133</v>
      </c>
      <c r="B92" t="s">
        <v>132</v>
      </c>
      <c r="C92" s="1">
        <v>88734.12</v>
      </c>
      <c r="F92" s="1">
        <v>88734.12</v>
      </c>
    </row>
    <row r="93" spans="1:6" hidden="1" x14ac:dyDescent="0.25"/>
    <row r="94" spans="1:6" hidden="1" x14ac:dyDescent="0.25">
      <c r="A94">
        <v>273</v>
      </c>
      <c r="B94" t="s">
        <v>134</v>
      </c>
      <c r="C94" s="1">
        <v>68965.52</v>
      </c>
      <c r="F94" s="1">
        <v>68965.52</v>
      </c>
    </row>
    <row r="95" spans="1:6" hidden="1" x14ac:dyDescent="0.25">
      <c r="A95" t="s">
        <v>135</v>
      </c>
      <c r="B95" t="s">
        <v>134</v>
      </c>
      <c r="C95" s="1">
        <v>68965.52</v>
      </c>
      <c r="F95" s="1">
        <v>68965.52</v>
      </c>
    </row>
    <row r="96" spans="1:6" hidden="1" x14ac:dyDescent="0.25"/>
    <row r="97" spans="1:6" hidden="1" x14ac:dyDescent="0.25">
      <c r="A97">
        <v>274</v>
      </c>
      <c r="B97" t="s">
        <v>136</v>
      </c>
      <c r="C97" s="1">
        <v>875507.95</v>
      </c>
      <c r="F97" s="1">
        <v>875507.95</v>
      </c>
    </row>
    <row r="98" spans="1:6" hidden="1" x14ac:dyDescent="0.25">
      <c r="A98" t="s">
        <v>137</v>
      </c>
      <c r="B98" t="s">
        <v>136</v>
      </c>
      <c r="C98" s="1">
        <v>875507.95</v>
      </c>
      <c r="F98" s="1">
        <v>875507.95</v>
      </c>
    </row>
    <row r="99" spans="1:6" hidden="1" x14ac:dyDescent="0.25"/>
    <row r="100" spans="1:6" hidden="1" x14ac:dyDescent="0.25">
      <c r="A100">
        <v>275</v>
      </c>
      <c r="B100" t="s">
        <v>138</v>
      </c>
      <c r="C100" s="1">
        <v>27215.81</v>
      </c>
      <c r="F100" s="1">
        <v>27215.81</v>
      </c>
    </row>
    <row r="101" spans="1:6" hidden="1" x14ac:dyDescent="0.25">
      <c r="A101" t="s">
        <v>139</v>
      </c>
      <c r="B101" t="s">
        <v>138</v>
      </c>
      <c r="C101" s="1">
        <v>27215.81</v>
      </c>
      <c r="F101" s="1">
        <v>27215.81</v>
      </c>
    </row>
    <row r="102" spans="1:6" hidden="1" x14ac:dyDescent="0.25"/>
    <row r="103" spans="1:6" hidden="1" x14ac:dyDescent="0.25">
      <c r="A103">
        <v>276</v>
      </c>
      <c r="B103" t="s">
        <v>140</v>
      </c>
      <c r="C103" s="1">
        <v>2023191.12</v>
      </c>
      <c r="F103" s="1">
        <v>2023191.12</v>
      </c>
    </row>
    <row r="104" spans="1:6" hidden="1" x14ac:dyDescent="0.25">
      <c r="A104" t="s">
        <v>141</v>
      </c>
      <c r="B104" t="s">
        <v>140</v>
      </c>
      <c r="C104" s="1">
        <v>2023191.12</v>
      </c>
      <c r="F104" s="1">
        <v>2023191.12</v>
      </c>
    </row>
    <row r="105" spans="1:6" hidden="1" x14ac:dyDescent="0.25"/>
    <row r="106" spans="1:6" hidden="1" x14ac:dyDescent="0.25">
      <c r="A106">
        <v>278</v>
      </c>
      <c r="B106" t="s">
        <v>142</v>
      </c>
      <c r="C106" s="1">
        <v>73249.789999999994</v>
      </c>
      <c r="F106" s="1">
        <v>73249.789999999994</v>
      </c>
    </row>
    <row r="107" spans="1:6" hidden="1" x14ac:dyDescent="0.25">
      <c r="A107" t="s">
        <v>143</v>
      </c>
      <c r="B107" t="s">
        <v>144</v>
      </c>
      <c r="C107" s="1">
        <v>73249.789999999994</v>
      </c>
      <c r="F107" s="1">
        <v>73249.789999999994</v>
      </c>
    </row>
    <row r="108" spans="1:6" hidden="1" x14ac:dyDescent="0.25"/>
    <row r="109" spans="1:6" hidden="1" x14ac:dyDescent="0.25">
      <c r="A109">
        <v>281</v>
      </c>
      <c r="B109" t="s">
        <v>145</v>
      </c>
      <c r="C109" s="1">
        <v>-611790.93000000005</v>
      </c>
      <c r="E109" s="1">
        <v>8429.9599999999991</v>
      </c>
      <c r="F109" s="1">
        <v>-620220.89</v>
      </c>
    </row>
    <row r="110" spans="1:6" hidden="1" x14ac:dyDescent="0.25">
      <c r="A110" t="s">
        <v>146</v>
      </c>
      <c r="B110" t="s">
        <v>145</v>
      </c>
      <c r="C110" s="1">
        <v>-611790.93000000005</v>
      </c>
      <c r="E110" s="1">
        <v>8429.9599999999991</v>
      </c>
      <c r="F110" s="1">
        <v>-620220.89</v>
      </c>
    </row>
    <row r="111" spans="1:6" hidden="1" x14ac:dyDescent="0.25"/>
    <row r="112" spans="1:6" hidden="1" x14ac:dyDescent="0.25">
      <c r="A112">
        <v>282</v>
      </c>
      <c r="B112" t="s">
        <v>147</v>
      </c>
      <c r="C112" s="1">
        <v>-45106.77</v>
      </c>
      <c r="E112">
        <v>739.45</v>
      </c>
      <c r="F112" s="1">
        <v>-45846.22</v>
      </c>
    </row>
    <row r="113" spans="1:6" hidden="1" x14ac:dyDescent="0.25">
      <c r="A113" t="s">
        <v>148</v>
      </c>
      <c r="B113" t="s">
        <v>147</v>
      </c>
      <c r="C113" s="1">
        <v>-45106.77</v>
      </c>
      <c r="E113">
        <v>739.45</v>
      </c>
      <c r="F113" s="1">
        <v>-45846.22</v>
      </c>
    </row>
    <row r="114" spans="1:6" hidden="1" x14ac:dyDescent="0.25"/>
    <row r="115" spans="1:6" hidden="1" x14ac:dyDescent="0.25">
      <c r="A115">
        <v>283</v>
      </c>
      <c r="B115" t="s">
        <v>149</v>
      </c>
      <c r="C115" s="1">
        <v>-44540.2</v>
      </c>
      <c r="E115" s="1">
        <v>1436.78</v>
      </c>
      <c r="F115" s="1">
        <v>-45976.98</v>
      </c>
    </row>
    <row r="116" spans="1:6" hidden="1" x14ac:dyDescent="0.25">
      <c r="A116" t="s">
        <v>150</v>
      </c>
      <c r="B116" t="s">
        <v>151</v>
      </c>
      <c r="C116" s="1">
        <v>-44540.2</v>
      </c>
      <c r="E116" s="1">
        <v>1436.78</v>
      </c>
      <c r="F116" s="1">
        <v>-45976.98</v>
      </c>
    </row>
    <row r="117" spans="1:6" hidden="1" x14ac:dyDescent="0.25"/>
    <row r="118" spans="1:6" hidden="1" x14ac:dyDescent="0.25">
      <c r="A118">
        <v>284</v>
      </c>
      <c r="B118" t="s">
        <v>152</v>
      </c>
      <c r="C118" s="1">
        <v>-406639</v>
      </c>
      <c r="E118" s="1">
        <v>7295.9</v>
      </c>
      <c r="F118" s="1">
        <v>-413934.9</v>
      </c>
    </row>
    <row r="119" spans="1:6" hidden="1" x14ac:dyDescent="0.25">
      <c r="A119" t="s">
        <v>154</v>
      </c>
      <c r="B119" t="s">
        <v>152</v>
      </c>
      <c r="C119" s="1">
        <v>-406639</v>
      </c>
      <c r="E119" s="1">
        <v>7295.9</v>
      </c>
      <c r="F119" s="1">
        <v>-413934.9</v>
      </c>
    </row>
    <row r="120" spans="1:6" hidden="1" x14ac:dyDescent="0.25"/>
    <row r="121" spans="1:6" hidden="1" x14ac:dyDescent="0.25">
      <c r="A121">
        <v>285</v>
      </c>
      <c r="B121" t="s">
        <v>155</v>
      </c>
      <c r="C121" s="1">
        <v>-23947.8</v>
      </c>
      <c r="E121">
        <v>397.56</v>
      </c>
      <c r="F121" s="1">
        <v>-24345.360000000001</v>
      </c>
    </row>
    <row r="122" spans="1:6" hidden="1" x14ac:dyDescent="0.25">
      <c r="A122" t="s">
        <v>156</v>
      </c>
      <c r="B122" t="s">
        <v>155</v>
      </c>
      <c r="C122" s="1">
        <v>-23947.8</v>
      </c>
      <c r="E122">
        <v>397.56</v>
      </c>
      <c r="F122" s="1">
        <v>-24345.360000000001</v>
      </c>
    </row>
    <row r="123" spans="1:6" hidden="1" x14ac:dyDescent="0.25"/>
    <row r="124" spans="1:6" hidden="1" x14ac:dyDescent="0.25"/>
    <row r="125" spans="1:6" hidden="1" x14ac:dyDescent="0.25"/>
    <row r="126" spans="1:6" hidden="1" x14ac:dyDescent="0.25"/>
    <row r="127" spans="1:6" hidden="1" x14ac:dyDescent="0.25"/>
    <row r="128" spans="1:6" hidden="1" x14ac:dyDescent="0.25"/>
    <row r="129" spans="1:6" hidden="1" x14ac:dyDescent="0.25"/>
    <row r="130" spans="1:6" hidden="1" x14ac:dyDescent="0.25">
      <c r="A130" t="s">
        <v>394</v>
      </c>
      <c r="B130" t="s">
        <v>597</v>
      </c>
      <c r="C130" t="s">
        <v>598</v>
      </c>
      <c r="D130" t="s">
        <v>1</v>
      </c>
      <c r="E130" t="s">
        <v>1</v>
      </c>
      <c r="F130" t="s">
        <v>1</v>
      </c>
    </row>
    <row r="131" spans="1:6" hidden="1" x14ac:dyDescent="0.25">
      <c r="A131" t="s">
        <v>591</v>
      </c>
      <c r="B131" t="s">
        <v>592</v>
      </c>
      <c r="C131" t="s">
        <v>4</v>
      </c>
      <c r="D131" t="s">
        <v>5</v>
      </c>
      <c r="E131" t="s">
        <v>6</v>
      </c>
    </row>
    <row r="132" spans="1:6" hidden="1" x14ac:dyDescent="0.25">
      <c r="A132" t="s">
        <v>7</v>
      </c>
      <c r="D132" t="s">
        <v>8</v>
      </c>
    </row>
    <row r="133" spans="1:6" hidden="1" x14ac:dyDescent="0.25">
      <c r="A133" t="s">
        <v>593</v>
      </c>
      <c r="B133" t="s">
        <v>725</v>
      </c>
      <c r="C133" t="s">
        <v>9</v>
      </c>
      <c r="D133" t="s">
        <v>10</v>
      </c>
      <c r="F133" t="s">
        <v>153</v>
      </c>
    </row>
    <row r="134" spans="1:6" hidden="1" x14ac:dyDescent="0.25">
      <c r="C134" t="s">
        <v>11</v>
      </c>
      <c r="D134" t="s">
        <v>12</v>
      </c>
      <c r="E134" t="s">
        <v>13</v>
      </c>
      <c r="F134" t="s">
        <v>14</v>
      </c>
    </row>
    <row r="135" spans="1:6" hidden="1" x14ac:dyDescent="0.25">
      <c r="A135" t="s">
        <v>394</v>
      </c>
      <c r="B135" t="s">
        <v>597</v>
      </c>
      <c r="C135" t="s">
        <v>598</v>
      </c>
      <c r="D135" t="s">
        <v>1</v>
      </c>
      <c r="E135" t="s">
        <v>1</v>
      </c>
      <c r="F135" t="s">
        <v>1</v>
      </c>
    </row>
    <row r="136" spans="1:6" hidden="1" x14ac:dyDescent="0.25"/>
    <row r="137" spans="1:6" hidden="1" x14ac:dyDescent="0.25">
      <c r="A137">
        <v>288</v>
      </c>
      <c r="B137" t="s">
        <v>157</v>
      </c>
      <c r="C137" s="1">
        <v>-11750.13</v>
      </c>
      <c r="E137">
        <v>610.42999999999995</v>
      </c>
      <c r="F137" s="1">
        <v>-12360.56</v>
      </c>
    </row>
    <row r="138" spans="1:6" hidden="1" x14ac:dyDescent="0.25">
      <c r="A138" t="s">
        <v>158</v>
      </c>
      <c r="B138" t="s">
        <v>159</v>
      </c>
      <c r="C138" s="1">
        <v>-11750.13</v>
      </c>
      <c r="E138">
        <v>610.42999999999995</v>
      </c>
      <c r="F138" s="1">
        <v>-12360.56</v>
      </c>
    </row>
    <row r="139" spans="1:6" hidden="1" x14ac:dyDescent="0.25"/>
    <row r="140" spans="1:6" hidden="1" x14ac:dyDescent="0.25">
      <c r="A140">
        <v>291</v>
      </c>
      <c r="B140" t="s">
        <v>160</v>
      </c>
      <c r="C140" s="1">
        <v>1284328.2</v>
      </c>
      <c r="F140" s="1">
        <v>1284328.2</v>
      </c>
    </row>
    <row r="141" spans="1:6" hidden="1" x14ac:dyDescent="0.25">
      <c r="A141" t="s">
        <v>161</v>
      </c>
      <c r="B141" t="s">
        <v>162</v>
      </c>
      <c r="C141" s="1">
        <v>142090</v>
      </c>
      <c r="F141" s="1">
        <v>142090</v>
      </c>
    </row>
    <row r="142" spans="1:6" hidden="1" x14ac:dyDescent="0.25">
      <c r="A142" t="s">
        <v>163</v>
      </c>
      <c r="B142" t="s">
        <v>164</v>
      </c>
      <c r="C142" s="1">
        <v>1137731.1399999999</v>
      </c>
      <c r="F142" s="1">
        <v>1137731.1399999999</v>
      </c>
    </row>
    <row r="143" spans="1:6" hidden="1" x14ac:dyDescent="0.25">
      <c r="A143" t="s">
        <v>165</v>
      </c>
      <c r="B143" t="s">
        <v>166</v>
      </c>
      <c r="C143" s="1">
        <v>4507.0600000000004</v>
      </c>
      <c r="F143" s="1">
        <v>4507.0600000000004</v>
      </c>
    </row>
    <row r="144" spans="1:6" hidden="1" x14ac:dyDescent="0.25"/>
    <row r="145" spans="1:10" hidden="1" x14ac:dyDescent="0.25">
      <c r="A145">
        <v>292</v>
      </c>
      <c r="B145" t="s">
        <v>167</v>
      </c>
      <c r="C145" s="1">
        <v>19919</v>
      </c>
      <c r="F145" s="1">
        <v>19919</v>
      </c>
    </row>
    <row r="146" spans="1:10" hidden="1" x14ac:dyDescent="0.25">
      <c r="A146" t="s">
        <v>168</v>
      </c>
      <c r="B146" t="s">
        <v>167</v>
      </c>
      <c r="C146" s="1">
        <v>19919</v>
      </c>
      <c r="F146" s="1">
        <v>19919</v>
      </c>
    </row>
    <row r="147" spans="1:10" ht="15.75" thickBot="1" x14ac:dyDescent="0.3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x14ac:dyDescent="0.25">
      <c r="B149" s="7" t="s">
        <v>392</v>
      </c>
      <c r="C149" s="6" t="s">
        <v>11</v>
      </c>
      <c r="D149" s="6" t="s">
        <v>12</v>
      </c>
      <c r="E149" s="6" t="s">
        <v>13</v>
      </c>
      <c r="F149" s="6" t="s">
        <v>14</v>
      </c>
    </row>
    <row r="151" spans="1:10" x14ac:dyDescent="0.25">
      <c r="A151">
        <v>300</v>
      </c>
      <c r="B151" t="s">
        <v>169</v>
      </c>
      <c r="D151" s="1">
        <v>175397.52</v>
      </c>
      <c r="E151" s="1">
        <v>850517.54</v>
      </c>
      <c r="F151" s="1">
        <v>-675120.02</v>
      </c>
    </row>
    <row r="152" spans="1:10" x14ac:dyDescent="0.25">
      <c r="A152" t="s">
        <v>734</v>
      </c>
      <c r="B152" t="s">
        <v>735</v>
      </c>
      <c r="D152" s="1">
        <v>175397.52</v>
      </c>
      <c r="E152" s="1">
        <v>175397.52</v>
      </c>
    </row>
    <row r="153" spans="1:10" x14ac:dyDescent="0.25">
      <c r="A153" t="s">
        <v>736</v>
      </c>
      <c r="B153" t="s">
        <v>737</v>
      </c>
      <c r="E153" s="1">
        <v>365146.01</v>
      </c>
      <c r="F153" s="1">
        <v>-365146.01</v>
      </c>
    </row>
    <row r="154" spans="1:10" x14ac:dyDescent="0.25">
      <c r="A154" t="s">
        <v>738</v>
      </c>
      <c r="B154" t="s">
        <v>739</v>
      </c>
      <c r="E154" s="1">
        <v>309974.01</v>
      </c>
      <c r="F154" s="1">
        <v>-309974.01</v>
      </c>
    </row>
    <row r="156" spans="1:10" x14ac:dyDescent="0.25">
      <c r="A156">
        <v>301</v>
      </c>
      <c r="B156" t="s">
        <v>186</v>
      </c>
      <c r="C156" s="1">
        <v>-61243.44</v>
      </c>
      <c r="D156" s="1">
        <v>53899</v>
      </c>
      <c r="E156" s="1">
        <v>204660.19</v>
      </c>
      <c r="F156" s="1">
        <v>-212004.63</v>
      </c>
    </row>
    <row r="157" spans="1:10" x14ac:dyDescent="0.25">
      <c r="A157" t="s">
        <v>187</v>
      </c>
      <c r="B157" t="s">
        <v>188</v>
      </c>
      <c r="C157" s="1">
        <v>-61243.44</v>
      </c>
      <c r="D157" s="1">
        <v>53899</v>
      </c>
      <c r="E157" s="1">
        <v>204660.19</v>
      </c>
      <c r="F157" s="1">
        <v>-212004.63</v>
      </c>
    </row>
    <row r="159" spans="1:10" x14ac:dyDescent="0.25">
      <c r="A159">
        <v>302</v>
      </c>
      <c r="B159" t="s">
        <v>189</v>
      </c>
      <c r="C159" s="1">
        <v>-333736.02</v>
      </c>
      <c r="D159" s="1">
        <v>471369.46</v>
      </c>
      <c r="E159" s="1">
        <v>283233.75</v>
      </c>
      <c r="F159" s="1">
        <v>-145600.31</v>
      </c>
    </row>
    <row r="160" spans="1:10" x14ac:dyDescent="0.25">
      <c r="A160">
        <v>-302</v>
      </c>
      <c r="C160" s="1">
        <v>-57337.440000000002</v>
      </c>
      <c r="D160" s="1">
        <v>471369.46</v>
      </c>
      <c r="E160" s="1">
        <v>283233.75</v>
      </c>
      <c r="F160" s="1">
        <v>130798.27</v>
      </c>
    </row>
    <row r="161" spans="1:6" x14ac:dyDescent="0.25">
      <c r="A161" t="s">
        <v>399</v>
      </c>
      <c r="B161" t="s">
        <v>400</v>
      </c>
      <c r="C161" s="1">
        <v>-3551.12</v>
      </c>
      <c r="D161" s="1">
        <v>1584.8</v>
      </c>
      <c r="E161" s="1">
        <v>1332.19</v>
      </c>
      <c r="F161" s="1">
        <v>-3298.51</v>
      </c>
    </row>
    <row r="162" spans="1:6" x14ac:dyDescent="0.25">
      <c r="A162" t="s">
        <v>401</v>
      </c>
      <c r="B162" t="s">
        <v>402</v>
      </c>
      <c r="C162" s="1">
        <v>-4194.42</v>
      </c>
      <c r="D162" s="1">
        <v>4194.42</v>
      </c>
      <c r="E162" s="1">
        <v>5933.87</v>
      </c>
      <c r="F162" s="1">
        <v>-5933.87</v>
      </c>
    </row>
    <row r="163" spans="1:6" x14ac:dyDescent="0.25">
      <c r="A163" t="s">
        <v>405</v>
      </c>
      <c r="B163" t="s">
        <v>406</v>
      </c>
      <c r="D163" s="1">
        <v>9825</v>
      </c>
      <c r="E163" s="1">
        <v>9825</v>
      </c>
    </row>
    <row r="164" spans="1:6" x14ac:dyDescent="0.25">
      <c r="A164" t="s">
        <v>407</v>
      </c>
      <c r="B164" t="s">
        <v>408</v>
      </c>
      <c r="C164">
        <v>-0.01</v>
      </c>
      <c r="D164" s="1">
        <v>6660.67</v>
      </c>
      <c r="E164" s="1">
        <v>6660.67</v>
      </c>
      <c r="F164">
        <v>-0.01</v>
      </c>
    </row>
    <row r="165" spans="1:6" x14ac:dyDescent="0.25">
      <c r="A165" t="s">
        <v>409</v>
      </c>
      <c r="B165" t="s">
        <v>410</v>
      </c>
      <c r="E165" s="1">
        <v>12932</v>
      </c>
      <c r="F165" s="1">
        <v>-12932</v>
      </c>
    </row>
    <row r="166" spans="1:6" x14ac:dyDescent="0.25">
      <c r="A166" t="s">
        <v>411</v>
      </c>
      <c r="B166" t="s">
        <v>412</v>
      </c>
      <c r="C166">
        <v>0.2</v>
      </c>
      <c r="D166" s="1">
        <v>2992.8</v>
      </c>
      <c r="E166" s="1">
        <v>6472.8</v>
      </c>
      <c r="F166" s="1">
        <v>-3479.8</v>
      </c>
    </row>
    <row r="167" spans="1:6" x14ac:dyDescent="0.25">
      <c r="A167" t="s">
        <v>413</v>
      </c>
      <c r="B167" t="s">
        <v>414</v>
      </c>
      <c r="D167" s="1">
        <v>2360.37</v>
      </c>
      <c r="E167" s="1">
        <v>9798</v>
      </c>
      <c r="F167" s="1">
        <v>-7437.63</v>
      </c>
    </row>
    <row r="168" spans="1:6" x14ac:dyDescent="0.25">
      <c r="A168" t="s">
        <v>415</v>
      </c>
      <c r="B168" t="s">
        <v>416</v>
      </c>
      <c r="C168" s="1">
        <v>-1846.72</v>
      </c>
      <c r="D168" s="1">
        <v>2146</v>
      </c>
      <c r="E168" s="1">
        <v>2146</v>
      </c>
      <c r="F168" s="1">
        <v>-1846.72</v>
      </c>
    </row>
    <row r="169" spans="1:6" x14ac:dyDescent="0.25">
      <c r="A169" t="s">
        <v>740</v>
      </c>
      <c r="B169" t="s">
        <v>741</v>
      </c>
      <c r="D169" s="1">
        <v>4745.07</v>
      </c>
      <c r="E169" s="1">
        <v>4745.07</v>
      </c>
    </row>
    <row r="170" spans="1:6" x14ac:dyDescent="0.25">
      <c r="A170" t="s">
        <v>605</v>
      </c>
      <c r="B170" t="s">
        <v>606</v>
      </c>
      <c r="C170" s="1">
        <v>-2892.17</v>
      </c>
      <c r="D170" s="1">
        <v>2892.17</v>
      </c>
    </row>
    <row r="171" spans="1:6" x14ac:dyDescent="0.25">
      <c r="A171" t="s">
        <v>417</v>
      </c>
      <c r="B171" t="s">
        <v>418</v>
      </c>
      <c r="C171">
        <v>0.4</v>
      </c>
      <c r="F171">
        <v>0.4</v>
      </c>
    </row>
    <row r="172" spans="1:6" x14ac:dyDescent="0.25">
      <c r="A172" t="s">
        <v>419</v>
      </c>
      <c r="B172" t="s">
        <v>420</v>
      </c>
      <c r="C172" s="1">
        <v>-2219.4299999999998</v>
      </c>
      <c r="F172" s="1">
        <v>-2219.4299999999998</v>
      </c>
    </row>
    <row r="173" spans="1:6" x14ac:dyDescent="0.25">
      <c r="A173" t="s">
        <v>421</v>
      </c>
      <c r="B173" t="s">
        <v>422</v>
      </c>
      <c r="C173" s="1">
        <v>-4497.1499999999996</v>
      </c>
      <c r="F173" s="1">
        <v>-4497.1499999999996</v>
      </c>
    </row>
    <row r="174" spans="1:6" x14ac:dyDescent="0.25">
      <c r="A174" t="s">
        <v>742</v>
      </c>
      <c r="B174" t="s">
        <v>743</v>
      </c>
      <c r="D174" s="1">
        <v>3383.34</v>
      </c>
      <c r="E174" s="1">
        <v>3383.34</v>
      </c>
    </row>
    <row r="175" spans="1:6" x14ac:dyDescent="0.25">
      <c r="A175" t="s">
        <v>423</v>
      </c>
      <c r="B175" t="s">
        <v>424</v>
      </c>
      <c r="C175">
        <v>-139.19999999999999</v>
      </c>
      <c r="F175">
        <v>-139.19999999999999</v>
      </c>
    </row>
    <row r="176" spans="1:6" x14ac:dyDescent="0.25">
      <c r="A176" t="s">
        <v>425</v>
      </c>
      <c r="B176" t="s">
        <v>426</v>
      </c>
      <c r="C176">
        <v>-370.48</v>
      </c>
      <c r="D176" s="1">
        <v>7540</v>
      </c>
      <c r="E176" s="1">
        <v>7540</v>
      </c>
      <c r="F176">
        <v>-370.48</v>
      </c>
    </row>
    <row r="177" spans="1:7" x14ac:dyDescent="0.25">
      <c r="A177" t="s">
        <v>609</v>
      </c>
      <c r="B177" t="s">
        <v>610</v>
      </c>
      <c r="E177" s="1">
        <v>11692.8</v>
      </c>
      <c r="F177" s="1">
        <v>-11692.8</v>
      </c>
    </row>
    <row r="178" spans="1:7" x14ac:dyDescent="0.25">
      <c r="A178" t="s">
        <v>427</v>
      </c>
      <c r="B178" t="s">
        <v>428</v>
      </c>
      <c r="C178">
        <v>-500</v>
      </c>
      <c r="D178" s="1">
        <v>1000</v>
      </c>
      <c r="E178">
        <v>500</v>
      </c>
    </row>
    <row r="179" spans="1:7" x14ac:dyDescent="0.25">
      <c r="A179" t="s">
        <v>429</v>
      </c>
      <c r="B179" t="s">
        <v>430</v>
      </c>
      <c r="E179" s="1">
        <v>1900.01</v>
      </c>
      <c r="F179" s="1">
        <v>-1900.01</v>
      </c>
    </row>
    <row r="180" spans="1:7" x14ac:dyDescent="0.25">
      <c r="A180" t="s">
        <v>431</v>
      </c>
      <c r="B180" t="s">
        <v>432</v>
      </c>
      <c r="C180" s="1">
        <v>-1160</v>
      </c>
      <c r="D180" s="1">
        <v>1160</v>
      </c>
      <c r="E180" s="1">
        <v>1044</v>
      </c>
      <c r="F180" s="1">
        <v>-1044</v>
      </c>
    </row>
    <row r="181" spans="1:7" x14ac:dyDescent="0.25">
      <c r="A181" t="s">
        <v>433</v>
      </c>
      <c r="B181" t="s">
        <v>434</v>
      </c>
      <c r="C181" s="1">
        <v>-3801.9</v>
      </c>
      <c r="F181" s="1">
        <v>-3801.9</v>
      </c>
    </row>
    <row r="182" spans="1:7" x14ac:dyDescent="0.25">
      <c r="A182" t="s">
        <v>435</v>
      </c>
      <c r="B182" t="s">
        <v>436</v>
      </c>
      <c r="C182" s="1">
        <v>-1517.28</v>
      </c>
      <c r="D182" s="1">
        <v>1517.28</v>
      </c>
      <c r="E182">
        <v>313.2</v>
      </c>
      <c r="F182">
        <v>-313.2</v>
      </c>
    </row>
    <row r="183" spans="1:7" x14ac:dyDescent="0.25">
      <c r="A183" t="s">
        <v>437</v>
      </c>
      <c r="B183" t="s">
        <v>438</v>
      </c>
      <c r="C183" s="1">
        <v>-41948.45</v>
      </c>
      <c r="D183" s="1">
        <v>41948.43</v>
      </c>
      <c r="E183" s="1">
        <v>30264.07</v>
      </c>
      <c r="F183" s="1">
        <v>-30264.09</v>
      </c>
    </row>
    <row r="184" spans="1:7" x14ac:dyDescent="0.25">
      <c r="A184" t="s">
        <v>439</v>
      </c>
      <c r="B184" t="s">
        <v>440</v>
      </c>
      <c r="C184" s="1">
        <v>1829.75</v>
      </c>
      <c r="F184" s="1">
        <v>1829.75</v>
      </c>
    </row>
    <row r="185" spans="1:7" x14ac:dyDescent="0.25">
      <c r="A185" t="s">
        <v>443</v>
      </c>
      <c r="B185" t="s">
        <v>444</v>
      </c>
      <c r="C185" s="1">
        <v>-1788</v>
      </c>
      <c r="D185" s="1">
        <v>3214.28</v>
      </c>
      <c r="E185" s="1">
        <v>1426.28</v>
      </c>
    </row>
    <row r="186" spans="1:7" x14ac:dyDescent="0.25">
      <c r="A186" t="s">
        <v>486</v>
      </c>
      <c r="B186" t="s">
        <v>487</v>
      </c>
      <c r="D186" s="1">
        <v>2900</v>
      </c>
      <c r="E186" s="1">
        <v>2900</v>
      </c>
    </row>
    <row r="187" spans="1:7" x14ac:dyDescent="0.25">
      <c r="A187" t="s">
        <v>445</v>
      </c>
      <c r="B187" t="s">
        <v>263</v>
      </c>
      <c r="C187">
        <v>0.01</v>
      </c>
      <c r="F187">
        <v>0.01</v>
      </c>
    </row>
    <row r="188" spans="1:7" x14ac:dyDescent="0.25">
      <c r="A188" t="s">
        <v>652</v>
      </c>
      <c r="B188" t="s">
        <v>653</v>
      </c>
      <c r="C188" s="1">
        <v>-220000</v>
      </c>
      <c r="D188" s="1">
        <v>220000</v>
      </c>
    </row>
    <row r="189" spans="1:7" x14ac:dyDescent="0.25">
      <c r="A189" t="s">
        <v>656</v>
      </c>
      <c r="B189" t="s">
        <v>657</v>
      </c>
      <c r="C189">
        <v>-0.01</v>
      </c>
      <c r="F189">
        <v>-0.01</v>
      </c>
    </row>
    <row r="190" spans="1:7" x14ac:dyDescent="0.25">
      <c r="A190" t="s">
        <v>448</v>
      </c>
      <c r="B190" t="s">
        <v>449</v>
      </c>
      <c r="C190" s="1">
        <v>-45140.04</v>
      </c>
      <c r="D190" s="1">
        <v>151304.82999999999</v>
      </c>
      <c r="E190" s="1">
        <v>162424.45000000001</v>
      </c>
      <c r="F190" s="1">
        <v>-56259.66</v>
      </c>
    </row>
    <row r="191" spans="1:7" x14ac:dyDescent="0.25">
      <c r="B191" s="14" t="s">
        <v>980</v>
      </c>
      <c r="C191" s="13">
        <f>SUM(C161:C190)</f>
        <v>-333736.01999999996</v>
      </c>
      <c r="D191" s="13"/>
      <c r="E191" s="13"/>
      <c r="F191" s="13">
        <f>SUM(F161:F190)</f>
        <v>-145600.31</v>
      </c>
      <c r="G191" s="12"/>
    </row>
    <row r="192" spans="1:7" x14ac:dyDescent="0.25">
      <c r="B192" s="14" t="s">
        <v>981</v>
      </c>
      <c r="C192" s="13">
        <f>+C191-C193</f>
        <v>-113736.01999999996</v>
      </c>
      <c r="D192" s="13"/>
      <c r="E192" s="13"/>
      <c r="F192" s="13">
        <f>+F191-F193</f>
        <v>-145600.31</v>
      </c>
      <c r="G192" s="12"/>
    </row>
    <row r="193" spans="1:7" x14ac:dyDescent="0.25">
      <c r="B193" s="14" t="s">
        <v>979</v>
      </c>
      <c r="C193" s="13">
        <f>+C188</f>
        <v>-220000</v>
      </c>
      <c r="D193" s="13"/>
      <c r="E193" s="13"/>
      <c r="F193" s="13"/>
      <c r="G193" s="12"/>
    </row>
    <row r="194" spans="1:7" x14ac:dyDescent="0.25">
      <c r="B194" s="23"/>
      <c r="C194" s="8"/>
      <c r="D194" s="8"/>
      <c r="E194" s="8"/>
      <c r="F194" s="8"/>
    </row>
    <row r="195" spans="1:7" x14ac:dyDescent="0.25">
      <c r="A195">
        <v>304</v>
      </c>
      <c r="B195" t="s">
        <v>190</v>
      </c>
      <c r="C195" s="1">
        <v>3628.41</v>
      </c>
      <c r="E195" s="1">
        <v>3628.41</v>
      </c>
    </row>
    <row r="196" spans="1:7" x14ac:dyDescent="0.25">
      <c r="A196" t="s">
        <v>191</v>
      </c>
      <c r="B196" t="s">
        <v>188</v>
      </c>
      <c r="C196" s="1">
        <v>3628.41</v>
      </c>
      <c r="E196" s="1">
        <v>3628.41</v>
      </c>
    </row>
    <row r="198" spans="1:7" x14ac:dyDescent="0.25">
      <c r="A198">
        <v>305</v>
      </c>
      <c r="B198" t="s">
        <v>192</v>
      </c>
      <c r="C198" s="1">
        <v>-4575874.2</v>
      </c>
      <c r="D198" s="1">
        <v>2554093.13</v>
      </c>
      <c r="E198" s="1">
        <v>516433.05</v>
      </c>
      <c r="F198" s="1">
        <v>-2538214.12</v>
      </c>
    </row>
    <row r="199" spans="1:7" x14ac:dyDescent="0.25">
      <c r="A199" t="s">
        <v>193</v>
      </c>
      <c r="B199" t="s">
        <v>194</v>
      </c>
      <c r="C199" s="1">
        <v>-297864</v>
      </c>
      <c r="F199" s="1">
        <v>-297864</v>
      </c>
    </row>
    <row r="200" spans="1:7" x14ac:dyDescent="0.25">
      <c r="A200" t="s">
        <v>660</v>
      </c>
      <c r="B200" t="s">
        <v>661</v>
      </c>
      <c r="C200" s="1">
        <v>-172560</v>
      </c>
      <c r="D200" s="1">
        <v>313226.13</v>
      </c>
      <c r="E200" s="1">
        <v>140666.13</v>
      </c>
    </row>
    <row r="201" spans="1:7" x14ac:dyDescent="0.25">
      <c r="A201" t="s">
        <v>199</v>
      </c>
      <c r="B201" t="s">
        <v>200</v>
      </c>
      <c r="C201" s="1">
        <v>-297864</v>
      </c>
      <c r="F201" s="1">
        <v>-297864</v>
      </c>
    </row>
    <row r="202" spans="1:7" x14ac:dyDescent="0.25">
      <c r="A202" t="s">
        <v>201</v>
      </c>
      <c r="B202" t="s">
        <v>202</v>
      </c>
      <c r="C202" s="1">
        <v>-396720</v>
      </c>
      <c r="F202" s="1">
        <v>-396720</v>
      </c>
    </row>
    <row r="203" spans="1:7" x14ac:dyDescent="0.25">
      <c r="A203" t="s">
        <v>203</v>
      </c>
      <c r="B203" t="s">
        <v>204</v>
      </c>
      <c r="C203" s="1">
        <v>-380720</v>
      </c>
      <c r="D203" s="1">
        <v>380720</v>
      </c>
    </row>
    <row r="204" spans="1:7" x14ac:dyDescent="0.25">
      <c r="A204" t="s">
        <v>207</v>
      </c>
      <c r="B204" t="s">
        <v>208</v>
      </c>
      <c r="C204" s="1">
        <v>-319033.64</v>
      </c>
      <c r="D204" s="1">
        <v>319033.64</v>
      </c>
    </row>
    <row r="205" spans="1:7" x14ac:dyDescent="0.25">
      <c r="A205" t="s">
        <v>211</v>
      </c>
      <c r="B205" t="s">
        <v>212</v>
      </c>
      <c r="C205" s="1">
        <v>-448605.64</v>
      </c>
      <c r="D205" s="1">
        <v>448605.64</v>
      </c>
    </row>
    <row r="206" spans="1:7" x14ac:dyDescent="0.25">
      <c r="A206" t="s">
        <v>498</v>
      </c>
      <c r="B206" t="s">
        <v>499</v>
      </c>
      <c r="C206" s="1">
        <v>-539692.31999999995</v>
      </c>
      <c r="F206" s="1">
        <v>-539692.31999999995</v>
      </c>
    </row>
    <row r="207" spans="1:7" x14ac:dyDescent="0.25">
      <c r="A207" t="s">
        <v>502</v>
      </c>
      <c r="B207" t="s">
        <v>503</v>
      </c>
      <c r="C207" s="1">
        <v>-358696.36</v>
      </c>
      <c r="F207" s="1">
        <v>-358696.36</v>
      </c>
    </row>
    <row r="208" spans="1:7" x14ac:dyDescent="0.25">
      <c r="A208" t="s">
        <v>700</v>
      </c>
      <c r="B208" t="s">
        <v>701</v>
      </c>
      <c r="C208" s="1">
        <v>-301843.59999999998</v>
      </c>
      <c r="F208" s="1">
        <v>-301843.59999999998</v>
      </c>
    </row>
    <row r="209" spans="1:6" x14ac:dyDescent="0.25">
      <c r="A209" t="s">
        <v>702</v>
      </c>
      <c r="B209" t="s">
        <v>703</v>
      </c>
      <c r="C209" s="1">
        <v>-345533.84</v>
      </c>
      <c r="F209" s="1">
        <v>-345533.84</v>
      </c>
    </row>
    <row r="210" spans="1:6" x14ac:dyDescent="0.25">
      <c r="A210" t="s">
        <v>704</v>
      </c>
      <c r="B210" t="s">
        <v>705</v>
      </c>
      <c r="C210" s="1">
        <v>-375766.92</v>
      </c>
      <c r="D210" s="1">
        <v>751533.84</v>
      </c>
      <c r="E210" s="1">
        <v>375766.92</v>
      </c>
    </row>
    <row r="211" spans="1:6" x14ac:dyDescent="0.25">
      <c r="A211" t="s">
        <v>706</v>
      </c>
      <c r="B211" t="s">
        <v>707</v>
      </c>
      <c r="C211" s="1">
        <v>-340973.88</v>
      </c>
      <c r="D211" s="1">
        <v>340973.88</v>
      </c>
    </row>
    <row r="213" spans="1:6" x14ac:dyDescent="0.25">
      <c r="A213">
        <v>310</v>
      </c>
      <c r="B213" t="s">
        <v>714</v>
      </c>
      <c r="C213" s="1">
        <v>-1069537.3999999999</v>
      </c>
      <c r="F213" s="1">
        <v>-1069537.3999999999</v>
      </c>
    </row>
    <row r="214" spans="1:6" x14ac:dyDescent="0.25">
      <c r="A214" t="s">
        <v>715</v>
      </c>
      <c r="B214" t="s">
        <v>716</v>
      </c>
      <c r="C214" s="1">
        <v>-408896.52</v>
      </c>
      <c r="F214" s="1">
        <v>-408896.52</v>
      </c>
    </row>
    <row r="215" spans="1:6" x14ac:dyDescent="0.25">
      <c r="A215" t="s">
        <v>717</v>
      </c>
      <c r="B215" t="s">
        <v>718</v>
      </c>
      <c r="C215" s="1">
        <v>-326144.44</v>
      </c>
      <c r="F215" s="1">
        <v>-326144.44</v>
      </c>
    </row>
    <row r="216" spans="1:6" x14ac:dyDescent="0.25">
      <c r="A216" t="s">
        <v>719</v>
      </c>
      <c r="B216" t="s">
        <v>720</v>
      </c>
      <c r="C216" s="1">
        <v>-334496.44</v>
      </c>
      <c r="F216" s="1">
        <v>-334496.44</v>
      </c>
    </row>
    <row r="218" spans="1:6" hidden="1" x14ac:dyDescent="0.25">
      <c r="A218">
        <v>321</v>
      </c>
      <c r="B218" t="s">
        <v>226</v>
      </c>
      <c r="C218" s="1">
        <v>6472.03</v>
      </c>
      <c r="D218" s="1">
        <v>27547.73</v>
      </c>
      <c r="E218" s="1">
        <v>34019.75</v>
      </c>
      <c r="F218">
        <v>0.01</v>
      </c>
    </row>
    <row r="219" spans="1:6" hidden="1" x14ac:dyDescent="0.25">
      <c r="A219" t="s">
        <v>227</v>
      </c>
      <c r="B219" t="s">
        <v>226</v>
      </c>
      <c r="C219" s="1">
        <v>6472.03</v>
      </c>
      <c r="D219" s="1">
        <v>27547.73</v>
      </c>
      <c r="E219" s="1">
        <v>34019.75</v>
      </c>
      <c r="F219">
        <v>0.01</v>
      </c>
    </row>
    <row r="220" spans="1:6" hidden="1" x14ac:dyDescent="0.25"/>
    <row r="221" spans="1:6" hidden="1" x14ac:dyDescent="0.25">
      <c r="A221">
        <v>324</v>
      </c>
      <c r="B221" t="s">
        <v>228</v>
      </c>
      <c r="C221" s="1">
        <v>947423.21</v>
      </c>
      <c r="D221" s="1">
        <v>455629.82</v>
      </c>
      <c r="E221" s="1">
        <v>721988.53</v>
      </c>
      <c r="F221" s="1">
        <v>681064.5</v>
      </c>
    </row>
    <row r="222" spans="1:6" hidden="1" x14ac:dyDescent="0.25">
      <c r="A222" t="s">
        <v>229</v>
      </c>
      <c r="B222" t="s">
        <v>230</v>
      </c>
      <c r="C222" s="1">
        <v>151062.51999999999</v>
      </c>
      <c r="D222" s="1">
        <v>238732.37</v>
      </c>
      <c r="E222" s="1">
        <v>272685.83</v>
      </c>
      <c r="F222" s="1">
        <v>117109.06</v>
      </c>
    </row>
    <row r="223" spans="1:6" hidden="1" x14ac:dyDescent="0.25">
      <c r="A223" t="s">
        <v>231</v>
      </c>
      <c r="B223" t="s">
        <v>232</v>
      </c>
      <c r="C223" s="1">
        <v>-1334860.3799999999</v>
      </c>
      <c r="D223" s="1">
        <v>8275.8700000000008</v>
      </c>
      <c r="E223" s="1">
        <v>400444.51</v>
      </c>
      <c r="F223" s="1">
        <v>-1727029.02</v>
      </c>
    </row>
    <row r="224" spans="1:6" hidden="1" x14ac:dyDescent="0.25">
      <c r="A224" t="s">
        <v>233</v>
      </c>
      <c r="B224" t="s">
        <v>234</v>
      </c>
      <c r="C224" s="1">
        <v>175830.63</v>
      </c>
      <c r="D224" s="1">
        <v>65230.82</v>
      </c>
      <c r="E224" s="1">
        <v>40493.94</v>
      </c>
      <c r="F224" s="1">
        <v>200567.51</v>
      </c>
    </row>
    <row r="225" spans="1:6" hidden="1" x14ac:dyDescent="0.25">
      <c r="A225" t="s">
        <v>235</v>
      </c>
      <c r="B225" t="s">
        <v>236</v>
      </c>
      <c r="C225" s="1">
        <v>1955810.44</v>
      </c>
      <c r="D225" s="1">
        <v>135026.51</v>
      </c>
      <c r="F225" s="1">
        <v>2090836.95</v>
      </c>
    </row>
    <row r="226" spans="1:6" hidden="1" x14ac:dyDescent="0.25">
      <c r="A226" t="s">
        <v>744</v>
      </c>
      <c r="B226" t="s">
        <v>745</v>
      </c>
      <c r="E226" s="1">
        <v>8364.25</v>
      </c>
      <c r="F226" s="1">
        <v>-8364.25</v>
      </c>
    </row>
    <row r="227" spans="1:6" hidden="1" x14ac:dyDescent="0.25">
      <c r="A227" t="s">
        <v>615</v>
      </c>
      <c r="B227" t="s">
        <v>616</v>
      </c>
      <c r="C227">
        <v>-420</v>
      </c>
      <c r="D227" s="1">
        <v>8364.25</v>
      </c>
      <c r="F227" s="1">
        <v>7944.25</v>
      </c>
    </row>
    <row r="228" spans="1:6" hidden="1" x14ac:dyDescent="0.25"/>
    <row r="229" spans="1:6" hidden="1" x14ac:dyDescent="0.25">
      <c r="A229">
        <v>325</v>
      </c>
      <c r="B229" t="s">
        <v>237</v>
      </c>
      <c r="C229" s="1">
        <v>-9855.99</v>
      </c>
      <c r="D229" s="1">
        <v>29968.74</v>
      </c>
      <c r="E229" s="1">
        <v>81702.38</v>
      </c>
      <c r="F229" s="1">
        <v>-61589.63</v>
      </c>
    </row>
    <row r="230" spans="1:6" hidden="1" x14ac:dyDescent="0.25">
      <c r="A230" t="s">
        <v>238</v>
      </c>
      <c r="B230" t="s">
        <v>239</v>
      </c>
      <c r="C230" s="1">
        <v>-9825.0400000000009</v>
      </c>
      <c r="D230" s="1">
        <v>29968.74</v>
      </c>
      <c r="E230" s="1">
        <v>81702.38</v>
      </c>
      <c r="F230" s="1">
        <v>-61558.68</v>
      </c>
    </row>
    <row r="231" spans="1:6" hidden="1" x14ac:dyDescent="0.25"/>
    <row r="232" spans="1:6" hidden="1" x14ac:dyDescent="0.25">
      <c r="A232">
        <v>327</v>
      </c>
      <c r="B232" t="s">
        <v>240</v>
      </c>
      <c r="C232" s="1">
        <v>-1137731.1399999999</v>
      </c>
      <c r="F232" s="1">
        <v>-1137731.1399999999</v>
      </c>
    </row>
    <row r="233" spans="1:6" hidden="1" x14ac:dyDescent="0.25">
      <c r="A233" t="s">
        <v>241</v>
      </c>
      <c r="B233" t="s">
        <v>242</v>
      </c>
      <c r="C233" s="1">
        <v>-1054191.79</v>
      </c>
      <c r="F233" s="1">
        <v>-1054191.79</v>
      </c>
    </row>
    <row r="234" spans="1:6" hidden="1" x14ac:dyDescent="0.25">
      <c r="A234" t="s">
        <v>243</v>
      </c>
      <c r="B234" t="s">
        <v>244</v>
      </c>
      <c r="C234" s="1">
        <v>-83539.350000000006</v>
      </c>
      <c r="F234" s="1">
        <v>-83539.350000000006</v>
      </c>
    </row>
    <row r="235" spans="1:6" hidden="1" x14ac:dyDescent="0.25"/>
    <row r="236" spans="1:6" hidden="1" x14ac:dyDescent="0.25">
      <c r="A236">
        <v>331</v>
      </c>
      <c r="B236" t="s">
        <v>245</v>
      </c>
      <c r="C236" s="1">
        <v>122818.35</v>
      </c>
      <c r="F236" s="1">
        <v>122818.35</v>
      </c>
    </row>
    <row r="237" spans="1:6" hidden="1" x14ac:dyDescent="0.25">
      <c r="A237" t="s">
        <v>246</v>
      </c>
      <c r="B237" t="s">
        <v>247</v>
      </c>
      <c r="C237" s="1">
        <v>122818.35</v>
      </c>
      <c r="F237" s="1">
        <v>122818.35</v>
      </c>
    </row>
    <row r="238" spans="1:6" hidden="1" x14ac:dyDescent="0.25"/>
    <row r="239" spans="1:6" hidden="1" x14ac:dyDescent="0.25">
      <c r="A239">
        <v>332</v>
      </c>
      <c r="B239" t="s">
        <v>248</v>
      </c>
      <c r="C239" s="1">
        <v>-28446.29</v>
      </c>
      <c r="F239" s="1">
        <v>-28446.29</v>
      </c>
    </row>
    <row r="240" spans="1:6" hidden="1" x14ac:dyDescent="0.25">
      <c r="A240" t="s">
        <v>249</v>
      </c>
      <c r="B240" t="s">
        <v>250</v>
      </c>
      <c r="C240" s="1">
        <v>-28446.29</v>
      </c>
      <c r="F240" s="1">
        <v>-28446.29</v>
      </c>
    </row>
    <row r="241" spans="1:6" hidden="1" x14ac:dyDescent="0.25"/>
    <row r="242" spans="1:6" hidden="1" x14ac:dyDescent="0.25">
      <c r="A242">
        <v>360</v>
      </c>
      <c r="B242" t="s">
        <v>251</v>
      </c>
      <c r="C242" s="1">
        <v>-4967749.97</v>
      </c>
      <c r="F242" s="1">
        <v>-4967749.97</v>
      </c>
    </row>
    <row r="243" spans="1:6" hidden="1" x14ac:dyDescent="0.25">
      <c r="A243" t="s">
        <v>252</v>
      </c>
      <c r="B243" t="s">
        <v>251</v>
      </c>
      <c r="C243" s="1">
        <v>-4967749.97</v>
      </c>
      <c r="F243" s="1">
        <v>-4967749.97</v>
      </c>
    </row>
    <row r="244" spans="1:6" hidden="1" x14ac:dyDescent="0.25"/>
    <row r="245" spans="1:6" hidden="1" x14ac:dyDescent="0.25">
      <c r="A245">
        <v>370</v>
      </c>
      <c r="B245" t="s">
        <v>253</v>
      </c>
      <c r="C245" s="1">
        <v>4658149.47</v>
      </c>
      <c r="F245" s="1">
        <v>4658149.47</v>
      </c>
    </row>
    <row r="246" spans="1:6" hidden="1" x14ac:dyDescent="0.25">
      <c r="A246" t="s">
        <v>254</v>
      </c>
      <c r="B246" t="s">
        <v>255</v>
      </c>
      <c r="C246" s="1">
        <v>4633804.05</v>
      </c>
      <c r="F246" s="1">
        <v>4633804.05</v>
      </c>
    </row>
    <row r="247" spans="1:6" hidden="1" x14ac:dyDescent="0.25">
      <c r="A247" t="s">
        <v>256</v>
      </c>
      <c r="B247" t="s">
        <v>257</v>
      </c>
      <c r="C247" s="1">
        <v>24345.42</v>
      </c>
      <c r="F247" s="1">
        <v>24345.42</v>
      </c>
    </row>
    <row r="248" spans="1:6" hidden="1" x14ac:dyDescent="0.25"/>
    <row r="249" spans="1:6" hidden="1" x14ac:dyDescent="0.25"/>
    <row r="250" spans="1:6" hidden="1" x14ac:dyDescent="0.25"/>
    <row r="251" spans="1:6" hidden="1" x14ac:dyDescent="0.25"/>
    <row r="252" spans="1:6" hidden="1" x14ac:dyDescent="0.25"/>
    <row r="253" spans="1:6" hidden="1" x14ac:dyDescent="0.25"/>
    <row r="254" spans="1:6" hidden="1" x14ac:dyDescent="0.25"/>
    <row r="255" spans="1:6" hidden="1" x14ac:dyDescent="0.25">
      <c r="A255" t="s">
        <v>394</v>
      </c>
      <c r="B255" t="s">
        <v>597</v>
      </c>
      <c r="C255" t="s">
        <v>598</v>
      </c>
      <c r="D255" t="s">
        <v>1</v>
      </c>
      <c r="E255" t="s">
        <v>1</v>
      </c>
      <c r="F255" t="s">
        <v>1</v>
      </c>
    </row>
    <row r="256" spans="1:6" hidden="1" x14ac:dyDescent="0.25">
      <c r="A256" t="s">
        <v>591</v>
      </c>
      <c r="B256" t="s">
        <v>592</v>
      </c>
      <c r="C256" t="s">
        <v>4</v>
      </c>
      <c r="D256" t="s">
        <v>5</v>
      </c>
      <c r="E256" t="s">
        <v>6</v>
      </c>
    </row>
    <row r="257" spans="1:6" hidden="1" x14ac:dyDescent="0.25">
      <c r="A257" t="s">
        <v>7</v>
      </c>
      <c r="D257" t="s">
        <v>8</v>
      </c>
    </row>
    <row r="258" spans="1:6" hidden="1" x14ac:dyDescent="0.25">
      <c r="A258" t="s">
        <v>593</v>
      </c>
      <c r="B258" t="s">
        <v>725</v>
      </c>
      <c r="C258" t="s">
        <v>9</v>
      </c>
      <c r="D258" t="s">
        <v>10</v>
      </c>
      <c r="F258" t="s">
        <v>285</v>
      </c>
    </row>
    <row r="259" spans="1:6" hidden="1" x14ac:dyDescent="0.25">
      <c r="C259" t="s">
        <v>11</v>
      </c>
      <c r="D259" t="s">
        <v>12</v>
      </c>
      <c r="E259" t="s">
        <v>13</v>
      </c>
      <c r="F259" t="s">
        <v>14</v>
      </c>
    </row>
    <row r="260" spans="1:6" hidden="1" x14ac:dyDescent="0.25">
      <c r="A260" t="s">
        <v>394</v>
      </c>
      <c r="B260" t="s">
        <v>597</v>
      </c>
      <c r="C260" t="s">
        <v>598</v>
      </c>
      <c r="D260" t="s">
        <v>1</v>
      </c>
      <c r="E260" t="s">
        <v>1</v>
      </c>
      <c r="F260" t="s">
        <v>1</v>
      </c>
    </row>
    <row r="261" spans="1:6" hidden="1" x14ac:dyDescent="0.25"/>
    <row r="262" spans="1:6" hidden="1" x14ac:dyDescent="0.25">
      <c r="A262">
        <v>400</v>
      </c>
      <c r="B262" t="s">
        <v>258</v>
      </c>
      <c r="C262" s="1">
        <v>-5662778.6399999997</v>
      </c>
      <c r="D262" s="1">
        <v>389339.02</v>
      </c>
      <c r="E262" s="1">
        <v>1564849.35</v>
      </c>
      <c r="F262" s="1">
        <v>-6838288.9699999997</v>
      </c>
    </row>
    <row r="263" spans="1:6" hidden="1" x14ac:dyDescent="0.25">
      <c r="A263" t="s">
        <v>259</v>
      </c>
      <c r="B263" t="s">
        <v>59</v>
      </c>
      <c r="C263" s="1">
        <v>-2392278.89</v>
      </c>
      <c r="F263" s="1">
        <v>-2392278.89</v>
      </c>
    </row>
    <row r="264" spans="1:6" hidden="1" x14ac:dyDescent="0.25">
      <c r="A264" t="s">
        <v>506</v>
      </c>
      <c r="B264" t="s">
        <v>82</v>
      </c>
      <c r="C264" s="1">
        <v>-695844.45</v>
      </c>
      <c r="F264" s="1">
        <v>-695844.45</v>
      </c>
    </row>
    <row r="265" spans="1:6" hidden="1" x14ac:dyDescent="0.25">
      <c r="A265" t="s">
        <v>260</v>
      </c>
      <c r="B265" t="s">
        <v>53</v>
      </c>
      <c r="C265" s="1">
        <v>-2574655.2999999998</v>
      </c>
      <c r="E265" s="1">
        <v>786171.31</v>
      </c>
      <c r="F265" s="1">
        <v>-3360826.61</v>
      </c>
    </row>
    <row r="266" spans="1:6" hidden="1" x14ac:dyDescent="0.25">
      <c r="A266" t="s">
        <v>746</v>
      </c>
      <c r="B266" t="s">
        <v>86</v>
      </c>
      <c r="D266" s="1">
        <v>389339.02</v>
      </c>
      <c r="E266" s="1">
        <v>778678.04</v>
      </c>
      <c r="F266" s="1">
        <v>-389339.02</v>
      </c>
    </row>
    <row r="267" spans="1:6" hidden="1" x14ac:dyDescent="0.25"/>
    <row r="268" spans="1:6" hidden="1" x14ac:dyDescent="0.25">
      <c r="A268">
        <v>402</v>
      </c>
      <c r="B268" t="s">
        <v>261</v>
      </c>
      <c r="C268" s="1">
        <v>116875.61</v>
      </c>
      <c r="F268" s="1">
        <v>116875.61</v>
      </c>
    </row>
    <row r="269" spans="1:6" hidden="1" x14ac:dyDescent="0.25">
      <c r="A269" t="s">
        <v>262</v>
      </c>
      <c r="B269" t="s">
        <v>263</v>
      </c>
      <c r="C269" s="1">
        <v>116875.61</v>
      </c>
      <c r="F269" s="1">
        <v>116875.61</v>
      </c>
    </row>
    <row r="270" spans="1:6" hidden="1" x14ac:dyDescent="0.25"/>
    <row r="271" spans="1:6" hidden="1" x14ac:dyDescent="0.25">
      <c r="A271">
        <v>440</v>
      </c>
      <c r="B271" t="s">
        <v>264</v>
      </c>
      <c r="C271" s="1">
        <v>-1553879.3</v>
      </c>
      <c r="D271" s="1">
        <v>483103.44</v>
      </c>
      <c r="E271" s="1">
        <v>483103.44</v>
      </c>
      <c r="F271" s="1">
        <v>-1553879.3</v>
      </c>
    </row>
    <row r="272" spans="1:6" hidden="1" x14ac:dyDescent="0.25">
      <c r="A272" t="s">
        <v>265</v>
      </c>
      <c r="B272" t="s">
        <v>49</v>
      </c>
      <c r="C272" s="1">
        <v>-1553879.3</v>
      </c>
      <c r="D272" s="1">
        <v>483103.44</v>
      </c>
      <c r="E272" s="1">
        <v>483103.44</v>
      </c>
      <c r="F272" s="1">
        <v>-1553879.3</v>
      </c>
    </row>
    <row r="273" spans="1:6" hidden="1" x14ac:dyDescent="0.25"/>
    <row r="274" spans="1:6" hidden="1" x14ac:dyDescent="0.25">
      <c r="A274">
        <v>470</v>
      </c>
      <c r="B274" t="s">
        <v>266</v>
      </c>
      <c r="C274" s="1">
        <v>-74608.710000000006</v>
      </c>
      <c r="E274" s="1">
        <v>7576.77</v>
      </c>
      <c r="F274" s="1">
        <v>-82185.48</v>
      </c>
    </row>
    <row r="275" spans="1:6" hidden="1" x14ac:dyDescent="0.25">
      <c r="A275" t="s">
        <v>267</v>
      </c>
      <c r="B275" t="s">
        <v>268</v>
      </c>
      <c r="C275" s="1">
        <v>-74466.59</v>
      </c>
      <c r="E275" s="1">
        <v>7576.77</v>
      </c>
      <c r="F275" s="1">
        <v>-82043.360000000001</v>
      </c>
    </row>
    <row r="276" spans="1:6" hidden="1" x14ac:dyDescent="0.25">
      <c r="A276" t="s">
        <v>507</v>
      </c>
      <c r="B276" t="s">
        <v>508</v>
      </c>
      <c r="C276">
        <v>-142.12</v>
      </c>
      <c r="F276">
        <v>-142.12</v>
      </c>
    </row>
    <row r="277" spans="1:6" hidden="1" x14ac:dyDescent="0.25"/>
    <row r="278" spans="1:6" hidden="1" x14ac:dyDescent="0.25">
      <c r="A278">
        <v>483</v>
      </c>
      <c r="B278" t="s">
        <v>269</v>
      </c>
      <c r="C278" s="1">
        <v>-925538.92</v>
      </c>
      <c r="E278" s="1">
        <v>133752.31</v>
      </c>
      <c r="F278" s="1">
        <v>-1059291.23</v>
      </c>
    </row>
    <row r="279" spans="1:6" hidden="1" x14ac:dyDescent="0.25">
      <c r="A279" t="s">
        <v>270</v>
      </c>
      <c r="B279" t="s">
        <v>271</v>
      </c>
      <c r="C279" s="1">
        <v>-345780.17</v>
      </c>
      <c r="E279" s="1">
        <v>53540.17</v>
      </c>
      <c r="F279" s="1">
        <v>-399320.34</v>
      </c>
    </row>
    <row r="280" spans="1:6" hidden="1" x14ac:dyDescent="0.25">
      <c r="A280" t="s">
        <v>509</v>
      </c>
      <c r="B280" t="s">
        <v>510</v>
      </c>
      <c r="C280" s="1">
        <v>-111446.77</v>
      </c>
      <c r="E280" s="1">
        <v>16276.82</v>
      </c>
      <c r="F280" s="1">
        <v>-127723.59</v>
      </c>
    </row>
    <row r="281" spans="1:6" hidden="1" x14ac:dyDescent="0.25">
      <c r="A281" t="s">
        <v>511</v>
      </c>
      <c r="B281" t="s">
        <v>512</v>
      </c>
      <c r="C281" s="1">
        <v>-234333.4</v>
      </c>
      <c r="E281" s="1">
        <v>37263.35</v>
      </c>
      <c r="F281" s="1">
        <v>-271596.75</v>
      </c>
    </row>
    <row r="282" spans="1:6" hidden="1" x14ac:dyDescent="0.25">
      <c r="A282" t="s">
        <v>272</v>
      </c>
      <c r="B282" t="s">
        <v>273</v>
      </c>
      <c r="C282" s="1">
        <v>-141236.54</v>
      </c>
      <c r="E282" s="1">
        <v>7239.74</v>
      </c>
      <c r="F282" s="1">
        <v>-148476.28</v>
      </c>
    </row>
    <row r="283" spans="1:6" hidden="1" x14ac:dyDescent="0.25">
      <c r="A283" t="s">
        <v>513</v>
      </c>
      <c r="B283" t="s">
        <v>510</v>
      </c>
      <c r="C283" s="1">
        <v>-34042.300000000003</v>
      </c>
      <c r="E283" s="1">
        <v>1431.75</v>
      </c>
      <c r="F283" s="1">
        <v>-35474.050000000003</v>
      </c>
    </row>
    <row r="284" spans="1:6" hidden="1" x14ac:dyDescent="0.25">
      <c r="A284" t="s">
        <v>514</v>
      </c>
      <c r="B284" t="s">
        <v>515</v>
      </c>
      <c r="C284" s="1">
        <v>-99905.65</v>
      </c>
      <c r="E284" s="1">
        <v>5807.99</v>
      </c>
      <c r="F284" s="1">
        <v>-105713.64</v>
      </c>
    </row>
    <row r="285" spans="1:6" hidden="1" x14ac:dyDescent="0.25">
      <c r="A285" t="s">
        <v>516</v>
      </c>
      <c r="B285" t="s">
        <v>517</v>
      </c>
      <c r="C285" s="1">
        <v>-7288.59</v>
      </c>
      <c r="F285" s="1">
        <v>-7288.59</v>
      </c>
    </row>
    <row r="286" spans="1:6" hidden="1" x14ac:dyDescent="0.25">
      <c r="A286" t="s">
        <v>274</v>
      </c>
      <c r="B286" t="s">
        <v>275</v>
      </c>
      <c r="C286" s="1">
        <v>-143959.43</v>
      </c>
      <c r="E286" s="1">
        <v>11891.82</v>
      </c>
      <c r="F286" s="1">
        <v>-155851.25</v>
      </c>
    </row>
    <row r="287" spans="1:6" hidden="1" x14ac:dyDescent="0.25">
      <c r="A287" t="s">
        <v>518</v>
      </c>
      <c r="B287" t="s">
        <v>519</v>
      </c>
      <c r="C287">
        <v>-621</v>
      </c>
      <c r="F287">
        <v>-621</v>
      </c>
    </row>
    <row r="288" spans="1:6" hidden="1" x14ac:dyDescent="0.25">
      <c r="A288" t="s">
        <v>520</v>
      </c>
      <c r="B288" t="s">
        <v>521</v>
      </c>
      <c r="C288" s="1">
        <v>-99611.06</v>
      </c>
      <c r="E288" s="1">
        <v>9031.42</v>
      </c>
      <c r="F288" s="1">
        <v>-108642.48</v>
      </c>
    </row>
    <row r="289" spans="1:6" hidden="1" x14ac:dyDescent="0.25">
      <c r="A289" t="s">
        <v>522</v>
      </c>
      <c r="B289" t="s">
        <v>523</v>
      </c>
      <c r="C289" s="1">
        <v>-43727.37</v>
      </c>
      <c r="E289" s="1">
        <v>2860.4</v>
      </c>
      <c r="F289" s="1">
        <v>-46587.77</v>
      </c>
    </row>
    <row r="290" spans="1:6" hidden="1" x14ac:dyDescent="0.25">
      <c r="A290" t="s">
        <v>276</v>
      </c>
      <c r="B290" t="s">
        <v>277</v>
      </c>
      <c r="C290" s="1">
        <v>-22881</v>
      </c>
      <c r="E290" s="1">
        <v>7339.9</v>
      </c>
      <c r="F290" s="1">
        <v>-30220.9</v>
      </c>
    </row>
    <row r="291" spans="1:6" hidden="1" x14ac:dyDescent="0.25">
      <c r="A291" t="s">
        <v>524</v>
      </c>
      <c r="B291" t="s">
        <v>525</v>
      </c>
      <c r="C291" s="1">
        <v>-17867.5</v>
      </c>
      <c r="E291" s="1">
        <v>4500</v>
      </c>
      <c r="F291" s="1">
        <v>-22367.5</v>
      </c>
    </row>
    <row r="292" spans="1:6" hidden="1" x14ac:dyDescent="0.25">
      <c r="A292" t="s">
        <v>526</v>
      </c>
      <c r="B292" t="s">
        <v>527</v>
      </c>
      <c r="C292">
        <v>-117.3</v>
      </c>
      <c r="E292">
        <v>89.9</v>
      </c>
      <c r="F292">
        <v>-207.2</v>
      </c>
    </row>
    <row r="293" spans="1:6" hidden="1" x14ac:dyDescent="0.25">
      <c r="A293" t="s">
        <v>528</v>
      </c>
      <c r="B293" t="s">
        <v>529</v>
      </c>
      <c r="C293" s="1">
        <v>-4896.2</v>
      </c>
      <c r="E293" s="1">
        <v>2750</v>
      </c>
      <c r="F293" s="1">
        <v>-7646.2</v>
      </c>
    </row>
    <row r="294" spans="1:6" hidden="1" x14ac:dyDescent="0.25">
      <c r="A294" t="s">
        <v>278</v>
      </c>
      <c r="B294" t="s">
        <v>279</v>
      </c>
      <c r="C294" s="1">
        <v>-4292.7</v>
      </c>
      <c r="E294" s="1">
        <v>2189.7800000000002</v>
      </c>
      <c r="F294" s="1">
        <v>-6482.48</v>
      </c>
    </row>
    <row r="295" spans="1:6" hidden="1" x14ac:dyDescent="0.25">
      <c r="A295" t="s">
        <v>530</v>
      </c>
      <c r="B295" t="s">
        <v>531</v>
      </c>
      <c r="C295" s="1">
        <v>-2250</v>
      </c>
      <c r="E295">
        <v>705.8</v>
      </c>
      <c r="F295" s="1">
        <v>-2955.8</v>
      </c>
    </row>
    <row r="296" spans="1:6" hidden="1" x14ac:dyDescent="0.25">
      <c r="A296" t="s">
        <v>532</v>
      </c>
      <c r="B296" t="s">
        <v>533</v>
      </c>
      <c r="C296">
        <v>-684.9</v>
      </c>
      <c r="E296" s="1">
        <v>1483.98</v>
      </c>
      <c r="F296" s="1">
        <v>-2168.88</v>
      </c>
    </row>
    <row r="297" spans="1:6" hidden="1" x14ac:dyDescent="0.25">
      <c r="A297" t="s">
        <v>664</v>
      </c>
      <c r="B297" t="s">
        <v>665</v>
      </c>
      <c r="C297" s="1">
        <v>-1357.8</v>
      </c>
      <c r="F297" s="1">
        <v>-1357.8</v>
      </c>
    </row>
    <row r="298" spans="1:6" hidden="1" x14ac:dyDescent="0.25">
      <c r="A298" t="s">
        <v>280</v>
      </c>
      <c r="B298" t="s">
        <v>281</v>
      </c>
      <c r="C298" s="1">
        <v>-266889.83</v>
      </c>
      <c r="E298" s="1">
        <v>51550.9</v>
      </c>
      <c r="F298" s="1">
        <v>-318440.73</v>
      </c>
    </row>
    <row r="299" spans="1:6" hidden="1" x14ac:dyDescent="0.25">
      <c r="A299" t="s">
        <v>534</v>
      </c>
      <c r="B299" t="s">
        <v>535</v>
      </c>
      <c r="C299" s="1">
        <v>-142890</v>
      </c>
      <c r="E299" s="1">
        <v>30600</v>
      </c>
      <c r="F299" s="1">
        <v>-173490</v>
      </c>
    </row>
    <row r="300" spans="1:6" hidden="1" x14ac:dyDescent="0.25">
      <c r="A300" t="s">
        <v>536</v>
      </c>
      <c r="B300" t="s">
        <v>537</v>
      </c>
      <c r="C300" s="1">
        <v>-73688.27</v>
      </c>
      <c r="E300" s="1">
        <v>11475.98</v>
      </c>
      <c r="F300" s="1">
        <v>-85164.25</v>
      </c>
    </row>
    <row r="301" spans="1:6" hidden="1" x14ac:dyDescent="0.25">
      <c r="A301" t="s">
        <v>538</v>
      </c>
      <c r="B301" t="s">
        <v>539</v>
      </c>
      <c r="C301" s="1">
        <v>-50311.56</v>
      </c>
      <c r="E301" s="1">
        <v>9474.92</v>
      </c>
      <c r="F301" s="1">
        <v>-59786.48</v>
      </c>
    </row>
    <row r="302" spans="1:6" hidden="1" x14ac:dyDescent="0.25">
      <c r="A302" t="s">
        <v>282</v>
      </c>
      <c r="B302" t="s">
        <v>283</v>
      </c>
      <c r="C302">
        <v>-499.25</v>
      </c>
      <c r="F302">
        <v>-499.25</v>
      </c>
    </row>
    <row r="303" spans="1:6" hidden="1" x14ac:dyDescent="0.25">
      <c r="A303" t="s">
        <v>540</v>
      </c>
      <c r="B303" t="s">
        <v>539</v>
      </c>
      <c r="C303">
        <v>-499.25</v>
      </c>
      <c r="F303">
        <v>-499.25</v>
      </c>
    </row>
    <row r="304" spans="1:6" hidden="1" x14ac:dyDescent="0.25"/>
    <row r="305" spans="1:6" hidden="1" x14ac:dyDescent="0.25">
      <c r="A305">
        <v>600</v>
      </c>
      <c r="B305" t="s">
        <v>284</v>
      </c>
      <c r="C305" s="1">
        <v>5193566.28</v>
      </c>
      <c r="D305" s="1">
        <v>1359697.84</v>
      </c>
      <c r="E305" s="1">
        <v>334217.92</v>
      </c>
      <c r="F305" s="1">
        <v>6219046.2000000002</v>
      </c>
    </row>
    <row r="306" spans="1:6" hidden="1" x14ac:dyDescent="0.25">
      <c r="A306" t="s">
        <v>286</v>
      </c>
      <c r="B306" t="s">
        <v>59</v>
      </c>
      <c r="C306" s="1">
        <v>2169149.94</v>
      </c>
      <c r="F306" s="1">
        <v>2169149.94</v>
      </c>
    </row>
    <row r="307" spans="1:6" hidden="1" x14ac:dyDescent="0.25">
      <c r="A307" t="s">
        <v>541</v>
      </c>
      <c r="B307" t="s">
        <v>82</v>
      </c>
      <c r="C307" s="1">
        <v>716125.34</v>
      </c>
      <c r="F307" s="1">
        <v>716125.34</v>
      </c>
    </row>
    <row r="308" spans="1:6" hidden="1" x14ac:dyDescent="0.25">
      <c r="A308" t="s">
        <v>287</v>
      </c>
      <c r="B308" t="s">
        <v>53</v>
      </c>
      <c r="C308" s="1">
        <v>2308291</v>
      </c>
      <c r="D308" s="1">
        <v>691262</v>
      </c>
      <c r="F308" s="1">
        <v>2999553</v>
      </c>
    </row>
    <row r="309" spans="1:6" hidden="1" x14ac:dyDescent="0.25">
      <c r="A309" t="s">
        <v>747</v>
      </c>
      <c r="B309" t="s">
        <v>86</v>
      </c>
      <c r="D309" s="1">
        <v>668435.84</v>
      </c>
      <c r="E309" s="1">
        <v>334217.92</v>
      </c>
      <c r="F309" s="1">
        <v>334217.92</v>
      </c>
    </row>
    <row r="310" spans="1:6" hidden="1" x14ac:dyDescent="0.25"/>
    <row r="311" spans="1:6" hidden="1" x14ac:dyDescent="0.25">
      <c r="A311">
        <v>640</v>
      </c>
      <c r="B311" t="s">
        <v>288</v>
      </c>
      <c r="C311" s="1">
        <v>1337011.3500000001</v>
      </c>
      <c r="D311" s="1">
        <v>440000</v>
      </c>
      <c r="E311" s="1">
        <v>440000</v>
      </c>
      <c r="F311" s="1">
        <v>1337011.3500000001</v>
      </c>
    </row>
    <row r="312" spans="1:6" hidden="1" x14ac:dyDescent="0.25">
      <c r="A312" t="s">
        <v>289</v>
      </c>
      <c r="B312" t="s">
        <v>49</v>
      </c>
      <c r="C312" s="1">
        <v>1337011.3500000001</v>
      </c>
      <c r="D312" s="1">
        <v>440000</v>
      </c>
      <c r="E312" s="1">
        <v>440000</v>
      </c>
      <c r="F312" s="1">
        <v>1337011.3500000001</v>
      </c>
    </row>
    <row r="313" spans="1:6" hidden="1" x14ac:dyDescent="0.25"/>
    <row r="314" spans="1:6" hidden="1" x14ac:dyDescent="0.25"/>
    <row r="315" spans="1:6" hidden="1" x14ac:dyDescent="0.25"/>
    <row r="316" spans="1:6" hidden="1" x14ac:dyDescent="0.25"/>
    <row r="317" spans="1:6" hidden="1" x14ac:dyDescent="0.25"/>
    <row r="318" spans="1:6" hidden="1" x14ac:dyDescent="0.25"/>
    <row r="319" spans="1:6" hidden="1" x14ac:dyDescent="0.25"/>
    <row r="320" spans="1:6" hidden="1" x14ac:dyDescent="0.25"/>
    <row r="321" spans="1:6" hidden="1" x14ac:dyDescent="0.25">
      <c r="A321" t="s">
        <v>394</v>
      </c>
      <c r="B321" t="s">
        <v>597</v>
      </c>
      <c r="C321" t="s">
        <v>598</v>
      </c>
      <c r="D321" t="s">
        <v>1</v>
      </c>
      <c r="E321" t="s">
        <v>1</v>
      </c>
      <c r="F321" t="s">
        <v>1</v>
      </c>
    </row>
    <row r="322" spans="1:6" hidden="1" x14ac:dyDescent="0.25">
      <c r="A322" t="s">
        <v>591</v>
      </c>
      <c r="B322" t="s">
        <v>592</v>
      </c>
      <c r="C322" t="s">
        <v>4</v>
      </c>
      <c r="D322" t="s">
        <v>5</v>
      </c>
      <c r="E322" t="s">
        <v>6</v>
      </c>
    </row>
    <row r="323" spans="1:6" hidden="1" x14ac:dyDescent="0.25">
      <c r="A323" t="s">
        <v>7</v>
      </c>
      <c r="D323" t="s">
        <v>8</v>
      </c>
    </row>
    <row r="324" spans="1:6" hidden="1" x14ac:dyDescent="0.25">
      <c r="A324" t="s">
        <v>593</v>
      </c>
      <c r="B324" t="s">
        <v>725</v>
      </c>
      <c r="C324" t="s">
        <v>9</v>
      </c>
      <c r="D324" t="s">
        <v>10</v>
      </c>
      <c r="F324" t="s">
        <v>361</v>
      </c>
    </row>
    <row r="325" spans="1:6" hidden="1" x14ac:dyDescent="0.25">
      <c r="C325" t="s">
        <v>11</v>
      </c>
      <c r="D325" t="s">
        <v>12</v>
      </c>
      <c r="E325" t="s">
        <v>13</v>
      </c>
      <c r="F325" t="s">
        <v>14</v>
      </c>
    </row>
    <row r="326" spans="1:6" hidden="1" x14ac:dyDescent="0.25">
      <c r="A326" t="s">
        <v>394</v>
      </c>
      <c r="B326" t="s">
        <v>597</v>
      </c>
      <c r="C326" t="s">
        <v>598</v>
      </c>
      <c r="D326" t="s">
        <v>1</v>
      </c>
      <c r="E326" t="s">
        <v>1</v>
      </c>
      <c r="F326" t="s">
        <v>1</v>
      </c>
    </row>
    <row r="327" spans="1:6" hidden="1" x14ac:dyDescent="0.25">
      <c r="A327">
        <v>670</v>
      </c>
      <c r="B327" t="s">
        <v>95</v>
      </c>
      <c r="C327" s="1">
        <v>42688.89</v>
      </c>
      <c r="D327" s="1">
        <v>4765.04</v>
      </c>
      <c r="E327">
        <v>1</v>
      </c>
      <c r="F327" s="1">
        <v>47452.93</v>
      </c>
    </row>
    <row r="328" spans="1:6" hidden="1" x14ac:dyDescent="0.25">
      <c r="A328" t="s">
        <v>292</v>
      </c>
      <c r="B328" t="s">
        <v>268</v>
      </c>
      <c r="C328" s="1">
        <v>42688.89</v>
      </c>
      <c r="D328" s="1">
        <v>4765.04</v>
      </c>
      <c r="E328">
        <v>1</v>
      </c>
      <c r="F328" s="1">
        <v>47452.93</v>
      </c>
    </row>
    <row r="329" spans="1:6" hidden="1" x14ac:dyDescent="0.25"/>
    <row r="330" spans="1:6" hidden="1" x14ac:dyDescent="0.25">
      <c r="A330">
        <v>683</v>
      </c>
      <c r="B330" t="s">
        <v>293</v>
      </c>
      <c r="C330" s="1">
        <v>556830.98</v>
      </c>
      <c r="D330" s="1">
        <v>163015.16</v>
      </c>
      <c r="E330" s="1">
        <v>59589.599999999999</v>
      </c>
      <c r="F330" s="1">
        <v>660256.54</v>
      </c>
    </row>
    <row r="331" spans="1:6" hidden="1" x14ac:dyDescent="0.25">
      <c r="A331" t="s">
        <v>294</v>
      </c>
      <c r="B331" t="s">
        <v>293</v>
      </c>
      <c r="C331" s="1">
        <v>186880.22</v>
      </c>
      <c r="D331" s="1">
        <v>35532.660000000003</v>
      </c>
      <c r="F331" s="1">
        <v>222412.88</v>
      </c>
    </row>
    <row r="332" spans="1:6" hidden="1" x14ac:dyDescent="0.25">
      <c r="A332" t="s">
        <v>542</v>
      </c>
      <c r="B332" t="s">
        <v>543</v>
      </c>
      <c r="C332" s="1">
        <v>23994.37</v>
      </c>
      <c r="D332" s="1">
        <v>6089.09</v>
      </c>
      <c r="F332" s="1">
        <v>30083.46</v>
      </c>
    </row>
    <row r="333" spans="1:6" hidden="1" x14ac:dyDescent="0.25">
      <c r="A333" t="s">
        <v>544</v>
      </c>
      <c r="B333" t="s">
        <v>545</v>
      </c>
      <c r="C333" s="1">
        <v>162885.85</v>
      </c>
      <c r="D333" s="1">
        <v>29443.57</v>
      </c>
      <c r="F333" s="1">
        <v>192329.42</v>
      </c>
    </row>
    <row r="334" spans="1:6" hidden="1" x14ac:dyDescent="0.25">
      <c r="A334" t="s">
        <v>295</v>
      </c>
      <c r="B334" t="s">
        <v>296</v>
      </c>
      <c r="C334" s="1">
        <v>69426.31</v>
      </c>
      <c r="D334" s="1">
        <v>4066.32</v>
      </c>
      <c r="F334" s="1">
        <v>73492.63</v>
      </c>
    </row>
    <row r="335" spans="1:6" hidden="1" x14ac:dyDescent="0.25">
      <c r="A335" t="s">
        <v>546</v>
      </c>
      <c r="B335" t="s">
        <v>547</v>
      </c>
      <c r="C335" s="1">
        <v>6350.74</v>
      </c>
      <c r="D335">
        <v>425.35</v>
      </c>
      <c r="F335" s="1">
        <v>6776.09</v>
      </c>
    </row>
    <row r="336" spans="1:6" hidden="1" x14ac:dyDescent="0.25">
      <c r="A336" t="s">
        <v>548</v>
      </c>
      <c r="B336" t="s">
        <v>549</v>
      </c>
      <c r="C336" s="1">
        <v>58463.74</v>
      </c>
      <c r="D336" s="1">
        <v>3640.97</v>
      </c>
      <c r="F336" s="1">
        <v>62104.71</v>
      </c>
    </row>
    <row r="337" spans="1:6" hidden="1" x14ac:dyDescent="0.25">
      <c r="A337" t="s">
        <v>550</v>
      </c>
      <c r="B337" t="s">
        <v>539</v>
      </c>
      <c r="C337" s="1">
        <v>4611.83</v>
      </c>
      <c r="F337" s="1">
        <v>4611.83</v>
      </c>
    </row>
    <row r="338" spans="1:6" hidden="1" x14ac:dyDescent="0.25">
      <c r="A338" t="s">
        <v>297</v>
      </c>
      <c r="B338" t="s">
        <v>298</v>
      </c>
      <c r="C338" s="1">
        <v>86521.38</v>
      </c>
      <c r="D338" s="1">
        <v>7742.79</v>
      </c>
      <c r="F338" s="1">
        <v>94264.17</v>
      </c>
    </row>
    <row r="339" spans="1:6" hidden="1" x14ac:dyDescent="0.25">
      <c r="A339" t="s">
        <v>551</v>
      </c>
      <c r="B339" t="s">
        <v>552</v>
      </c>
      <c r="C339">
        <v>123.88</v>
      </c>
      <c r="F339">
        <v>123.88</v>
      </c>
    </row>
    <row r="340" spans="1:6" hidden="1" x14ac:dyDescent="0.25">
      <c r="A340" t="s">
        <v>553</v>
      </c>
      <c r="B340" t="s">
        <v>554</v>
      </c>
      <c r="C340" s="1">
        <v>64861.82</v>
      </c>
      <c r="D340" s="1">
        <v>5989.35</v>
      </c>
      <c r="F340" s="1">
        <v>70851.17</v>
      </c>
    </row>
    <row r="341" spans="1:6" hidden="1" x14ac:dyDescent="0.25">
      <c r="A341" t="s">
        <v>555</v>
      </c>
      <c r="B341" t="s">
        <v>556</v>
      </c>
      <c r="C341" s="1">
        <v>21535.68</v>
      </c>
      <c r="D341" s="1">
        <v>1753.44</v>
      </c>
      <c r="F341" s="1">
        <v>23289.119999999999</v>
      </c>
    </row>
    <row r="342" spans="1:6" hidden="1" x14ac:dyDescent="0.25">
      <c r="A342" t="s">
        <v>299</v>
      </c>
      <c r="B342" t="s">
        <v>300</v>
      </c>
      <c r="C342" s="1">
        <v>23213.03</v>
      </c>
      <c r="D342" s="1">
        <v>5983.42</v>
      </c>
      <c r="F342" s="1">
        <v>29196.45</v>
      </c>
    </row>
    <row r="343" spans="1:6" hidden="1" x14ac:dyDescent="0.25">
      <c r="A343" t="s">
        <v>557</v>
      </c>
      <c r="B343" t="s">
        <v>558</v>
      </c>
      <c r="C343" s="1">
        <v>3409</v>
      </c>
      <c r="D343" s="1">
        <v>1103.94</v>
      </c>
      <c r="F343" s="1">
        <v>4512.9399999999996</v>
      </c>
    </row>
    <row r="344" spans="1:6" hidden="1" x14ac:dyDescent="0.25">
      <c r="A344" t="s">
        <v>559</v>
      </c>
      <c r="B344" t="s">
        <v>560</v>
      </c>
      <c r="C344" s="1">
        <v>15117.83</v>
      </c>
      <c r="D344" s="1">
        <v>2379.48</v>
      </c>
      <c r="F344" s="1">
        <v>17497.310000000001</v>
      </c>
    </row>
    <row r="345" spans="1:6" hidden="1" x14ac:dyDescent="0.25">
      <c r="A345" t="s">
        <v>561</v>
      </c>
      <c r="B345" t="s">
        <v>562</v>
      </c>
      <c r="C345" s="1">
        <v>4686.2</v>
      </c>
      <c r="D345" s="1">
        <v>2500</v>
      </c>
      <c r="F345" s="1">
        <v>7186.2</v>
      </c>
    </row>
    <row r="346" spans="1:6" hidden="1" x14ac:dyDescent="0.25">
      <c r="A346" t="s">
        <v>301</v>
      </c>
      <c r="B346" t="s">
        <v>302</v>
      </c>
      <c r="C346" s="1">
        <v>3196.56</v>
      </c>
      <c r="D346" s="1">
        <v>1660.58</v>
      </c>
      <c r="F346" s="1">
        <v>4857.1400000000003</v>
      </c>
    </row>
    <row r="347" spans="1:6" hidden="1" x14ac:dyDescent="0.25">
      <c r="A347" t="s">
        <v>563</v>
      </c>
      <c r="B347" t="s">
        <v>564</v>
      </c>
      <c r="C347">
        <v>996.88</v>
      </c>
      <c r="D347">
        <v>429.95</v>
      </c>
      <c r="F347" s="1">
        <v>1426.83</v>
      </c>
    </row>
    <row r="348" spans="1:6" hidden="1" x14ac:dyDescent="0.25">
      <c r="A348" t="s">
        <v>565</v>
      </c>
      <c r="B348" t="s">
        <v>566</v>
      </c>
      <c r="C348">
        <v>906.54</v>
      </c>
      <c r="D348" s="1">
        <v>1230.6300000000001</v>
      </c>
      <c r="F348" s="1">
        <v>2137.17</v>
      </c>
    </row>
    <row r="349" spans="1:6" hidden="1" x14ac:dyDescent="0.25">
      <c r="A349" t="s">
        <v>666</v>
      </c>
      <c r="B349" t="s">
        <v>667</v>
      </c>
      <c r="C349" s="1">
        <v>1293.1400000000001</v>
      </c>
      <c r="F349" s="1">
        <v>1293.1400000000001</v>
      </c>
    </row>
    <row r="350" spans="1:6" hidden="1" x14ac:dyDescent="0.25">
      <c r="A350" t="s">
        <v>303</v>
      </c>
      <c r="B350" t="s">
        <v>304</v>
      </c>
      <c r="C350" s="1">
        <v>178595</v>
      </c>
      <c r="D350" s="1">
        <v>36178.300000000003</v>
      </c>
      <c r="F350" s="1">
        <v>214773.3</v>
      </c>
    </row>
    <row r="351" spans="1:6" hidden="1" x14ac:dyDescent="0.25">
      <c r="A351" t="s">
        <v>567</v>
      </c>
      <c r="B351" t="s">
        <v>568</v>
      </c>
      <c r="C351" s="1">
        <v>71526.03</v>
      </c>
      <c r="D351" s="1">
        <v>23526.14</v>
      </c>
      <c r="F351" s="1">
        <v>95052.17</v>
      </c>
    </row>
    <row r="352" spans="1:6" hidden="1" x14ac:dyDescent="0.25">
      <c r="A352" t="s">
        <v>569</v>
      </c>
      <c r="B352" t="s">
        <v>570</v>
      </c>
      <c r="C352" s="1">
        <v>59246.16</v>
      </c>
      <c r="D352" s="1">
        <v>5152.2299999999996</v>
      </c>
      <c r="F352" s="1">
        <v>64398.39</v>
      </c>
    </row>
    <row r="353" spans="1:6" hidden="1" x14ac:dyDescent="0.25">
      <c r="A353" t="s">
        <v>571</v>
      </c>
      <c r="B353" t="s">
        <v>539</v>
      </c>
      <c r="C353" s="1">
        <v>47822.81</v>
      </c>
      <c r="D353" s="1">
        <v>7499.93</v>
      </c>
      <c r="F353" s="1">
        <v>55322.74</v>
      </c>
    </row>
    <row r="354" spans="1:6" hidden="1" x14ac:dyDescent="0.25">
      <c r="A354" t="s">
        <v>305</v>
      </c>
      <c r="B354" t="s">
        <v>306</v>
      </c>
      <c r="C354">
        <v>499.25</v>
      </c>
      <c r="F354">
        <v>499.25</v>
      </c>
    </row>
    <row r="355" spans="1:6" hidden="1" x14ac:dyDescent="0.25">
      <c r="A355" t="s">
        <v>572</v>
      </c>
      <c r="B355" t="s">
        <v>539</v>
      </c>
      <c r="C355">
        <v>499.25</v>
      </c>
      <c r="F355">
        <v>499.25</v>
      </c>
    </row>
    <row r="356" spans="1:6" hidden="1" x14ac:dyDescent="0.25">
      <c r="A356" t="s">
        <v>307</v>
      </c>
      <c r="B356" t="s">
        <v>308</v>
      </c>
      <c r="C356" s="1">
        <v>10179.879999999999</v>
      </c>
      <c r="D356" s="1">
        <v>2445.2800000000002</v>
      </c>
      <c r="F356" s="1">
        <v>12625.16</v>
      </c>
    </row>
    <row r="357" spans="1:6" hidden="1" x14ac:dyDescent="0.25">
      <c r="A357" t="s">
        <v>573</v>
      </c>
      <c r="B357" t="s">
        <v>574</v>
      </c>
      <c r="C357" s="1">
        <v>10179.879999999999</v>
      </c>
      <c r="D357" s="1">
        <v>2445.2800000000002</v>
      </c>
      <c r="F357" s="1">
        <v>12625.16</v>
      </c>
    </row>
    <row r="358" spans="1:6" hidden="1" x14ac:dyDescent="0.25">
      <c r="A358" t="s">
        <v>309</v>
      </c>
      <c r="B358" t="s">
        <v>310</v>
      </c>
      <c r="C358">
        <v>772.07</v>
      </c>
      <c r="D358" s="1">
        <v>55390.42</v>
      </c>
      <c r="E358" s="1">
        <v>47836.23</v>
      </c>
      <c r="F358" s="1">
        <v>8326.26</v>
      </c>
    </row>
    <row r="359" spans="1:6" hidden="1" x14ac:dyDescent="0.25">
      <c r="A359" t="s">
        <v>311</v>
      </c>
      <c r="B359" t="s">
        <v>312</v>
      </c>
      <c r="C359" s="1">
        <v>-2452.7199999999998</v>
      </c>
      <c r="D359" s="1">
        <v>14015.39</v>
      </c>
      <c r="E359" s="1">
        <v>11753.37</v>
      </c>
      <c r="F359">
        <v>-190.7</v>
      </c>
    </row>
    <row r="360" spans="1:6" hidden="1" x14ac:dyDescent="0.25"/>
    <row r="361" spans="1:6" hidden="1" x14ac:dyDescent="0.25">
      <c r="A361">
        <v>700</v>
      </c>
      <c r="B361" t="s">
        <v>313</v>
      </c>
      <c r="C361" s="1">
        <v>745734.97</v>
      </c>
      <c r="D361" s="1">
        <v>168120.85</v>
      </c>
      <c r="E361" s="1">
        <v>13051.76</v>
      </c>
      <c r="F361" s="1">
        <v>900804.06</v>
      </c>
    </row>
    <row r="362" spans="1:6" hidden="1" x14ac:dyDescent="0.25">
      <c r="A362" t="s">
        <v>314</v>
      </c>
      <c r="B362" t="s">
        <v>315</v>
      </c>
      <c r="C362" s="1">
        <v>192955.12</v>
      </c>
      <c r="D362" s="1">
        <v>42971.49</v>
      </c>
      <c r="F362" s="1">
        <v>235926.61</v>
      </c>
    </row>
    <row r="363" spans="1:6" hidden="1" x14ac:dyDescent="0.25">
      <c r="A363" t="s">
        <v>316</v>
      </c>
      <c r="B363" t="s">
        <v>317</v>
      </c>
      <c r="C363" s="1">
        <v>30030.560000000001</v>
      </c>
      <c r="D363" s="1">
        <v>5141.5600000000004</v>
      </c>
      <c r="F363" s="1">
        <v>35172.120000000003</v>
      </c>
    </row>
    <row r="364" spans="1:6" hidden="1" x14ac:dyDescent="0.25">
      <c r="A364" t="s">
        <v>318</v>
      </c>
      <c r="B364" t="s">
        <v>319</v>
      </c>
      <c r="C364" s="1">
        <v>68699</v>
      </c>
      <c r="D364" s="1">
        <v>6500</v>
      </c>
      <c r="F364" s="1">
        <v>75199</v>
      </c>
    </row>
    <row r="365" spans="1:6" hidden="1" x14ac:dyDescent="0.25">
      <c r="A365" t="s">
        <v>320</v>
      </c>
      <c r="B365" t="s">
        <v>321</v>
      </c>
      <c r="C365" s="1">
        <v>34831.800000000003</v>
      </c>
      <c r="D365" s="1">
        <v>12441.78</v>
      </c>
      <c r="F365" s="1">
        <v>47273.58</v>
      </c>
    </row>
    <row r="366" spans="1:6" hidden="1" x14ac:dyDescent="0.25">
      <c r="A366" t="s">
        <v>575</v>
      </c>
      <c r="B366" t="s">
        <v>576</v>
      </c>
      <c r="C366" s="1">
        <v>18610.12</v>
      </c>
      <c r="D366" s="1">
        <v>4440.58</v>
      </c>
      <c r="F366" s="1">
        <v>23050.7</v>
      </c>
    </row>
    <row r="367" spans="1:6" hidden="1" x14ac:dyDescent="0.25">
      <c r="A367" t="s">
        <v>617</v>
      </c>
      <c r="B367" t="s">
        <v>618</v>
      </c>
      <c r="C367" s="1">
        <v>2679.41</v>
      </c>
      <c r="F367" s="1">
        <v>2679.41</v>
      </c>
    </row>
    <row r="368" spans="1:6" hidden="1" x14ac:dyDescent="0.25">
      <c r="A368" t="s">
        <v>578</v>
      </c>
      <c r="B368" t="s">
        <v>579</v>
      </c>
      <c r="C368" s="1">
        <v>2804</v>
      </c>
      <c r="F368" s="1">
        <v>2804</v>
      </c>
    </row>
    <row r="369" spans="1:6" hidden="1" x14ac:dyDescent="0.25">
      <c r="A369" t="s">
        <v>322</v>
      </c>
      <c r="B369" t="s">
        <v>323</v>
      </c>
      <c r="C369" s="1">
        <v>16656.36</v>
      </c>
      <c r="D369" s="1">
        <v>3215.4</v>
      </c>
      <c r="F369" s="1">
        <v>19871.759999999998</v>
      </c>
    </row>
    <row r="370" spans="1:6" hidden="1" x14ac:dyDescent="0.25">
      <c r="A370" t="s">
        <v>619</v>
      </c>
      <c r="B370" t="s">
        <v>620</v>
      </c>
      <c r="C370" s="1">
        <v>1560.33</v>
      </c>
      <c r="F370" s="1">
        <v>1560.33</v>
      </c>
    </row>
    <row r="371" spans="1:6" hidden="1" x14ac:dyDescent="0.25">
      <c r="A371" t="s">
        <v>324</v>
      </c>
      <c r="B371" t="s">
        <v>325</v>
      </c>
      <c r="C371">
        <v>351</v>
      </c>
      <c r="F371">
        <v>351</v>
      </c>
    </row>
    <row r="372" spans="1:6" hidden="1" x14ac:dyDescent="0.25">
      <c r="A372" t="s">
        <v>621</v>
      </c>
      <c r="B372" t="s">
        <v>622</v>
      </c>
      <c r="C372" s="1">
        <v>1297.01</v>
      </c>
      <c r="D372" s="1">
        <v>3758.21</v>
      </c>
      <c r="F372" s="1">
        <v>5055.22</v>
      </c>
    </row>
    <row r="373" spans="1:6" hidden="1" x14ac:dyDescent="0.25">
      <c r="A373" t="s">
        <v>326</v>
      </c>
      <c r="B373" t="s">
        <v>327</v>
      </c>
      <c r="C373" s="1">
        <v>16051</v>
      </c>
      <c r="D373" s="1">
        <v>3210.2</v>
      </c>
      <c r="F373" s="1">
        <v>19261.2</v>
      </c>
    </row>
    <row r="374" spans="1:6" hidden="1" x14ac:dyDescent="0.25">
      <c r="A374" t="s">
        <v>623</v>
      </c>
      <c r="B374" t="s">
        <v>373</v>
      </c>
      <c r="C374">
        <v>819.73</v>
      </c>
      <c r="F374">
        <v>819.73</v>
      </c>
    </row>
    <row r="375" spans="1:6" hidden="1" x14ac:dyDescent="0.25">
      <c r="A375" t="s">
        <v>581</v>
      </c>
      <c r="B375" t="s">
        <v>582</v>
      </c>
      <c r="C375" s="1">
        <v>3992.28</v>
      </c>
      <c r="F375" s="1">
        <v>3992.28</v>
      </c>
    </row>
    <row r="376" spans="1:6" hidden="1" x14ac:dyDescent="0.25">
      <c r="A376" t="s">
        <v>328</v>
      </c>
      <c r="B376" t="s">
        <v>329</v>
      </c>
      <c r="C376" s="1">
        <v>24731.25</v>
      </c>
      <c r="D376" s="1">
        <v>8446.5499999999993</v>
      </c>
      <c r="F376" s="1">
        <v>33177.800000000003</v>
      </c>
    </row>
    <row r="377" spans="1:6" hidden="1" x14ac:dyDescent="0.25">
      <c r="A377" t="s">
        <v>330</v>
      </c>
      <c r="B377" t="s">
        <v>331</v>
      </c>
      <c r="C377" s="1">
        <v>18545.900000000001</v>
      </c>
      <c r="D377" s="1">
        <v>3709.18</v>
      </c>
      <c r="F377" s="1">
        <v>22255.08</v>
      </c>
    </row>
    <row r="378" spans="1:6" hidden="1" x14ac:dyDescent="0.25">
      <c r="A378" t="s">
        <v>668</v>
      </c>
      <c r="B378" t="s">
        <v>669</v>
      </c>
      <c r="C378" s="1">
        <v>1504.95</v>
      </c>
      <c r="F378" s="1">
        <v>1504.95</v>
      </c>
    </row>
    <row r="379" spans="1:6" hidden="1" x14ac:dyDescent="0.25">
      <c r="A379" t="s">
        <v>332</v>
      </c>
      <c r="B379" t="s">
        <v>333</v>
      </c>
      <c r="C379" s="1">
        <v>233484.31</v>
      </c>
      <c r="D379" s="1">
        <v>58641.38</v>
      </c>
      <c r="E379" s="1">
        <v>13051.76</v>
      </c>
      <c r="F379" s="1">
        <v>279073.93</v>
      </c>
    </row>
    <row r="380" spans="1:6" hidden="1" x14ac:dyDescent="0.25"/>
    <row r="381" spans="1:6" hidden="1" x14ac:dyDescent="0.25"/>
    <row r="382" spans="1:6" hidden="1" x14ac:dyDescent="0.25"/>
    <row r="383" spans="1:6" hidden="1" x14ac:dyDescent="0.25"/>
    <row r="384" spans="1:6" hidden="1" x14ac:dyDescent="0.25"/>
    <row r="385" spans="1:6" hidden="1" x14ac:dyDescent="0.25"/>
    <row r="386" spans="1:6" hidden="1" x14ac:dyDescent="0.25"/>
    <row r="387" spans="1:6" hidden="1" x14ac:dyDescent="0.25">
      <c r="A387" t="s">
        <v>394</v>
      </c>
      <c r="B387" t="s">
        <v>597</v>
      </c>
      <c r="C387" t="s">
        <v>598</v>
      </c>
      <c r="D387" t="s">
        <v>1</v>
      </c>
      <c r="E387" t="s">
        <v>1</v>
      </c>
      <c r="F387" t="s">
        <v>1</v>
      </c>
    </row>
    <row r="388" spans="1:6" hidden="1" x14ac:dyDescent="0.25">
      <c r="A388" t="s">
        <v>591</v>
      </c>
      <c r="B388" t="s">
        <v>592</v>
      </c>
      <c r="C388" t="s">
        <v>4</v>
      </c>
      <c r="D388" t="s">
        <v>5</v>
      </c>
      <c r="E388" t="s">
        <v>6</v>
      </c>
    </row>
    <row r="389" spans="1:6" hidden="1" x14ac:dyDescent="0.25">
      <c r="A389" t="s">
        <v>7</v>
      </c>
      <c r="D389" t="s">
        <v>8</v>
      </c>
    </row>
    <row r="390" spans="1:6" hidden="1" x14ac:dyDescent="0.25">
      <c r="A390" t="s">
        <v>593</v>
      </c>
      <c r="B390" t="s">
        <v>725</v>
      </c>
      <c r="C390" t="s">
        <v>9</v>
      </c>
      <c r="D390" t="s">
        <v>10</v>
      </c>
      <c r="F390" t="s">
        <v>577</v>
      </c>
    </row>
    <row r="391" spans="1:6" hidden="1" x14ac:dyDescent="0.25">
      <c r="C391" t="s">
        <v>11</v>
      </c>
      <c r="D391" t="s">
        <v>12</v>
      </c>
      <c r="E391" t="s">
        <v>13</v>
      </c>
      <c r="F391" t="s">
        <v>14</v>
      </c>
    </row>
    <row r="392" spans="1:6" hidden="1" x14ac:dyDescent="0.25">
      <c r="A392" t="s">
        <v>394</v>
      </c>
      <c r="B392" t="s">
        <v>597</v>
      </c>
      <c r="C392" t="s">
        <v>598</v>
      </c>
      <c r="D392" t="s">
        <v>1</v>
      </c>
      <c r="E392" t="s">
        <v>1</v>
      </c>
      <c r="F392" t="s">
        <v>1</v>
      </c>
    </row>
    <row r="393" spans="1:6" hidden="1" x14ac:dyDescent="0.25">
      <c r="A393" t="s">
        <v>334</v>
      </c>
      <c r="B393" t="s">
        <v>335</v>
      </c>
      <c r="C393" s="1">
        <v>28202</v>
      </c>
      <c r="D393" s="1">
        <v>10080</v>
      </c>
      <c r="F393" s="1">
        <v>38282</v>
      </c>
    </row>
    <row r="394" spans="1:6" hidden="1" x14ac:dyDescent="0.25">
      <c r="A394" t="s">
        <v>336</v>
      </c>
      <c r="B394" t="s">
        <v>337</v>
      </c>
      <c r="C394" s="1">
        <v>43229.22</v>
      </c>
      <c r="D394" s="1">
        <v>5564.52</v>
      </c>
      <c r="F394" s="1">
        <v>48793.74</v>
      </c>
    </row>
    <row r="395" spans="1:6" hidden="1" x14ac:dyDescent="0.25">
      <c r="A395" t="s">
        <v>721</v>
      </c>
      <c r="B395" t="s">
        <v>722</v>
      </c>
      <c r="C395" s="1">
        <v>4699.62</v>
      </c>
      <c r="F395" s="1">
        <v>4699.62</v>
      </c>
    </row>
    <row r="396" spans="1:6" hidden="1" x14ac:dyDescent="0.25"/>
    <row r="397" spans="1:6" hidden="1" x14ac:dyDescent="0.25">
      <c r="A397">
        <v>701</v>
      </c>
      <c r="B397" t="s">
        <v>338</v>
      </c>
      <c r="C397" s="1">
        <v>11878.29</v>
      </c>
      <c r="D397">
        <v>600</v>
      </c>
      <c r="F397" s="1">
        <v>12478.29</v>
      </c>
    </row>
    <row r="398" spans="1:6" hidden="1" x14ac:dyDescent="0.25">
      <c r="A398" t="s">
        <v>339</v>
      </c>
      <c r="B398" t="s">
        <v>340</v>
      </c>
      <c r="C398" s="1">
        <v>2243.44</v>
      </c>
      <c r="D398">
        <v>600</v>
      </c>
      <c r="F398" s="1">
        <v>2843.44</v>
      </c>
    </row>
    <row r="399" spans="1:6" hidden="1" x14ac:dyDescent="0.25">
      <c r="A399" t="s">
        <v>670</v>
      </c>
      <c r="B399" t="s">
        <v>582</v>
      </c>
      <c r="C399" s="1">
        <v>9634.85</v>
      </c>
      <c r="F399" s="1">
        <v>9634.85</v>
      </c>
    </row>
    <row r="400" spans="1:6" hidden="1" x14ac:dyDescent="0.25"/>
    <row r="401" spans="1:6" hidden="1" x14ac:dyDescent="0.25">
      <c r="A401">
        <v>703</v>
      </c>
      <c r="B401" t="s">
        <v>341</v>
      </c>
      <c r="C401" s="1">
        <v>188496.13</v>
      </c>
      <c r="D401" s="1">
        <v>48718.63</v>
      </c>
      <c r="E401">
        <v>336.21</v>
      </c>
      <c r="F401" s="1">
        <v>236878.55</v>
      </c>
    </row>
    <row r="402" spans="1:6" hidden="1" x14ac:dyDescent="0.25">
      <c r="A402" t="s">
        <v>624</v>
      </c>
      <c r="B402" t="s">
        <v>625</v>
      </c>
      <c r="C402">
        <v>129.97</v>
      </c>
      <c r="F402">
        <v>129.97</v>
      </c>
    </row>
    <row r="403" spans="1:6" hidden="1" x14ac:dyDescent="0.25">
      <c r="A403" t="s">
        <v>671</v>
      </c>
      <c r="B403" t="s">
        <v>618</v>
      </c>
      <c r="C403" s="1">
        <v>1993.63</v>
      </c>
      <c r="F403" s="1">
        <v>1993.63</v>
      </c>
    </row>
    <row r="404" spans="1:6" hidden="1" x14ac:dyDescent="0.25">
      <c r="A404" t="s">
        <v>626</v>
      </c>
      <c r="B404" t="s">
        <v>627</v>
      </c>
      <c r="C404">
        <v>831.86</v>
      </c>
      <c r="D404">
        <v>157.87</v>
      </c>
      <c r="F404">
        <v>989.73</v>
      </c>
    </row>
    <row r="405" spans="1:6" hidden="1" x14ac:dyDescent="0.25">
      <c r="A405" t="s">
        <v>342</v>
      </c>
      <c r="B405" t="s">
        <v>323</v>
      </c>
      <c r="C405" s="1">
        <v>8411.98</v>
      </c>
      <c r="D405" s="1">
        <v>1607.7</v>
      </c>
      <c r="F405" s="1">
        <v>10019.68</v>
      </c>
    </row>
    <row r="406" spans="1:6" hidden="1" x14ac:dyDescent="0.25">
      <c r="A406" t="s">
        <v>343</v>
      </c>
      <c r="B406" t="s">
        <v>344</v>
      </c>
      <c r="C406" s="1">
        <v>7107.23</v>
      </c>
      <c r="D406" s="1">
        <v>1382.55</v>
      </c>
      <c r="F406" s="1">
        <v>8489.7800000000007</v>
      </c>
    </row>
    <row r="407" spans="1:6" hidden="1" x14ac:dyDescent="0.25">
      <c r="A407" t="s">
        <v>345</v>
      </c>
      <c r="B407" t="s">
        <v>346</v>
      </c>
      <c r="C407">
        <v>922.5</v>
      </c>
      <c r="F407">
        <v>922.5</v>
      </c>
    </row>
    <row r="408" spans="1:6" hidden="1" x14ac:dyDescent="0.25">
      <c r="A408" t="s">
        <v>347</v>
      </c>
      <c r="B408" t="s">
        <v>325</v>
      </c>
      <c r="C408" s="1">
        <v>1040.6099999999999</v>
      </c>
      <c r="D408">
        <v>726.21</v>
      </c>
      <c r="E408">
        <v>336.21</v>
      </c>
      <c r="F408" s="1">
        <v>1430.61</v>
      </c>
    </row>
    <row r="409" spans="1:6" hidden="1" x14ac:dyDescent="0.25">
      <c r="A409" t="s">
        <v>672</v>
      </c>
      <c r="B409" t="s">
        <v>622</v>
      </c>
      <c r="C409" s="1">
        <v>1055</v>
      </c>
      <c r="F409" s="1">
        <v>1055</v>
      </c>
    </row>
    <row r="410" spans="1:6" hidden="1" x14ac:dyDescent="0.25">
      <c r="A410" t="s">
        <v>348</v>
      </c>
      <c r="B410" t="s">
        <v>327</v>
      </c>
      <c r="C410" s="1">
        <v>10214.25</v>
      </c>
      <c r="D410" s="1">
        <v>2042.85</v>
      </c>
      <c r="F410" s="1">
        <v>12257.1</v>
      </c>
    </row>
    <row r="411" spans="1:6" hidden="1" x14ac:dyDescent="0.25">
      <c r="A411" t="s">
        <v>349</v>
      </c>
      <c r="B411" t="s">
        <v>350</v>
      </c>
      <c r="C411" s="1">
        <v>7183.9</v>
      </c>
      <c r="D411" s="1">
        <v>1436.78</v>
      </c>
      <c r="F411" s="1">
        <v>8620.68</v>
      </c>
    </row>
    <row r="412" spans="1:6" hidden="1" x14ac:dyDescent="0.25">
      <c r="A412" t="s">
        <v>628</v>
      </c>
      <c r="B412" t="s">
        <v>373</v>
      </c>
      <c r="C412">
        <v>819.73</v>
      </c>
      <c r="F412">
        <v>819.73</v>
      </c>
    </row>
    <row r="413" spans="1:6" hidden="1" x14ac:dyDescent="0.25">
      <c r="A413" t="s">
        <v>351</v>
      </c>
      <c r="B413" t="s">
        <v>352</v>
      </c>
      <c r="C413" s="1">
        <v>8600</v>
      </c>
      <c r="D413" s="1">
        <v>16728.28</v>
      </c>
      <c r="F413" s="1">
        <v>25328.28</v>
      </c>
    </row>
    <row r="414" spans="1:6" hidden="1" x14ac:dyDescent="0.25">
      <c r="A414" t="s">
        <v>353</v>
      </c>
      <c r="B414" t="s">
        <v>354</v>
      </c>
      <c r="C414" s="1">
        <v>4870</v>
      </c>
      <c r="D414">
        <v>500</v>
      </c>
      <c r="F414" s="1">
        <v>5370</v>
      </c>
    </row>
    <row r="415" spans="1:6" hidden="1" x14ac:dyDescent="0.25">
      <c r="A415" t="s">
        <v>355</v>
      </c>
      <c r="B415" t="s">
        <v>356</v>
      </c>
      <c r="C415" s="1">
        <v>11801.95</v>
      </c>
      <c r="D415" s="1">
        <v>2360.39</v>
      </c>
      <c r="F415" s="1">
        <v>14162.34</v>
      </c>
    </row>
    <row r="416" spans="1:6" hidden="1" x14ac:dyDescent="0.25">
      <c r="A416" t="s">
        <v>673</v>
      </c>
      <c r="B416" t="s">
        <v>674</v>
      </c>
      <c r="C416" s="1">
        <v>1504.95</v>
      </c>
      <c r="F416" s="1">
        <v>1504.95</v>
      </c>
    </row>
    <row r="417" spans="1:6" hidden="1" x14ac:dyDescent="0.25">
      <c r="A417" t="s">
        <v>357</v>
      </c>
      <c r="B417" t="s">
        <v>358</v>
      </c>
      <c r="C417" s="1">
        <v>122008.57</v>
      </c>
      <c r="D417" s="1">
        <v>21776</v>
      </c>
      <c r="F417" s="1">
        <v>143784.57</v>
      </c>
    </row>
    <row r="418" spans="1:6" hidden="1" x14ac:dyDescent="0.25"/>
    <row r="419" spans="1:6" hidden="1" x14ac:dyDescent="0.25">
      <c r="A419">
        <v>704</v>
      </c>
      <c r="B419" t="s">
        <v>359</v>
      </c>
      <c r="C419" s="1">
        <v>101216.53</v>
      </c>
      <c r="D419" s="1">
        <v>20538.91</v>
      </c>
      <c r="F419" s="1">
        <v>121755.44</v>
      </c>
    </row>
    <row r="420" spans="1:6" hidden="1" x14ac:dyDescent="0.25">
      <c r="A420" t="s">
        <v>360</v>
      </c>
      <c r="B420" t="s">
        <v>323</v>
      </c>
      <c r="C420" s="1">
        <v>4242.38</v>
      </c>
      <c r="D420">
        <v>803.86</v>
      </c>
      <c r="F420" s="1">
        <v>5046.24</v>
      </c>
    </row>
    <row r="421" spans="1:6" hidden="1" x14ac:dyDescent="0.25">
      <c r="A421" t="s">
        <v>362</v>
      </c>
      <c r="B421" t="s">
        <v>325</v>
      </c>
      <c r="C421">
        <v>117</v>
      </c>
      <c r="F421">
        <v>117</v>
      </c>
    </row>
    <row r="422" spans="1:6" hidden="1" x14ac:dyDescent="0.25">
      <c r="A422" t="s">
        <v>363</v>
      </c>
      <c r="B422" t="s">
        <v>327</v>
      </c>
      <c r="C422" s="1">
        <v>4012.75</v>
      </c>
      <c r="D422">
        <v>802.55</v>
      </c>
      <c r="F422" s="1">
        <v>4815.3</v>
      </c>
    </row>
    <row r="423" spans="1:6" hidden="1" x14ac:dyDescent="0.25">
      <c r="A423" t="s">
        <v>629</v>
      </c>
      <c r="B423" t="s">
        <v>630</v>
      </c>
      <c r="C423">
        <v>273.25</v>
      </c>
      <c r="F423">
        <v>273.25</v>
      </c>
    </row>
    <row r="424" spans="1:6" hidden="1" x14ac:dyDescent="0.25">
      <c r="A424" t="s">
        <v>364</v>
      </c>
      <c r="B424" t="s">
        <v>365</v>
      </c>
      <c r="C424" s="1">
        <v>4636.5</v>
      </c>
      <c r="D424">
        <v>927.3</v>
      </c>
      <c r="F424" s="1">
        <v>5563.8</v>
      </c>
    </row>
    <row r="425" spans="1:6" hidden="1" x14ac:dyDescent="0.25">
      <c r="A425" t="s">
        <v>675</v>
      </c>
      <c r="B425" t="s">
        <v>674</v>
      </c>
      <c r="C425">
        <v>501.65</v>
      </c>
      <c r="F425">
        <v>501.65</v>
      </c>
    </row>
    <row r="426" spans="1:6" hidden="1" x14ac:dyDescent="0.25">
      <c r="A426" t="s">
        <v>366</v>
      </c>
      <c r="B426" t="s">
        <v>358</v>
      </c>
      <c r="C426" s="1">
        <v>87433</v>
      </c>
      <c r="D426" s="1">
        <v>18005.2</v>
      </c>
      <c r="F426" s="1">
        <v>105438.2</v>
      </c>
    </row>
    <row r="427" spans="1:6" hidden="1" x14ac:dyDescent="0.25"/>
    <row r="428" spans="1:6" hidden="1" x14ac:dyDescent="0.25">
      <c r="A428">
        <v>705</v>
      </c>
      <c r="B428" t="s">
        <v>367</v>
      </c>
      <c r="C428" s="1">
        <v>214127.8</v>
      </c>
      <c r="D428" s="1">
        <v>41805.18</v>
      </c>
      <c r="F428" s="1">
        <v>255932.98</v>
      </c>
    </row>
    <row r="429" spans="1:6" hidden="1" x14ac:dyDescent="0.25">
      <c r="A429" t="s">
        <v>368</v>
      </c>
      <c r="B429" t="s">
        <v>315</v>
      </c>
      <c r="C429" s="1">
        <v>82020.679999999993</v>
      </c>
      <c r="D429" s="1">
        <v>10517.76</v>
      </c>
      <c r="F429" s="1">
        <v>92538.44</v>
      </c>
    </row>
    <row r="430" spans="1:6" hidden="1" x14ac:dyDescent="0.25">
      <c r="A430" t="s">
        <v>631</v>
      </c>
      <c r="B430" t="s">
        <v>632</v>
      </c>
      <c r="C430">
        <v>312.82</v>
      </c>
      <c r="F430">
        <v>312.82</v>
      </c>
    </row>
    <row r="431" spans="1:6" hidden="1" x14ac:dyDescent="0.25">
      <c r="A431" t="s">
        <v>676</v>
      </c>
      <c r="B431" t="s">
        <v>579</v>
      </c>
      <c r="C431">
        <v>59.92</v>
      </c>
      <c r="F431">
        <v>59.92</v>
      </c>
    </row>
    <row r="432" spans="1:6" hidden="1" x14ac:dyDescent="0.25">
      <c r="A432" t="s">
        <v>677</v>
      </c>
      <c r="B432" t="s">
        <v>627</v>
      </c>
      <c r="C432" s="1">
        <v>4749.41</v>
      </c>
      <c r="F432" s="1">
        <v>4749.41</v>
      </c>
    </row>
    <row r="433" spans="1:6" hidden="1" x14ac:dyDescent="0.25">
      <c r="A433" t="s">
        <v>369</v>
      </c>
      <c r="B433" t="s">
        <v>323</v>
      </c>
      <c r="C433" s="1">
        <v>12581.57</v>
      </c>
      <c r="D433" s="1">
        <v>2411.5500000000002</v>
      </c>
      <c r="F433" s="1">
        <v>14993.12</v>
      </c>
    </row>
    <row r="434" spans="1:6" hidden="1" x14ac:dyDescent="0.25">
      <c r="A434" t="s">
        <v>723</v>
      </c>
      <c r="B434" t="s">
        <v>346</v>
      </c>
      <c r="C434" s="1">
        <v>3408</v>
      </c>
      <c r="F434" s="1">
        <v>3408</v>
      </c>
    </row>
    <row r="435" spans="1:6" hidden="1" x14ac:dyDescent="0.25">
      <c r="A435" t="s">
        <v>370</v>
      </c>
      <c r="B435" t="s">
        <v>325</v>
      </c>
      <c r="C435" s="1">
        <v>2506.09</v>
      </c>
      <c r="D435" s="1">
        <v>1850</v>
      </c>
      <c r="F435" s="1">
        <v>4356.09</v>
      </c>
    </row>
    <row r="436" spans="1:6" hidden="1" x14ac:dyDescent="0.25">
      <c r="A436" t="s">
        <v>371</v>
      </c>
      <c r="B436" t="s">
        <v>327</v>
      </c>
      <c r="C436" s="1">
        <v>14857.68</v>
      </c>
      <c r="D436" s="1">
        <v>2987.74</v>
      </c>
      <c r="F436" s="1">
        <v>17845.419999999998</v>
      </c>
    </row>
    <row r="437" spans="1:6" hidden="1" x14ac:dyDescent="0.25">
      <c r="A437" t="s">
        <v>372</v>
      </c>
      <c r="B437" t="s">
        <v>373</v>
      </c>
      <c r="C437" s="1">
        <v>38675.730000000003</v>
      </c>
      <c r="D437" s="1">
        <v>13291.2</v>
      </c>
      <c r="F437" s="1">
        <v>51966.93</v>
      </c>
    </row>
    <row r="438" spans="1:6" hidden="1" x14ac:dyDescent="0.25">
      <c r="A438" t="s">
        <v>724</v>
      </c>
      <c r="B438" t="s">
        <v>582</v>
      </c>
      <c r="C438">
        <v>85</v>
      </c>
      <c r="F438">
        <v>85</v>
      </c>
    </row>
    <row r="439" spans="1:6" hidden="1" x14ac:dyDescent="0.25">
      <c r="A439" t="s">
        <v>374</v>
      </c>
      <c r="B439" t="s">
        <v>365</v>
      </c>
      <c r="C439" s="1">
        <v>7165.45</v>
      </c>
      <c r="D439" s="1">
        <v>1433.09</v>
      </c>
      <c r="F439" s="1">
        <v>8598.5400000000009</v>
      </c>
    </row>
    <row r="440" spans="1:6" hidden="1" x14ac:dyDescent="0.25">
      <c r="A440" t="s">
        <v>678</v>
      </c>
      <c r="B440" t="s">
        <v>674</v>
      </c>
      <c r="C440" s="1">
        <v>1504.95</v>
      </c>
      <c r="F440" s="1">
        <v>1504.95</v>
      </c>
    </row>
    <row r="441" spans="1:6" hidden="1" x14ac:dyDescent="0.25">
      <c r="A441" t="s">
        <v>375</v>
      </c>
      <c r="B441" t="s">
        <v>358</v>
      </c>
      <c r="C441" s="1">
        <v>46200.5</v>
      </c>
      <c r="D441" s="1">
        <v>9313.84</v>
      </c>
      <c r="F441" s="1">
        <v>55514.34</v>
      </c>
    </row>
    <row r="442" spans="1:6" hidden="1" x14ac:dyDescent="0.25"/>
    <row r="443" spans="1:6" hidden="1" x14ac:dyDescent="0.25">
      <c r="A443">
        <v>805</v>
      </c>
      <c r="B443" t="s">
        <v>376</v>
      </c>
      <c r="C443" s="1">
        <v>-264764.56</v>
      </c>
      <c r="E443" s="1">
        <v>1287865.22</v>
      </c>
      <c r="F443" s="1">
        <v>-1552629.78</v>
      </c>
    </row>
    <row r="444" spans="1:6" hidden="1" x14ac:dyDescent="0.25">
      <c r="A444" t="s">
        <v>377</v>
      </c>
      <c r="B444" t="s">
        <v>378</v>
      </c>
      <c r="C444" s="1">
        <v>-264764.56</v>
      </c>
      <c r="E444" s="1">
        <v>1287865.22</v>
      </c>
      <c r="F444" s="1">
        <v>-1552629.78</v>
      </c>
    </row>
    <row r="445" spans="1:6" hidden="1" x14ac:dyDescent="0.25"/>
    <row r="446" spans="1:6" hidden="1" x14ac:dyDescent="0.25"/>
    <row r="447" spans="1:6" hidden="1" x14ac:dyDescent="0.25"/>
    <row r="448" spans="1:6" hidden="1" x14ac:dyDescent="0.25"/>
    <row r="449" spans="1:6" hidden="1" x14ac:dyDescent="0.25"/>
    <row r="450" spans="1:6" hidden="1" x14ac:dyDescent="0.25"/>
    <row r="451" spans="1:6" hidden="1" x14ac:dyDescent="0.25"/>
    <row r="452" spans="1:6" hidden="1" x14ac:dyDescent="0.25"/>
    <row r="453" spans="1:6" hidden="1" x14ac:dyDescent="0.25">
      <c r="A453" t="s">
        <v>394</v>
      </c>
      <c r="B453" t="s">
        <v>597</v>
      </c>
      <c r="C453" t="s">
        <v>598</v>
      </c>
      <c r="D453" t="s">
        <v>1</v>
      </c>
      <c r="E453" t="s">
        <v>1</v>
      </c>
      <c r="F453" t="s">
        <v>1</v>
      </c>
    </row>
    <row r="454" spans="1:6" hidden="1" x14ac:dyDescent="0.25">
      <c r="A454" t="s">
        <v>591</v>
      </c>
      <c r="B454" t="s">
        <v>592</v>
      </c>
      <c r="C454" t="s">
        <v>4</v>
      </c>
      <c r="D454" t="s">
        <v>5</v>
      </c>
      <c r="E454" t="s">
        <v>6</v>
      </c>
    </row>
    <row r="455" spans="1:6" hidden="1" x14ac:dyDescent="0.25">
      <c r="A455" t="s">
        <v>7</v>
      </c>
      <c r="D455" t="s">
        <v>8</v>
      </c>
    </row>
    <row r="456" spans="1:6" hidden="1" x14ac:dyDescent="0.25">
      <c r="A456" t="s">
        <v>593</v>
      </c>
      <c r="B456" t="s">
        <v>725</v>
      </c>
      <c r="C456" t="s">
        <v>9</v>
      </c>
      <c r="D456" t="s">
        <v>10</v>
      </c>
      <c r="F456" t="s">
        <v>585</v>
      </c>
    </row>
    <row r="457" spans="1:6" hidden="1" x14ac:dyDescent="0.25">
      <c r="C457" t="s">
        <v>11</v>
      </c>
      <c r="D457" t="s">
        <v>12</v>
      </c>
      <c r="E457" t="s">
        <v>13</v>
      </c>
      <c r="F457" t="s">
        <v>14</v>
      </c>
    </row>
    <row r="458" spans="1:6" hidden="1" x14ac:dyDescent="0.25">
      <c r="A458" t="s">
        <v>394</v>
      </c>
      <c r="B458" t="s">
        <v>597</v>
      </c>
      <c r="C458" t="s">
        <v>598</v>
      </c>
      <c r="D458" t="s">
        <v>1</v>
      </c>
      <c r="E458" t="s">
        <v>1</v>
      </c>
      <c r="F458" t="s">
        <v>1</v>
      </c>
    </row>
    <row r="459" spans="1:6" hidden="1" x14ac:dyDescent="0.25">
      <c r="A459">
        <v>809</v>
      </c>
      <c r="B459" t="s">
        <v>379</v>
      </c>
      <c r="C459" s="1">
        <v>-25731.93</v>
      </c>
      <c r="F459" s="1">
        <v>-25731.93</v>
      </c>
    </row>
    <row r="460" spans="1:6" hidden="1" x14ac:dyDescent="0.25">
      <c r="A460" t="s">
        <v>380</v>
      </c>
      <c r="B460" t="s">
        <v>381</v>
      </c>
      <c r="C460" s="1">
        <v>-25731.93</v>
      </c>
      <c r="F460" s="1">
        <v>-25731.93</v>
      </c>
    </row>
    <row r="461" spans="1:6" hidden="1" x14ac:dyDescent="0.25"/>
    <row r="462" spans="1:6" hidden="1" x14ac:dyDescent="0.25">
      <c r="A462">
        <v>810</v>
      </c>
      <c r="B462" t="s">
        <v>382</v>
      </c>
      <c r="C462" s="1">
        <v>-1131.29</v>
      </c>
      <c r="E462">
        <v>40.9</v>
      </c>
      <c r="F462" s="1">
        <v>-1172.19</v>
      </c>
    </row>
    <row r="463" spans="1:6" hidden="1" x14ac:dyDescent="0.25">
      <c r="A463" t="s">
        <v>383</v>
      </c>
      <c r="B463" t="s">
        <v>384</v>
      </c>
      <c r="C463" s="1">
        <v>-1701.77</v>
      </c>
      <c r="E463">
        <v>40.9</v>
      </c>
      <c r="F463" s="1">
        <v>-1742.67</v>
      </c>
    </row>
    <row r="464" spans="1:6" hidden="1" x14ac:dyDescent="0.25">
      <c r="A464" t="s">
        <v>583</v>
      </c>
      <c r="B464" t="s">
        <v>584</v>
      </c>
      <c r="C464">
        <v>570.48</v>
      </c>
      <c r="F464">
        <v>570.48</v>
      </c>
    </row>
    <row r="465" spans="1:6" hidden="1" x14ac:dyDescent="0.25"/>
    <row r="466" spans="1:6" hidden="1" x14ac:dyDescent="0.25">
      <c r="A466">
        <v>850</v>
      </c>
      <c r="B466" t="s">
        <v>586</v>
      </c>
      <c r="C466" s="1">
        <v>194822.32</v>
      </c>
      <c r="D466" s="1">
        <v>28656.400000000001</v>
      </c>
      <c r="F466" s="1">
        <v>223478.72</v>
      </c>
    </row>
    <row r="467" spans="1:6" hidden="1" x14ac:dyDescent="0.25">
      <c r="A467" t="s">
        <v>587</v>
      </c>
      <c r="B467" t="s">
        <v>586</v>
      </c>
      <c r="C467" s="1">
        <v>183493.98</v>
      </c>
      <c r="D467" s="1">
        <v>18479.73</v>
      </c>
      <c r="F467" s="1">
        <v>201973.71</v>
      </c>
    </row>
    <row r="468" spans="1:6" hidden="1" x14ac:dyDescent="0.25">
      <c r="A468" t="s">
        <v>679</v>
      </c>
      <c r="B468" t="s">
        <v>680</v>
      </c>
      <c r="C468" s="1">
        <v>11328.34</v>
      </c>
      <c r="D468" s="1">
        <v>10176.67</v>
      </c>
      <c r="F468" s="1">
        <v>21505.01</v>
      </c>
    </row>
    <row r="469" spans="1:6" hidden="1" x14ac:dyDescent="0.25"/>
    <row r="470" spans="1:6" hidden="1" x14ac:dyDescent="0.25">
      <c r="A470">
        <v>852</v>
      </c>
      <c r="B470" t="s">
        <v>588</v>
      </c>
      <c r="C470" s="1">
        <v>8389.5499999999993</v>
      </c>
      <c r="F470" s="1">
        <v>8389.5499999999993</v>
      </c>
    </row>
    <row r="471" spans="1:6" hidden="1" x14ac:dyDescent="0.25">
      <c r="A471" t="s">
        <v>589</v>
      </c>
      <c r="B471" t="s">
        <v>590</v>
      </c>
      <c r="C471" s="1">
        <v>8389.5499999999993</v>
      </c>
      <c r="F471" s="1">
        <v>8389.5499999999993</v>
      </c>
    </row>
    <row r="472" spans="1:6" hidden="1" x14ac:dyDescent="0.25"/>
    <row r="473" spans="1:6" hidden="1" x14ac:dyDescent="0.25">
      <c r="A473">
        <v>857</v>
      </c>
      <c r="B473" t="s">
        <v>385</v>
      </c>
      <c r="C473" s="1">
        <v>25041.77</v>
      </c>
      <c r="D473" s="1">
        <v>12091.13</v>
      </c>
      <c r="F473" s="1">
        <v>37132.9</v>
      </c>
    </row>
    <row r="474" spans="1:6" hidden="1" x14ac:dyDescent="0.25">
      <c r="A474" t="s">
        <v>386</v>
      </c>
      <c r="B474" t="s">
        <v>387</v>
      </c>
      <c r="C474" s="1">
        <v>25041.77</v>
      </c>
      <c r="D474" s="1">
        <v>12091.13</v>
      </c>
      <c r="F474" s="1">
        <v>37132.9</v>
      </c>
    </row>
    <row r="475" spans="1:6" hidden="1" x14ac:dyDescent="0.25"/>
    <row r="476" spans="1:6" hidden="1" x14ac:dyDescent="0.25">
      <c r="A476" t="s">
        <v>394</v>
      </c>
      <c r="B476" t="s">
        <v>597</v>
      </c>
      <c r="C476" t="s">
        <v>598</v>
      </c>
      <c r="D476" t="s">
        <v>1</v>
      </c>
      <c r="E476" t="s">
        <v>1</v>
      </c>
      <c r="F476" t="s">
        <v>1</v>
      </c>
    </row>
    <row r="477" spans="1:6" hidden="1" x14ac:dyDescent="0.25">
      <c r="B477" t="s">
        <v>388</v>
      </c>
      <c r="C477">
        <v>0</v>
      </c>
      <c r="D477" s="1">
        <v>18274786.48</v>
      </c>
      <c r="E477" s="1">
        <v>18274786.48</v>
      </c>
      <c r="F477">
        <v>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6"/>
  <sheetViews>
    <sheetView topLeftCell="A169" workbookViewId="0">
      <selection activeCell="C205" sqref="C205"/>
    </sheetView>
  </sheetViews>
  <sheetFormatPr baseColWidth="10" defaultRowHeight="15" x14ac:dyDescent="0.25"/>
  <cols>
    <col min="1" max="1" width="18.140625" bestFit="1" customWidth="1"/>
    <col min="2" max="2" width="44.85546875" bestFit="1" customWidth="1"/>
    <col min="3" max="3" width="19.140625" bestFit="1" customWidth="1"/>
    <col min="4" max="4" width="16.85546875" hidden="1" customWidth="1"/>
    <col min="5" max="5" width="16.140625" hidden="1" customWidth="1"/>
    <col min="6" max="6" width="16.140625" bestFit="1" customWidth="1"/>
  </cols>
  <sheetData>
    <row r="1" spans="1:6" x14ac:dyDescent="0.25">
      <c r="A1" s="2" t="s">
        <v>389</v>
      </c>
      <c r="B1" s="2"/>
      <c r="C1" s="8"/>
      <c r="D1" s="8"/>
      <c r="E1" s="8"/>
      <c r="F1" s="8"/>
    </row>
    <row r="2" spans="1:6" x14ac:dyDescent="0.25">
      <c r="A2" s="2" t="s">
        <v>390</v>
      </c>
      <c r="B2" s="2"/>
      <c r="C2" s="8"/>
      <c r="D2" s="8"/>
      <c r="E2" s="8"/>
      <c r="F2" s="8"/>
    </row>
    <row r="3" spans="1:6" x14ac:dyDescent="0.25">
      <c r="A3" s="2" t="s">
        <v>990</v>
      </c>
      <c r="B3" s="3">
        <v>2016</v>
      </c>
      <c r="C3" s="8"/>
      <c r="D3" s="8"/>
      <c r="E3" s="8"/>
      <c r="F3" s="8"/>
    </row>
    <row r="4" spans="1:6" x14ac:dyDescent="0.25">
      <c r="C4" s="8"/>
      <c r="D4" s="8"/>
      <c r="E4" s="8"/>
      <c r="F4" s="8"/>
    </row>
    <row r="5" spans="1:6" x14ac:dyDescent="0.25">
      <c r="C5" s="8"/>
      <c r="D5" s="8"/>
      <c r="E5" s="8"/>
      <c r="F5" s="8"/>
    </row>
    <row r="6" spans="1:6" ht="14.25" customHeight="1" x14ac:dyDescent="0.25">
      <c r="C6" s="8"/>
      <c r="D6" s="8"/>
      <c r="E6" s="8"/>
      <c r="F6" s="8"/>
    </row>
    <row r="7" spans="1:6" ht="14.25" customHeight="1" x14ac:dyDescent="0.25">
      <c r="C7" s="8"/>
      <c r="D7" s="8"/>
      <c r="E7" s="8"/>
      <c r="F7" s="8"/>
    </row>
    <row r="8" spans="1:6" ht="14.25" customHeight="1" x14ac:dyDescent="0.25">
      <c r="B8" s="7" t="s">
        <v>107</v>
      </c>
      <c r="C8" s="9" t="s">
        <v>11</v>
      </c>
      <c r="D8" s="9" t="s">
        <v>12</v>
      </c>
      <c r="E8" s="9" t="s">
        <v>13</v>
      </c>
      <c r="F8" s="9" t="s">
        <v>14</v>
      </c>
    </row>
    <row r="13" spans="1:6" hidden="1" x14ac:dyDescent="0.25">
      <c r="A13">
        <v>200</v>
      </c>
      <c r="B13" t="s">
        <v>15</v>
      </c>
      <c r="C13" s="1">
        <v>60640.41</v>
      </c>
      <c r="D13" s="1">
        <v>1170700.45</v>
      </c>
      <c r="E13" s="1">
        <v>1231341.17</v>
      </c>
      <c r="F13">
        <v>-0.31</v>
      </c>
    </row>
    <row r="14" spans="1:6" hidden="1" x14ac:dyDescent="0.25">
      <c r="A14" t="s">
        <v>16</v>
      </c>
      <c r="B14" t="s">
        <v>17</v>
      </c>
      <c r="C14" s="1">
        <v>60640.41</v>
      </c>
      <c r="D14" s="1">
        <v>1170700.45</v>
      </c>
      <c r="E14" s="1">
        <v>1231341.17</v>
      </c>
      <c r="F14">
        <v>-0.31</v>
      </c>
    </row>
    <row r="15" spans="1:6" hidden="1" x14ac:dyDescent="0.25"/>
    <row r="16" spans="1:6" hidden="1" x14ac:dyDescent="0.25">
      <c r="A16">
        <v>202</v>
      </c>
      <c r="B16" t="s">
        <v>18</v>
      </c>
      <c r="C16" s="1">
        <v>-366575.26</v>
      </c>
      <c r="D16" s="1">
        <v>2005881.78</v>
      </c>
      <c r="E16" s="1">
        <v>1455515.09</v>
      </c>
      <c r="F16" s="1">
        <v>183791.43</v>
      </c>
    </row>
    <row r="17" spans="1:6" hidden="1" x14ac:dyDescent="0.25">
      <c r="A17" t="s">
        <v>19</v>
      </c>
      <c r="B17" t="s">
        <v>20</v>
      </c>
      <c r="C17" s="1">
        <v>-402806.54</v>
      </c>
      <c r="D17" s="1">
        <v>1999962.49</v>
      </c>
      <c r="E17" s="1">
        <v>1455109.09</v>
      </c>
      <c r="F17" s="1">
        <v>142046.85999999999</v>
      </c>
    </row>
    <row r="18" spans="1:6" hidden="1" x14ac:dyDescent="0.25">
      <c r="A18" t="s">
        <v>21</v>
      </c>
      <c r="B18" t="s">
        <v>22</v>
      </c>
      <c r="C18" s="1">
        <v>10270.36</v>
      </c>
      <c r="F18" s="1">
        <v>10270.36</v>
      </c>
    </row>
    <row r="19" spans="1:6" hidden="1" x14ac:dyDescent="0.25">
      <c r="A19" t="s">
        <v>23</v>
      </c>
      <c r="B19" t="s">
        <v>24</v>
      </c>
      <c r="C19" s="1">
        <v>15613.2</v>
      </c>
      <c r="D19" s="1">
        <v>5737.84</v>
      </c>
      <c r="E19">
        <v>406</v>
      </c>
      <c r="F19" s="1">
        <v>20945.04</v>
      </c>
    </row>
    <row r="20" spans="1:6" hidden="1" x14ac:dyDescent="0.25">
      <c r="A20" t="s">
        <v>25</v>
      </c>
      <c r="B20" t="s">
        <v>26</v>
      </c>
      <c r="C20" s="1">
        <v>10347.719999999999</v>
      </c>
      <c r="D20">
        <v>181.45</v>
      </c>
      <c r="F20" s="1">
        <v>10529.17</v>
      </c>
    </row>
    <row r="21" spans="1:6" hidden="1" x14ac:dyDescent="0.25">
      <c r="A21" t="s">
        <v>450</v>
      </c>
      <c r="B21" t="s">
        <v>451</v>
      </c>
      <c r="C21">
        <v>529.16</v>
      </c>
      <c r="F21">
        <v>529.16</v>
      </c>
    </row>
    <row r="22" spans="1:6" hidden="1" x14ac:dyDescent="0.25">
      <c r="A22" t="s">
        <v>452</v>
      </c>
      <c r="B22" t="s">
        <v>453</v>
      </c>
      <c r="C22" s="1">
        <v>9818.56</v>
      </c>
      <c r="D22">
        <v>181.45</v>
      </c>
      <c r="F22" s="1">
        <v>10000.01</v>
      </c>
    </row>
    <row r="24" spans="1:6" x14ac:dyDescent="0.25">
      <c r="A24">
        <v>210</v>
      </c>
      <c r="B24" t="s">
        <v>27</v>
      </c>
      <c r="C24" s="1">
        <v>14761.76</v>
      </c>
      <c r="F24" s="1">
        <v>14761.76</v>
      </c>
    </row>
    <row r="25" spans="1:6" x14ac:dyDescent="0.25">
      <c r="A25" t="s">
        <v>28</v>
      </c>
      <c r="B25" t="s">
        <v>29</v>
      </c>
      <c r="C25" s="1">
        <v>14761.76</v>
      </c>
      <c r="F25" s="1">
        <v>14761.76</v>
      </c>
    </row>
    <row r="27" spans="1:6" x14ac:dyDescent="0.25">
      <c r="A27" t="s">
        <v>683</v>
      </c>
      <c r="B27" t="s">
        <v>684</v>
      </c>
      <c r="C27" s="1">
        <v>10334.32</v>
      </c>
      <c r="E27" s="1">
        <v>10334.32</v>
      </c>
    </row>
    <row r="29" spans="1:6" x14ac:dyDescent="0.25">
      <c r="A29">
        <v>221</v>
      </c>
      <c r="B29" t="s">
        <v>32</v>
      </c>
      <c r="C29" s="1">
        <v>20000</v>
      </c>
      <c r="D29" s="1">
        <v>5000</v>
      </c>
      <c r="F29" s="1">
        <v>25000</v>
      </c>
    </row>
    <row r="30" spans="1:6" x14ac:dyDescent="0.25">
      <c r="A30" t="s">
        <v>749</v>
      </c>
      <c r="B30" t="s">
        <v>750</v>
      </c>
      <c r="D30" s="1">
        <v>5000</v>
      </c>
      <c r="F30" s="1">
        <v>5000</v>
      </c>
    </row>
    <row r="31" spans="1:6" x14ac:dyDescent="0.25">
      <c r="A31" t="s">
        <v>35</v>
      </c>
      <c r="B31" t="s">
        <v>36</v>
      </c>
      <c r="C31" s="1">
        <v>5000</v>
      </c>
      <c r="F31" s="1">
        <v>5000</v>
      </c>
    </row>
    <row r="32" spans="1:6" x14ac:dyDescent="0.25">
      <c r="A32" t="s">
        <v>41</v>
      </c>
      <c r="B32" t="s">
        <v>42</v>
      </c>
      <c r="C32" s="1">
        <v>15000</v>
      </c>
      <c r="F32" s="1">
        <v>15000</v>
      </c>
    </row>
    <row r="34" spans="1:8" x14ac:dyDescent="0.25">
      <c r="A34">
        <v>225</v>
      </c>
      <c r="B34" t="s">
        <v>43</v>
      </c>
      <c r="C34" s="1">
        <v>419359.68</v>
      </c>
      <c r="D34" s="1">
        <v>2530440.81</v>
      </c>
      <c r="E34" s="1">
        <v>2644810.38</v>
      </c>
      <c r="F34" s="1">
        <v>304990.11</v>
      </c>
    </row>
    <row r="35" spans="1:8" x14ac:dyDescent="0.25">
      <c r="A35" t="s">
        <v>726</v>
      </c>
      <c r="B35" t="s">
        <v>727</v>
      </c>
      <c r="C35" s="1">
        <v>530000</v>
      </c>
      <c r="D35" s="1">
        <v>1060000</v>
      </c>
      <c r="E35" s="1">
        <v>1590010.38</v>
      </c>
      <c r="F35">
        <v>-10.38</v>
      </c>
    </row>
    <row r="36" spans="1:8" x14ac:dyDescent="0.25">
      <c r="A36" t="s">
        <v>687</v>
      </c>
      <c r="B36" t="s">
        <v>688</v>
      </c>
      <c r="C36">
        <v>0.48</v>
      </c>
      <c r="F36">
        <v>0.48</v>
      </c>
    </row>
    <row r="37" spans="1:8" x14ac:dyDescent="0.25">
      <c r="A37" t="s">
        <v>640</v>
      </c>
      <c r="B37" t="s">
        <v>641</v>
      </c>
      <c r="C37">
        <v>0.01</v>
      </c>
      <c r="F37">
        <v>0.01</v>
      </c>
    </row>
    <row r="38" spans="1:8" x14ac:dyDescent="0.25">
      <c r="A38" t="s">
        <v>751</v>
      </c>
      <c r="B38" t="s">
        <v>752</v>
      </c>
      <c r="D38" s="1">
        <v>349900</v>
      </c>
      <c r="E38" s="1">
        <v>349900</v>
      </c>
    </row>
    <row r="39" spans="1:8" x14ac:dyDescent="0.25">
      <c r="A39" t="s">
        <v>753</v>
      </c>
      <c r="B39" t="s">
        <v>754</v>
      </c>
      <c r="D39" s="1">
        <v>349900</v>
      </c>
      <c r="E39" s="1">
        <v>349900</v>
      </c>
    </row>
    <row r="40" spans="1:8" x14ac:dyDescent="0.25">
      <c r="A40" t="s">
        <v>730</v>
      </c>
      <c r="B40" t="s">
        <v>731</v>
      </c>
      <c r="C40" s="1">
        <v>-60640.81</v>
      </c>
      <c r="D40" s="1">
        <v>415640.81</v>
      </c>
      <c r="E40" s="1">
        <v>355000</v>
      </c>
    </row>
    <row r="41" spans="1:8" x14ac:dyDescent="0.25">
      <c r="A41" t="s">
        <v>732</v>
      </c>
      <c r="B41" t="s">
        <v>733</v>
      </c>
      <c r="C41" s="1">
        <v>-50000</v>
      </c>
      <c r="D41" s="1">
        <v>355000</v>
      </c>
      <c r="F41" s="1">
        <v>305000</v>
      </c>
    </row>
    <row r="42" spans="1:8" ht="15.75" thickBot="1" x14ac:dyDescent="0.3">
      <c r="C42" s="20"/>
      <c r="D42" s="20"/>
      <c r="E42" s="20"/>
      <c r="F42" s="20"/>
      <c r="G42" s="19"/>
      <c r="H42" s="4"/>
    </row>
    <row r="43" spans="1:8" x14ac:dyDescent="0.25">
      <c r="B43" s="18" t="s">
        <v>980</v>
      </c>
      <c r="C43" s="24">
        <f>SUM(C35:C42)</f>
        <v>419359.68</v>
      </c>
      <c r="D43" s="24"/>
      <c r="E43" s="24"/>
      <c r="F43" s="24">
        <f>SUM(F35:H42)</f>
        <v>304990.11</v>
      </c>
      <c r="G43" s="25"/>
      <c r="H43" s="4"/>
    </row>
    <row r="44" spans="1:8" x14ac:dyDescent="0.25">
      <c r="B44" s="18" t="s">
        <v>978</v>
      </c>
      <c r="C44" s="21">
        <f>C43-C45</f>
        <v>419359.68</v>
      </c>
      <c r="D44" s="21"/>
      <c r="E44" s="21"/>
      <c r="F44" s="21">
        <f>F43-F45</f>
        <v>304990.11</v>
      </c>
      <c r="G44" s="17"/>
    </row>
    <row r="45" spans="1:8" x14ac:dyDescent="0.25">
      <c r="B45" s="18" t="s">
        <v>979</v>
      </c>
      <c r="C45" s="21"/>
      <c r="D45" s="21"/>
      <c r="E45" s="21"/>
      <c r="F45" s="21">
        <v>0</v>
      </c>
      <c r="G45" s="17"/>
    </row>
    <row r="47" spans="1:8" x14ac:dyDescent="0.25">
      <c r="A47">
        <v>226</v>
      </c>
      <c r="B47" t="s">
        <v>70</v>
      </c>
      <c r="C47" s="1">
        <v>-112229.3</v>
      </c>
      <c r="D47" s="1">
        <v>108599.25</v>
      </c>
      <c r="E47" s="1">
        <v>141543.24</v>
      </c>
      <c r="F47" s="1">
        <v>-145173.29</v>
      </c>
    </row>
    <row r="48" spans="1:8" x14ac:dyDescent="0.25">
      <c r="A48" t="s">
        <v>71</v>
      </c>
      <c r="B48" t="s">
        <v>72</v>
      </c>
      <c r="C48" s="1">
        <v>-112229.3</v>
      </c>
      <c r="D48" s="1">
        <v>108599.25</v>
      </c>
      <c r="E48" s="1">
        <v>141543.24</v>
      </c>
      <c r="F48" s="1">
        <v>-145173.29</v>
      </c>
    </row>
    <row r="49" spans="1:6" x14ac:dyDescent="0.25">
      <c r="A49" t="s">
        <v>73</v>
      </c>
      <c r="B49" t="s">
        <v>74</v>
      </c>
      <c r="C49" s="1">
        <v>-112229.3</v>
      </c>
      <c r="D49" s="1">
        <v>108599.25</v>
      </c>
      <c r="E49" s="1">
        <v>141543.24</v>
      </c>
      <c r="F49" s="1">
        <v>-145173.29</v>
      </c>
    </row>
    <row r="51" spans="1:6" x14ac:dyDescent="0.25">
      <c r="A51">
        <v>227</v>
      </c>
      <c r="B51" t="s">
        <v>75</v>
      </c>
      <c r="C51" s="1">
        <v>-7520.1</v>
      </c>
      <c r="D51" s="1">
        <v>2500</v>
      </c>
      <c r="F51" s="1">
        <v>-5020.1000000000004</v>
      </c>
    </row>
    <row r="52" spans="1:6" x14ac:dyDescent="0.25">
      <c r="A52" t="s">
        <v>76</v>
      </c>
      <c r="B52" t="s">
        <v>77</v>
      </c>
      <c r="C52" s="1">
        <v>-7520.1</v>
      </c>
      <c r="D52" s="1">
        <v>2500</v>
      </c>
      <c r="F52" s="1">
        <v>-5020.1000000000004</v>
      </c>
    </row>
    <row r="54" spans="1:6" x14ac:dyDescent="0.25">
      <c r="A54">
        <v>231</v>
      </c>
      <c r="B54" t="s">
        <v>78</v>
      </c>
      <c r="C54" s="1">
        <v>4219601.01</v>
      </c>
      <c r="D54" s="1">
        <v>1865027.98</v>
      </c>
      <c r="E54" s="1">
        <v>2392456.9500000002</v>
      </c>
      <c r="F54" s="1">
        <v>3692172.04</v>
      </c>
    </row>
    <row r="55" spans="1:6" x14ac:dyDescent="0.25">
      <c r="A55" t="s">
        <v>79</v>
      </c>
      <c r="B55" t="s">
        <v>80</v>
      </c>
      <c r="C55" s="1">
        <v>2887123.97</v>
      </c>
      <c r="D55" s="1">
        <v>815596.94</v>
      </c>
      <c r="E55" s="1">
        <v>1343025.91</v>
      </c>
      <c r="F55" s="1">
        <v>2359695</v>
      </c>
    </row>
    <row r="56" spans="1:6" x14ac:dyDescent="0.25">
      <c r="A56" t="s">
        <v>83</v>
      </c>
      <c r="B56" t="s">
        <v>84</v>
      </c>
      <c r="C56" s="1">
        <v>1332477.04</v>
      </c>
      <c r="D56" s="1">
        <v>1049431.04</v>
      </c>
      <c r="E56" s="1">
        <v>1049431.04</v>
      </c>
      <c r="F56" s="1">
        <v>1332477.04</v>
      </c>
    </row>
    <row r="58" spans="1:6" x14ac:dyDescent="0.25">
      <c r="A58">
        <v>240</v>
      </c>
      <c r="B58" t="s">
        <v>87</v>
      </c>
      <c r="C58" s="1">
        <v>-32500</v>
      </c>
      <c r="F58" s="1">
        <v>-32500</v>
      </c>
    </row>
    <row r="59" spans="1:6" x14ac:dyDescent="0.25">
      <c r="A59" t="s">
        <v>88</v>
      </c>
      <c r="B59" t="s">
        <v>89</v>
      </c>
      <c r="C59" s="1">
        <v>-32500</v>
      </c>
      <c r="F59" s="1">
        <v>-32500</v>
      </c>
    </row>
    <row r="61" spans="1:6" x14ac:dyDescent="0.25">
      <c r="A61">
        <v>242</v>
      </c>
      <c r="B61" t="s">
        <v>90</v>
      </c>
      <c r="C61" s="1">
        <v>756053.17</v>
      </c>
      <c r="D61" s="1">
        <v>48515.040000000001</v>
      </c>
      <c r="E61" s="1">
        <v>143264.18</v>
      </c>
      <c r="F61" s="1">
        <v>661304.03</v>
      </c>
    </row>
    <row r="62" spans="1:6" x14ac:dyDescent="0.25">
      <c r="A62" t="s">
        <v>91</v>
      </c>
      <c r="B62" t="s">
        <v>92</v>
      </c>
      <c r="C62" s="1">
        <v>498950.29</v>
      </c>
      <c r="D62" s="1">
        <v>37383.18</v>
      </c>
      <c r="E62" s="1">
        <v>143264.18</v>
      </c>
      <c r="F62" s="1">
        <v>393069.29</v>
      </c>
    </row>
    <row r="63" spans="1:6" x14ac:dyDescent="0.25">
      <c r="A63" t="s">
        <v>94</v>
      </c>
      <c r="B63" t="s">
        <v>95</v>
      </c>
      <c r="C63" s="1">
        <v>257102.88</v>
      </c>
      <c r="D63" s="1">
        <v>11131.86</v>
      </c>
      <c r="F63" s="1">
        <v>268234.74</v>
      </c>
    </row>
    <row r="65" spans="1:6" x14ac:dyDescent="0.25">
      <c r="A65">
        <v>253</v>
      </c>
      <c r="B65" t="s">
        <v>96</v>
      </c>
      <c r="C65">
        <v>-651.5</v>
      </c>
      <c r="D65" s="1">
        <v>3426.07</v>
      </c>
      <c r="E65" s="1">
        <v>1392</v>
      </c>
      <c r="F65" s="1">
        <v>1382.57</v>
      </c>
    </row>
    <row r="66" spans="1:6" x14ac:dyDescent="0.25">
      <c r="A66" t="s">
        <v>99</v>
      </c>
      <c r="B66" t="s">
        <v>100</v>
      </c>
      <c r="C66">
        <v>-651.5</v>
      </c>
      <c r="D66" s="1">
        <v>3426.07</v>
      </c>
      <c r="E66" s="1">
        <v>1392</v>
      </c>
      <c r="F66" s="1">
        <v>1382.57</v>
      </c>
    </row>
    <row r="68" spans="1:6" x14ac:dyDescent="0.25">
      <c r="A68">
        <v>254</v>
      </c>
      <c r="B68" t="s">
        <v>101</v>
      </c>
      <c r="C68" s="1">
        <v>41029.72</v>
      </c>
      <c r="D68" s="1">
        <v>4353.46</v>
      </c>
      <c r="E68" s="1">
        <v>4353.46</v>
      </c>
      <c r="F68" s="1">
        <v>41029.72</v>
      </c>
    </row>
    <row r="69" spans="1:6" x14ac:dyDescent="0.25">
      <c r="A69" t="s">
        <v>102</v>
      </c>
      <c r="B69" t="s">
        <v>103</v>
      </c>
      <c r="C69" s="1">
        <v>39466.74</v>
      </c>
      <c r="F69" s="1">
        <v>39466.74</v>
      </c>
    </row>
    <row r="70" spans="1:6" hidden="1" x14ac:dyDescent="0.25"/>
    <row r="71" spans="1:6" hidden="1" x14ac:dyDescent="0.25"/>
    <row r="72" spans="1:6" hidden="1" x14ac:dyDescent="0.25"/>
    <row r="73" spans="1:6" hidden="1" x14ac:dyDescent="0.25"/>
    <row r="74" spans="1:6" hidden="1" x14ac:dyDescent="0.25"/>
    <row r="75" spans="1:6" hidden="1" x14ac:dyDescent="0.25"/>
    <row r="76" spans="1:6" hidden="1" x14ac:dyDescent="0.25"/>
    <row r="77" spans="1:6" hidden="1" x14ac:dyDescent="0.25">
      <c r="A77" t="s">
        <v>394</v>
      </c>
      <c r="B77" t="s">
        <v>597</v>
      </c>
      <c r="C77" t="s">
        <v>598</v>
      </c>
      <c r="D77" t="s">
        <v>1</v>
      </c>
      <c r="E77" t="s">
        <v>1</v>
      </c>
      <c r="F77" t="s">
        <v>1</v>
      </c>
    </row>
    <row r="78" spans="1:6" hidden="1" x14ac:dyDescent="0.25">
      <c r="A78" t="s">
        <v>591</v>
      </c>
      <c r="B78" t="s">
        <v>592</v>
      </c>
      <c r="C78" t="s">
        <v>4</v>
      </c>
      <c r="D78" t="s">
        <v>5</v>
      </c>
      <c r="E78" t="s">
        <v>6</v>
      </c>
    </row>
    <row r="79" spans="1:6" hidden="1" x14ac:dyDescent="0.25">
      <c r="A79" t="s">
        <v>7</v>
      </c>
      <c r="D79" t="s">
        <v>8</v>
      </c>
    </row>
    <row r="80" spans="1:6" hidden="1" x14ac:dyDescent="0.25">
      <c r="A80" t="s">
        <v>593</v>
      </c>
      <c r="B80" t="s">
        <v>748</v>
      </c>
      <c r="C80" t="s">
        <v>9</v>
      </c>
      <c r="D80" t="s">
        <v>10</v>
      </c>
      <c r="F80" t="s">
        <v>93</v>
      </c>
    </row>
    <row r="81" spans="1:6" hidden="1" x14ac:dyDescent="0.25">
      <c r="C81" t="s">
        <v>11</v>
      </c>
      <c r="D81" t="s">
        <v>12</v>
      </c>
      <c r="E81" t="s">
        <v>13</v>
      </c>
      <c r="F81" t="s">
        <v>14</v>
      </c>
    </row>
    <row r="82" spans="1:6" hidden="1" x14ac:dyDescent="0.25">
      <c r="A82" t="s">
        <v>394</v>
      </c>
      <c r="B82" t="s">
        <v>597</v>
      </c>
      <c r="C82" t="s">
        <v>598</v>
      </c>
      <c r="D82" t="s">
        <v>1</v>
      </c>
      <c r="E82" t="s">
        <v>1</v>
      </c>
      <c r="F82" t="s">
        <v>1</v>
      </c>
    </row>
    <row r="83" spans="1:6" x14ac:dyDescent="0.25">
      <c r="A83" t="s">
        <v>104</v>
      </c>
      <c r="B83" t="s">
        <v>105</v>
      </c>
      <c r="C83" s="1">
        <v>1562.96</v>
      </c>
      <c r="F83" s="1">
        <v>1562.96</v>
      </c>
    </row>
    <row r="84" spans="1:6" x14ac:dyDescent="0.25">
      <c r="A84" t="s">
        <v>474</v>
      </c>
      <c r="B84" t="s">
        <v>475</v>
      </c>
      <c r="C84" s="1">
        <v>2000</v>
      </c>
      <c r="F84" s="1">
        <v>2000</v>
      </c>
    </row>
    <row r="85" spans="1:6" x14ac:dyDescent="0.25">
      <c r="A85" t="s">
        <v>476</v>
      </c>
      <c r="B85" t="s">
        <v>477</v>
      </c>
      <c r="C85">
        <v>-437.04</v>
      </c>
      <c r="F85">
        <v>-437.04</v>
      </c>
    </row>
    <row r="86" spans="1:6" x14ac:dyDescent="0.25">
      <c r="A86" t="s">
        <v>106</v>
      </c>
      <c r="B86" t="s">
        <v>107</v>
      </c>
      <c r="C86">
        <v>0.02</v>
      </c>
      <c r="D86" s="1">
        <v>4353.46</v>
      </c>
      <c r="E86" s="1">
        <v>4353.46</v>
      </c>
      <c r="F86">
        <v>0.02</v>
      </c>
    </row>
    <row r="87" spans="1:6" x14ac:dyDescent="0.25">
      <c r="A87" t="s">
        <v>478</v>
      </c>
      <c r="B87" t="s">
        <v>479</v>
      </c>
      <c r="C87">
        <v>0.02</v>
      </c>
      <c r="F87">
        <v>0.02</v>
      </c>
    </row>
    <row r="88" spans="1:6" x14ac:dyDescent="0.25">
      <c r="A88" t="s">
        <v>480</v>
      </c>
      <c r="B88" t="s">
        <v>481</v>
      </c>
      <c r="D88" s="1">
        <v>4353.46</v>
      </c>
      <c r="E88" s="1">
        <v>4353.46</v>
      </c>
    </row>
    <row r="90" spans="1:6" hidden="1" x14ac:dyDescent="0.25">
      <c r="A90">
        <v>255</v>
      </c>
      <c r="B90" t="s">
        <v>108</v>
      </c>
      <c r="C90" s="1">
        <v>-2011083.57</v>
      </c>
      <c r="D90" s="1">
        <v>1900704.26</v>
      </c>
      <c r="E90" s="1">
        <v>126079.24</v>
      </c>
      <c r="F90" s="1">
        <v>-236458.55</v>
      </c>
    </row>
    <row r="91" spans="1:6" hidden="1" x14ac:dyDescent="0.25">
      <c r="A91" t="s">
        <v>109</v>
      </c>
      <c r="B91" t="s">
        <v>110</v>
      </c>
      <c r="C91" s="1">
        <v>167212.47</v>
      </c>
      <c r="F91" s="1">
        <v>167212.47</v>
      </c>
    </row>
    <row r="92" spans="1:6" hidden="1" x14ac:dyDescent="0.25">
      <c r="A92" t="s">
        <v>111</v>
      </c>
      <c r="B92" t="s">
        <v>95</v>
      </c>
      <c r="C92" s="1">
        <v>-758599.71</v>
      </c>
      <c r="D92" s="1">
        <v>1750704.26</v>
      </c>
      <c r="E92" s="1">
        <v>56079.24</v>
      </c>
      <c r="F92" s="1">
        <v>936025.31</v>
      </c>
    </row>
    <row r="93" spans="1:6" hidden="1" x14ac:dyDescent="0.25">
      <c r="A93" t="s">
        <v>112</v>
      </c>
      <c r="B93" t="s">
        <v>113</v>
      </c>
      <c r="C93" s="1">
        <v>-90000</v>
      </c>
      <c r="F93" s="1">
        <v>-90000</v>
      </c>
    </row>
    <row r="94" spans="1:6" hidden="1" x14ac:dyDescent="0.25">
      <c r="A94" t="s">
        <v>114</v>
      </c>
      <c r="B94" t="s">
        <v>115</v>
      </c>
      <c r="C94" s="1">
        <v>6100</v>
      </c>
      <c r="F94" s="1">
        <v>6100</v>
      </c>
    </row>
    <row r="95" spans="1:6" hidden="1" x14ac:dyDescent="0.25">
      <c r="A95" t="s">
        <v>116</v>
      </c>
      <c r="B95" t="s">
        <v>117</v>
      </c>
      <c r="C95" s="1">
        <v>-166277.41</v>
      </c>
      <c r="F95" s="1">
        <v>-166277.41</v>
      </c>
    </row>
    <row r="96" spans="1:6" hidden="1" x14ac:dyDescent="0.25">
      <c r="A96" t="s">
        <v>118</v>
      </c>
      <c r="B96" t="s">
        <v>119</v>
      </c>
      <c r="C96" s="1">
        <v>-1403265.17</v>
      </c>
      <c r="D96" s="1">
        <v>150000</v>
      </c>
      <c r="E96" s="1">
        <v>70000</v>
      </c>
      <c r="F96" s="1">
        <v>-1323265.17</v>
      </c>
    </row>
    <row r="97" spans="1:6" hidden="1" x14ac:dyDescent="0.25">
      <c r="A97" t="s">
        <v>120</v>
      </c>
      <c r="B97" t="s">
        <v>121</v>
      </c>
      <c r="C97" s="1">
        <v>-1026.8800000000001</v>
      </c>
      <c r="F97" s="1">
        <v>-1026.8800000000001</v>
      </c>
    </row>
    <row r="98" spans="1:6" hidden="1" x14ac:dyDescent="0.25">
      <c r="A98" t="s">
        <v>122</v>
      </c>
      <c r="B98" t="s">
        <v>123</v>
      </c>
      <c r="C98" s="1">
        <v>238098.11</v>
      </c>
      <c r="F98" s="1">
        <v>238098.11</v>
      </c>
    </row>
    <row r="99" spans="1:6" hidden="1" x14ac:dyDescent="0.25">
      <c r="A99" t="s">
        <v>124</v>
      </c>
      <c r="B99" t="s">
        <v>125</v>
      </c>
      <c r="C99" s="1">
        <v>-4783.8900000000003</v>
      </c>
      <c r="F99" s="1">
        <v>-4783.8900000000003</v>
      </c>
    </row>
    <row r="100" spans="1:6" hidden="1" x14ac:dyDescent="0.25">
      <c r="A100" t="s">
        <v>128</v>
      </c>
      <c r="B100" t="s">
        <v>129</v>
      </c>
      <c r="C100" s="1">
        <v>-2788.9</v>
      </c>
      <c r="F100" s="1">
        <v>-2788.9</v>
      </c>
    </row>
    <row r="101" spans="1:6" hidden="1" x14ac:dyDescent="0.25">
      <c r="A101" t="s">
        <v>130</v>
      </c>
      <c r="B101" t="s">
        <v>131</v>
      </c>
      <c r="C101" s="1">
        <v>4247.8100000000004</v>
      </c>
      <c r="F101" s="1">
        <v>4247.8100000000004</v>
      </c>
    </row>
    <row r="102" spans="1:6" hidden="1" x14ac:dyDescent="0.25"/>
    <row r="103" spans="1:6" hidden="1" x14ac:dyDescent="0.25">
      <c r="A103">
        <v>272</v>
      </c>
      <c r="B103" t="s">
        <v>132</v>
      </c>
      <c r="C103" s="1">
        <v>88734.12</v>
      </c>
      <c r="F103" s="1">
        <v>88734.12</v>
      </c>
    </row>
    <row r="104" spans="1:6" hidden="1" x14ac:dyDescent="0.25">
      <c r="A104" t="s">
        <v>133</v>
      </c>
      <c r="B104" t="s">
        <v>132</v>
      </c>
      <c r="C104" s="1">
        <v>88734.12</v>
      </c>
      <c r="F104" s="1">
        <v>88734.12</v>
      </c>
    </row>
    <row r="105" spans="1:6" hidden="1" x14ac:dyDescent="0.25"/>
    <row r="106" spans="1:6" hidden="1" x14ac:dyDescent="0.25">
      <c r="A106">
        <v>273</v>
      </c>
      <c r="B106" t="s">
        <v>134</v>
      </c>
      <c r="C106" s="1">
        <v>68965.52</v>
      </c>
      <c r="F106" s="1">
        <v>68965.52</v>
      </c>
    </row>
    <row r="107" spans="1:6" hidden="1" x14ac:dyDescent="0.25">
      <c r="A107" t="s">
        <v>135</v>
      </c>
      <c r="B107" t="s">
        <v>134</v>
      </c>
      <c r="C107" s="1">
        <v>68965.52</v>
      </c>
      <c r="F107" s="1">
        <v>68965.52</v>
      </c>
    </row>
    <row r="108" spans="1:6" hidden="1" x14ac:dyDescent="0.25"/>
    <row r="109" spans="1:6" hidden="1" x14ac:dyDescent="0.25">
      <c r="A109">
        <v>274</v>
      </c>
      <c r="B109" t="s">
        <v>136</v>
      </c>
      <c r="C109" s="1">
        <v>875507.95</v>
      </c>
      <c r="F109" s="1">
        <v>875507.95</v>
      </c>
    </row>
    <row r="110" spans="1:6" hidden="1" x14ac:dyDescent="0.25">
      <c r="A110" t="s">
        <v>137</v>
      </c>
      <c r="B110" t="s">
        <v>136</v>
      </c>
      <c r="C110" s="1">
        <v>875507.95</v>
      </c>
      <c r="F110" s="1">
        <v>875507.95</v>
      </c>
    </row>
    <row r="111" spans="1:6" hidden="1" x14ac:dyDescent="0.25"/>
    <row r="112" spans="1:6" hidden="1" x14ac:dyDescent="0.25">
      <c r="A112">
        <v>275</v>
      </c>
      <c r="B112" t="s">
        <v>138</v>
      </c>
      <c r="C112" s="1">
        <v>27215.81</v>
      </c>
      <c r="F112" s="1">
        <v>27215.81</v>
      </c>
    </row>
    <row r="113" spans="1:6" hidden="1" x14ac:dyDescent="0.25">
      <c r="A113" t="s">
        <v>139</v>
      </c>
      <c r="B113" t="s">
        <v>138</v>
      </c>
      <c r="C113" s="1">
        <v>27215.81</v>
      </c>
      <c r="F113" s="1">
        <v>27215.81</v>
      </c>
    </row>
    <row r="114" spans="1:6" hidden="1" x14ac:dyDescent="0.25"/>
    <row r="115" spans="1:6" hidden="1" x14ac:dyDescent="0.25">
      <c r="A115">
        <v>276</v>
      </c>
      <c r="B115" t="s">
        <v>140</v>
      </c>
      <c r="C115" s="1">
        <v>2023191.12</v>
      </c>
      <c r="F115" s="1">
        <v>2023191.12</v>
      </c>
    </row>
    <row r="116" spans="1:6" hidden="1" x14ac:dyDescent="0.25">
      <c r="A116" t="s">
        <v>141</v>
      </c>
      <c r="B116" t="s">
        <v>140</v>
      </c>
      <c r="C116" s="1">
        <v>2023191.12</v>
      </c>
      <c r="F116" s="1">
        <v>2023191.12</v>
      </c>
    </row>
    <row r="117" spans="1:6" hidden="1" x14ac:dyDescent="0.25"/>
    <row r="118" spans="1:6" hidden="1" x14ac:dyDescent="0.25">
      <c r="A118">
        <v>278</v>
      </c>
      <c r="B118" t="s">
        <v>142</v>
      </c>
      <c r="C118" s="1">
        <v>73249.789999999994</v>
      </c>
      <c r="F118" s="1">
        <v>73249.789999999994</v>
      </c>
    </row>
    <row r="119" spans="1:6" hidden="1" x14ac:dyDescent="0.25">
      <c r="A119" t="s">
        <v>143</v>
      </c>
      <c r="B119" t="s">
        <v>144</v>
      </c>
      <c r="C119" s="1">
        <v>73249.789999999994</v>
      </c>
      <c r="F119" s="1">
        <v>73249.789999999994</v>
      </c>
    </row>
    <row r="120" spans="1:6" hidden="1" x14ac:dyDescent="0.25"/>
    <row r="121" spans="1:6" hidden="1" x14ac:dyDescent="0.25">
      <c r="A121">
        <v>281</v>
      </c>
      <c r="B121" t="s">
        <v>145</v>
      </c>
      <c r="C121" s="1">
        <v>-620220.89</v>
      </c>
      <c r="E121" s="1">
        <v>8429.9599999999991</v>
      </c>
      <c r="F121" s="1">
        <v>-628650.85</v>
      </c>
    </row>
    <row r="122" spans="1:6" hidden="1" x14ac:dyDescent="0.25">
      <c r="A122" t="s">
        <v>146</v>
      </c>
      <c r="B122" t="s">
        <v>145</v>
      </c>
      <c r="C122" s="1">
        <v>-620220.89</v>
      </c>
      <c r="E122" s="1">
        <v>8429.9599999999991</v>
      </c>
      <c r="F122" s="1">
        <v>-628650.85</v>
      </c>
    </row>
    <row r="123" spans="1:6" hidden="1" x14ac:dyDescent="0.25"/>
    <row r="124" spans="1:6" hidden="1" x14ac:dyDescent="0.25">
      <c r="A124">
        <v>282</v>
      </c>
      <c r="B124" t="s">
        <v>147</v>
      </c>
      <c r="C124" s="1">
        <v>-45846.22</v>
      </c>
      <c r="E124">
        <v>739.45</v>
      </c>
      <c r="F124" s="1">
        <v>-46585.67</v>
      </c>
    </row>
    <row r="125" spans="1:6" hidden="1" x14ac:dyDescent="0.25">
      <c r="A125" t="s">
        <v>148</v>
      </c>
      <c r="B125" t="s">
        <v>147</v>
      </c>
      <c r="C125" s="1">
        <v>-45846.22</v>
      </c>
      <c r="E125">
        <v>739.45</v>
      </c>
      <c r="F125" s="1">
        <v>-46585.67</v>
      </c>
    </row>
    <row r="126" spans="1:6" hidden="1" x14ac:dyDescent="0.25"/>
    <row r="127" spans="1:6" hidden="1" x14ac:dyDescent="0.25">
      <c r="A127">
        <v>283</v>
      </c>
      <c r="B127" t="s">
        <v>149</v>
      </c>
      <c r="C127" s="1">
        <v>-45976.98</v>
      </c>
      <c r="E127" s="1">
        <v>1436.78</v>
      </c>
      <c r="F127" s="1">
        <v>-47413.760000000002</v>
      </c>
    </row>
    <row r="128" spans="1:6" hidden="1" x14ac:dyDescent="0.25">
      <c r="A128" t="s">
        <v>150</v>
      </c>
      <c r="B128" t="s">
        <v>151</v>
      </c>
      <c r="C128" s="1">
        <v>-45976.98</v>
      </c>
      <c r="E128" s="1">
        <v>1436.78</v>
      </c>
      <c r="F128" s="1">
        <v>-47413.760000000002</v>
      </c>
    </row>
    <row r="129" spans="1:6" hidden="1" x14ac:dyDescent="0.25"/>
    <row r="130" spans="1:6" hidden="1" x14ac:dyDescent="0.25">
      <c r="A130">
        <v>284</v>
      </c>
      <c r="B130" t="s">
        <v>152</v>
      </c>
      <c r="C130" s="1">
        <v>-413934.9</v>
      </c>
      <c r="E130" s="1">
        <v>7295.9</v>
      </c>
      <c r="F130" s="1">
        <v>-421230.8</v>
      </c>
    </row>
    <row r="131" spans="1:6" hidden="1" x14ac:dyDescent="0.25">
      <c r="A131" t="s">
        <v>154</v>
      </c>
      <c r="B131" t="s">
        <v>152</v>
      </c>
      <c r="C131" s="1">
        <v>-413934.9</v>
      </c>
      <c r="E131" s="1">
        <v>7295.9</v>
      </c>
      <c r="F131" s="1">
        <v>-421230.8</v>
      </c>
    </row>
    <row r="132" spans="1:6" hidden="1" x14ac:dyDescent="0.25"/>
    <row r="133" spans="1:6" hidden="1" x14ac:dyDescent="0.25">
      <c r="A133">
        <v>285</v>
      </c>
      <c r="B133" t="s">
        <v>155</v>
      </c>
      <c r="C133" s="1">
        <v>-24345.360000000001</v>
      </c>
      <c r="E133">
        <v>397.56</v>
      </c>
      <c r="F133" s="1">
        <v>-24742.92</v>
      </c>
    </row>
    <row r="134" spans="1:6" hidden="1" x14ac:dyDescent="0.25">
      <c r="A134" t="s">
        <v>156</v>
      </c>
      <c r="B134" t="s">
        <v>155</v>
      </c>
      <c r="C134" s="1">
        <v>-24345.360000000001</v>
      </c>
      <c r="E134">
        <v>397.56</v>
      </c>
      <c r="F134" s="1">
        <v>-24742.92</v>
      </c>
    </row>
    <row r="135" spans="1:6" hidden="1" x14ac:dyDescent="0.25"/>
    <row r="136" spans="1:6" hidden="1" x14ac:dyDescent="0.25"/>
    <row r="137" spans="1:6" hidden="1" x14ac:dyDescent="0.25"/>
    <row r="138" spans="1:6" hidden="1" x14ac:dyDescent="0.25"/>
    <row r="139" spans="1:6" hidden="1" x14ac:dyDescent="0.25"/>
    <row r="140" spans="1:6" hidden="1" x14ac:dyDescent="0.25"/>
    <row r="141" spans="1:6" hidden="1" x14ac:dyDescent="0.25"/>
    <row r="142" spans="1:6" hidden="1" x14ac:dyDescent="0.25"/>
    <row r="143" spans="1:6" hidden="1" x14ac:dyDescent="0.25">
      <c r="A143" t="s">
        <v>394</v>
      </c>
      <c r="B143" t="s">
        <v>597</v>
      </c>
      <c r="C143" t="s">
        <v>598</v>
      </c>
      <c r="D143" t="s">
        <v>1</v>
      </c>
      <c r="E143" t="s">
        <v>1</v>
      </c>
      <c r="F143" t="s">
        <v>1</v>
      </c>
    </row>
    <row r="144" spans="1:6" hidden="1" x14ac:dyDescent="0.25">
      <c r="A144" t="s">
        <v>591</v>
      </c>
      <c r="B144" t="s">
        <v>592</v>
      </c>
      <c r="C144" t="s">
        <v>4</v>
      </c>
      <c r="D144" t="s">
        <v>5</v>
      </c>
      <c r="E144" t="s">
        <v>6</v>
      </c>
    </row>
    <row r="145" spans="1:10" hidden="1" x14ac:dyDescent="0.25">
      <c r="A145" t="s">
        <v>7</v>
      </c>
      <c r="D145" t="s">
        <v>8</v>
      </c>
    </row>
    <row r="146" spans="1:10" hidden="1" x14ac:dyDescent="0.25">
      <c r="A146" t="s">
        <v>593</v>
      </c>
      <c r="B146" t="s">
        <v>748</v>
      </c>
      <c r="C146" t="s">
        <v>9</v>
      </c>
      <c r="D146" t="s">
        <v>10</v>
      </c>
      <c r="F146" t="s">
        <v>153</v>
      </c>
    </row>
    <row r="147" spans="1:10" hidden="1" x14ac:dyDescent="0.25">
      <c r="C147" t="s">
        <v>11</v>
      </c>
      <c r="D147" t="s">
        <v>12</v>
      </c>
      <c r="E147" t="s">
        <v>13</v>
      </c>
      <c r="F147" t="s">
        <v>14</v>
      </c>
    </row>
    <row r="148" spans="1:10" hidden="1" x14ac:dyDescent="0.25">
      <c r="A148" t="s">
        <v>394</v>
      </c>
      <c r="B148" t="s">
        <v>597</v>
      </c>
      <c r="C148" t="s">
        <v>598</v>
      </c>
      <c r="D148" t="s">
        <v>1</v>
      </c>
      <c r="E148" t="s">
        <v>1</v>
      </c>
      <c r="F148" t="s">
        <v>1</v>
      </c>
    </row>
    <row r="149" spans="1:10" hidden="1" x14ac:dyDescent="0.25">
      <c r="A149">
        <v>288</v>
      </c>
      <c r="B149" t="s">
        <v>157</v>
      </c>
      <c r="C149" s="1">
        <v>-12360.56</v>
      </c>
      <c r="E149">
        <v>610.42999999999995</v>
      </c>
      <c r="F149" s="1">
        <v>-12970.99</v>
      </c>
    </row>
    <row r="150" spans="1:10" hidden="1" x14ac:dyDescent="0.25">
      <c r="A150" t="s">
        <v>158</v>
      </c>
      <c r="B150" t="s">
        <v>159</v>
      </c>
      <c r="C150" s="1">
        <v>-12360.56</v>
      </c>
      <c r="E150">
        <v>610.42999999999995</v>
      </c>
      <c r="F150" s="1">
        <v>-12970.99</v>
      </c>
    </row>
    <row r="151" spans="1:10" hidden="1" x14ac:dyDescent="0.25"/>
    <row r="152" spans="1:10" hidden="1" x14ac:dyDescent="0.25">
      <c r="A152">
        <v>291</v>
      </c>
      <c r="B152" t="s">
        <v>160</v>
      </c>
      <c r="C152" s="1">
        <v>1284328.2</v>
      </c>
      <c r="F152" s="1">
        <v>1284328.2</v>
      </c>
    </row>
    <row r="153" spans="1:10" hidden="1" x14ac:dyDescent="0.25">
      <c r="A153" t="s">
        <v>161</v>
      </c>
      <c r="B153" t="s">
        <v>162</v>
      </c>
      <c r="C153" s="1">
        <v>142090</v>
      </c>
      <c r="F153" s="1">
        <v>142090</v>
      </c>
    </row>
    <row r="154" spans="1:10" hidden="1" x14ac:dyDescent="0.25">
      <c r="A154" t="s">
        <v>163</v>
      </c>
      <c r="B154" t="s">
        <v>164</v>
      </c>
      <c r="C154" s="1">
        <v>1137731.1399999999</v>
      </c>
      <c r="F154" s="1">
        <v>1137731.1399999999</v>
      </c>
    </row>
    <row r="155" spans="1:10" hidden="1" x14ac:dyDescent="0.25">
      <c r="A155" t="s">
        <v>165</v>
      </c>
      <c r="B155" t="s">
        <v>166</v>
      </c>
      <c r="C155" s="1">
        <v>4507.0600000000004</v>
      </c>
      <c r="F155" s="1">
        <v>4507.0600000000004</v>
      </c>
    </row>
    <row r="156" spans="1:10" hidden="1" x14ac:dyDescent="0.25"/>
    <row r="157" spans="1:10" hidden="1" x14ac:dyDescent="0.25">
      <c r="A157">
        <v>292</v>
      </c>
      <c r="B157" t="s">
        <v>167</v>
      </c>
      <c r="C157" s="1">
        <v>19919</v>
      </c>
      <c r="F157" s="1">
        <v>19919</v>
      </c>
    </row>
    <row r="158" spans="1:10" hidden="1" x14ac:dyDescent="0.25">
      <c r="A158" t="s">
        <v>168</v>
      </c>
      <c r="B158" t="s">
        <v>167</v>
      </c>
      <c r="C158" s="1">
        <v>19919</v>
      </c>
      <c r="F158" s="1">
        <v>19919</v>
      </c>
    </row>
    <row r="159" spans="1:10" ht="15.75" thickBot="1" x14ac:dyDescent="0.3">
      <c r="A159" s="5"/>
      <c r="B159" s="5"/>
      <c r="C159" s="5"/>
      <c r="D159" s="5"/>
      <c r="E159" s="5"/>
      <c r="F159" s="5"/>
      <c r="G159" s="5"/>
      <c r="H159" s="5"/>
      <c r="I159" s="5"/>
      <c r="J159" s="5"/>
    </row>
    <row r="161" spans="1:6" x14ac:dyDescent="0.25">
      <c r="B161" s="7" t="s">
        <v>392</v>
      </c>
      <c r="C161" s="6" t="s">
        <v>11</v>
      </c>
      <c r="D161" s="6" t="s">
        <v>12</v>
      </c>
      <c r="E161" s="6" t="s">
        <v>13</v>
      </c>
      <c r="F161" s="6" t="s">
        <v>14</v>
      </c>
    </row>
    <row r="163" spans="1:6" x14ac:dyDescent="0.25">
      <c r="A163">
        <v>300</v>
      </c>
      <c r="B163" t="s">
        <v>169</v>
      </c>
      <c r="C163" s="1">
        <v>-675120.02</v>
      </c>
      <c r="D163" s="1">
        <v>1350240.03</v>
      </c>
      <c r="E163" s="1">
        <v>675120.01</v>
      </c>
    </row>
    <row r="164" spans="1:6" x14ac:dyDescent="0.25">
      <c r="A164" t="s">
        <v>736</v>
      </c>
      <c r="B164" t="s">
        <v>737</v>
      </c>
      <c r="C164" s="1">
        <v>-365146.01</v>
      </c>
      <c r="D164" s="1">
        <v>365146.01</v>
      </c>
    </row>
    <row r="165" spans="1:6" x14ac:dyDescent="0.25">
      <c r="A165" t="s">
        <v>738</v>
      </c>
      <c r="B165" t="s">
        <v>739</v>
      </c>
      <c r="C165" s="1">
        <v>-309974.01</v>
      </c>
      <c r="D165" s="1">
        <v>309974.01</v>
      </c>
    </row>
    <row r="166" spans="1:6" x14ac:dyDescent="0.25">
      <c r="A166" t="s">
        <v>755</v>
      </c>
      <c r="B166" t="s">
        <v>756</v>
      </c>
      <c r="D166" s="1">
        <v>365146.01</v>
      </c>
      <c r="E166" s="1">
        <v>365146.01</v>
      </c>
    </row>
    <row r="167" spans="1:6" x14ac:dyDescent="0.25">
      <c r="A167" t="s">
        <v>757</v>
      </c>
      <c r="B167" t="s">
        <v>758</v>
      </c>
      <c r="D167" s="1">
        <v>309974</v>
      </c>
      <c r="E167" s="1">
        <v>309974</v>
      </c>
    </row>
    <row r="169" spans="1:6" x14ac:dyDescent="0.25">
      <c r="A169">
        <v>301</v>
      </c>
      <c r="B169" t="s">
        <v>186</v>
      </c>
      <c r="C169" s="1">
        <v>-212004.63</v>
      </c>
      <c r="D169" s="1">
        <v>212302.03</v>
      </c>
      <c r="E169" s="1">
        <v>49790.28</v>
      </c>
      <c r="F169" s="1">
        <v>-49492.88</v>
      </c>
    </row>
    <row r="170" spans="1:6" x14ac:dyDescent="0.25">
      <c r="A170" t="s">
        <v>187</v>
      </c>
      <c r="B170" t="s">
        <v>188</v>
      </c>
      <c r="C170" s="1">
        <v>-212004.63</v>
      </c>
      <c r="D170" s="1">
        <v>212302.03</v>
      </c>
      <c r="E170" s="1">
        <v>49790.28</v>
      </c>
      <c r="F170" s="1">
        <v>-49492.88</v>
      </c>
    </row>
    <row r="172" spans="1:6" x14ac:dyDescent="0.25">
      <c r="A172">
        <v>302</v>
      </c>
      <c r="B172" t="s">
        <v>189</v>
      </c>
      <c r="C172" s="1">
        <v>-145600.31</v>
      </c>
      <c r="D172" s="1">
        <v>407822.22</v>
      </c>
      <c r="E172" s="1">
        <v>373810.82</v>
      </c>
      <c r="F172" s="1">
        <v>-111588.91</v>
      </c>
    </row>
    <row r="173" spans="1:6" x14ac:dyDescent="0.25">
      <c r="A173">
        <v>-302</v>
      </c>
      <c r="C173" s="1">
        <v>130798.27</v>
      </c>
      <c r="D173" s="1">
        <v>407822.22</v>
      </c>
      <c r="E173" s="1">
        <v>373810.82</v>
      </c>
      <c r="F173" s="1">
        <v>164809.67000000001</v>
      </c>
    </row>
    <row r="174" spans="1:6" x14ac:dyDescent="0.25">
      <c r="A174" t="s">
        <v>399</v>
      </c>
      <c r="B174" t="s">
        <v>400</v>
      </c>
      <c r="C174" s="1">
        <v>-3298.51</v>
      </c>
      <c r="D174" s="1">
        <v>8568.7800000000007</v>
      </c>
      <c r="E174" s="1">
        <v>8551.2800000000007</v>
      </c>
      <c r="F174" s="1">
        <v>-3281.01</v>
      </c>
    </row>
    <row r="175" spans="1:6" x14ac:dyDescent="0.25">
      <c r="A175" t="s">
        <v>401</v>
      </c>
      <c r="B175" t="s">
        <v>402</v>
      </c>
      <c r="C175" s="1">
        <v>-5933.87</v>
      </c>
      <c r="D175" s="1">
        <v>6133.88</v>
      </c>
      <c r="E175" s="1">
        <v>3505.1</v>
      </c>
      <c r="F175" s="1">
        <v>-3305.09</v>
      </c>
    </row>
    <row r="176" spans="1:6" x14ac:dyDescent="0.25">
      <c r="A176" t="s">
        <v>405</v>
      </c>
      <c r="B176" t="s">
        <v>406</v>
      </c>
      <c r="D176" s="1">
        <v>61559</v>
      </c>
      <c r="E176" s="1">
        <v>61559</v>
      </c>
    </row>
    <row r="177" spans="1:6" x14ac:dyDescent="0.25">
      <c r="A177" t="s">
        <v>407</v>
      </c>
      <c r="B177" t="s">
        <v>408</v>
      </c>
      <c r="C177">
        <v>-0.01</v>
      </c>
      <c r="D177" s="1">
        <v>6697.8</v>
      </c>
      <c r="E177" s="1">
        <v>6697.81</v>
      </c>
      <c r="F177">
        <v>-0.02</v>
      </c>
    </row>
    <row r="178" spans="1:6" x14ac:dyDescent="0.25">
      <c r="A178" t="s">
        <v>409</v>
      </c>
      <c r="B178" t="s">
        <v>410</v>
      </c>
      <c r="C178" s="1">
        <v>-12932</v>
      </c>
      <c r="D178" s="1">
        <v>3072</v>
      </c>
      <c r="F178" s="1">
        <v>-9860</v>
      </c>
    </row>
    <row r="179" spans="1:6" x14ac:dyDescent="0.25">
      <c r="A179" t="s">
        <v>411</v>
      </c>
      <c r="B179" t="s">
        <v>412</v>
      </c>
      <c r="C179" s="1">
        <v>-3479.8</v>
      </c>
      <c r="D179" s="1">
        <v>3480</v>
      </c>
      <c r="F179">
        <v>0.2</v>
      </c>
    </row>
    <row r="180" spans="1:6" x14ac:dyDescent="0.25">
      <c r="A180" t="s">
        <v>413</v>
      </c>
      <c r="B180" t="s">
        <v>414</v>
      </c>
      <c r="C180" s="1">
        <v>-7437.63</v>
      </c>
      <c r="D180" s="1">
        <v>7437.63</v>
      </c>
      <c r="E180">
        <v>955.75</v>
      </c>
      <c r="F180">
        <v>-955.75</v>
      </c>
    </row>
    <row r="181" spans="1:6" x14ac:dyDescent="0.25">
      <c r="A181" t="s">
        <v>415</v>
      </c>
      <c r="B181" t="s">
        <v>416</v>
      </c>
      <c r="C181" s="1">
        <v>-1846.72</v>
      </c>
      <c r="F181" s="1">
        <v>-1846.72</v>
      </c>
    </row>
    <row r="182" spans="1:6" x14ac:dyDescent="0.25">
      <c r="A182" t="s">
        <v>740</v>
      </c>
      <c r="B182" t="s">
        <v>741</v>
      </c>
      <c r="D182" s="1">
        <v>59846.75</v>
      </c>
      <c r="E182" s="1">
        <v>59846.75</v>
      </c>
    </row>
    <row r="183" spans="1:6" x14ac:dyDescent="0.25">
      <c r="A183" t="s">
        <v>417</v>
      </c>
      <c r="B183" t="s">
        <v>418</v>
      </c>
      <c r="C183">
        <v>0.4</v>
      </c>
      <c r="F183">
        <v>0.4</v>
      </c>
    </row>
    <row r="184" spans="1:6" x14ac:dyDescent="0.25">
      <c r="A184" t="s">
        <v>419</v>
      </c>
      <c r="B184" t="s">
        <v>420</v>
      </c>
      <c r="C184" s="1">
        <v>-2219.4299999999998</v>
      </c>
      <c r="F184" s="1">
        <v>-2219.4299999999998</v>
      </c>
    </row>
    <row r="185" spans="1:6" x14ac:dyDescent="0.25">
      <c r="A185" t="s">
        <v>421</v>
      </c>
      <c r="B185" t="s">
        <v>422</v>
      </c>
      <c r="C185" s="1">
        <v>-4497.1499999999996</v>
      </c>
      <c r="E185">
        <v>464</v>
      </c>
      <c r="F185" s="1">
        <v>-4961.1499999999996</v>
      </c>
    </row>
    <row r="186" spans="1:6" x14ac:dyDescent="0.25">
      <c r="A186" t="s">
        <v>742</v>
      </c>
      <c r="B186" t="s">
        <v>743</v>
      </c>
      <c r="D186" s="1">
        <v>6402.35</v>
      </c>
      <c r="E186" s="1">
        <v>6402.35</v>
      </c>
    </row>
    <row r="187" spans="1:6" x14ac:dyDescent="0.25">
      <c r="A187" t="s">
        <v>423</v>
      </c>
      <c r="B187" t="s">
        <v>424</v>
      </c>
      <c r="C187">
        <v>-139.19999999999999</v>
      </c>
      <c r="F187">
        <v>-139.19999999999999</v>
      </c>
    </row>
    <row r="188" spans="1:6" x14ac:dyDescent="0.25">
      <c r="A188" t="s">
        <v>646</v>
      </c>
      <c r="B188" t="s">
        <v>647</v>
      </c>
      <c r="E188">
        <v>300.01</v>
      </c>
      <c r="F188">
        <v>-300.01</v>
      </c>
    </row>
    <row r="189" spans="1:6" x14ac:dyDescent="0.25">
      <c r="A189" t="s">
        <v>425</v>
      </c>
      <c r="B189" t="s">
        <v>426</v>
      </c>
      <c r="C189">
        <v>-370.48</v>
      </c>
      <c r="D189" s="1">
        <v>7540</v>
      </c>
      <c r="E189" s="1">
        <v>7540</v>
      </c>
      <c r="F189">
        <v>-370.48</v>
      </c>
    </row>
    <row r="190" spans="1:6" x14ac:dyDescent="0.25">
      <c r="A190" t="s">
        <v>609</v>
      </c>
      <c r="B190" t="s">
        <v>610</v>
      </c>
      <c r="C190" s="1">
        <v>-11692.8</v>
      </c>
      <c r="D190" s="1">
        <v>11692.8</v>
      </c>
    </row>
    <row r="191" spans="1:6" x14ac:dyDescent="0.25">
      <c r="A191" t="s">
        <v>427</v>
      </c>
      <c r="B191" t="s">
        <v>428</v>
      </c>
      <c r="D191">
        <v>500</v>
      </c>
      <c r="E191">
        <v>500</v>
      </c>
    </row>
    <row r="192" spans="1:6" x14ac:dyDescent="0.25">
      <c r="A192" t="s">
        <v>429</v>
      </c>
      <c r="B192" t="s">
        <v>430</v>
      </c>
      <c r="C192" s="1">
        <v>-1900.01</v>
      </c>
      <c r="D192" s="1">
        <v>1900.01</v>
      </c>
      <c r="E192" s="1">
        <v>1800.01</v>
      </c>
      <c r="F192" s="1">
        <v>-1800.01</v>
      </c>
    </row>
    <row r="193" spans="1:7" x14ac:dyDescent="0.25">
      <c r="A193" t="s">
        <v>431</v>
      </c>
      <c r="B193" t="s">
        <v>432</v>
      </c>
      <c r="C193" s="1">
        <v>-1044</v>
      </c>
      <c r="D193" s="1">
        <v>1044</v>
      </c>
      <c r="E193" s="1">
        <v>1856</v>
      </c>
      <c r="F193" s="1">
        <v>-1856</v>
      </c>
    </row>
    <row r="194" spans="1:7" x14ac:dyDescent="0.25">
      <c r="A194" t="s">
        <v>433</v>
      </c>
      <c r="B194" t="s">
        <v>434</v>
      </c>
      <c r="C194" s="1">
        <v>-3801.9</v>
      </c>
      <c r="F194" s="1">
        <v>-3801.9</v>
      </c>
    </row>
    <row r="195" spans="1:7" x14ac:dyDescent="0.25">
      <c r="A195" t="s">
        <v>435</v>
      </c>
      <c r="B195" t="s">
        <v>436</v>
      </c>
      <c r="C195">
        <v>-313.2</v>
      </c>
      <c r="D195">
        <v>313.2</v>
      </c>
    </row>
    <row r="196" spans="1:7" x14ac:dyDescent="0.25">
      <c r="A196" t="s">
        <v>437</v>
      </c>
      <c r="B196" t="s">
        <v>438</v>
      </c>
      <c r="C196" s="1">
        <v>-30264.09</v>
      </c>
      <c r="D196" s="1">
        <v>30264.080000000002</v>
      </c>
      <c r="E196" s="1">
        <v>34625.22</v>
      </c>
      <c r="F196" s="1">
        <v>-34625.230000000003</v>
      </c>
    </row>
    <row r="197" spans="1:7" x14ac:dyDescent="0.25">
      <c r="A197" t="s">
        <v>439</v>
      </c>
      <c r="B197" t="s">
        <v>440</v>
      </c>
      <c r="C197" s="1">
        <v>1829.75</v>
      </c>
      <c r="F197" s="1">
        <v>1829.75</v>
      </c>
    </row>
    <row r="198" spans="1:7" x14ac:dyDescent="0.25">
      <c r="A198" t="s">
        <v>443</v>
      </c>
      <c r="B198" t="s">
        <v>444</v>
      </c>
      <c r="D198" s="1">
        <v>1807.98</v>
      </c>
      <c r="E198" s="1">
        <v>3905.24</v>
      </c>
      <c r="F198" s="1">
        <v>-2097.2600000000002</v>
      </c>
    </row>
    <row r="199" spans="1:7" x14ac:dyDescent="0.25">
      <c r="A199" t="s">
        <v>445</v>
      </c>
      <c r="B199" t="s">
        <v>263</v>
      </c>
      <c r="C199">
        <v>0.01</v>
      </c>
      <c r="F199">
        <v>0.01</v>
      </c>
    </row>
    <row r="200" spans="1:7" x14ac:dyDescent="0.25">
      <c r="A200" t="s">
        <v>656</v>
      </c>
      <c r="B200" t="s">
        <v>657</v>
      </c>
      <c r="C200">
        <v>-0.01</v>
      </c>
      <c r="F200">
        <v>-0.01</v>
      </c>
    </row>
    <row r="201" spans="1:7" x14ac:dyDescent="0.25">
      <c r="A201" t="s">
        <v>448</v>
      </c>
      <c r="B201" t="s">
        <v>449</v>
      </c>
      <c r="C201" s="1">
        <v>-56259.66</v>
      </c>
      <c r="D201" s="1">
        <v>117552.64</v>
      </c>
      <c r="E201" s="1">
        <v>103292.98</v>
      </c>
      <c r="F201" s="1">
        <v>-42000</v>
      </c>
    </row>
    <row r="202" spans="1:7" x14ac:dyDescent="0.25">
      <c r="A202" t="s">
        <v>759</v>
      </c>
      <c r="B202" t="s">
        <v>760</v>
      </c>
      <c r="D202" s="1">
        <v>37236</v>
      </c>
      <c r="E202" s="1">
        <v>37236</v>
      </c>
    </row>
    <row r="203" spans="1:7" x14ac:dyDescent="0.25">
      <c r="A203" t="s">
        <v>761</v>
      </c>
      <c r="B203" t="s">
        <v>762</v>
      </c>
      <c r="D203" s="1">
        <v>34773.32</v>
      </c>
      <c r="E203" s="1">
        <v>34773.32</v>
      </c>
    </row>
    <row r="204" spans="1:7" x14ac:dyDescent="0.25">
      <c r="B204" s="14" t="s">
        <v>980</v>
      </c>
      <c r="C204" s="13">
        <f>SUM(C174:C203)</f>
        <v>-145600.31</v>
      </c>
      <c r="D204" s="13"/>
      <c r="E204" s="13"/>
      <c r="F204" s="13">
        <f>SUM(F174:H203)</f>
        <v>-111588.90999999999</v>
      </c>
      <c r="G204" s="12"/>
    </row>
    <row r="205" spans="1:7" x14ac:dyDescent="0.25">
      <c r="B205" s="14" t="s">
        <v>981</v>
      </c>
      <c r="C205" s="13">
        <f>+C204-C206</f>
        <v>-145600.31</v>
      </c>
      <c r="D205" s="13"/>
      <c r="E205" s="13"/>
      <c r="F205" s="13">
        <f>+F204-F206</f>
        <v>-111588.90999999999</v>
      </c>
      <c r="G205" s="12"/>
    </row>
    <row r="206" spans="1:7" x14ac:dyDescent="0.25">
      <c r="B206" s="14" t="s">
        <v>979</v>
      </c>
      <c r="C206" s="13">
        <v>0</v>
      </c>
      <c r="D206" s="13"/>
      <c r="E206" s="13"/>
      <c r="F206" s="13"/>
      <c r="G206" s="12"/>
    </row>
    <row r="207" spans="1:7" x14ac:dyDescent="0.25">
      <c r="B207" s="23"/>
      <c r="C207" s="8"/>
      <c r="D207" s="8"/>
      <c r="E207" s="8"/>
      <c r="F207" s="8"/>
    </row>
    <row r="208" spans="1:7" x14ac:dyDescent="0.25">
      <c r="C208" s="8"/>
      <c r="D208" s="8"/>
      <c r="E208" s="8"/>
      <c r="F208" s="8"/>
    </row>
    <row r="209" spans="1:6" x14ac:dyDescent="0.25">
      <c r="A209">
        <v>305</v>
      </c>
      <c r="B209" t="s">
        <v>192</v>
      </c>
      <c r="C209" s="1">
        <v>-2538214.12</v>
      </c>
      <c r="E209" s="1">
        <v>675120.02</v>
      </c>
      <c r="F209" s="1">
        <v>-3213334.14</v>
      </c>
    </row>
    <row r="210" spans="1:6" x14ac:dyDescent="0.25">
      <c r="A210" t="s">
        <v>193</v>
      </c>
      <c r="B210" t="s">
        <v>194</v>
      </c>
      <c r="C210" s="1">
        <v>-297864</v>
      </c>
      <c r="F210" s="1">
        <v>-297864</v>
      </c>
    </row>
    <row r="211" spans="1:6" x14ac:dyDescent="0.25">
      <c r="A211" t="s">
        <v>199</v>
      </c>
      <c r="B211" t="s">
        <v>200</v>
      </c>
      <c r="C211" s="1">
        <v>-297864</v>
      </c>
      <c r="F211" s="1">
        <v>-297864</v>
      </c>
    </row>
    <row r="212" spans="1:6" x14ac:dyDescent="0.25">
      <c r="A212" t="s">
        <v>201</v>
      </c>
      <c r="B212" t="s">
        <v>202</v>
      </c>
      <c r="C212" s="1">
        <v>-396720</v>
      </c>
      <c r="F212" s="1">
        <v>-396720</v>
      </c>
    </row>
    <row r="213" spans="1:6" x14ac:dyDescent="0.25">
      <c r="A213" t="s">
        <v>498</v>
      </c>
      <c r="B213" t="s">
        <v>499</v>
      </c>
      <c r="C213" s="1">
        <v>-539692.31999999995</v>
      </c>
      <c r="F213" s="1">
        <v>-539692.31999999995</v>
      </c>
    </row>
    <row r="214" spans="1:6" x14ac:dyDescent="0.25">
      <c r="A214" t="s">
        <v>502</v>
      </c>
      <c r="B214" t="s">
        <v>503</v>
      </c>
      <c r="C214" s="1">
        <v>-358696.36</v>
      </c>
      <c r="F214" s="1">
        <v>-358696.36</v>
      </c>
    </row>
    <row r="215" spans="1:6" x14ac:dyDescent="0.25">
      <c r="A215" t="s">
        <v>700</v>
      </c>
      <c r="B215" t="s">
        <v>701</v>
      </c>
      <c r="C215" s="1">
        <v>-301843.59999999998</v>
      </c>
      <c r="F215" s="1">
        <v>-301843.59999999998</v>
      </c>
    </row>
    <row r="216" spans="1:6" x14ac:dyDescent="0.25">
      <c r="A216" t="s">
        <v>702</v>
      </c>
      <c r="B216" t="s">
        <v>703</v>
      </c>
      <c r="C216" s="1">
        <v>-345533.84</v>
      </c>
      <c r="F216" s="1">
        <v>-345533.84</v>
      </c>
    </row>
    <row r="217" spans="1:6" x14ac:dyDescent="0.25">
      <c r="A217" t="s">
        <v>763</v>
      </c>
      <c r="B217" t="s">
        <v>764</v>
      </c>
      <c r="E217" s="1">
        <v>365146.01</v>
      </c>
      <c r="F217" s="1">
        <v>-365146.01</v>
      </c>
    </row>
    <row r="218" spans="1:6" x14ac:dyDescent="0.25">
      <c r="A218" t="s">
        <v>765</v>
      </c>
      <c r="B218" t="s">
        <v>766</v>
      </c>
      <c r="E218" s="1">
        <v>309974.01</v>
      </c>
      <c r="F218" s="1">
        <v>-309974.01</v>
      </c>
    </row>
    <row r="220" spans="1:6" x14ac:dyDescent="0.25">
      <c r="A220">
        <v>310</v>
      </c>
      <c r="B220" t="s">
        <v>714</v>
      </c>
      <c r="C220" s="1">
        <v>-1069537.3999999999</v>
      </c>
      <c r="F220" s="1">
        <v>-1069537.3999999999</v>
      </c>
    </row>
    <row r="221" spans="1:6" x14ac:dyDescent="0.25">
      <c r="A221" t="s">
        <v>715</v>
      </c>
      <c r="B221" t="s">
        <v>716</v>
      </c>
      <c r="C221" s="1">
        <v>-408896.52</v>
      </c>
      <c r="F221" s="1">
        <v>-408896.52</v>
      </c>
    </row>
    <row r="222" spans="1:6" x14ac:dyDescent="0.25">
      <c r="A222" t="s">
        <v>717</v>
      </c>
      <c r="B222" t="s">
        <v>718</v>
      </c>
      <c r="C222" s="1">
        <v>-326144.44</v>
      </c>
      <c r="F222" s="1">
        <v>-326144.44</v>
      </c>
    </row>
    <row r="223" spans="1:6" x14ac:dyDescent="0.25">
      <c r="A223" t="s">
        <v>719</v>
      </c>
      <c r="B223" t="s">
        <v>720</v>
      </c>
      <c r="C223" s="1">
        <v>-334496.44</v>
      </c>
      <c r="F223" s="1">
        <v>-334496.44</v>
      </c>
    </row>
    <row r="225" spans="1:6" hidden="1" x14ac:dyDescent="0.25">
      <c r="A225">
        <v>321</v>
      </c>
      <c r="B225" t="s">
        <v>226</v>
      </c>
      <c r="C225">
        <v>0.01</v>
      </c>
      <c r="D225" s="1">
        <v>11279.6</v>
      </c>
      <c r="E225" s="1">
        <v>11279.6</v>
      </c>
      <c r="F225">
        <v>0.01</v>
      </c>
    </row>
    <row r="226" spans="1:6" hidden="1" x14ac:dyDescent="0.25">
      <c r="A226" t="s">
        <v>227</v>
      </c>
      <c r="B226" t="s">
        <v>226</v>
      </c>
      <c r="C226">
        <v>0.01</v>
      </c>
      <c r="D226" s="1">
        <v>11279.6</v>
      </c>
      <c r="E226" s="1">
        <v>11279.6</v>
      </c>
      <c r="F226">
        <v>0.01</v>
      </c>
    </row>
    <row r="227" spans="1:6" hidden="1" x14ac:dyDescent="0.25"/>
    <row r="228" spans="1:6" hidden="1" x14ac:dyDescent="0.25">
      <c r="A228">
        <v>324</v>
      </c>
      <c r="B228" t="s">
        <v>228</v>
      </c>
      <c r="C228" s="1">
        <v>681064.5</v>
      </c>
      <c r="D228" s="1">
        <v>606744.85</v>
      </c>
      <c r="E228" s="1">
        <v>939402.05</v>
      </c>
      <c r="F228" s="1">
        <v>348407.3</v>
      </c>
    </row>
    <row r="229" spans="1:6" hidden="1" x14ac:dyDescent="0.25">
      <c r="A229" t="s">
        <v>229</v>
      </c>
      <c r="B229" t="s">
        <v>230</v>
      </c>
      <c r="C229" s="1">
        <v>117109.06</v>
      </c>
      <c r="D229" s="1">
        <v>367645.99</v>
      </c>
      <c r="E229" s="1">
        <v>342424.79</v>
      </c>
      <c r="F229" s="1">
        <v>142330.26</v>
      </c>
    </row>
    <row r="230" spans="1:6" hidden="1" x14ac:dyDescent="0.25">
      <c r="A230" t="s">
        <v>231</v>
      </c>
      <c r="B230" t="s">
        <v>232</v>
      </c>
      <c r="C230" s="1">
        <v>-1727029.02</v>
      </c>
      <c r="D230">
        <v>521.37</v>
      </c>
      <c r="E230" s="1">
        <v>396222.27</v>
      </c>
      <c r="F230" s="1">
        <v>-2122729.92</v>
      </c>
    </row>
    <row r="231" spans="1:6" hidden="1" x14ac:dyDescent="0.25">
      <c r="A231" t="s">
        <v>233</v>
      </c>
      <c r="B231" t="s">
        <v>234</v>
      </c>
      <c r="C231" s="1">
        <v>200567.51</v>
      </c>
      <c r="D231" s="1">
        <v>45513.08</v>
      </c>
      <c r="E231" s="1">
        <v>73422.070000000007</v>
      </c>
      <c r="F231" s="1">
        <v>172658.52</v>
      </c>
    </row>
    <row r="232" spans="1:6" hidden="1" x14ac:dyDescent="0.25">
      <c r="A232" t="s">
        <v>235</v>
      </c>
      <c r="B232" t="s">
        <v>236</v>
      </c>
      <c r="C232" s="1">
        <v>2090836.95</v>
      </c>
      <c r="D232" s="1">
        <v>165803.60999999999</v>
      </c>
      <c r="E232" s="1">
        <v>100072.12</v>
      </c>
      <c r="F232" s="1">
        <v>2156568.44</v>
      </c>
    </row>
    <row r="233" spans="1:6" hidden="1" x14ac:dyDescent="0.25">
      <c r="A233" t="s">
        <v>744</v>
      </c>
      <c r="B233" t="s">
        <v>745</v>
      </c>
      <c r="C233" s="1">
        <v>-8364.25</v>
      </c>
      <c r="D233" s="1">
        <v>8364.25</v>
      </c>
      <c r="E233" s="1">
        <v>18896.55</v>
      </c>
      <c r="F233" s="1">
        <v>-18896.55</v>
      </c>
    </row>
    <row r="234" spans="1:6" hidden="1" x14ac:dyDescent="0.25">
      <c r="A234" t="s">
        <v>615</v>
      </c>
      <c r="B234" t="s">
        <v>616</v>
      </c>
      <c r="C234" s="1">
        <v>7944.25</v>
      </c>
      <c r="D234" s="1">
        <v>18896.55</v>
      </c>
      <c r="E234" s="1">
        <v>8364.25</v>
      </c>
      <c r="F234" s="1">
        <v>18476.55</v>
      </c>
    </row>
    <row r="235" spans="1:6" hidden="1" x14ac:dyDescent="0.25"/>
    <row r="236" spans="1:6" hidden="1" x14ac:dyDescent="0.25">
      <c r="A236">
        <v>325</v>
      </c>
      <c r="B236" t="s">
        <v>237</v>
      </c>
      <c r="C236" s="1">
        <v>-61589.63</v>
      </c>
      <c r="D236" s="1">
        <v>130337.67</v>
      </c>
      <c r="E236" s="1">
        <v>84895.08</v>
      </c>
      <c r="F236" s="1">
        <v>-16147.04</v>
      </c>
    </row>
    <row r="237" spans="1:6" hidden="1" x14ac:dyDescent="0.25">
      <c r="A237" t="s">
        <v>238</v>
      </c>
      <c r="B237" t="s">
        <v>239</v>
      </c>
      <c r="C237" s="1">
        <v>-61558.68</v>
      </c>
      <c r="D237" s="1">
        <v>130337.67</v>
      </c>
      <c r="E237" s="1">
        <v>84895.08</v>
      </c>
      <c r="F237" s="1">
        <v>-16116.09</v>
      </c>
    </row>
    <row r="238" spans="1:6" hidden="1" x14ac:dyDescent="0.25"/>
    <row r="239" spans="1:6" hidden="1" x14ac:dyDescent="0.25">
      <c r="A239">
        <v>327</v>
      </c>
      <c r="B239" t="s">
        <v>240</v>
      </c>
      <c r="C239" s="1">
        <v>-1137731.1399999999</v>
      </c>
      <c r="F239" s="1">
        <v>-1137731.1399999999</v>
      </c>
    </row>
    <row r="240" spans="1:6" hidden="1" x14ac:dyDescent="0.25">
      <c r="A240" t="s">
        <v>241</v>
      </c>
      <c r="B240" t="s">
        <v>242</v>
      </c>
      <c r="C240" s="1">
        <v>-1054191.79</v>
      </c>
      <c r="F240" s="1">
        <v>-1054191.79</v>
      </c>
    </row>
    <row r="241" spans="1:6" hidden="1" x14ac:dyDescent="0.25">
      <c r="A241" t="s">
        <v>243</v>
      </c>
      <c r="B241" t="s">
        <v>244</v>
      </c>
      <c r="C241" s="1">
        <v>-83539.350000000006</v>
      </c>
      <c r="F241" s="1">
        <v>-83539.350000000006</v>
      </c>
    </row>
    <row r="242" spans="1:6" hidden="1" x14ac:dyDescent="0.25"/>
    <row r="243" spans="1:6" hidden="1" x14ac:dyDescent="0.25">
      <c r="A243">
        <v>331</v>
      </c>
      <c r="B243" t="s">
        <v>245</v>
      </c>
      <c r="C243" s="1">
        <v>122818.35</v>
      </c>
      <c r="F243" s="1">
        <v>122818.35</v>
      </c>
    </row>
    <row r="244" spans="1:6" hidden="1" x14ac:dyDescent="0.25">
      <c r="A244" t="s">
        <v>246</v>
      </c>
      <c r="B244" t="s">
        <v>247</v>
      </c>
      <c r="C244" s="1">
        <v>122818.35</v>
      </c>
      <c r="F244" s="1">
        <v>122818.35</v>
      </c>
    </row>
    <row r="245" spans="1:6" hidden="1" x14ac:dyDescent="0.25"/>
    <row r="246" spans="1:6" hidden="1" x14ac:dyDescent="0.25">
      <c r="A246">
        <v>332</v>
      </c>
      <c r="B246" t="s">
        <v>248</v>
      </c>
      <c r="C246" s="1">
        <v>-28446.29</v>
      </c>
      <c r="F246" s="1">
        <v>-28446.29</v>
      </c>
    </row>
    <row r="247" spans="1:6" hidden="1" x14ac:dyDescent="0.25">
      <c r="A247" t="s">
        <v>249</v>
      </c>
      <c r="B247" t="s">
        <v>250</v>
      </c>
      <c r="C247" s="1">
        <v>-28446.29</v>
      </c>
      <c r="F247" s="1">
        <v>-28446.29</v>
      </c>
    </row>
    <row r="248" spans="1:6" hidden="1" x14ac:dyDescent="0.25"/>
    <row r="249" spans="1:6" hidden="1" x14ac:dyDescent="0.25">
      <c r="A249">
        <v>360</v>
      </c>
      <c r="B249" t="s">
        <v>251</v>
      </c>
      <c r="C249" s="1">
        <v>-4967749.97</v>
      </c>
      <c r="F249" s="1">
        <v>-4967749.97</v>
      </c>
    </row>
    <row r="250" spans="1:6" hidden="1" x14ac:dyDescent="0.25">
      <c r="A250" t="s">
        <v>252</v>
      </c>
      <c r="B250" t="s">
        <v>251</v>
      </c>
      <c r="C250" s="1">
        <v>-4967749.97</v>
      </c>
      <c r="F250" s="1">
        <v>-4967749.97</v>
      </c>
    </row>
    <row r="251" spans="1:6" hidden="1" x14ac:dyDescent="0.25"/>
    <row r="252" spans="1:6" hidden="1" x14ac:dyDescent="0.25">
      <c r="A252">
        <v>370</v>
      </c>
      <c r="B252" t="s">
        <v>253</v>
      </c>
      <c r="C252" s="1">
        <v>4658149.47</v>
      </c>
      <c r="F252" s="1">
        <v>4658149.47</v>
      </c>
    </row>
    <row r="253" spans="1:6" hidden="1" x14ac:dyDescent="0.25">
      <c r="A253" t="s">
        <v>254</v>
      </c>
      <c r="B253" t="s">
        <v>255</v>
      </c>
      <c r="C253" s="1">
        <v>4633804.05</v>
      </c>
      <c r="F253" s="1">
        <v>4633804.05</v>
      </c>
    </row>
    <row r="254" spans="1:6" hidden="1" x14ac:dyDescent="0.25">
      <c r="A254" t="s">
        <v>256</v>
      </c>
      <c r="B254" t="s">
        <v>257</v>
      </c>
      <c r="C254" s="1">
        <v>24345.42</v>
      </c>
      <c r="F254" s="1">
        <v>24345.42</v>
      </c>
    </row>
    <row r="255" spans="1:6" hidden="1" x14ac:dyDescent="0.25"/>
    <row r="256" spans="1:6" hidden="1" x14ac:dyDescent="0.25">
      <c r="A256">
        <v>400</v>
      </c>
      <c r="B256" t="s">
        <v>258</v>
      </c>
      <c r="C256" s="1">
        <v>-6838288.9699999997</v>
      </c>
      <c r="D256" s="1">
        <v>1452686.84</v>
      </c>
      <c r="E256" s="1">
        <v>2044242.84</v>
      </c>
      <c r="F256" s="1">
        <v>-7429844.9699999997</v>
      </c>
    </row>
    <row r="257" spans="1:6" hidden="1" x14ac:dyDescent="0.25">
      <c r="A257" t="s">
        <v>259</v>
      </c>
      <c r="B257" t="s">
        <v>59</v>
      </c>
      <c r="C257" s="1">
        <v>-2392278.89</v>
      </c>
      <c r="D257" s="1">
        <v>591556</v>
      </c>
      <c r="E257" s="1">
        <v>1183112</v>
      </c>
      <c r="F257" s="1">
        <v>-2983834.89</v>
      </c>
    </row>
    <row r="258" spans="1:6" hidden="1" x14ac:dyDescent="0.25">
      <c r="A258" t="s">
        <v>506</v>
      </c>
      <c r="B258" t="s">
        <v>82</v>
      </c>
      <c r="C258" s="1">
        <v>-695844.45</v>
      </c>
      <c r="F258" s="1">
        <v>-695844.45</v>
      </c>
    </row>
    <row r="259" spans="1:6" hidden="1" x14ac:dyDescent="0.25">
      <c r="A259" t="s">
        <v>260</v>
      </c>
      <c r="B259" t="s">
        <v>53</v>
      </c>
      <c r="C259" s="1">
        <v>-3360826.61</v>
      </c>
      <c r="D259" s="1">
        <v>861130.84</v>
      </c>
      <c r="E259" s="1">
        <v>861130.84</v>
      </c>
      <c r="F259" s="1">
        <v>-3360826.61</v>
      </c>
    </row>
    <row r="260" spans="1:6" hidden="1" x14ac:dyDescent="0.25">
      <c r="A260" t="s">
        <v>746</v>
      </c>
      <c r="B260" t="s">
        <v>86</v>
      </c>
      <c r="C260" s="1">
        <v>-389339.02</v>
      </c>
      <c r="F260" s="1">
        <v>-389339.02</v>
      </c>
    </row>
    <row r="261" spans="1:6" hidden="1" x14ac:dyDescent="0.25"/>
    <row r="262" spans="1:6" hidden="1" x14ac:dyDescent="0.25"/>
    <row r="263" spans="1:6" hidden="1" x14ac:dyDescent="0.25"/>
    <row r="264" spans="1:6" hidden="1" x14ac:dyDescent="0.25"/>
    <row r="265" spans="1:6" hidden="1" x14ac:dyDescent="0.25"/>
    <row r="266" spans="1:6" hidden="1" x14ac:dyDescent="0.25"/>
    <row r="267" spans="1:6" hidden="1" x14ac:dyDescent="0.25"/>
    <row r="268" spans="1:6" hidden="1" x14ac:dyDescent="0.25"/>
    <row r="269" spans="1:6" hidden="1" x14ac:dyDescent="0.25">
      <c r="A269" t="s">
        <v>394</v>
      </c>
      <c r="B269" t="s">
        <v>597</v>
      </c>
      <c r="C269" t="s">
        <v>598</v>
      </c>
      <c r="D269" t="s">
        <v>1</v>
      </c>
      <c r="E269" t="s">
        <v>1</v>
      </c>
      <c r="F269" t="s">
        <v>1</v>
      </c>
    </row>
    <row r="270" spans="1:6" hidden="1" x14ac:dyDescent="0.25">
      <c r="A270" t="s">
        <v>591</v>
      </c>
      <c r="B270" t="s">
        <v>592</v>
      </c>
      <c r="C270" t="s">
        <v>4</v>
      </c>
      <c r="D270" t="s">
        <v>5</v>
      </c>
      <c r="E270" t="s">
        <v>6</v>
      </c>
    </row>
    <row r="271" spans="1:6" hidden="1" x14ac:dyDescent="0.25">
      <c r="A271" t="s">
        <v>7</v>
      </c>
      <c r="D271" t="s">
        <v>8</v>
      </c>
    </row>
    <row r="272" spans="1:6" hidden="1" x14ac:dyDescent="0.25">
      <c r="A272" t="s">
        <v>593</v>
      </c>
      <c r="B272" t="s">
        <v>748</v>
      </c>
      <c r="C272" t="s">
        <v>9</v>
      </c>
      <c r="D272" t="s">
        <v>10</v>
      </c>
      <c r="F272" t="s">
        <v>285</v>
      </c>
    </row>
    <row r="273" spans="1:6" hidden="1" x14ac:dyDescent="0.25">
      <c r="C273" t="s">
        <v>11</v>
      </c>
      <c r="D273" t="s">
        <v>12</v>
      </c>
      <c r="E273" t="s">
        <v>13</v>
      </c>
      <c r="F273" t="s">
        <v>14</v>
      </c>
    </row>
    <row r="274" spans="1:6" hidden="1" x14ac:dyDescent="0.25">
      <c r="A274" t="s">
        <v>394</v>
      </c>
      <c r="B274" t="s">
        <v>597</v>
      </c>
      <c r="C274" t="s">
        <v>598</v>
      </c>
      <c r="D274" t="s">
        <v>1</v>
      </c>
      <c r="E274" t="s">
        <v>1</v>
      </c>
      <c r="F274" t="s">
        <v>1</v>
      </c>
    </row>
    <row r="275" spans="1:6" hidden="1" x14ac:dyDescent="0.25">
      <c r="A275">
        <v>402</v>
      </c>
      <c r="B275" t="s">
        <v>261</v>
      </c>
      <c r="C275" s="1">
        <v>116875.61</v>
      </c>
      <c r="F275" s="1">
        <v>116875.61</v>
      </c>
    </row>
    <row r="276" spans="1:6" hidden="1" x14ac:dyDescent="0.25">
      <c r="A276" t="s">
        <v>262</v>
      </c>
      <c r="B276" t="s">
        <v>263</v>
      </c>
      <c r="C276" s="1">
        <v>116875.61</v>
      </c>
      <c r="F276" s="1">
        <v>116875.61</v>
      </c>
    </row>
    <row r="277" spans="1:6" hidden="1" x14ac:dyDescent="0.25"/>
    <row r="278" spans="1:6" hidden="1" x14ac:dyDescent="0.25">
      <c r="A278">
        <v>440</v>
      </c>
      <c r="B278" t="s">
        <v>264</v>
      </c>
      <c r="C278" s="1">
        <v>-1553879.3</v>
      </c>
      <c r="F278" s="1">
        <v>-1553879.3</v>
      </c>
    </row>
    <row r="279" spans="1:6" hidden="1" x14ac:dyDescent="0.25">
      <c r="A279" t="s">
        <v>265</v>
      </c>
      <c r="B279" t="s">
        <v>49</v>
      </c>
      <c r="C279" s="1">
        <v>-1553879.3</v>
      </c>
      <c r="F279" s="1">
        <v>-1553879.3</v>
      </c>
    </row>
    <row r="280" spans="1:6" hidden="1" x14ac:dyDescent="0.25"/>
    <row r="281" spans="1:6" hidden="1" x14ac:dyDescent="0.25">
      <c r="A281">
        <v>470</v>
      </c>
      <c r="B281" t="s">
        <v>266</v>
      </c>
      <c r="C281" s="1">
        <v>-82185.48</v>
      </c>
      <c r="E281" s="1">
        <v>10433.549999999999</v>
      </c>
      <c r="F281" s="1">
        <v>-92619.03</v>
      </c>
    </row>
    <row r="282" spans="1:6" hidden="1" x14ac:dyDescent="0.25">
      <c r="A282" t="s">
        <v>267</v>
      </c>
      <c r="B282" t="s">
        <v>268</v>
      </c>
      <c r="C282" s="1">
        <v>-82043.360000000001</v>
      </c>
      <c r="E282" s="1">
        <v>10433.549999999999</v>
      </c>
      <c r="F282" s="1">
        <v>-92476.91</v>
      </c>
    </row>
    <row r="283" spans="1:6" hidden="1" x14ac:dyDescent="0.25">
      <c r="A283" t="s">
        <v>507</v>
      </c>
      <c r="B283" t="s">
        <v>508</v>
      </c>
      <c r="C283">
        <v>-142.12</v>
      </c>
      <c r="F283">
        <v>-142.12</v>
      </c>
    </row>
    <row r="284" spans="1:6" hidden="1" x14ac:dyDescent="0.25"/>
    <row r="285" spans="1:6" hidden="1" x14ac:dyDescent="0.25">
      <c r="A285">
        <v>483</v>
      </c>
      <c r="B285" t="s">
        <v>269</v>
      </c>
      <c r="C285" s="1">
        <v>-1059291.23</v>
      </c>
      <c r="D285" s="1">
        <v>3258.61</v>
      </c>
      <c r="E285" s="1">
        <v>176546.03</v>
      </c>
      <c r="F285" s="1">
        <v>-1232578.6499999999</v>
      </c>
    </row>
    <row r="286" spans="1:6" hidden="1" x14ac:dyDescent="0.25">
      <c r="A286" t="s">
        <v>270</v>
      </c>
      <c r="B286" t="s">
        <v>271</v>
      </c>
      <c r="C286" s="1">
        <v>-399320.34</v>
      </c>
      <c r="D286" s="1">
        <v>3258.61</v>
      </c>
      <c r="E286" s="1">
        <v>92823.12</v>
      </c>
      <c r="F286" s="1">
        <v>-488884.85</v>
      </c>
    </row>
    <row r="287" spans="1:6" hidden="1" x14ac:dyDescent="0.25">
      <c r="A287" t="s">
        <v>509</v>
      </c>
      <c r="B287" t="s">
        <v>510</v>
      </c>
      <c r="C287" s="1">
        <v>-127723.59</v>
      </c>
      <c r="D287" s="1">
        <v>1542.08</v>
      </c>
      <c r="E287" s="1">
        <v>44024.47</v>
      </c>
      <c r="F287" s="1">
        <v>-170205.98</v>
      </c>
    </row>
    <row r="288" spans="1:6" hidden="1" x14ac:dyDescent="0.25">
      <c r="A288" t="s">
        <v>511</v>
      </c>
      <c r="B288" t="s">
        <v>512</v>
      </c>
      <c r="C288" s="1">
        <v>-271596.75</v>
      </c>
      <c r="D288" s="1">
        <v>1716.53</v>
      </c>
      <c r="E288" s="1">
        <v>48798.65</v>
      </c>
      <c r="F288" s="1">
        <v>-318678.87</v>
      </c>
    </row>
    <row r="289" spans="1:6" hidden="1" x14ac:dyDescent="0.25">
      <c r="A289" t="s">
        <v>272</v>
      </c>
      <c r="B289" t="s">
        <v>273</v>
      </c>
      <c r="C289" s="1">
        <v>-148476.28</v>
      </c>
      <c r="E289" s="1">
        <v>69622.490000000005</v>
      </c>
      <c r="F289" s="1">
        <v>-218098.77</v>
      </c>
    </row>
    <row r="290" spans="1:6" hidden="1" x14ac:dyDescent="0.25">
      <c r="A290" t="s">
        <v>513</v>
      </c>
      <c r="B290" t="s">
        <v>510</v>
      </c>
      <c r="C290" s="1">
        <v>-35474.050000000003</v>
      </c>
      <c r="E290" s="1">
        <v>7819.14</v>
      </c>
      <c r="F290" s="1">
        <v>-43293.19</v>
      </c>
    </row>
    <row r="291" spans="1:6" hidden="1" x14ac:dyDescent="0.25">
      <c r="A291" t="s">
        <v>514</v>
      </c>
      <c r="B291" t="s">
        <v>515</v>
      </c>
      <c r="C291" s="1">
        <v>-105713.64</v>
      </c>
      <c r="E291" s="1">
        <v>61533.35</v>
      </c>
      <c r="F291" s="1">
        <v>-167246.99</v>
      </c>
    </row>
    <row r="292" spans="1:6" hidden="1" x14ac:dyDescent="0.25">
      <c r="A292" t="s">
        <v>516</v>
      </c>
      <c r="B292" t="s">
        <v>517</v>
      </c>
      <c r="C292" s="1">
        <v>-7288.59</v>
      </c>
      <c r="E292">
        <v>270</v>
      </c>
      <c r="F292" s="1">
        <v>-7558.59</v>
      </c>
    </row>
    <row r="293" spans="1:6" hidden="1" x14ac:dyDescent="0.25">
      <c r="A293" t="s">
        <v>274</v>
      </c>
      <c r="B293" t="s">
        <v>275</v>
      </c>
      <c r="C293" s="1">
        <v>-155851.25</v>
      </c>
      <c r="E293" s="1">
        <v>4791.28</v>
      </c>
      <c r="F293" s="1">
        <v>-160642.53</v>
      </c>
    </row>
    <row r="294" spans="1:6" hidden="1" x14ac:dyDescent="0.25">
      <c r="A294" t="s">
        <v>518</v>
      </c>
      <c r="B294" t="s">
        <v>519</v>
      </c>
      <c r="C294">
        <v>-621</v>
      </c>
      <c r="F294">
        <v>-621</v>
      </c>
    </row>
    <row r="295" spans="1:6" hidden="1" x14ac:dyDescent="0.25">
      <c r="A295" t="s">
        <v>520</v>
      </c>
      <c r="B295" t="s">
        <v>521</v>
      </c>
      <c r="C295" s="1">
        <v>-108642.48</v>
      </c>
      <c r="E295" s="1">
        <v>3147.13</v>
      </c>
      <c r="F295" s="1">
        <v>-111789.61</v>
      </c>
    </row>
    <row r="296" spans="1:6" hidden="1" x14ac:dyDescent="0.25">
      <c r="A296" t="s">
        <v>522</v>
      </c>
      <c r="B296" t="s">
        <v>523</v>
      </c>
      <c r="C296" s="1">
        <v>-46587.77</v>
      </c>
      <c r="E296" s="1">
        <v>1644.15</v>
      </c>
      <c r="F296" s="1">
        <v>-48231.92</v>
      </c>
    </row>
    <row r="297" spans="1:6" hidden="1" x14ac:dyDescent="0.25">
      <c r="A297" t="s">
        <v>276</v>
      </c>
      <c r="B297" t="s">
        <v>277</v>
      </c>
      <c r="C297" s="1">
        <v>-30220.9</v>
      </c>
      <c r="E297" s="1">
        <v>2953.5</v>
      </c>
      <c r="F297" s="1">
        <v>-33174.400000000001</v>
      </c>
    </row>
    <row r="298" spans="1:6" hidden="1" x14ac:dyDescent="0.25">
      <c r="A298" t="s">
        <v>524</v>
      </c>
      <c r="B298" t="s">
        <v>525</v>
      </c>
      <c r="C298" s="1">
        <v>-22367.5</v>
      </c>
      <c r="E298" s="1">
        <v>2922.5</v>
      </c>
      <c r="F298" s="1">
        <v>-25290</v>
      </c>
    </row>
    <row r="299" spans="1:6" hidden="1" x14ac:dyDescent="0.25">
      <c r="A299" t="s">
        <v>526</v>
      </c>
      <c r="B299" t="s">
        <v>527</v>
      </c>
      <c r="C299">
        <v>-207.2</v>
      </c>
      <c r="E299">
        <v>31</v>
      </c>
      <c r="F299">
        <v>-238.2</v>
      </c>
    </row>
    <row r="300" spans="1:6" hidden="1" x14ac:dyDescent="0.25">
      <c r="A300" t="s">
        <v>528</v>
      </c>
      <c r="B300" t="s">
        <v>529</v>
      </c>
      <c r="C300" s="1">
        <v>-7646.2</v>
      </c>
      <c r="F300" s="1">
        <v>-7646.2</v>
      </c>
    </row>
    <row r="301" spans="1:6" hidden="1" x14ac:dyDescent="0.25">
      <c r="A301" t="s">
        <v>278</v>
      </c>
      <c r="B301" t="s">
        <v>279</v>
      </c>
      <c r="C301" s="1">
        <v>-6482.48</v>
      </c>
      <c r="E301" s="1">
        <v>4199.96</v>
      </c>
      <c r="F301" s="1">
        <v>-10682.44</v>
      </c>
    </row>
    <row r="302" spans="1:6" hidden="1" x14ac:dyDescent="0.25">
      <c r="A302" t="s">
        <v>530</v>
      </c>
      <c r="B302" t="s">
        <v>531</v>
      </c>
      <c r="C302" s="1">
        <v>-2955.8</v>
      </c>
      <c r="E302">
        <v>467</v>
      </c>
      <c r="F302" s="1">
        <v>-3422.8</v>
      </c>
    </row>
    <row r="303" spans="1:6" hidden="1" x14ac:dyDescent="0.25">
      <c r="A303" t="s">
        <v>532</v>
      </c>
      <c r="B303" t="s">
        <v>533</v>
      </c>
      <c r="C303" s="1">
        <v>-2168.88</v>
      </c>
      <c r="E303" s="1">
        <v>3732.96</v>
      </c>
      <c r="F303" s="1">
        <v>-5901.84</v>
      </c>
    </row>
    <row r="304" spans="1:6" hidden="1" x14ac:dyDescent="0.25">
      <c r="A304" t="s">
        <v>664</v>
      </c>
      <c r="B304" t="s">
        <v>665</v>
      </c>
      <c r="C304" s="1">
        <v>-1357.8</v>
      </c>
      <c r="F304" s="1">
        <v>-1357.8</v>
      </c>
    </row>
    <row r="305" spans="1:6" hidden="1" x14ac:dyDescent="0.25">
      <c r="A305" t="s">
        <v>280</v>
      </c>
      <c r="B305" t="s">
        <v>281</v>
      </c>
      <c r="C305" s="1">
        <v>-318440.73</v>
      </c>
      <c r="E305" s="1">
        <v>1955.68</v>
      </c>
      <c r="F305" s="1">
        <v>-320396.40999999997</v>
      </c>
    </row>
    <row r="306" spans="1:6" hidden="1" x14ac:dyDescent="0.25">
      <c r="A306" t="s">
        <v>534</v>
      </c>
      <c r="B306" t="s">
        <v>535</v>
      </c>
      <c r="C306" s="1">
        <v>-173490</v>
      </c>
      <c r="E306">
        <v>960</v>
      </c>
      <c r="F306" s="1">
        <v>-174450</v>
      </c>
    </row>
    <row r="307" spans="1:6" hidden="1" x14ac:dyDescent="0.25">
      <c r="A307" t="s">
        <v>536</v>
      </c>
      <c r="B307" t="s">
        <v>537</v>
      </c>
      <c r="C307" s="1">
        <v>-85164.25</v>
      </c>
      <c r="F307" s="1">
        <v>-85164.25</v>
      </c>
    </row>
    <row r="308" spans="1:6" hidden="1" x14ac:dyDescent="0.25">
      <c r="A308" t="s">
        <v>538</v>
      </c>
      <c r="B308" t="s">
        <v>539</v>
      </c>
      <c r="C308" s="1">
        <v>-59786.48</v>
      </c>
      <c r="E308">
        <v>995.68</v>
      </c>
      <c r="F308" s="1">
        <v>-60782.16</v>
      </c>
    </row>
    <row r="309" spans="1:6" hidden="1" x14ac:dyDescent="0.25">
      <c r="A309" t="s">
        <v>282</v>
      </c>
      <c r="B309" t="s">
        <v>283</v>
      </c>
      <c r="C309">
        <v>-499.25</v>
      </c>
      <c r="E309">
        <v>200</v>
      </c>
      <c r="F309">
        <v>-699.25</v>
      </c>
    </row>
    <row r="310" spans="1:6" hidden="1" x14ac:dyDescent="0.25">
      <c r="A310" t="s">
        <v>540</v>
      </c>
      <c r="B310" t="s">
        <v>539</v>
      </c>
      <c r="C310">
        <v>-499.25</v>
      </c>
      <c r="E310">
        <v>200</v>
      </c>
      <c r="F310">
        <v>-699.25</v>
      </c>
    </row>
    <row r="311" spans="1:6" hidden="1" x14ac:dyDescent="0.25"/>
    <row r="312" spans="1:6" hidden="1" x14ac:dyDescent="0.25">
      <c r="A312">
        <v>600</v>
      </c>
      <c r="B312" t="s">
        <v>284</v>
      </c>
      <c r="C312" s="1">
        <v>6219046.2000000002</v>
      </c>
      <c r="D312" s="1">
        <v>1810456.94</v>
      </c>
      <c r="E312" s="1">
        <v>1287338.31</v>
      </c>
      <c r="F312" s="1">
        <v>6742164.8300000001</v>
      </c>
    </row>
    <row r="313" spans="1:6" hidden="1" x14ac:dyDescent="0.25">
      <c r="A313" t="s">
        <v>286</v>
      </c>
      <c r="B313" t="s">
        <v>59</v>
      </c>
      <c r="C313" s="1">
        <v>2169149.94</v>
      </c>
      <c r="D313" s="1">
        <v>1075806.94</v>
      </c>
      <c r="E313" s="1">
        <v>552688.31000000006</v>
      </c>
      <c r="F313" s="1">
        <v>2692268.57</v>
      </c>
    </row>
    <row r="314" spans="1:6" hidden="1" x14ac:dyDescent="0.25">
      <c r="A314" t="s">
        <v>541</v>
      </c>
      <c r="B314" t="s">
        <v>82</v>
      </c>
      <c r="C314" s="1">
        <v>716125.34</v>
      </c>
      <c r="F314" s="1">
        <v>716125.34</v>
      </c>
    </row>
    <row r="315" spans="1:6" hidden="1" x14ac:dyDescent="0.25">
      <c r="A315" t="s">
        <v>287</v>
      </c>
      <c r="B315" t="s">
        <v>53</v>
      </c>
      <c r="C315" s="1">
        <v>2999553</v>
      </c>
      <c r="D315" s="1">
        <v>734650</v>
      </c>
      <c r="E315" s="1">
        <v>734650</v>
      </c>
      <c r="F315" s="1">
        <v>2999553</v>
      </c>
    </row>
    <row r="316" spans="1:6" hidden="1" x14ac:dyDescent="0.25">
      <c r="A316" t="s">
        <v>747</v>
      </c>
      <c r="B316" t="s">
        <v>86</v>
      </c>
      <c r="C316" s="1">
        <v>334217.92</v>
      </c>
      <c r="F316" s="1">
        <v>334217.92</v>
      </c>
    </row>
    <row r="317" spans="1:6" hidden="1" x14ac:dyDescent="0.25"/>
    <row r="318" spans="1:6" hidden="1" x14ac:dyDescent="0.25">
      <c r="A318">
        <v>640</v>
      </c>
      <c r="B318" t="s">
        <v>288</v>
      </c>
      <c r="C318" s="1">
        <v>1337011.3500000001</v>
      </c>
      <c r="F318" s="1">
        <v>1337011.3500000001</v>
      </c>
    </row>
    <row r="319" spans="1:6" hidden="1" x14ac:dyDescent="0.25">
      <c r="A319" t="s">
        <v>289</v>
      </c>
      <c r="B319" t="s">
        <v>49</v>
      </c>
      <c r="C319" s="1">
        <v>1337011.3500000001</v>
      </c>
      <c r="F319" s="1">
        <v>1337011.3500000001</v>
      </c>
    </row>
    <row r="320" spans="1:6" hidden="1" x14ac:dyDescent="0.25"/>
    <row r="321" spans="1:6" hidden="1" x14ac:dyDescent="0.25">
      <c r="A321">
        <v>670</v>
      </c>
      <c r="B321" t="s">
        <v>95</v>
      </c>
      <c r="C321" s="1">
        <v>47452.93</v>
      </c>
      <c r="D321" s="1">
        <v>6349.67</v>
      </c>
      <c r="F321" s="1">
        <v>53802.6</v>
      </c>
    </row>
    <row r="322" spans="1:6" hidden="1" x14ac:dyDescent="0.25">
      <c r="A322" t="s">
        <v>292</v>
      </c>
      <c r="B322" t="s">
        <v>268</v>
      </c>
      <c r="C322" s="1">
        <v>47452.93</v>
      </c>
      <c r="D322" s="1">
        <v>6349.67</v>
      </c>
      <c r="F322" s="1">
        <v>53802.6</v>
      </c>
    </row>
    <row r="323" spans="1:6" hidden="1" x14ac:dyDescent="0.25"/>
    <row r="324" spans="1:6" hidden="1" x14ac:dyDescent="0.25">
      <c r="A324">
        <v>683</v>
      </c>
      <c r="B324" t="s">
        <v>293</v>
      </c>
      <c r="C324" s="1">
        <v>660256.54</v>
      </c>
      <c r="D324" s="1">
        <v>277007.09999999998</v>
      </c>
      <c r="E324" s="1">
        <v>93127.64</v>
      </c>
      <c r="F324" s="1">
        <v>844136</v>
      </c>
    </row>
    <row r="325" spans="1:6" hidden="1" x14ac:dyDescent="0.25">
      <c r="A325" t="s">
        <v>294</v>
      </c>
      <c r="B325" t="s">
        <v>293</v>
      </c>
      <c r="C325" s="1">
        <v>222412.88</v>
      </c>
      <c r="D325" s="1">
        <v>45281.63</v>
      </c>
      <c r="E325" s="1">
        <v>2173.39</v>
      </c>
      <c r="F325" s="1">
        <v>265521.12</v>
      </c>
    </row>
    <row r="326" spans="1:6" hidden="1" x14ac:dyDescent="0.25">
      <c r="A326" t="s">
        <v>542</v>
      </c>
      <c r="B326" t="s">
        <v>543</v>
      </c>
      <c r="C326" s="1">
        <v>30083.46</v>
      </c>
      <c r="D326" s="1">
        <v>4781.93</v>
      </c>
      <c r="E326">
        <v>358.85</v>
      </c>
      <c r="F326" s="1">
        <v>34506.54</v>
      </c>
    </row>
    <row r="327" spans="1:6" hidden="1" x14ac:dyDescent="0.25">
      <c r="A327" t="s">
        <v>544</v>
      </c>
      <c r="B327" t="s">
        <v>545</v>
      </c>
      <c r="C327" s="1">
        <v>192329.42</v>
      </c>
      <c r="D327" s="1">
        <v>40499.699999999997</v>
      </c>
      <c r="E327" s="1">
        <v>1814.54</v>
      </c>
      <c r="F327" s="1">
        <v>231014.58</v>
      </c>
    </row>
    <row r="328" spans="1:6" hidden="1" x14ac:dyDescent="0.25"/>
    <row r="329" spans="1:6" hidden="1" x14ac:dyDescent="0.25"/>
    <row r="330" spans="1:6" hidden="1" x14ac:dyDescent="0.25"/>
    <row r="331" spans="1:6" hidden="1" x14ac:dyDescent="0.25"/>
    <row r="332" spans="1:6" hidden="1" x14ac:dyDescent="0.25"/>
    <row r="333" spans="1:6" hidden="1" x14ac:dyDescent="0.25"/>
    <row r="334" spans="1:6" hidden="1" x14ac:dyDescent="0.25"/>
    <row r="335" spans="1:6" hidden="1" x14ac:dyDescent="0.25">
      <c r="A335" t="s">
        <v>394</v>
      </c>
      <c r="B335" t="s">
        <v>597</v>
      </c>
      <c r="C335" t="s">
        <v>598</v>
      </c>
      <c r="D335" t="s">
        <v>1</v>
      </c>
      <c r="E335" t="s">
        <v>1</v>
      </c>
      <c r="F335" t="s">
        <v>1</v>
      </c>
    </row>
    <row r="336" spans="1:6" hidden="1" x14ac:dyDescent="0.25">
      <c r="A336" t="s">
        <v>591</v>
      </c>
      <c r="B336" t="s">
        <v>592</v>
      </c>
      <c r="C336" t="s">
        <v>4</v>
      </c>
      <c r="D336" t="s">
        <v>5</v>
      </c>
      <c r="E336" t="s">
        <v>6</v>
      </c>
    </row>
    <row r="337" spans="1:6" hidden="1" x14ac:dyDescent="0.25">
      <c r="A337" t="s">
        <v>7</v>
      </c>
      <c r="D337" t="s">
        <v>8</v>
      </c>
    </row>
    <row r="338" spans="1:6" hidden="1" x14ac:dyDescent="0.25">
      <c r="A338" t="s">
        <v>593</v>
      </c>
      <c r="B338" t="s">
        <v>748</v>
      </c>
      <c r="C338" t="s">
        <v>9</v>
      </c>
      <c r="D338" t="s">
        <v>10</v>
      </c>
      <c r="F338" t="s">
        <v>361</v>
      </c>
    </row>
    <row r="339" spans="1:6" hidden="1" x14ac:dyDescent="0.25">
      <c r="C339" t="s">
        <v>11</v>
      </c>
      <c r="D339" t="s">
        <v>12</v>
      </c>
      <c r="E339" t="s">
        <v>13</v>
      </c>
      <c r="F339" t="s">
        <v>14</v>
      </c>
    </row>
    <row r="340" spans="1:6" hidden="1" x14ac:dyDescent="0.25">
      <c r="A340" t="s">
        <v>394</v>
      </c>
      <c r="B340" t="s">
        <v>597</v>
      </c>
      <c r="C340" t="s">
        <v>598</v>
      </c>
      <c r="D340" t="s">
        <v>1</v>
      </c>
      <c r="E340" t="s">
        <v>1</v>
      </c>
      <c r="F340" t="s">
        <v>1</v>
      </c>
    </row>
    <row r="341" spans="1:6" hidden="1" x14ac:dyDescent="0.25">
      <c r="A341" t="s">
        <v>295</v>
      </c>
      <c r="B341" t="s">
        <v>296</v>
      </c>
      <c r="C341" s="1">
        <v>73492.63</v>
      </c>
      <c r="D341" s="1">
        <v>43942.52</v>
      </c>
      <c r="F341" s="1">
        <v>117435.15</v>
      </c>
    </row>
    <row r="342" spans="1:6" hidden="1" x14ac:dyDescent="0.25">
      <c r="A342" t="s">
        <v>546</v>
      </c>
      <c r="B342" t="s">
        <v>547</v>
      </c>
      <c r="C342" s="1">
        <v>6776.09</v>
      </c>
      <c r="D342" s="1">
        <v>1768.62</v>
      </c>
      <c r="F342" s="1">
        <v>8544.7099999999991</v>
      </c>
    </row>
    <row r="343" spans="1:6" hidden="1" x14ac:dyDescent="0.25">
      <c r="A343" t="s">
        <v>548</v>
      </c>
      <c r="B343" t="s">
        <v>549</v>
      </c>
      <c r="C343" s="1">
        <v>62104.71</v>
      </c>
      <c r="D343" s="1">
        <v>41973.9</v>
      </c>
      <c r="F343" s="1">
        <v>104078.61</v>
      </c>
    </row>
    <row r="344" spans="1:6" hidden="1" x14ac:dyDescent="0.25">
      <c r="A344" t="s">
        <v>550</v>
      </c>
      <c r="B344" t="s">
        <v>539</v>
      </c>
      <c r="C344" s="1">
        <v>4611.83</v>
      </c>
      <c r="D344">
        <v>200</v>
      </c>
      <c r="F344" s="1">
        <v>4811.83</v>
      </c>
    </row>
    <row r="345" spans="1:6" hidden="1" x14ac:dyDescent="0.25">
      <c r="A345" t="s">
        <v>297</v>
      </c>
      <c r="B345" t="s">
        <v>298</v>
      </c>
      <c r="C345" s="1">
        <v>94264.17</v>
      </c>
      <c r="D345" s="1">
        <v>2899.89</v>
      </c>
      <c r="F345" s="1">
        <v>97164.06</v>
      </c>
    </row>
    <row r="346" spans="1:6" hidden="1" x14ac:dyDescent="0.25">
      <c r="A346" t="s">
        <v>551</v>
      </c>
      <c r="B346" t="s">
        <v>552</v>
      </c>
      <c r="C346">
        <v>123.88</v>
      </c>
      <c r="F346">
        <v>123.88</v>
      </c>
    </row>
    <row r="347" spans="1:6" hidden="1" x14ac:dyDescent="0.25">
      <c r="A347" t="s">
        <v>553</v>
      </c>
      <c r="B347" t="s">
        <v>554</v>
      </c>
      <c r="C347" s="1">
        <v>70851.17</v>
      </c>
      <c r="D347" s="1">
        <v>1736.1</v>
      </c>
      <c r="F347" s="1">
        <v>72587.27</v>
      </c>
    </row>
    <row r="348" spans="1:6" hidden="1" x14ac:dyDescent="0.25">
      <c r="A348" t="s">
        <v>555</v>
      </c>
      <c r="B348" t="s">
        <v>556</v>
      </c>
      <c r="C348" s="1">
        <v>23289.119999999999</v>
      </c>
      <c r="D348" s="1">
        <v>1163.79</v>
      </c>
      <c r="F348" s="1">
        <v>24452.91</v>
      </c>
    </row>
    <row r="349" spans="1:6" hidden="1" x14ac:dyDescent="0.25">
      <c r="A349" t="s">
        <v>299</v>
      </c>
      <c r="B349" t="s">
        <v>300</v>
      </c>
      <c r="C349" s="1">
        <v>29196.45</v>
      </c>
      <c r="D349" s="1">
        <v>1080.47</v>
      </c>
      <c r="E349">
        <v>373.52</v>
      </c>
      <c r="F349" s="1">
        <v>29903.4</v>
      </c>
    </row>
    <row r="350" spans="1:6" hidden="1" x14ac:dyDescent="0.25">
      <c r="A350" t="s">
        <v>557</v>
      </c>
      <c r="B350" t="s">
        <v>558</v>
      </c>
      <c r="C350" s="1">
        <v>4512.9399999999996</v>
      </c>
      <c r="D350" s="1">
        <v>1060.47</v>
      </c>
      <c r="E350">
        <v>373.52</v>
      </c>
      <c r="F350" s="1">
        <v>5199.8900000000003</v>
      </c>
    </row>
    <row r="351" spans="1:6" hidden="1" x14ac:dyDescent="0.25">
      <c r="A351" t="s">
        <v>559</v>
      </c>
      <c r="B351" t="s">
        <v>560</v>
      </c>
      <c r="C351" s="1">
        <v>17497.310000000001</v>
      </c>
      <c r="D351">
        <v>20</v>
      </c>
      <c r="F351" s="1">
        <v>17517.310000000001</v>
      </c>
    </row>
    <row r="352" spans="1:6" hidden="1" x14ac:dyDescent="0.25">
      <c r="A352" t="s">
        <v>561</v>
      </c>
      <c r="B352" t="s">
        <v>562</v>
      </c>
      <c r="C352" s="1">
        <v>7186.2</v>
      </c>
      <c r="F352" s="1">
        <v>7186.2</v>
      </c>
    </row>
    <row r="353" spans="1:6" hidden="1" x14ac:dyDescent="0.25">
      <c r="A353" t="s">
        <v>301</v>
      </c>
      <c r="B353" t="s">
        <v>302</v>
      </c>
      <c r="C353" s="1">
        <v>4857.1400000000003</v>
      </c>
      <c r="D353" s="1">
        <v>3686.87</v>
      </c>
      <c r="E353">
        <v>78.58</v>
      </c>
      <c r="F353" s="1">
        <v>8465.43</v>
      </c>
    </row>
    <row r="354" spans="1:6" hidden="1" x14ac:dyDescent="0.25">
      <c r="A354" t="s">
        <v>563</v>
      </c>
      <c r="B354" t="s">
        <v>564</v>
      </c>
      <c r="C354" s="1">
        <v>1426.83</v>
      </c>
      <c r="D354">
        <v>303.66000000000003</v>
      </c>
      <c r="E354">
        <v>78.58</v>
      </c>
      <c r="F354" s="1">
        <v>1651.91</v>
      </c>
    </row>
    <row r="355" spans="1:6" hidden="1" x14ac:dyDescent="0.25">
      <c r="A355" t="s">
        <v>565</v>
      </c>
      <c r="B355" t="s">
        <v>566</v>
      </c>
      <c r="C355" s="1">
        <v>2137.17</v>
      </c>
      <c r="D355" s="1">
        <v>3383.21</v>
      </c>
      <c r="F355" s="1">
        <v>5520.38</v>
      </c>
    </row>
    <row r="356" spans="1:6" hidden="1" x14ac:dyDescent="0.25">
      <c r="A356" t="s">
        <v>666</v>
      </c>
      <c r="B356" t="s">
        <v>667</v>
      </c>
      <c r="C356" s="1">
        <v>1293.1400000000001</v>
      </c>
      <c r="F356" s="1">
        <v>1293.1400000000001</v>
      </c>
    </row>
    <row r="357" spans="1:6" hidden="1" x14ac:dyDescent="0.25">
      <c r="A357" t="s">
        <v>303</v>
      </c>
      <c r="B357" t="s">
        <v>304</v>
      </c>
      <c r="C357" s="1">
        <v>214773.3</v>
      </c>
      <c r="D357" s="1">
        <v>1614.42</v>
      </c>
      <c r="F357" s="1">
        <v>216387.72</v>
      </c>
    </row>
    <row r="358" spans="1:6" hidden="1" x14ac:dyDescent="0.25">
      <c r="A358" t="s">
        <v>567</v>
      </c>
      <c r="B358" t="s">
        <v>568</v>
      </c>
      <c r="C358" s="1">
        <v>95052.17</v>
      </c>
      <c r="D358">
        <v>666.15</v>
      </c>
      <c r="F358" s="1">
        <v>95718.32</v>
      </c>
    </row>
    <row r="359" spans="1:6" hidden="1" x14ac:dyDescent="0.25">
      <c r="A359" t="s">
        <v>569</v>
      </c>
      <c r="B359" t="s">
        <v>570</v>
      </c>
      <c r="C359" s="1">
        <v>64398.39</v>
      </c>
      <c r="F359" s="1">
        <v>64398.39</v>
      </c>
    </row>
    <row r="360" spans="1:6" hidden="1" x14ac:dyDescent="0.25">
      <c r="A360" t="s">
        <v>571</v>
      </c>
      <c r="B360" t="s">
        <v>539</v>
      </c>
      <c r="C360" s="1">
        <v>55322.74</v>
      </c>
      <c r="D360">
        <v>948.27</v>
      </c>
      <c r="F360" s="1">
        <v>56271.01</v>
      </c>
    </row>
    <row r="361" spans="1:6" hidden="1" x14ac:dyDescent="0.25">
      <c r="A361" t="s">
        <v>305</v>
      </c>
      <c r="B361" t="s">
        <v>306</v>
      </c>
      <c r="C361">
        <v>499.25</v>
      </c>
      <c r="D361">
        <v>200</v>
      </c>
      <c r="F361">
        <v>699.25</v>
      </c>
    </row>
    <row r="362" spans="1:6" hidden="1" x14ac:dyDescent="0.25">
      <c r="A362" t="s">
        <v>572</v>
      </c>
      <c r="B362" t="s">
        <v>539</v>
      </c>
      <c r="C362">
        <v>499.25</v>
      </c>
      <c r="D362">
        <v>200</v>
      </c>
      <c r="F362">
        <v>699.25</v>
      </c>
    </row>
    <row r="363" spans="1:6" hidden="1" x14ac:dyDescent="0.25">
      <c r="A363" t="s">
        <v>307</v>
      </c>
      <c r="B363" t="s">
        <v>308</v>
      </c>
      <c r="C363" s="1">
        <v>12625.16</v>
      </c>
      <c r="D363" s="1">
        <v>2698.77</v>
      </c>
      <c r="E363">
        <v>377.18</v>
      </c>
      <c r="F363" s="1">
        <v>14946.75</v>
      </c>
    </row>
    <row r="364" spans="1:6" hidden="1" x14ac:dyDescent="0.25">
      <c r="A364" t="s">
        <v>573</v>
      </c>
      <c r="B364" t="s">
        <v>574</v>
      </c>
      <c r="C364" s="1">
        <v>12625.16</v>
      </c>
      <c r="D364" s="1">
        <v>2698.77</v>
      </c>
      <c r="E364">
        <v>377.18</v>
      </c>
      <c r="F364" s="1">
        <v>14946.75</v>
      </c>
    </row>
    <row r="365" spans="1:6" hidden="1" x14ac:dyDescent="0.25">
      <c r="A365" t="s">
        <v>309</v>
      </c>
      <c r="B365" t="s">
        <v>310</v>
      </c>
      <c r="C365" s="1">
        <v>8326.26</v>
      </c>
      <c r="D365" s="1">
        <v>138729.04999999999</v>
      </c>
      <c r="E365" s="1">
        <v>87612.91</v>
      </c>
      <c r="F365" s="1">
        <v>59442.400000000001</v>
      </c>
    </row>
    <row r="366" spans="1:6" hidden="1" x14ac:dyDescent="0.25">
      <c r="A366" t="s">
        <v>311</v>
      </c>
      <c r="B366" t="s">
        <v>312</v>
      </c>
      <c r="C366">
        <v>-190.7</v>
      </c>
      <c r="D366" s="1">
        <v>36873.480000000003</v>
      </c>
      <c r="E366" s="1">
        <v>2512.06</v>
      </c>
      <c r="F366" s="1">
        <v>34170.720000000001</v>
      </c>
    </row>
    <row r="367" spans="1:6" hidden="1" x14ac:dyDescent="0.25"/>
    <row r="368" spans="1:6" hidden="1" x14ac:dyDescent="0.25">
      <c r="A368">
        <v>700</v>
      </c>
      <c r="B368" t="s">
        <v>313</v>
      </c>
      <c r="C368" s="1">
        <v>900804.06</v>
      </c>
      <c r="D368" s="1">
        <v>84275.46</v>
      </c>
      <c r="E368" s="1">
        <v>23302.23</v>
      </c>
      <c r="F368" s="1">
        <v>961777.29</v>
      </c>
    </row>
    <row r="369" spans="1:6" hidden="1" x14ac:dyDescent="0.25">
      <c r="A369" t="s">
        <v>314</v>
      </c>
      <c r="B369" t="s">
        <v>315</v>
      </c>
      <c r="C369" s="1">
        <v>235926.61</v>
      </c>
      <c r="D369" s="1">
        <v>2268.59</v>
      </c>
      <c r="F369" s="1">
        <v>238195.20000000001</v>
      </c>
    </row>
    <row r="370" spans="1:6" hidden="1" x14ac:dyDescent="0.25">
      <c r="A370" t="s">
        <v>316</v>
      </c>
      <c r="B370" t="s">
        <v>317</v>
      </c>
      <c r="C370" s="1">
        <v>35172.120000000003</v>
      </c>
      <c r="D370" s="1">
        <v>3209.15</v>
      </c>
      <c r="E370">
        <v>172.41</v>
      </c>
      <c r="F370" s="1">
        <v>38208.86</v>
      </c>
    </row>
    <row r="371" spans="1:6" hidden="1" x14ac:dyDescent="0.25">
      <c r="A371" t="s">
        <v>318</v>
      </c>
      <c r="B371" t="s">
        <v>319</v>
      </c>
      <c r="C371" s="1">
        <v>75199</v>
      </c>
      <c r="D371" s="1">
        <v>6500</v>
      </c>
      <c r="F371" s="1">
        <v>81699</v>
      </c>
    </row>
    <row r="372" spans="1:6" hidden="1" x14ac:dyDescent="0.25">
      <c r="A372" t="s">
        <v>320</v>
      </c>
      <c r="B372" t="s">
        <v>321</v>
      </c>
      <c r="C372" s="1">
        <v>47273.58</v>
      </c>
      <c r="F372" s="1">
        <v>47273.58</v>
      </c>
    </row>
    <row r="373" spans="1:6" hidden="1" x14ac:dyDescent="0.25">
      <c r="A373" t="s">
        <v>575</v>
      </c>
      <c r="B373" t="s">
        <v>576</v>
      </c>
      <c r="C373" s="1">
        <v>23050.7</v>
      </c>
      <c r="D373" s="1">
        <v>25640.21</v>
      </c>
      <c r="E373" s="1">
        <v>23129.82</v>
      </c>
      <c r="F373" s="1">
        <v>25561.09</v>
      </c>
    </row>
    <row r="374" spans="1:6" hidden="1" x14ac:dyDescent="0.25">
      <c r="A374" t="s">
        <v>617</v>
      </c>
      <c r="B374" t="s">
        <v>618</v>
      </c>
      <c r="C374" s="1">
        <v>2679.41</v>
      </c>
      <c r="F374" s="1">
        <v>2679.41</v>
      </c>
    </row>
    <row r="375" spans="1:6" hidden="1" x14ac:dyDescent="0.25">
      <c r="A375" t="s">
        <v>578</v>
      </c>
      <c r="B375" t="s">
        <v>579</v>
      </c>
      <c r="C375" s="1">
        <v>2804</v>
      </c>
      <c r="F375" s="1">
        <v>2804</v>
      </c>
    </row>
    <row r="376" spans="1:6" hidden="1" x14ac:dyDescent="0.25">
      <c r="A376" t="s">
        <v>322</v>
      </c>
      <c r="B376" t="s">
        <v>323</v>
      </c>
      <c r="C376" s="1">
        <v>19871.759999999998</v>
      </c>
      <c r="D376" s="1">
        <v>2795.11</v>
      </c>
      <c r="F376" s="1">
        <v>22666.87</v>
      </c>
    </row>
    <row r="377" spans="1:6" hidden="1" x14ac:dyDescent="0.25">
      <c r="A377" t="s">
        <v>619</v>
      </c>
      <c r="B377" t="s">
        <v>620</v>
      </c>
      <c r="C377" s="1">
        <v>1560.33</v>
      </c>
      <c r="F377" s="1">
        <v>1560.33</v>
      </c>
    </row>
    <row r="378" spans="1:6" hidden="1" x14ac:dyDescent="0.25">
      <c r="A378" t="s">
        <v>324</v>
      </c>
      <c r="B378" t="s">
        <v>325</v>
      </c>
      <c r="C378">
        <v>351</v>
      </c>
      <c r="F378">
        <v>351</v>
      </c>
    </row>
    <row r="379" spans="1:6" hidden="1" x14ac:dyDescent="0.25">
      <c r="A379" t="s">
        <v>621</v>
      </c>
      <c r="B379" t="s">
        <v>622</v>
      </c>
      <c r="C379" s="1">
        <v>5055.22</v>
      </c>
      <c r="F379" s="1">
        <v>5055.22</v>
      </c>
    </row>
    <row r="380" spans="1:6" hidden="1" x14ac:dyDescent="0.25">
      <c r="A380" t="s">
        <v>326</v>
      </c>
      <c r="B380" t="s">
        <v>327</v>
      </c>
      <c r="C380" s="1">
        <v>19261.2</v>
      </c>
      <c r="D380" s="1">
        <v>3210.2</v>
      </c>
      <c r="F380" s="1">
        <v>22471.4</v>
      </c>
    </row>
    <row r="381" spans="1:6" hidden="1" x14ac:dyDescent="0.25">
      <c r="A381" t="s">
        <v>623</v>
      </c>
      <c r="B381" t="s">
        <v>373</v>
      </c>
      <c r="C381">
        <v>819.73</v>
      </c>
      <c r="F381">
        <v>819.73</v>
      </c>
    </row>
    <row r="382" spans="1:6" hidden="1" x14ac:dyDescent="0.25">
      <c r="A382" t="s">
        <v>581</v>
      </c>
      <c r="B382" t="s">
        <v>582</v>
      </c>
      <c r="C382" s="1">
        <v>3992.28</v>
      </c>
      <c r="F382" s="1">
        <v>3992.28</v>
      </c>
    </row>
    <row r="383" spans="1:6" hidden="1" x14ac:dyDescent="0.25">
      <c r="A383" t="s">
        <v>328</v>
      </c>
      <c r="B383" t="s">
        <v>329</v>
      </c>
      <c r="C383" s="1">
        <v>33177.800000000003</v>
      </c>
      <c r="D383">
        <v>823.92</v>
      </c>
      <c r="F383" s="1">
        <v>34001.72</v>
      </c>
    </row>
    <row r="384" spans="1:6" hidden="1" x14ac:dyDescent="0.25">
      <c r="A384" t="s">
        <v>330</v>
      </c>
      <c r="B384" t="s">
        <v>331</v>
      </c>
      <c r="C384" s="1">
        <v>22255.08</v>
      </c>
      <c r="D384" s="1">
        <v>3709.18</v>
      </c>
      <c r="F384" s="1">
        <v>25964.26</v>
      </c>
    </row>
    <row r="385" spans="1:6" hidden="1" x14ac:dyDescent="0.25">
      <c r="A385" t="s">
        <v>668</v>
      </c>
      <c r="B385" t="s">
        <v>669</v>
      </c>
      <c r="C385" s="1">
        <v>1504.95</v>
      </c>
      <c r="F385" s="1">
        <v>1504.95</v>
      </c>
    </row>
    <row r="386" spans="1:6" hidden="1" x14ac:dyDescent="0.25">
      <c r="A386" t="s">
        <v>332</v>
      </c>
      <c r="B386" t="s">
        <v>333</v>
      </c>
      <c r="C386" s="1">
        <v>279073.93</v>
      </c>
      <c r="D386" s="1">
        <v>27620.5</v>
      </c>
      <c r="F386" s="1">
        <v>306694.43</v>
      </c>
    </row>
    <row r="387" spans="1:6" hidden="1" x14ac:dyDescent="0.25">
      <c r="A387" t="s">
        <v>334</v>
      </c>
      <c r="B387" t="s">
        <v>335</v>
      </c>
      <c r="C387" s="1">
        <v>38282</v>
      </c>
      <c r="F387" s="1">
        <v>38282</v>
      </c>
    </row>
    <row r="388" spans="1:6" hidden="1" x14ac:dyDescent="0.25">
      <c r="A388" t="s">
        <v>336</v>
      </c>
      <c r="B388" t="s">
        <v>337</v>
      </c>
      <c r="C388" s="1">
        <v>48793.74</v>
      </c>
      <c r="D388" s="1">
        <v>3789.42</v>
      </c>
      <c r="F388" s="1">
        <v>52583.16</v>
      </c>
    </row>
    <row r="389" spans="1:6" hidden="1" x14ac:dyDescent="0.25">
      <c r="A389" t="s">
        <v>721</v>
      </c>
      <c r="B389" t="s">
        <v>722</v>
      </c>
      <c r="C389" s="1">
        <v>4699.62</v>
      </c>
      <c r="D389" s="1">
        <v>4709.18</v>
      </c>
      <c r="F389" s="1">
        <v>9408.7999999999993</v>
      </c>
    </row>
    <row r="390" spans="1:6" hidden="1" x14ac:dyDescent="0.25"/>
    <row r="391" spans="1:6" hidden="1" x14ac:dyDescent="0.25">
      <c r="A391">
        <v>701</v>
      </c>
      <c r="B391" t="s">
        <v>338</v>
      </c>
      <c r="C391" s="1">
        <v>12478.29</v>
      </c>
      <c r="D391">
        <v>820.62</v>
      </c>
      <c r="F391" s="1">
        <v>13298.91</v>
      </c>
    </row>
    <row r="392" spans="1:6" hidden="1" x14ac:dyDescent="0.25">
      <c r="A392" t="s">
        <v>339</v>
      </c>
      <c r="B392" t="s">
        <v>340</v>
      </c>
      <c r="C392" s="1">
        <v>2843.44</v>
      </c>
      <c r="F392" s="1">
        <v>2843.44</v>
      </c>
    </row>
    <row r="393" spans="1:6" hidden="1" x14ac:dyDescent="0.25">
      <c r="A393" t="s">
        <v>670</v>
      </c>
      <c r="B393" t="s">
        <v>582</v>
      </c>
      <c r="C393" s="1">
        <v>9634.85</v>
      </c>
      <c r="D393">
        <v>820.62</v>
      </c>
      <c r="F393" s="1">
        <v>10455.469999999999</v>
      </c>
    </row>
    <row r="394" spans="1:6" hidden="1" x14ac:dyDescent="0.25"/>
    <row r="395" spans="1:6" hidden="1" x14ac:dyDescent="0.25"/>
    <row r="396" spans="1:6" hidden="1" x14ac:dyDescent="0.25"/>
    <row r="397" spans="1:6" hidden="1" x14ac:dyDescent="0.25"/>
    <row r="398" spans="1:6" hidden="1" x14ac:dyDescent="0.25"/>
    <row r="399" spans="1:6" hidden="1" x14ac:dyDescent="0.25"/>
    <row r="400" spans="1:6" hidden="1" x14ac:dyDescent="0.25"/>
    <row r="401" spans="1:6" hidden="1" x14ac:dyDescent="0.25">
      <c r="A401" t="s">
        <v>394</v>
      </c>
      <c r="B401" t="s">
        <v>597</v>
      </c>
      <c r="C401" t="s">
        <v>598</v>
      </c>
      <c r="D401" t="s">
        <v>1</v>
      </c>
      <c r="E401" t="s">
        <v>1</v>
      </c>
      <c r="F401" t="s">
        <v>1</v>
      </c>
    </row>
    <row r="402" spans="1:6" hidden="1" x14ac:dyDescent="0.25">
      <c r="A402" t="s">
        <v>591</v>
      </c>
      <c r="B402" t="s">
        <v>592</v>
      </c>
      <c r="C402" t="s">
        <v>4</v>
      </c>
      <c r="D402" t="s">
        <v>5</v>
      </c>
      <c r="E402" t="s">
        <v>6</v>
      </c>
    </row>
    <row r="403" spans="1:6" hidden="1" x14ac:dyDescent="0.25">
      <c r="A403" t="s">
        <v>7</v>
      </c>
      <c r="D403" t="s">
        <v>8</v>
      </c>
    </row>
    <row r="404" spans="1:6" hidden="1" x14ac:dyDescent="0.25">
      <c r="A404" t="s">
        <v>593</v>
      </c>
      <c r="B404" t="s">
        <v>748</v>
      </c>
      <c r="C404" t="s">
        <v>9</v>
      </c>
      <c r="D404" t="s">
        <v>10</v>
      </c>
      <c r="F404" t="s">
        <v>577</v>
      </c>
    </row>
    <row r="405" spans="1:6" hidden="1" x14ac:dyDescent="0.25">
      <c r="C405" t="s">
        <v>11</v>
      </c>
      <c r="D405" t="s">
        <v>12</v>
      </c>
      <c r="E405" t="s">
        <v>13</v>
      </c>
      <c r="F405" t="s">
        <v>14</v>
      </c>
    </row>
    <row r="406" spans="1:6" hidden="1" x14ac:dyDescent="0.25">
      <c r="A406" t="s">
        <v>394</v>
      </c>
      <c r="B406" t="s">
        <v>597</v>
      </c>
      <c r="C406" t="s">
        <v>598</v>
      </c>
      <c r="D406" t="s">
        <v>1</v>
      </c>
      <c r="E406" t="s">
        <v>1</v>
      </c>
      <c r="F406" t="s">
        <v>1</v>
      </c>
    </row>
    <row r="407" spans="1:6" hidden="1" x14ac:dyDescent="0.25"/>
    <row r="408" spans="1:6" hidden="1" x14ac:dyDescent="0.25">
      <c r="A408">
        <v>703</v>
      </c>
      <c r="B408" t="s">
        <v>341</v>
      </c>
      <c r="C408" s="1">
        <v>236878.55</v>
      </c>
      <c r="D408" s="1">
        <v>31685.38</v>
      </c>
      <c r="E408" s="1">
        <v>4206.88</v>
      </c>
      <c r="F408" s="1">
        <v>264357.05</v>
      </c>
    </row>
    <row r="409" spans="1:6" hidden="1" x14ac:dyDescent="0.25">
      <c r="A409" t="s">
        <v>624</v>
      </c>
      <c r="B409" t="s">
        <v>625</v>
      </c>
      <c r="C409">
        <v>129.97</v>
      </c>
      <c r="F409">
        <v>129.97</v>
      </c>
    </row>
    <row r="410" spans="1:6" hidden="1" x14ac:dyDescent="0.25">
      <c r="A410" t="s">
        <v>671</v>
      </c>
      <c r="B410" t="s">
        <v>618</v>
      </c>
      <c r="C410" s="1">
        <v>1993.63</v>
      </c>
      <c r="F410" s="1">
        <v>1993.63</v>
      </c>
    </row>
    <row r="411" spans="1:6" hidden="1" x14ac:dyDescent="0.25">
      <c r="A411" t="s">
        <v>626</v>
      </c>
      <c r="B411" t="s">
        <v>627</v>
      </c>
      <c r="C411">
        <v>989.73</v>
      </c>
      <c r="F411">
        <v>989.73</v>
      </c>
    </row>
    <row r="412" spans="1:6" hidden="1" x14ac:dyDescent="0.25">
      <c r="A412" t="s">
        <v>342</v>
      </c>
      <c r="B412" t="s">
        <v>323</v>
      </c>
      <c r="C412" s="1">
        <v>10019.68</v>
      </c>
      <c r="D412" s="1">
        <v>1397.55</v>
      </c>
      <c r="F412" s="1">
        <v>11417.23</v>
      </c>
    </row>
    <row r="413" spans="1:6" hidden="1" x14ac:dyDescent="0.25">
      <c r="A413" t="s">
        <v>343</v>
      </c>
      <c r="B413" t="s">
        <v>344</v>
      </c>
      <c r="C413" s="1">
        <v>8489.7800000000007</v>
      </c>
      <c r="D413" s="1">
        <v>3366.58</v>
      </c>
      <c r="E413" s="1">
        <v>1558.6</v>
      </c>
      <c r="F413" s="1">
        <v>10297.76</v>
      </c>
    </row>
    <row r="414" spans="1:6" hidden="1" x14ac:dyDescent="0.25">
      <c r="A414" t="s">
        <v>345</v>
      </c>
      <c r="B414" t="s">
        <v>346</v>
      </c>
      <c r="C414">
        <v>922.5</v>
      </c>
      <c r="F414">
        <v>922.5</v>
      </c>
    </row>
    <row r="415" spans="1:6" hidden="1" x14ac:dyDescent="0.25">
      <c r="A415" t="s">
        <v>347</v>
      </c>
      <c r="B415" t="s">
        <v>325</v>
      </c>
      <c r="C415" s="1">
        <v>1430.61</v>
      </c>
      <c r="F415" s="1">
        <v>1430.61</v>
      </c>
    </row>
    <row r="416" spans="1:6" hidden="1" x14ac:dyDescent="0.25">
      <c r="A416" t="s">
        <v>672</v>
      </c>
      <c r="B416" t="s">
        <v>622</v>
      </c>
      <c r="C416" s="1">
        <v>1055</v>
      </c>
      <c r="F416" s="1">
        <v>1055</v>
      </c>
    </row>
    <row r="417" spans="1:6" hidden="1" x14ac:dyDescent="0.25">
      <c r="A417" t="s">
        <v>348</v>
      </c>
      <c r="B417" t="s">
        <v>327</v>
      </c>
      <c r="C417" s="1">
        <v>12257.1</v>
      </c>
      <c r="D417" s="1">
        <v>2042.85</v>
      </c>
      <c r="F417" s="1">
        <v>14299.95</v>
      </c>
    </row>
    <row r="418" spans="1:6" hidden="1" x14ac:dyDescent="0.25">
      <c r="A418" t="s">
        <v>349</v>
      </c>
      <c r="B418" t="s">
        <v>350</v>
      </c>
      <c r="C418" s="1">
        <v>8620.68</v>
      </c>
      <c r="D418" s="1">
        <v>1436.78</v>
      </c>
      <c r="F418" s="1">
        <v>10057.459999999999</v>
      </c>
    </row>
    <row r="419" spans="1:6" hidden="1" x14ac:dyDescent="0.25">
      <c r="A419" t="s">
        <v>628</v>
      </c>
      <c r="B419" t="s">
        <v>373</v>
      </c>
      <c r="C419">
        <v>819.73</v>
      </c>
      <c r="F419">
        <v>819.73</v>
      </c>
    </row>
    <row r="420" spans="1:6" hidden="1" x14ac:dyDescent="0.25">
      <c r="A420" t="s">
        <v>351</v>
      </c>
      <c r="B420" t="s">
        <v>352</v>
      </c>
      <c r="C420" s="1">
        <v>25328.28</v>
      </c>
      <c r="E420" s="1">
        <v>2648.28</v>
      </c>
      <c r="F420" s="1">
        <v>22680</v>
      </c>
    </row>
    <row r="421" spans="1:6" hidden="1" x14ac:dyDescent="0.25">
      <c r="A421" t="s">
        <v>353</v>
      </c>
      <c r="B421" t="s">
        <v>354</v>
      </c>
      <c r="C421" s="1">
        <v>5370</v>
      </c>
      <c r="D421">
        <v>500</v>
      </c>
      <c r="F421" s="1">
        <v>5870</v>
      </c>
    </row>
    <row r="422" spans="1:6" hidden="1" x14ac:dyDescent="0.25">
      <c r="A422" t="s">
        <v>355</v>
      </c>
      <c r="B422" t="s">
        <v>356</v>
      </c>
      <c r="C422" s="1">
        <v>14162.34</v>
      </c>
      <c r="D422" s="1">
        <v>2360.39</v>
      </c>
      <c r="F422" s="1">
        <v>16522.73</v>
      </c>
    </row>
    <row r="423" spans="1:6" hidden="1" x14ac:dyDescent="0.25">
      <c r="A423" t="s">
        <v>673</v>
      </c>
      <c r="B423" t="s">
        <v>674</v>
      </c>
      <c r="C423" s="1">
        <v>1504.95</v>
      </c>
      <c r="F423" s="1">
        <v>1504.95</v>
      </c>
    </row>
    <row r="424" spans="1:6" hidden="1" x14ac:dyDescent="0.25">
      <c r="A424" t="s">
        <v>357</v>
      </c>
      <c r="B424" t="s">
        <v>358</v>
      </c>
      <c r="C424" s="1">
        <v>143784.57</v>
      </c>
      <c r="D424" s="1">
        <v>20581.23</v>
      </c>
      <c r="F424" s="1">
        <v>164365.79999999999</v>
      </c>
    </row>
    <row r="425" spans="1:6" hidden="1" x14ac:dyDescent="0.25"/>
    <row r="426" spans="1:6" hidden="1" x14ac:dyDescent="0.25">
      <c r="A426">
        <v>704</v>
      </c>
      <c r="B426" t="s">
        <v>359</v>
      </c>
      <c r="C426" s="1">
        <v>121755.44</v>
      </c>
      <c r="D426" s="1">
        <v>34182.550000000003</v>
      </c>
      <c r="F426" s="1">
        <v>155937.99</v>
      </c>
    </row>
    <row r="427" spans="1:6" hidden="1" x14ac:dyDescent="0.25">
      <c r="A427" t="s">
        <v>360</v>
      </c>
      <c r="B427" t="s">
        <v>323</v>
      </c>
      <c r="C427" s="1">
        <v>5046.24</v>
      </c>
      <c r="D427">
        <v>698.78</v>
      </c>
      <c r="F427" s="1">
        <v>5745.02</v>
      </c>
    </row>
    <row r="428" spans="1:6" hidden="1" x14ac:dyDescent="0.25">
      <c r="A428" t="s">
        <v>362</v>
      </c>
      <c r="B428" t="s">
        <v>325</v>
      </c>
      <c r="C428">
        <v>117</v>
      </c>
      <c r="F428">
        <v>117</v>
      </c>
    </row>
    <row r="429" spans="1:6" hidden="1" x14ac:dyDescent="0.25">
      <c r="A429" t="s">
        <v>767</v>
      </c>
      <c r="B429" t="s">
        <v>622</v>
      </c>
      <c r="D429" s="1">
        <v>17386.66</v>
      </c>
      <c r="F429" s="1">
        <v>17386.66</v>
      </c>
    </row>
    <row r="430" spans="1:6" hidden="1" x14ac:dyDescent="0.25">
      <c r="A430" t="s">
        <v>363</v>
      </c>
      <c r="B430" t="s">
        <v>327</v>
      </c>
      <c r="C430" s="1">
        <v>4815.3</v>
      </c>
      <c r="D430">
        <v>802.55</v>
      </c>
      <c r="F430" s="1">
        <v>5617.85</v>
      </c>
    </row>
    <row r="431" spans="1:6" hidden="1" x14ac:dyDescent="0.25">
      <c r="A431" t="s">
        <v>629</v>
      </c>
      <c r="B431" t="s">
        <v>630</v>
      </c>
      <c r="C431">
        <v>273.25</v>
      </c>
      <c r="F431">
        <v>273.25</v>
      </c>
    </row>
    <row r="432" spans="1:6" hidden="1" x14ac:dyDescent="0.25">
      <c r="A432" t="s">
        <v>364</v>
      </c>
      <c r="B432" t="s">
        <v>365</v>
      </c>
      <c r="C432" s="1">
        <v>5563.8</v>
      </c>
      <c r="D432">
        <v>927.3</v>
      </c>
      <c r="F432" s="1">
        <v>6491.1</v>
      </c>
    </row>
    <row r="433" spans="1:6" hidden="1" x14ac:dyDescent="0.25">
      <c r="A433" t="s">
        <v>675</v>
      </c>
      <c r="B433" t="s">
        <v>674</v>
      </c>
      <c r="C433">
        <v>501.65</v>
      </c>
      <c r="F433">
        <v>501.65</v>
      </c>
    </row>
    <row r="434" spans="1:6" hidden="1" x14ac:dyDescent="0.25">
      <c r="A434" t="s">
        <v>366</v>
      </c>
      <c r="B434" t="s">
        <v>358</v>
      </c>
      <c r="C434" s="1">
        <v>105438.2</v>
      </c>
      <c r="D434" s="1">
        <v>14367.26</v>
      </c>
      <c r="F434" s="1">
        <v>119805.46</v>
      </c>
    </row>
    <row r="435" spans="1:6" hidden="1" x14ac:dyDescent="0.25"/>
    <row r="436" spans="1:6" hidden="1" x14ac:dyDescent="0.25">
      <c r="A436">
        <v>705</v>
      </c>
      <c r="B436" t="s">
        <v>367</v>
      </c>
      <c r="C436" s="1">
        <v>255932.98</v>
      </c>
      <c r="D436" s="1">
        <v>36928.78</v>
      </c>
      <c r="F436" s="1">
        <v>292861.76</v>
      </c>
    </row>
    <row r="437" spans="1:6" hidden="1" x14ac:dyDescent="0.25">
      <c r="A437" t="s">
        <v>368</v>
      </c>
      <c r="B437" t="s">
        <v>315</v>
      </c>
      <c r="C437" s="1">
        <v>92538.44</v>
      </c>
      <c r="D437" s="1">
        <v>4929.95</v>
      </c>
      <c r="F437" s="1">
        <v>97468.39</v>
      </c>
    </row>
    <row r="438" spans="1:6" hidden="1" x14ac:dyDescent="0.25">
      <c r="A438" t="s">
        <v>631</v>
      </c>
      <c r="B438" t="s">
        <v>632</v>
      </c>
      <c r="C438">
        <v>312.82</v>
      </c>
      <c r="F438">
        <v>312.82</v>
      </c>
    </row>
    <row r="439" spans="1:6" hidden="1" x14ac:dyDescent="0.25">
      <c r="A439" t="s">
        <v>676</v>
      </c>
      <c r="B439" t="s">
        <v>579</v>
      </c>
      <c r="C439">
        <v>59.92</v>
      </c>
      <c r="F439">
        <v>59.92</v>
      </c>
    </row>
    <row r="440" spans="1:6" hidden="1" x14ac:dyDescent="0.25">
      <c r="A440" t="s">
        <v>677</v>
      </c>
      <c r="B440" t="s">
        <v>627</v>
      </c>
      <c r="C440" s="1">
        <v>4749.41</v>
      </c>
      <c r="F440" s="1">
        <v>4749.41</v>
      </c>
    </row>
    <row r="441" spans="1:6" hidden="1" x14ac:dyDescent="0.25">
      <c r="A441" t="s">
        <v>369</v>
      </c>
      <c r="B441" t="s">
        <v>323</v>
      </c>
      <c r="C441" s="1">
        <v>14993.12</v>
      </c>
      <c r="D441" s="1">
        <v>2096.33</v>
      </c>
      <c r="F441" s="1">
        <v>17089.45</v>
      </c>
    </row>
    <row r="442" spans="1:6" hidden="1" x14ac:dyDescent="0.25">
      <c r="A442" t="s">
        <v>723</v>
      </c>
      <c r="B442" t="s">
        <v>346</v>
      </c>
      <c r="C442" s="1">
        <v>3408</v>
      </c>
      <c r="F442" s="1">
        <v>3408</v>
      </c>
    </row>
    <row r="443" spans="1:6" hidden="1" x14ac:dyDescent="0.25">
      <c r="A443" t="s">
        <v>370</v>
      </c>
      <c r="B443" t="s">
        <v>325</v>
      </c>
      <c r="C443" s="1">
        <v>4356.09</v>
      </c>
      <c r="F443" s="1">
        <v>4356.09</v>
      </c>
    </row>
    <row r="444" spans="1:6" hidden="1" x14ac:dyDescent="0.25">
      <c r="A444" t="s">
        <v>768</v>
      </c>
      <c r="B444" t="s">
        <v>622</v>
      </c>
      <c r="D444" s="1">
        <v>8076.28</v>
      </c>
      <c r="F444" s="1">
        <v>8076.28</v>
      </c>
    </row>
    <row r="445" spans="1:6" hidden="1" x14ac:dyDescent="0.25">
      <c r="A445" t="s">
        <v>371</v>
      </c>
      <c r="B445" t="s">
        <v>327</v>
      </c>
      <c r="C445" s="1">
        <v>17845.419999999998</v>
      </c>
      <c r="D445" s="1">
        <v>2987.74</v>
      </c>
      <c r="F445" s="1">
        <v>20833.16</v>
      </c>
    </row>
    <row r="446" spans="1:6" hidden="1" x14ac:dyDescent="0.25">
      <c r="A446" t="s">
        <v>372</v>
      </c>
      <c r="B446" t="s">
        <v>373</v>
      </c>
      <c r="C446" s="1">
        <v>51966.93</v>
      </c>
      <c r="D446" s="1">
        <v>8691.2000000000007</v>
      </c>
      <c r="F446" s="1">
        <v>60658.13</v>
      </c>
    </row>
    <row r="447" spans="1:6" hidden="1" x14ac:dyDescent="0.25">
      <c r="A447" t="s">
        <v>724</v>
      </c>
      <c r="B447" t="s">
        <v>582</v>
      </c>
      <c r="C447">
        <v>85</v>
      </c>
      <c r="F447">
        <v>85</v>
      </c>
    </row>
    <row r="448" spans="1:6" hidden="1" x14ac:dyDescent="0.25">
      <c r="A448" t="s">
        <v>374</v>
      </c>
      <c r="B448" t="s">
        <v>365</v>
      </c>
      <c r="C448" s="1">
        <v>8598.5400000000009</v>
      </c>
      <c r="D448" s="1">
        <v>1433.09</v>
      </c>
      <c r="F448" s="1">
        <v>10031.629999999999</v>
      </c>
    </row>
    <row r="449" spans="1:6" hidden="1" x14ac:dyDescent="0.25">
      <c r="A449" t="s">
        <v>678</v>
      </c>
      <c r="B449" t="s">
        <v>674</v>
      </c>
      <c r="C449" s="1">
        <v>1504.95</v>
      </c>
      <c r="F449" s="1">
        <v>1504.95</v>
      </c>
    </row>
    <row r="450" spans="1:6" hidden="1" x14ac:dyDescent="0.25">
      <c r="A450" t="s">
        <v>375</v>
      </c>
      <c r="B450" t="s">
        <v>358</v>
      </c>
      <c r="C450" s="1">
        <v>55514.34</v>
      </c>
      <c r="D450" s="1">
        <v>8714.19</v>
      </c>
      <c r="F450" s="1">
        <v>64228.53</v>
      </c>
    </row>
    <row r="451" spans="1:6" hidden="1" x14ac:dyDescent="0.25"/>
    <row r="452" spans="1:6" hidden="1" x14ac:dyDescent="0.25">
      <c r="A452">
        <v>805</v>
      </c>
      <c r="B452" t="s">
        <v>376</v>
      </c>
      <c r="C452" s="1">
        <v>-1552629.78</v>
      </c>
      <c r="E452" s="1">
        <v>1522638.08</v>
      </c>
      <c r="F452" s="1">
        <v>-3075267.86</v>
      </c>
    </row>
    <row r="453" spans="1:6" hidden="1" x14ac:dyDescent="0.25">
      <c r="A453" t="s">
        <v>377</v>
      </c>
      <c r="B453" t="s">
        <v>378</v>
      </c>
      <c r="C453" s="1">
        <v>-1552629.78</v>
      </c>
      <c r="E453" s="1">
        <v>1522638.08</v>
      </c>
      <c r="F453" s="1">
        <v>-3075267.86</v>
      </c>
    </row>
    <row r="454" spans="1:6" hidden="1" x14ac:dyDescent="0.25"/>
    <row r="455" spans="1:6" hidden="1" x14ac:dyDescent="0.25">
      <c r="A455">
        <v>809</v>
      </c>
      <c r="B455" t="s">
        <v>379</v>
      </c>
      <c r="C455" s="1">
        <v>-25731.93</v>
      </c>
      <c r="F455" s="1">
        <v>-25731.93</v>
      </c>
    </row>
    <row r="456" spans="1:6" hidden="1" x14ac:dyDescent="0.25">
      <c r="A456" t="s">
        <v>380</v>
      </c>
      <c r="B456" t="s">
        <v>381</v>
      </c>
      <c r="C456" s="1">
        <v>-25731.93</v>
      </c>
      <c r="F456" s="1">
        <v>-25731.93</v>
      </c>
    </row>
    <row r="457" spans="1:6" hidden="1" x14ac:dyDescent="0.25"/>
    <row r="458" spans="1:6" hidden="1" x14ac:dyDescent="0.25">
      <c r="A458">
        <v>810</v>
      </c>
      <c r="B458" t="s">
        <v>382</v>
      </c>
      <c r="C458" s="1">
        <v>-1172.19</v>
      </c>
      <c r="E458">
        <v>181.45</v>
      </c>
      <c r="F458" s="1">
        <v>-1353.64</v>
      </c>
    </row>
    <row r="459" spans="1:6" hidden="1" x14ac:dyDescent="0.25">
      <c r="A459" t="s">
        <v>383</v>
      </c>
      <c r="B459" t="s">
        <v>384</v>
      </c>
      <c r="C459" s="1">
        <v>-1742.67</v>
      </c>
      <c r="E459">
        <v>181.45</v>
      </c>
      <c r="F459" s="1">
        <v>-1924.12</v>
      </c>
    </row>
    <row r="460" spans="1:6" hidden="1" x14ac:dyDescent="0.25"/>
    <row r="461" spans="1:6" hidden="1" x14ac:dyDescent="0.25"/>
    <row r="462" spans="1:6" hidden="1" x14ac:dyDescent="0.25"/>
    <row r="463" spans="1:6" hidden="1" x14ac:dyDescent="0.25"/>
    <row r="464" spans="1:6" hidden="1" x14ac:dyDescent="0.25"/>
    <row r="465" spans="1:6" hidden="1" x14ac:dyDescent="0.25"/>
    <row r="466" spans="1:6" hidden="1" x14ac:dyDescent="0.25"/>
    <row r="467" spans="1:6" hidden="1" x14ac:dyDescent="0.25">
      <c r="A467" t="s">
        <v>394</v>
      </c>
      <c r="B467" t="s">
        <v>597</v>
      </c>
      <c r="C467" t="s">
        <v>598</v>
      </c>
      <c r="D467" t="s">
        <v>1</v>
      </c>
      <c r="E467" t="s">
        <v>1</v>
      </c>
      <c r="F467" t="s">
        <v>1</v>
      </c>
    </row>
    <row r="468" spans="1:6" hidden="1" x14ac:dyDescent="0.25">
      <c r="A468" t="s">
        <v>591</v>
      </c>
      <c r="B468" t="s">
        <v>592</v>
      </c>
      <c r="C468" t="s">
        <v>4</v>
      </c>
      <c r="D468" t="s">
        <v>5</v>
      </c>
      <c r="E468" t="s">
        <v>6</v>
      </c>
    </row>
    <row r="469" spans="1:6" hidden="1" x14ac:dyDescent="0.25">
      <c r="A469" t="s">
        <v>7</v>
      </c>
      <c r="D469" t="s">
        <v>8</v>
      </c>
    </row>
    <row r="470" spans="1:6" hidden="1" x14ac:dyDescent="0.25">
      <c r="A470" t="s">
        <v>593</v>
      </c>
      <c r="B470" t="s">
        <v>748</v>
      </c>
      <c r="C470" t="s">
        <v>9</v>
      </c>
      <c r="D470" t="s">
        <v>10</v>
      </c>
      <c r="F470" t="s">
        <v>585</v>
      </c>
    </row>
    <row r="471" spans="1:6" hidden="1" x14ac:dyDescent="0.25">
      <c r="C471" t="s">
        <v>11</v>
      </c>
      <c r="D471" t="s">
        <v>12</v>
      </c>
      <c r="E471" t="s">
        <v>13</v>
      </c>
      <c r="F471" t="s">
        <v>14</v>
      </c>
    </row>
    <row r="472" spans="1:6" hidden="1" x14ac:dyDescent="0.25">
      <c r="A472" t="s">
        <v>394</v>
      </c>
      <c r="B472" t="s">
        <v>597</v>
      </c>
      <c r="C472" t="s">
        <v>598</v>
      </c>
      <c r="D472" t="s">
        <v>1</v>
      </c>
      <c r="E472" t="s">
        <v>1</v>
      </c>
      <c r="F472" t="s">
        <v>1</v>
      </c>
    </row>
    <row r="473" spans="1:6" hidden="1" x14ac:dyDescent="0.25">
      <c r="A473" t="s">
        <v>583</v>
      </c>
      <c r="B473" t="s">
        <v>584</v>
      </c>
      <c r="C473">
        <v>570.48</v>
      </c>
      <c r="F473">
        <v>570.48</v>
      </c>
    </row>
    <row r="474" spans="1:6" hidden="1" x14ac:dyDescent="0.25"/>
    <row r="475" spans="1:6" hidden="1" x14ac:dyDescent="0.25">
      <c r="A475">
        <v>850</v>
      </c>
      <c r="B475" t="s">
        <v>586</v>
      </c>
      <c r="C475" s="1">
        <v>223478.72</v>
      </c>
      <c r="D475" s="1">
        <v>32037.59</v>
      </c>
      <c r="F475" s="1">
        <v>255516.31</v>
      </c>
    </row>
    <row r="476" spans="1:6" hidden="1" x14ac:dyDescent="0.25">
      <c r="A476" t="s">
        <v>587</v>
      </c>
      <c r="B476" t="s">
        <v>586</v>
      </c>
      <c r="C476" s="1">
        <v>201973.71</v>
      </c>
      <c r="D476" s="1">
        <v>24722.14</v>
      </c>
      <c r="F476" s="1">
        <v>226695.85</v>
      </c>
    </row>
    <row r="477" spans="1:6" hidden="1" x14ac:dyDescent="0.25">
      <c r="A477" t="s">
        <v>679</v>
      </c>
      <c r="B477" t="s">
        <v>680</v>
      </c>
      <c r="C477" s="1">
        <v>21505.01</v>
      </c>
      <c r="D477" s="1">
        <v>7315.45</v>
      </c>
      <c r="F477" s="1">
        <v>28820.46</v>
      </c>
    </row>
    <row r="478" spans="1:6" hidden="1" x14ac:dyDescent="0.25"/>
    <row r="479" spans="1:6" hidden="1" x14ac:dyDescent="0.25">
      <c r="A479">
        <v>852</v>
      </c>
      <c r="B479" t="s">
        <v>588</v>
      </c>
      <c r="C479" s="1">
        <v>8389.5499999999993</v>
      </c>
      <c r="F479" s="1">
        <v>8389.5499999999993</v>
      </c>
    </row>
    <row r="480" spans="1:6" hidden="1" x14ac:dyDescent="0.25">
      <c r="A480" t="s">
        <v>589</v>
      </c>
      <c r="B480" t="s">
        <v>590</v>
      </c>
      <c r="C480" s="1">
        <v>8389.5499999999993</v>
      </c>
      <c r="F480" s="1">
        <v>8389.5499999999993</v>
      </c>
    </row>
    <row r="481" spans="1:6" hidden="1" x14ac:dyDescent="0.25"/>
    <row r="482" spans="1:6" hidden="1" x14ac:dyDescent="0.25">
      <c r="A482">
        <v>857</v>
      </c>
      <c r="B482" t="s">
        <v>385</v>
      </c>
      <c r="C482" s="1">
        <v>37132.9</v>
      </c>
      <c r="D482" s="1">
        <v>7869.94</v>
      </c>
      <c r="F482" s="1">
        <v>45002.84</v>
      </c>
    </row>
    <row r="483" spans="1:6" hidden="1" x14ac:dyDescent="0.25">
      <c r="A483" t="s">
        <v>386</v>
      </c>
      <c r="B483" t="s">
        <v>387</v>
      </c>
      <c r="C483" s="1">
        <v>37132.9</v>
      </c>
      <c r="D483" s="1">
        <v>7869.94</v>
      </c>
      <c r="F483" s="1">
        <v>45002.84</v>
      </c>
    </row>
    <row r="484" spans="1:6" hidden="1" x14ac:dyDescent="0.25"/>
    <row r="485" spans="1:6" hidden="1" x14ac:dyDescent="0.25">
      <c r="A485" t="s">
        <v>394</v>
      </c>
      <c r="B485" t="s">
        <v>597</v>
      </c>
      <c r="C485" t="s">
        <v>598</v>
      </c>
      <c r="D485" t="s">
        <v>1</v>
      </c>
      <c r="E485" t="s">
        <v>1</v>
      </c>
      <c r="F485" t="s">
        <v>1</v>
      </c>
    </row>
    <row r="486" spans="1:6" hidden="1" x14ac:dyDescent="0.25">
      <c r="B486" t="s">
        <v>388</v>
      </c>
      <c r="C486">
        <v>0</v>
      </c>
      <c r="D486" s="1">
        <v>16141434.98</v>
      </c>
      <c r="E486" s="1">
        <v>16141434.98</v>
      </c>
      <c r="F486">
        <v>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8"/>
  <sheetViews>
    <sheetView topLeftCell="A25" workbookViewId="0">
      <selection activeCell="C46" sqref="C46"/>
    </sheetView>
  </sheetViews>
  <sheetFormatPr baseColWidth="10" defaultRowHeight="15" x14ac:dyDescent="0.25"/>
  <cols>
    <col min="1" max="1" width="18.7109375" bestFit="1" customWidth="1"/>
    <col min="2" max="2" width="42.85546875" bestFit="1" customWidth="1"/>
    <col min="3" max="3" width="20.140625" bestFit="1" customWidth="1"/>
    <col min="4" max="4" width="16.85546875" hidden="1" customWidth="1"/>
    <col min="5" max="5" width="16.140625" hidden="1" customWidth="1"/>
    <col min="6" max="6" width="16.140625" bestFit="1" customWidth="1"/>
  </cols>
  <sheetData>
    <row r="1" spans="1:6" x14ac:dyDescent="0.25">
      <c r="A1" s="2" t="s">
        <v>389</v>
      </c>
      <c r="B1" s="2"/>
      <c r="C1" s="8"/>
      <c r="D1" s="8"/>
      <c r="E1" s="8"/>
      <c r="F1" s="8"/>
    </row>
    <row r="2" spans="1:6" x14ac:dyDescent="0.25">
      <c r="A2" s="2" t="s">
        <v>390</v>
      </c>
      <c r="B2" s="2"/>
      <c r="C2" s="8"/>
      <c r="D2" s="8"/>
      <c r="E2" s="8"/>
      <c r="F2" s="8"/>
    </row>
    <row r="3" spans="1:6" x14ac:dyDescent="0.25">
      <c r="A3" s="2" t="s">
        <v>989</v>
      </c>
      <c r="B3" s="3">
        <v>2016</v>
      </c>
      <c r="C3" s="8"/>
      <c r="D3" s="8"/>
      <c r="E3" s="8"/>
      <c r="F3" s="8"/>
    </row>
    <row r="4" spans="1:6" x14ac:dyDescent="0.25">
      <c r="C4" s="8"/>
      <c r="D4" s="8"/>
      <c r="E4" s="8"/>
      <c r="F4" s="8"/>
    </row>
    <row r="5" spans="1:6" x14ac:dyDescent="0.25">
      <c r="C5" s="8"/>
      <c r="D5" s="8"/>
      <c r="E5" s="8"/>
      <c r="F5" s="8"/>
    </row>
    <row r="6" spans="1:6" ht="14.25" customHeight="1" x14ac:dyDescent="0.25">
      <c r="C6" s="8"/>
      <c r="D6" s="8"/>
      <c r="E6" s="8"/>
      <c r="F6" s="8"/>
    </row>
    <row r="7" spans="1:6" ht="14.25" customHeight="1" x14ac:dyDescent="0.25">
      <c r="C7" s="8"/>
      <c r="D7" s="8"/>
      <c r="E7" s="8"/>
      <c r="F7" s="8"/>
    </row>
    <row r="8" spans="1:6" ht="14.25" customHeight="1" x14ac:dyDescent="0.25">
      <c r="B8" s="7" t="s">
        <v>107</v>
      </c>
      <c r="C8" s="9" t="s">
        <v>11</v>
      </c>
      <c r="D8" s="9" t="s">
        <v>12</v>
      </c>
      <c r="E8" s="9" t="s">
        <v>13</v>
      </c>
      <c r="F8" s="9" t="s">
        <v>14</v>
      </c>
    </row>
    <row r="13" spans="1:6" x14ac:dyDescent="0.25">
      <c r="A13">
        <v>200</v>
      </c>
      <c r="B13" t="s">
        <v>15</v>
      </c>
      <c r="C13">
        <v>-0.31</v>
      </c>
      <c r="D13" s="1">
        <v>1136697.25</v>
      </c>
      <c r="E13" s="1">
        <v>1136697.33</v>
      </c>
      <c r="F13">
        <v>-0.39</v>
      </c>
    </row>
    <row r="14" spans="1:6" x14ac:dyDescent="0.25">
      <c r="A14" t="s">
        <v>16</v>
      </c>
      <c r="B14" t="s">
        <v>17</v>
      </c>
      <c r="C14">
        <v>-0.31</v>
      </c>
      <c r="D14" s="1">
        <v>1136697.25</v>
      </c>
      <c r="E14" s="1">
        <v>1136697.33</v>
      </c>
      <c r="F14">
        <v>-0.39</v>
      </c>
    </row>
    <row r="16" spans="1:6" x14ac:dyDescent="0.25">
      <c r="A16">
        <v>202</v>
      </c>
      <c r="B16" t="s">
        <v>18</v>
      </c>
      <c r="C16" s="1">
        <v>183791.43</v>
      </c>
      <c r="D16" s="1">
        <v>2991394.01</v>
      </c>
      <c r="E16" s="1">
        <v>3021735.72</v>
      </c>
      <c r="F16" s="1">
        <v>153449.72</v>
      </c>
    </row>
    <row r="17" spans="1:6" x14ac:dyDescent="0.25">
      <c r="A17" t="s">
        <v>19</v>
      </c>
      <c r="B17" t="s">
        <v>20</v>
      </c>
      <c r="C17" s="1">
        <v>142046.85999999999</v>
      </c>
      <c r="D17" s="1">
        <v>2638662.09</v>
      </c>
      <c r="E17" s="1">
        <v>3021275.43</v>
      </c>
      <c r="F17" s="1">
        <v>-240566.48</v>
      </c>
    </row>
    <row r="18" spans="1:6" x14ac:dyDescent="0.25">
      <c r="A18" t="s">
        <v>21</v>
      </c>
      <c r="B18" t="s">
        <v>22</v>
      </c>
      <c r="C18" s="1">
        <v>10270.36</v>
      </c>
      <c r="D18" s="1">
        <v>352731.92</v>
      </c>
      <c r="F18" s="1">
        <v>363002.28</v>
      </c>
    </row>
    <row r="19" spans="1:6" x14ac:dyDescent="0.25">
      <c r="A19" t="s">
        <v>23</v>
      </c>
      <c r="B19" t="s">
        <v>24</v>
      </c>
      <c r="C19" s="1">
        <v>20945.04</v>
      </c>
      <c r="E19">
        <v>406</v>
      </c>
      <c r="F19" s="1">
        <v>20539.04</v>
      </c>
    </row>
    <row r="20" spans="1:6" x14ac:dyDescent="0.25">
      <c r="A20" t="s">
        <v>25</v>
      </c>
      <c r="B20" t="s">
        <v>26</v>
      </c>
      <c r="C20" s="1">
        <v>10529.17</v>
      </c>
      <c r="E20">
        <v>54.29</v>
      </c>
      <c r="F20" s="1">
        <v>10474.879999999999</v>
      </c>
    </row>
    <row r="21" spans="1:6" x14ac:dyDescent="0.25">
      <c r="A21" t="s">
        <v>450</v>
      </c>
      <c r="B21" t="s">
        <v>451</v>
      </c>
      <c r="C21">
        <v>529.16</v>
      </c>
      <c r="F21">
        <v>529.16</v>
      </c>
    </row>
    <row r="22" spans="1:6" x14ac:dyDescent="0.25">
      <c r="A22" t="s">
        <v>452</v>
      </c>
      <c r="B22" t="s">
        <v>453</v>
      </c>
      <c r="C22" s="1">
        <v>10000.01</v>
      </c>
      <c r="E22">
        <v>54.29</v>
      </c>
      <c r="F22" s="1">
        <v>9945.7199999999993</v>
      </c>
    </row>
    <row r="24" spans="1:6" x14ac:dyDescent="0.25">
      <c r="A24">
        <v>210</v>
      </c>
      <c r="B24" t="s">
        <v>27</v>
      </c>
      <c r="C24" s="1">
        <v>14761.76</v>
      </c>
      <c r="F24" s="1">
        <v>14761.76</v>
      </c>
    </row>
    <row r="25" spans="1:6" x14ac:dyDescent="0.25">
      <c r="A25" t="s">
        <v>28</v>
      </c>
      <c r="B25" t="s">
        <v>29</v>
      </c>
      <c r="C25" s="1">
        <v>14761.76</v>
      </c>
      <c r="F25" s="1">
        <v>14761.76</v>
      </c>
    </row>
    <row r="27" spans="1:6" x14ac:dyDescent="0.25">
      <c r="A27" t="s">
        <v>683</v>
      </c>
      <c r="B27" t="s">
        <v>684</v>
      </c>
      <c r="D27" s="1">
        <v>194968.95999999999</v>
      </c>
      <c r="E27" s="1">
        <v>24847.77</v>
      </c>
      <c r="F27" s="1">
        <v>170121.19</v>
      </c>
    </row>
    <row r="29" spans="1:6" x14ac:dyDescent="0.25">
      <c r="A29">
        <v>221</v>
      </c>
      <c r="B29" t="s">
        <v>32</v>
      </c>
      <c r="C29" s="1">
        <v>25000</v>
      </c>
      <c r="F29" s="1">
        <v>25000</v>
      </c>
    </row>
    <row r="30" spans="1:6" x14ac:dyDescent="0.25">
      <c r="A30" t="s">
        <v>749</v>
      </c>
      <c r="B30" t="s">
        <v>750</v>
      </c>
      <c r="C30" s="1">
        <v>5000</v>
      </c>
      <c r="F30" s="1">
        <v>5000</v>
      </c>
    </row>
    <row r="31" spans="1:6" x14ac:dyDescent="0.25">
      <c r="A31" t="s">
        <v>35</v>
      </c>
      <c r="B31" t="s">
        <v>36</v>
      </c>
      <c r="C31" s="1">
        <v>5000</v>
      </c>
      <c r="F31" s="1">
        <v>5000</v>
      </c>
    </row>
    <row r="32" spans="1:6" x14ac:dyDescent="0.25">
      <c r="A32" t="s">
        <v>41</v>
      </c>
      <c r="B32" t="s">
        <v>42</v>
      </c>
      <c r="C32" s="1">
        <v>15000</v>
      </c>
      <c r="F32" s="1">
        <v>15000</v>
      </c>
    </row>
    <row r="34" spans="1:8" x14ac:dyDescent="0.25">
      <c r="A34">
        <v>225</v>
      </c>
      <c r="B34" t="s">
        <v>43</v>
      </c>
      <c r="C34" s="1">
        <v>304990.11</v>
      </c>
      <c r="D34" s="1">
        <v>1723597.32</v>
      </c>
      <c r="E34" s="1">
        <v>1154319.3500000001</v>
      </c>
      <c r="F34" s="1">
        <v>874268.08</v>
      </c>
    </row>
    <row r="35" spans="1:8" x14ac:dyDescent="0.25">
      <c r="A35" t="s">
        <v>773</v>
      </c>
      <c r="B35" t="s">
        <v>774</v>
      </c>
      <c r="D35" s="1">
        <v>966000</v>
      </c>
      <c r="E35" s="1">
        <v>635000</v>
      </c>
      <c r="F35" s="1">
        <v>331000</v>
      </c>
    </row>
    <row r="36" spans="1:8" x14ac:dyDescent="0.25">
      <c r="A36" t="s">
        <v>726</v>
      </c>
      <c r="B36" t="s">
        <v>727</v>
      </c>
      <c r="C36">
        <v>-10.38</v>
      </c>
      <c r="D36">
        <v>10.38</v>
      </c>
    </row>
    <row r="37" spans="1:8" x14ac:dyDescent="0.25">
      <c r="A37" t="s">
        <v>687</v>
      </c>
      <c r="B37" t="s">
        <v>688</v>
      </c>
      <c r="C37">
        <v>0.48</v>
      </c>
      <c r="E37">
        <v>0.48</v>
      </c>
    </row>
    <row r="38" spans="1:8" x14ac:dyDescent="0.25">
      <c r="A38" t="s">
        <v>640</v>
      </c>
      <c r="B38" t="s">
        <v>641</v>
      </c>
      <c r="C38">
        <v>0.01</v>
      </c>
      <c r="E38">
        <v>0.01</v>
      </c>
    </row>
    <row r="39" spans="1:8" x14ac:dyDescent="0.25">
      <c r="A39" t="s">
        <v>775</v>
      </c>
      <c r="B39" t="s">
        <v>776</v>
      </c>
      <c r="D39" s="1">
        <v>391000</v>
      </c>
      <c r="E39" s="1">
        <v>202731.92</v>
      </c>
      <c r="F39" s="1">
        <v>188268.08</v>
      </c>
    </row>
    <row r="40" spans="1:8" x14ac:dyDescent="0.25">
      <c r="A40" t="s">
        <v>777</v>
      </c>
      <c r="B40" t="s">
        <v>778</v>
      </c>
      <c r="D40" s="1">
        <v>360000</v>
      </c>
      <c r="F40" s="1">
        <v>360000</v>
      </c>
    </row>
    <row r="41" spans="1:8" x14ac:dyDescent="0.25">
      <c r="A41" t="s">
        <v>732</v>
      </c>
      <c r="B41" t="s">
        <v>733</v>
      </c>
      <c r="C41" s="1">
        <v>305000</v>
      </c>
      <c r="E41" s="1">
        <v>305000</v>
      </c>
    </row>
    <row r="42" spans="1:8" x14ac:dyDescent="0.25">
      <c r="A42" t="s">
        <v>68</v>
      </c>
      <c r="B42" t="s">
        <v>69</v>
      </c>
      <c r="D42" s="1">
        <v>6586.94</v>
      </c>
      <c r="E42" s="1">
        <v>11586.94</v>
      </c>
      <c r="F42" s="1">
        <v>-5000</v>
      </c>
    </row>
    <row r="43" spans="1:8" ht="15.75" thickBot="1" x14ac:dyDescent="0.3">
      <c r="C43" s="20"/>
      <c r="D43" s="20"/>
      <c r="E43" s="20"/>
      <c r="F43" s="20"/>
      <c r="G43" s="19"/>
      <c r="H43" s="4"/>
    </row>
    <row r="44" spans="1:8" x14ac:dyDescent="0.25">
      <c r="B44" s="18" t="s">
        <v>980</v>
      </c>
      <c r="C44" s="24">
        <f>SUM(C35:C43)</f>
        <v>304990.11</v>
      </c>
      <c r="D44" s="24"/>
      <c r="E44" s="24"/>
      <c r="F44" s="24">
        <f>SUM(F35:F43)</f>
        <v>874268.08</v>
      </c>
      <c r="G44" s="25"/>
      <c r="H44" s="4"/>
    </row>
    <row r="45" spans="1:8" x14ac:dyDescent="0.25">
      <c r="B45" s="18" t="s">
        <v>978</v>
      </c>
      <c r="C45" s="21">
        <f>C44-C46</f>
        <v>304990.11</v>
      </c>
      <c r="D45" s="21"/>
      <c r="E45" s="21"/>
      <c r="F45" s="21">
        <f>F44-F46</f>
        <v>874268.08</v>
      </c>
      <c r="G45" s="17"/>
    </row>
    <row r="46" spans="1:8" x14ac:dyDescent="0.25">
      <c r="B46" s="18" t="s">
        <v>979</v>
      </c>
      <c r="C46" s="21"/>
      <c r="D46" s="21"/>
      <c r="E46" s="21"/>
      <c r="F46" s="21">
        <v>0</v>
      </c>
      <c r="G46" s="17"/>
    </row>
    <row r="48" spans="1:8" x14ac:dyDescent="0.25">
      <c r="A48">
        <v>226</v>
      </c>
      <c r="B48" t="s">
        <v>70</v>
      </c>
      <c r="C48" s="1">
        <v>-145173.29</v>
      </c>
      <c r="D48" s="1">
        <v>142490.62</v>
      </c>
      <c r="E48" s="1">
        <v>38306.400000000001</v>
      </c>
      <c r="F48" s="1">
        <v>-40989.07</v>
      </c>
    </row>
    <row r="49" spans="1:6" x14ac:dyDescent="0.25">
      <c r="A49" t="s">
        <v>71</v>
      </c>
      <c r="B49" t="s">
        <v>72</v>
      </c>
      <c r="C49" s="1">
        <v>-145173.29</v>
      </c>
      <c r="D49" s="1">
        <v>142490.62</v>
      </c>
      <c r="E49" s="1">
        <v>38306.400000000001</v>
      </c>
      <c r="F49" s="1">
        <v>-40989.07</v>
      </c>
    </row>
    <row r="50" spans="1:6" x14ac:dyDescent="0.25">
      <c r="A50" t="s">
        <v>73</v>
      </c>
      <c r="B50" t="s">
        <v>74</v>
      </c>
      <c r="C50" s="1">
        <v>-145173.29</v>
      </c>
      <c r="D50" s="1">
        <v>142490.62</v>
      </c>
      <c r="E50" s="1">
        <v>38306.400000000001</v>
      </c>
      <c r="F50" s="1">
        <v>-40989.07</v>
      </c>
    </row>
    <row r="52" spans="1:6" x14ac:dyDescent="0.25">
      <c r="A52">
        <v>227</v>
      </c>
      <c r="B52" t="s">
        <v>75</v>
      </c>
      <c r="C52" s="1">
        <v>-5020.1000000000004</v>
      </c>
      <c r="F52" s="1">
        <v>-5020.1000000000004</v>
      </c>
    </row>
    <row r="53" spans="1:6" x14ac:dyDescent="0.25">
      <c r="A53" t="s">
        <v>76</v>
      </c>
      <c r="B53" t="s">
        <v>77</v>
      </c>
      <c r="C53" s="1">
        <v>-5020.1000000000004</v>
      </c>
      <c r="F53" s="1">
        <v>-5020.1000000000004</v>
      </c>
    </row>
    <row r="55" spans="1:6" x14ac:dyDescent="0.25">
      <c r="A55">
        <v>231</v>
      </c>
      <c r="B55" t="s">
        <v>78</v>
      </c>
      <c r="C55" s="1">
        <v>3692172.04</v>
      </c>
      <c r="D55" s="1">
        <v>367325</v>
      </c>
      <c r="E55" s="1">
        <v>1332230</v>
      </c>
      <c r="F55" s="1">
        <v>2727267.04</v>
      </c>
    </row>
    <row r="56" spans="1:6" x14ac:dyDescent="0.25">
      <c r="A56" t="s">
        <v>79</v>
      </c>
      <c r="B56" t="s">
        <v>80</v>
      </c>
      <c r="C56" s="1">
        <v>2359695</v>
      </c>
      <c r="E56" s="1">
        <v>597580</v>
      </c>
      <c r="F56" s="1">
        <v>1762115</v>
      </c>
    </row>
    <row r="57" spans="1:6" x14ac:dyDescent="0.25">
      <c r="A57" t="s">
        <v>83</v>
      </c>
      <c r="B57" t="s">
        <v>84</v>
      </c>
      <c r="C57" s="1">
        <v>1332477.04</v>
      </c>
      <c r="D57" s="1">
        <v>367325</v>
      </c>
      <c r="E57" s="1">
        <v>734650</v>
      </c>
      <c r="F57" s="1">
        <v>965152.04</v>
      </c>
    </row>
    <row r="59" spans="1:6" x14ac:dyDescent="0.25">
      <c r="A59">
        <v>240</v>
      </c>
      <c r="B59" t="s">
        <v>87</v>
      </c>
      <c r="C59" s="1">
        <v>-32500</v>
      </c>
      <c r="F59" s="1">
        <v>-32500</v>
      </c>
    </row>
    <row r="60" spans="1:6" x14ac:dyDescent="0.25">
      <c r="A60" t="s">
        <v>88</v>
      </c>
      <c r="B60" t="s">
        <v>89</v>
      </c>
      <c r="C60" s="1">
        <v>-32500</v>
      </c>
      <c r="F60" s="1">
        <v>-32500</v>
      </c>
    </row>
    <row r="62" spans="1:6" x14ac:dyDescent="0.25">
      <c r="A62">
        <v>242</v>
      </c>
      <c r="B62" t="s">
        <v>90</v>
      </c>
      <c r="C62" s="1">
        <v>661304.03</v>
      </c>
      <c r="D62" s="1">
        <v>174133</v>
      </c>
      <c r="E62" s="1">
        <v>242616.45</v>
      </c>
      <c r="F62" s="1">
        <v>592820.57999999996</v>
      </c>
    </row>
    <row r="63" spans="1:6" x14ac:dyDescent="0.25">
      <c r="A63" t="s">
        <v>91</v>
      </c>
      <c r="B63" t="s">
        <v>92</v>
      </c>
      <c r="C63" s="1">
        <v>393069.29</v>
      </c>
      <c r="D63" s="1">
        <v>163861.51999999999</v>
      </c>
      <c r="E63" s="1">
        <v>242616.45</v>
      </c>
      <c r="F63" s="1">
        <v>314314.36</v>
      </c>
    </row>
    <row r="64" spans="1:6" x14ac:dyDescent="0.25">
      <c r="A64" t="s">
        <v>94</v>
      </c>
      <c r="B64" t="s">
        <v>95</v>
      </c>
      <c r="C64" s="1">
        <v>268234.74</v>
      </c>
      <c r="D64" s="1">
        <v>10271.48</v>
      </c>
      <c r="F64" s="1">
        <v>278506.21999999997</v>
      </c>
    </row>
    <row r="66" spans="1:6" x14ac:dyDescent="0.25">
      <c r="A66">
        <v>253</v>
      </c>
      <c r="B66" t="s">
        <v>96</v>
      </c>
      <c r="C66" s="1">
        <v>1382.57</v>
      </c>
      <c r="D66">
        <v>878.99</v>
      </c>
      <c r="E66" s="1">
        <v>1392</v>
      </c>
      <c r="F66">
        <v>869.56</v>
      </c>
    </row>
    <row r="67" spans="1:6" x14ac:dyDescent="0.25">
      <c r="A67" t="s">
        <v>99</v>
      </c>
      <c r="B67" t="s">
        <v>100</v>
      </c>
      <c r="C67" s="1">
        <v>1382.57</v>
      </c>
      <c r="D67">
        <v>878.99</v>
      </c>
      <c r="E67" s="1">
        <v>1392</v>
      </c>
      <c r="F67">
        <v>869.56</v>
      </c>
    </row>
    <row r="69" spans="1:6" x14ac:dyDescent="0.25">
      <c r="A69">
        <v>254</v>
      </c>
      <c r="B69" t="s">
        <v>101</v>
      </c>
      <c r="C69" s="1">
        <v>41029.72</v>
      </c>
      <c r="E69">
        <v>0.02</v>
      </c>
      <c r="F69" s="1">
        <v>41029.699999999997</v>
      </c>
    </row>
    <row r="70" spans="1:6" x14ac:dyDescent="0.25">
      <c r="A70" t="s">
        <v>102</v>
      </c>
      <c r="B70" t="s">
        <v>103</v>
      </c>
      <c r="C70" s="1">
        <v>39466.74</v>
      </c>
      <c r="F70" s="1">
        <v>39466.74</v>
      </c>
    </row>
    <row r="71" spans="1:6" x14ac:dyDescent="0.25">
      <c r="A71" t="s">
        <v>104</v>
      </c>
      <c r="B71" t="s">
        <v>105</v>
      </c>
      <c r="C71" s="1">
        <v>1562.96</v>
      </c>
      <c r="F71" s="1">
        <v>1562.96</v>
      </c>
    </row>
    <row r="72" spans="1:6" x14ac:dyDescent="0.25">
      <c r="A72" t="s">
        <v>474</v>
      </c>
      <c r="B72" t="s">
        <v>475</v>
      </c>
      <c r="C72" s="1">
        <v>2000</v>
      </c>
      <c r="F72" s="1">
        <v>2000</v>
      </c>
    </row>
    <row r="73" spans="1:6" x14ac:dyDescent="0.25">
      <c r="A73" t="s">
        <v>476</v>
      </c>
      <c r="B73" t="s">
        <v>477</v>
      </c>
      <c r="C73">
        <v>-437.04</v>
      </c>
      <c r="F73">
        <v>-437.04</v>
      </c>
    </row>
    <row r="74" spans="1:6" x14ac:dyDescent="0.25">
      <c r="A74" t="s">
        <v>106</v>
      </c>
      <c r="B74" t="s">
        <v>107</v>
      </c>
      <c r="C74">
        <v>0.02</v>
      </c>
      <c r="E74">
        <v>0.02</v>
      </c>
    </row>
    <row r="75" spans="1:6" x14ac:dyDescent="0.25">
      <c r="A75" t="s">
        <v>478</v>
      </c>
      <c r="B75" t="s">
        <v>479</v>
      </c>
      <c r="C75">
        <v>0.02</v>
      </c>
      <c r="E75">
        <v>0.02</v>
      </c>
    </row>
    <row r="77" spans="1:6" hidden="1" x14ac:dyDescent="0.25">
      <c r="A77">
        <v>255</v>
      </c>
      <c r="B77" t="s">
        <v>108</v>
      </c>
      <c r="C77" s="1">
        <v>-236458.55</v>
      </c>
      <c r="D77" s="1">
        <v>1007893.56</v>
      </c>
      <c r="E77" s="1">
        <v>1202352.82</v>
      </c>
      <c r="F77" s="1">
        <v>-430917.81</v>
      </c>
    </row>
    <row r="78" spans="1:6" hidden="1" x14ac:dyDescent="0.25">
      <c r="A78" t="s">
        <v>109</v>
      </c>
      <c r="B78" t="s">
        <v>110</v>
      </c>
      <c r="C78" s="1">
        <v>167212.47</v>
      </c>
      <c r="F78" s="1">
        <v>167212.47</v>
      </c>
    </row>
    <row r="79" spans="1:6" hidden="1" x14ac:dyDescent="0.25">
      <c r="A79" t="s">
        <v>111</v>
      </c>
      <c r="B79" t="s">
        <v>95</v>
      </c>
      <c r="C79" s="1">
        <v>936025.31</v>
      </c>
      <c r="D79" s="1">
        <v>109504.88</v>
      </c>
      <c r="E79" s="1">
        <v>30352.82</v>
      </c>
      <c r="F79" s="1">
        <v>1015177.37</v>
      </c>
    </row>
    <row r="80" spans="1:6" hidden="1" x14ac:dyDescent="0.25">
      <c r="A80" t="s">
        <v>112</v>
      </c>
      <c r="B80" t="s">
        <v>113</v>
      </c>
      <c r="C80" s="1">
        <v>-90000</v>
      </c>
      <c r="F80" s="1">
        <v>-90000</v>
      </c>
    </row>
    <row r="81" spans="1:6" hidden="1" x14ac:dyDescent="0.25">
      <c r="A81" t="s">
        <v>114</v>
      </c>
      <c r="B81" t="s">
        <v>115</v>
      </c>
      <c r="C81" s="1">
        <v>6100</v>
      </c>
      <c r="F81" s="1">
        <v>6100</v>
      </c>
    </row>
    <row r="82" spans="1:6" hidden="1" x14ac:dyDescent="0.25">
      <c r="A82" t="s">
        <v>116</v>
      </c>
      <c r="B82" t="s">
        <v>117</v>
      </c>
      <c r="C82" s="1">
        <v>-166277.41</v>
      </c>
      <c r="F82" s="1">
        <v>-166277.41</v>
      </c>
    </row>
    <row r="83" spans="1:6" hidden="1" x14ac:dyDescent="0.25">
      <c r="A83" t="s">
        <v>118</v>
      </c>
      <c r="B83" t="s">
        <v>119</v>
      </c>
      <c r="C83" s="1">
        <v>-1323265.17</v>
      </c>
      <c r="D83" s="1">
        <v>898388.68</v>
      </c>
      <c r="E83" s="1">
        <v>1172000</v>
      </c>
      <c r="F83" s="1">
        <v>-1596876.49</v>
      </c>
    </row>
    <row r="84" spans="1:6" hidden="1" x14ac:dyDescent="0.25">
      <c r="A84" t="s">
        <v>120</v>
      </c>
      <c r="B84" t="s">
        <v>121</v>
      </c>
      <c r="C84" s="1">
        <v>-1026.8800000000001</v>
      </c>
      <c r="F84" s="1">
        <v>-1026.8800000000001</v>
      </c>
    </row>
    <row r="85" spans="1:6" hidden="1" x14ac:dyDescent="0.25">
      <c r="A85" t="s">
        <v>122</v>
      </c>
      <c r="B85" t="s">
        <v>123</v>
      </c>
      <c r="C85" s="1">
        <v>238098.11</v>
      </c>
      <c r="F85" s="1">
        <v>238098.11</v>
      </c>
    </row>
    <row r="86" spans="1:6" hidden="1" x14ac:dyDescent="0.25">
      <c r="A86" t="s">
        <v>124</v>
      </c>
      <c r="B86" t="s">
        <v>125</v>
      </c>
      <c r="C86" s="1">
        <v>-4783.8900000000003</v>
      </c>
      <c r="F86" s="1">
        <v>-4783.8900000000003</v>
      </c>
    </row>
    <row r="87" spans="1:6" hidden="1" x14ac:dyDescent="0.25">
      <c r="A87" t="s">
        <v>128</v>
      </c>
      <c r="B87" t="s">
        <v>129</v>
      </c>
      <c r="C87" s="1">
        <v>-2788.9</v>
      </c>
      <c r="F87" s="1">
        <v>-2788.9</v>
      </c>
    </row>
    <row r="88" spans="1:6" hidden="1" x14ac:dyDescent="0.25">
      <c r="A88" t="s">
        <v>130</v>
      </c>
      <c r="B88" t="s">
        <v>131</v>
      </c>
      <c r="C88" s="1">
        <v>4247.8100000000004</v>
      </c>
      <c r="F88" s="1">
        <v>4247.8100000000004</v>
      </c>
    </row>
    <row r="89" spans="1:6" hidden="1" x14ac:dyDescent="0.25"/>
    <row r="90" spans="1:6" hidden="1" x14ac:dyDescent="0.25">
      <c r="A90">
        <v>272</v>
      </c>
      <c r="B90" t="s">
        <v>132</v>
      </c>
      <c r="C90" s="1">
        <v>88734.12</v>
      </c>
      <c r="F90" s="1">
        <v>88734.12</v>
      </c>
    </row>
    <row r="91" spans="1:6" hidden="1" x14ac:dyDescent="0.25">
      <c r="A91" t="s">
        <v>133</v>
      </c>
      <c r="B91" t="s">
        <v>132</v>
      </c>
      <c r="C91" s="1">
        <v>88734.12</v>
      </c>
      <c r="F91" s="1">
        <v>88734.12</v>
      </c>
    </row>
    <row r="92" spans="1:6" hidden="1" x14ac:dyDescent="0.25"/>
    <row r="93" spans="1:6" hidden="1" x14ac:dyDescent="0.25">
      <c r="A93">
        <v>273</v>
      </c>
      <c r="B93" t="s">
        <v>134</v>
      </c>
      <c r="C93" s="1">
        <v>68965.52</v>
      </c>
      <c r="F93" s="1">
        <v>68965.52</v>
      </c>
    </row>
    <row r="94" spans="1:6" hidden="1" x14ac:dyDescent="0.25">
      <c r="A94" t="s">
        <v>135</v>
      </c>
      <c r="B94" t="s">
        <v>134</v>
      </c>
      <c r="C94" s="1">
        <v>68965.52</v>
      </c>
      <c r="F94" s="1">
        <v>68965.52</v>
      </c>
    </row>
    <row r="95" spans="1:6" hidden="1" x14ac:dyDescent="0.25"/>
    <row r="96" spans="1:6" hidden="1" x14ac:dyDescent="0.25">
      <c r="A96">
        <v>274</v>
      </c>
      <c r="B96" t="s">
        <v>136</v>
      </c>
      <c r="C96" s="1">
        <v>875507.95</v>
      </c>
      <c r="F96" s="1">
        <v>875507.95</v>
      </c>
    </row>
    <row r="97" spans="1:6" hidden="1" x14ac:dyDescent="0.25">
      <c r="A97" t="s">
        <v>137</v>
      </c>
      <c r="B97" t="s">
        <v>136</v>
      </c>
      <c r="C97" s="1">
        <v>875507.95</v>
      </c>
      <c r="F97" s="1">
        <v>875507.95</v>
      </c>
    </row>
    <row r="98" spans="1:6" hidden="1" x14ac:dyDescent="0.25"/>
    <row r="99" spans="1:6" hidden="1" x14ac:dyDescent="0.25">
      <c r="A99">
        <v>275</v>
      </c>
      <c r="B99" t="s">
        <v>138</v>
      </c>
      <c r="C99" s="1">
        <v>27215.81</v>
      </c>
      <c r="F99" s="1">
        <v>27215.81</v>
      </c>
    </row>
    <row r="100" spans="1:6" hidden="1" x14ac:dyDescent="0.25">
      <c r="A100" t="s">
        <v>139</v>
      </c>
      <c r="B100" t="s">
        <v>138</v>
      </c>
      <c r="C100" s="1">
        <v>27215.81</v>
      </c>
      <c r="F100" s="1">
        <v>27215.81</v>
      </c>
    </row>
    <row r="101" spans="1:6" hidden="1" x14ac:dyDescent="0.25"/>
    <row r="102" spans="1:6" hidden="1" x14ac:dyDescent="0.25">
      <c r="A102">
        <v>276</v>
      </c>
      <c r="B102" t="s">
        <v>140</v>
      </c>
      <c r="C102" s="1">
        <v>2023191.12</v>
      </c>
      <c r="F102" s="1">
        <v>2023191.12</v>
      </c>
    </row>
    <row r="103" spans="1:6" hidden="1" x14ac:dyDescent="0.25">
      <c r="A103" t="s">
        <v>141</v>
      </c>
      <c r="B103" t="s">
        <v>140</v>
      </c>
      <c r="C103" s="1">
        <v>2023191.12</v>
      </c>
      <c r="F103" s="1">
        <v>2023191.12</v>
      </c>
    </row>
    <row r="104" spans="1:6" hidden="1" x14ac:dyDescent="0.25"/>
    <row r="105" spans="1:6" hidden="1" x14ac:dyDescent="0.25">
      <c r="A105">
        <v>278</v>
      </c>
      <c r="B105" t="s">
        <v>142</v>
      </c>
      <c r="C105" s="1">
        <v>73249.789999999994</v>
      </c>
      <c r="F105" s="1">
        <v>73249.789999999994</v>
      </c>
    </row>
    <row r="106" spans="1:6" hidden="1" x14ac:dyDescent="0.25">
      <c r="A106" t="s">
        <v>143</v>
      </c>
      <c r="B106" t="s">
        <v>144</v>
      </c>
      <c r="C106" s="1">
        <v>73249.789999999994</v>
      </c>
      <c r="F106" s="1">
        <v>73249.789999999994</v>
      </c>
    </row>
    <row r="107" spans="1:6" hidden="1" x14ac:dyDescent="0.25"/>
    <row r="108" spans="1:6" hidden="1" x14ac:dyDescent="0.25">
      <c r="A108">
        <v>281</v>
      </c>
      <c r="B108" t="s">
        <v>145</v>
      </c>
      <c r="C108" s="1">
        <v>-628650.85</v>
      </c>
      <c r="E108" s="1">
        <v>8429.9599999999991</v>
      </c>
      <c r="F108" s="1">
        <v>-637080.81000000006</v>
      </c>
    </row>
    <row r="109" spans="1:6" hidden="1" x14ac:dyDescent="0.25">
      <c r="A109" t="s">
        <v>146</v>
      </c>
      <c r="B109" t="s">
        <v>145</v>
      </c>
      <c r="C109" s="1">
        <v>-628650.85</v>
      </c>
      <c r="E109" s="1">
        <v>8429.9599999999991</v>
      </c>
      <c r="F109" s="1">
        <v>-637080.81000000006</v>
      </c>
    </row>
    <row r="110" spans="1:6" hidden="1" x14ac:dyDescent="0.25"/>
    <row r="111" spans="1:6" hidden="1" x14ac:dyDescent="0.25">
      <c r="A111">
        <v>282</v>
      </c>
      <c r="B111" t="s">
        <v>147</v>
      </c>
      <c r="C111" s="1">
        <v>-46585.67</v>
      </c>
      <c r="E111">
        <v>739.45</v>
      </c>
      <c r="F111" s="1">
        <v>-47325.120000000003</v>
      </c>
    </row>
    <row r="112" spans="1:6" hidden="1" x14ac:dyDescent="0.25">
      <c r="A112" t="s">
        <v>148</v>
      </c>
      <c r="B112" t="s">
        <v>147</v>
      </c>
      <c r="C112" s="1">
        <v>-46585.67</v>
      </c>
      <c r="E112">
        <v>739.45</v>
      </c>
      <c r="F112" s="1">
        <v>-47325.120000000003</v>
      </c>
    </row>
    <row r="113" spans="1:6" hidden="1" x14ac:dyDescent="0.25"/>
    <row r="114" spans="1:6" hidden="1" x14ac:dyDescent="0.25">
      <c r="A114">
        <v>283</v>
      </c>
      <c r="B114" t="s">
        <v>149</v>
      </c>
      <c r="C114" s="1">
        <v>-47413.760000000002</v>
      </c>
      <c r="E114" s="1">
        <v>1436.78</v>
      </c>
      <c r="F114" s="1">
        <v>-48850.54</v>
      </c>
    </row>
    <row r="115" spans="1:6" hidden="1" x14ac:dyDescent="0.25">
      <c r="A115" t="s">
        <v>150</v>
      </c>
      <c r="B115" t="s">
        <v>151</v>
      </c>
      <c r="C115" s="1">
        <v>-47413.760000000002</v>
      </c>
      <c r="E115" s="1">
        <v>1436.78</v>
      </c>
      <c r="F115" s="1">
        <v>-48850.54</v>
      </c>
    </row>
    <row r="116" spans="1:6" hidden="1" x14ac:dyDescent="0.25"/>
    <row r="117" spans="1:6" hidden="1" x14ac:dyDescent="0.25">
      <c r="A117">
        <v>284</v>
      </c>
      <c r="B117" t="s">
        <v>152</v>
      </c>
      <c r="C117" s="1">
        <v>-421230.8</v>
      </c>
      <c r="E117" s="1">
        <v>7295.9</v>
      </c>
      <c r="F117" s="1">
        <v>-428526.7</v>
      </c>
    </row>
    <row r="118" spans="1:6" hidden="1" x14ac:dyDescent="0.25">
      <c r="A118" t="s">
        <v>154</v>
      </c>
      <c r="B118" t="s">
        <v>152</v>
      </c>
      <c r="C118" s="1">
        <v>-421230.8</v>
      </c>
      <c r="E118" s="1">
        <v>7295.9</v>
      </c>
      <c r="F118" s="1">
        <v>-428526.7</v>
      </c>
    </row>
    <row r="119" spans="1:6" hidden="1" x14ac:dyDescent="0.25"/>
    <row r="120" spans="1:6" hidden="1" x14ac:dyDescent="0.25">
      <c r="A120">
        <v>285</v>
      </c>
      <c r="B120" t="s">
        <v>155</v>
      </c>
      <c r="C120" s="1">
        <v>-24742.92</v>
      </c>
      <c r="E120">
        <v>397.56</v>
      </c>
      <c r="F120" s="1">
        <v>-25140.48</v>
      </c>
    </row>
    <row r="121" spans="1:6" hidden="1" x14ac:dyDescent="0.25">
      <c r="A121" t="s">
        <v>156</v>
      </c>
      <c r="B121" t="s">
        <v>155</v>
      </c>
      <c r="C121" s="1">
        <v>-24742.92</v>
      </c>
      <c r="E121">
        <v>397.56</v>
      </c>
      <c r="F121" s="1">
        <v>-25140.48</v>
      </c>
    </row>
    <row r="122" spans="1:6" hidden="1" x14ac:dyDescent="0.25"/>
    <row r="123" spans="1:6" hidden="1" x14ac:dyDescent="0.25"/>
    <row r="124" spans="1:6" hidden="1" x14ac:dyDescent="0.25"/>
    <row r="125" spans="1:6" hidden="1" x14ac:dyDescent="0.25"/>
    <row r="126" spans="1:6" hidden="1" x14ac:dyDescent="0.25"/>
    <row r="127" spans="1:6" hidden="1" x14ac:dyDescent="0.25"/>
    <row r="128" spans="1:6" hidden="1" x14ac:dyDescent="0.25"/>
    <row r="129" spans="1:6" hidden="1" x14ac:dyDescent="0.25"/>
    <row r="130" spans="1:6" hidden="1" x14ac:dyDescent="0.25">
      <c r="A130" t="s">
        <v>0</v>
      </c>
      <c r="B130" t="s">
        <v>769</v>
      </c>
      <c r="C130" t="s">
        <v>770</v>
      </c>
      <c r="D130" t="s">
        <v>1</v>
      </c>
      <c r="E130" t="s">
        <v>1</v>
      </c>
      <c r="F130" t="s">
        <v>1</v>
      </c>
    </row>
    <row r="131" spans="1:6" hidden="1" x14ac:dyDescent="0.25">
      <c r="A131" t="s">
        <v>2</v>
      </c>
      <c r="B131" t="s">
        <v>3</v>
      </c>
      <c r="C131" t="s">
        <v>4</v>
      </c>
      <c r="D131" t="s">
        <v>5</v>
      </c>
      <c r="E131" t="s">
        <v>6</v>
      </c>
    </row>
    <row r="132" spans="1:6" hidden="1" x14ac:dyDescent="0.25">
      <c r="A132" t="s">
        <v>7</v>
      </c>
      <c r="D132" t="s">
        <v>8</v>
      </c>
    </row>
    <row r="133" spans="1:6" hidden="1" x14ac:dyDescent="0.25">
      <c r="A133" t="s">
        <v>771</v>
      </c>
      <c r="B133" t="s">
        <v>772</v>
      </c>
      <c r="C133" t="s">
        <v>9</v>
      </c>
      <c r="D133" t="s">
        <v>10</v>
      </c>
      <c r="F133" t="s">
        <v>153</v>
      </c>
    </row>
    <row r="134" spans="1:6" hidden="1" x14ac:dyDescent="0.25">
      <c r="C134" t="s">
        <v>11</v>
      </c>
      <c r="D134" t="s">
        <v>12</v>
      </c>
      <c r="E134" t="s">
        <v>13</v>
      </c>
      <c r="F134" t="s">
        <v>14</v>
      </c>
    </row>
    <row r="135" spans="1:6" hidden="1" x14ac:dyDescent="0.25">
      <c r="A135" t="s">
        <v>0</v>
      </c>
      <c r="B135" t="s">
        <v>769</v>
      </c>
      <c r="C135" t="s">
        <v>770</v>
      </c>
      <c r="D135" t="s">
        <v>1</v>
      </c>
      <c r="E135" t="s">
        <v>1</v>
      </c>
      <c r="F135" t="s">
        <v>1</v>
      </c>
    </row>
    <row r="136" spans="1:6" hidden="1" x14ac:dyDescent="0.25">
      <c r="A136">
        <v>288</v>
      </c>
      <c r="B136" t="s">
        <v>157</v>
      </c>
      <c r="C136" s="1">
        <v>-12970.99</v>
      </c>
      <c r="E136">
        <v>610.42999999999995</v>
      </c>
      <c r="F136" s="1">
        <v>-13581.42</v>
      </c>
    </row>
    <row r="137" spans="1:6" hidden="1" x14ac:dyDescent="0.25">
      <c r="A137" t="s">
        <v>158</v>
      </c>
      <c r="B137" t="s">
        <v>159</v>
      </c>
      <c r="C137" s="1">
        <v>-12970.99</v>
      </c>
      <c r="E137">
        <v>610.42999999999995</v>
      </c>
      <c r="F137" s="1">
        <v>-13581.42</v>
      </c>
    </row>
    <row r="138" spans="1:6" hidden="1" x14ac:dyDescent="0.25"/>
    <row r="139" spans="1:6" hidden="1" x14ac:dyDescent="0.25">
      <c r="A139">
        <v>291</v>
      </c>
      <c r="B139" t="s">
        <v>160</v>
      </c>
      <c r="C139" s="1">
        <v>1284328.2</v>
      </c>
      <c r="F139" s="1">
        <v>1284328.2</v>
      </c>
    </row>
    <row r="140" spans="1:6" hidden="1" x14ac:dyDescent="0.25">
      <c r="A140" t="s">
        <v>161</v>
      </c>
      <c r="B140" t="s">
        <v>162</v>
      </c>
      <c r="C140" s="1">
        <v>142090</v>
      </c>
      <c r="F140" s="1">
        <v>142090</v>
      </c>
    </row>
    <row r="141" spans="1:6" hidden="1" x14ac:dyDescent="0.25">
      <c r="A141" t="s">
        <v>163</v>
      </c>
      <c r="B141" t="s">
        <v>164</v>
      </c>
      <c r="C141" s="1">
        <v>1137731.1399999999</v>
      </c>
      <c r="F141" s="1">
        <v>1137731.1399999999</v>
      </c>
    </row>
    <row r="142" spans="1:6" hidden="1" x14ac:dyDescent="0.25">
      <c r="A142" t="s">
        <v>165</v>
      </c>
      <c r="B142" t="s">
        <v>166</v>
      </c>
      <c r="C142" s="1">
        <v>4507.0600000000004</v>
      </c>
      <c r="F142" s="1">
        <v>4507.0600000000004</v>
      </c>
    </row>
    <row r="143" spans="1:6" hidden="1" x14ac:dyDescent="0.25"/>
    <row r="144" spans="1:6" hidden="1" x14ac:dyDescent="0.25">
      <c r="A144">
        <v>292</v>
      </c>
      <c r="B144" t="s">
        <v>167</v>
      </c>
      <c r="C144" s="1">
        <v>19919</v>
      </c>
      <c r="F144" s="1">
        <v>19919</v>
      </c>
    </row>
    <row r="145" spans="1:10" hidden="1" x14ac:dyDescent="0.25">
      <c r="A145" t="s">
        <v>168</v>
      </c>
      <c r="B145" t="s">
        <v>167</v>
      </c>
      <c r="C145" s="1">
        <v>19919</v>
      </c>
      <c r="F145" s="1">
        <v>19919</v>
      </c>
    </row>
    <row r="146" spans="1:10" ht="15.75" thickBot="1" x14ac:dyDescent="0.3">
      <c r="A146" s="5"/>
      <c r="B146" s="5"/>
      <c r="C146" s="5"/>
      <c r="D146" s="5"/>
      <c r="E146" s="5"/>
      <c r="F146" s="5"/>
      <c r="G146" s="5"/>
      <c r="H146" s="5"/>
      <c r="I146" s="5"/>
      <c r="J146" s="5"/>
    </row>
    <row r="148" spans="1:10" x14ac:dyDescent="0.25">
      <c r="B148" s="7" t="s">
        <v>392</v>
      </c>
      <c r="C148" s="6" t="s">
        <v>11</v>
      </c>
      <c r="D148" s="6" t="s">
        <v>12</v>
      </c>
      <c r="E148" s="6" t="s">
        <v>13</v>
      </c>
      <c r="F148" s="6" t="s">
        <v>14</v>
      </c>
    </row>
    <row r="150" spans="1:10" x14ac:dyDescent="0.25">
      <c r="A150">
        <v>301</v>
      </c>
      <c r="B150" t="s">
        <v>186</v>
      </c>
      <c r="C150" s="1">
        <v>-49492.88</v>
      </c>
      <c r="D150" s="1">
        <v>39809.629999999997</v>
      </c>
      <c r="E150" s="1">
        <v>156094.47</v>
      </c>
      <c r="F150" s="1">
        <v>-165777.72</v>
      </c>
    </row>
    <row r="151" spans="1:10" x14ac:dyDescent="0.25">
      <c r="A151" t="s">
        <v>187</v>
      </c>
      <c r="B151" t="s">
        <v>188</v>
      </c>
      <c r="C151" s="1">
        <v>-49492.88</v>
      </c>
      <c r="D151" s="1">
        <v>39809.629999999997</v>
      </c>
      <c r="E151" s="1">
        <v>156094.47</v>
      </c>
      <c r="F151" s="1">
        <v>-165777.72</v>
      </c>
    </row>
    <row r="153" spans="1:10" x14ac:dyDescent="0.25">
      <c r="A153">
        <v>302</v>
      </c>
      <c r="B153" t="s">
        <v>189</v>
      </c>
      <c r="C153" s="1">
        <v>-111588.91</v>
      </c>
      <c r="D153" s="1">
        <v>231458.13</v>
      </c>
      <c r="E153" s="1">
        <v>220733.35</v>
      </c>
      <c r="F153" s="1">
        <v>-100864.13</v>
      </c>
    </row>
    <row r="154" spans="1:10" x14ac:dyDescent="0.25">
      <c r="A154">
        <v>-302</v>
      </c>
      <c r="C154" s="1">
        <v>164809.67000000001</v>
      </c>
      <c r="D154" s="1">
        <v>231458.13</v>
      </c>
      <c r="E154" s="1">
        <v>220733.35</v>
      </c>
      <c r="F154" s="1">
        <v>175534.45</v>
      </c>
    </row>
    <row r="155" spans="1:10" x14ac:dyDescent="0.25">
      <c r="A155" t="s">
        <v>399</v>
      </c>
      <c r="B155" t="s">
        <v>400</v>
      </c>
      <c r="C155" s="1">
        <v>-3281.01</v>
      </c>
      <c r="D155" s="1">
        <v>6074.31</v>
      </c>
      <c r="E155" s="1">
        <v>5993.96</v>
      </c>
      <c r="F155" s="1">
        <v>-3200.66</v>
      </c>
    </row>
    <row r="156" spans="1:10" x14ac:dyDescent="0.25">
      <c r="A156" t="s">
        <v>401</v>
      </c>
      <c r="B156" t="s">
        <v>402</v>
      </c>
      <c r="C156" s="1">
        <v>-3305.09</v>
      </c>
      <c r="D156" s="1">
        <v>4983.8900000000003</v>
      </c>
      <c r="E156" s="1">
        <v>2567.38</v>
      </c>
      <c r="F156">
        <v>-888.58</v>
      </c>
    </row>
    <row r="157" spans="1:10" x14ac:dyDescent="0.25">
      <c r="A157" t="s">
        <v>405</v>
      </c>
      <c r="B157" t="s">
        <v>406</v>
      </c>
      <c r="D157" s="1">
        <v>16116</v>
      </c>
      <c r="E157" s="1">
        <v>16116</v>
      </c>
    </row>
    <row r="158" spans="1:10" x14ac:dyDescent="0.25">
      <c r="A158" t="s">
        <v>407</v>
      </c>
      <c r="B158" t="s">
        <v>408</v>
      </c>
      <c r="C158">
        <v>-0.02</v>
      </c>
      <c r="D158" s="1">
        <v>6664.39</v>
      </c>
      <c r="E158" s="1">
        <v>6664.39</v>
      </c>
      <c r="F158">
        <v>-0.02</v>
      </c>
    </row>
    <row r="159" spans="1:10" x14ac:dyDescent="0.25">
      <c r="A159" t="s">
        <v>409</v>
      </c>
      <c r="B159" t="s">
        <v>410</v>
      </c>
      <c r="C159" s="1">
        <v>-9860</v>
      </c>
      <c r="D159" s="1">
        <v>19720</v>
      </c>
      <c r="E159" s="1">
        <v>13456</v>
      </c>
      <c r="F159" s="1">
        <v>-3596</v>
      </c>
    </row>
    <row r="160" spans="1:10" x14ac:dyDescent="0.25">
      <c r="A160" t="s">
        <v>411</v>
      </c>
      <c r="B160" t="s">
        <v>412</v>
      </c>
      <c r="C160">
        <v>0.2</v>
      </c>
      <c r="D160" s="1">
        <v>3480</v>
      </c>
      <c r="E160" s="1">
        <v>3480.2</v>
      </c>
    </row>
    <row r="161" spans="1:6" x14ac:dyDescent="0.25">
      <c r="A161" t="s">
        <v>413</v>
      </c>
      <c r="B161" t="s">
        <v>414</v>
      </c>
      <c r="C161">
        <v>-955.75</v>
      </c>
      <c r="D161" s="1">
        <v>1911.5</v>
      </c>
      <c r="E161" s="1">
        <v>2757.78</v>
      </c>
      <c r="F161" s="1">
        <v>-1802.03</v>
      </c>
    </row>
    <row r="162" spans="1:6" x14ac:dyDescent="0.25">
      <c r="A162" t="s">
        <v>415</v>
      </c>
      <c r="B162" t="s">
        <v>416</v>
      </c>
      <c r="C162" s="1">
        <v>-1846.72</v>
      </c>
      <c r="F162" s="1">
        <v>-1846.72</v>
      </c>
    </row>
    <row r="163" spans="1:6" x14ac:dyDescent="0.25">
      <c r="A163" t="s">
        <v>605</v>
      </c>
      <c r="B163" t="s">
        <v>606</v>
      </c>
      <c r="D163" s="1">
        <v>1809.99</v>
      </c>
      <c r="E163" s="1">
        <v>1809.99</v>
      </c>
    </row>
    <row r="164" spans="1:6" x14ac:dyDescent="0.25">
      <c r="A164" t="s">
        <v>417</v>
      </c>
      <c r="B164" t="s">
        <v>418</v>
      </c>
      <c r="C164">
        <v>0.4</v>
      </c>
      <c r="E164">
        <v>0.4</v>
      </c>
    </row>
    <row r="165" spans="1:6" x14ac:dyDescent="0.25">
      <c r="A165" t="s">
        <v>419</v>
      </c>
      <c r="B165" t="s">
        <v>420</v>
      </c>
      <c r="C165" s="1">
        <v>-2219.4299999999998</v>
      </c>
      <c r="F165" s="1">
        <v>-2219.4299999999998</v>
      </c>
    </row>
    <row r="166" spans="1:6" x14ac:dyDescent="0.25">
      <c r="A166" t="s">
        <v>421</v>
      </c>
      <c r="B166" t="s">
        <v>422</v>
      </c>
      <c r="C166" s="1">
        <v>-4961.1499999999996</v>
      </c>
      <c r="D166" s="1">
        <v>2072</v>
      </c>
      <c r="E166" s="1">
        <v>1840</v>
      </c>
      <c r="F166" s="1">
        <v>-4729.1499999999996</v>
      </c>
    </row>
    <row r="167" spans="1:6" x14ac:dyDescent="0.25">
      <c r="A167" t="s">
        <v>742</v>
      </c>
      <c r="B167" t="s">
        <v>743</v>
      </c>
      <c r="D167" s="1">
        <v>3383.33</v>
      </c>
      <c r="E167" s="1">
        <v>3383.33</v>
      </c>
    </row>
    <row r="168" spans="1:6" x14ac:dyDescent="0.25">
      <c r="A168" t="s">
        <v>423</v>
      </c>
      <c r="B168" t="s">
        <v>424</v>
      </c>
      <c r="C168">
        <v>-139.19999999999999</v>
      </c>
      <c r="F168">
        <v>-139.19999999999999</v>
      </c>
    </row>
    <row r="169" spans="1:6" x14ac:dyDescent="0.25">
      <c r="A169" t="s">
        <v>646</v>
      </c>
      <c r="B169" t="s">
        <v>647</v>
      </c>
      <c r="C169">
        <v>-300.01</v>
      </c>
      <c r="D169">
        <v>300.01</v>
      </c>
      <c r="E169">
        <v>300.01</v>
      </c>
      <c r="F169">
        <v>-300.01</v>
      </c>
    </row>
    <row r="170" spans="1:6" x14ac:dyDescent="0.25">
      <c r="A170" t="s">
        <v>425</v>
      </c>
      <c r="B170" t="s">
        <v>426</v>
      </c>
      <c r="C170">
        <v>-370.48</v>
      </c>
      <c r="D170" s="1">
        <v>7540</v>
      </c>
      <c r="E170" s="1">
        <v>7540</v>
      </c>
      <c r="F170">
        <v>-370.48</v>
      </c>
    </row>
    <row r="171" spans="1:6" x14ac:dyDescent="0.25">
      <c r="A171" t="s">
        <v>427</v>
      </c>
      <c r="B171" t="s">
        <v>428</v>
      </c>
      <c r="D171">
        <v>500</v>
      </c>
      <c r="E171">
        <v>500</v>
      </c>
    </row>
    <row r="172" spans="1:6" x14ac:dyDescent="0.25">
      <c r="A172" t="s">
        <v>429</v>
      </c>
      <c r="B172" t="s">
        <v>430</v>
      </c>
      <c r="C172" s="1">
        <v>-1800.01</v>
      </c>
      <c r="D172" s="1">
        <v>1800.01</v>
      </c>
    </row>
    <row r="173" spans="1:6" x14ac:dyDescent="0.25">
      <c r="A173" t="s">
        <v>431</v>
      </c>
      <c r="B173" t="s">
        <v>432</v>
      </c>
      <c r="C173" s="1">
        <v>-1856</v>
      </c>
      <c r="D173" s="1">
        <v>1856</v>
      </c>
    </row>
    <row r="174" spans="1:6" x14ac:dyDescent="0.25">
      <c r="A174" t="s">
        <v>433</v>
      </c>
      <c r="B174" t="s">
        <v>434</v>
      </c>
      <c r="C174" s="1">
        <v>-3801.9</v>
      </c>
      <c r="F174" s="1">
        <v>-3801.9</v>
      </c>
    </row>
    <row r="175" spans="1:6" x14ac:dyDescent="0.25">
      <c r="A175" t="s">
        <v>437</v>
      </c>
      <c r="B175" t="s">
        <v>438</v>
      </c>
      <c r="C175" s="1">
        <v>-34625.230000000003</v>
      </c>
      <c r="D175" s="1">
        <v>34625.22</v>
      </c>
      <c r="E175" s="1">
        <v>30778.89</v>
      </c>
      <c r="F175" s="1">
        <v>-30778.9</v>
      </c>
    </row>
    <row r="176" spans="1:6" x14ac:dyDescent="0.25">
      <c r="A176" t="s">
        <v>439</v>
      </c>
      <c r="B176" t="s">
        <v>440</v>
      </c>
      <c r="C176" s="1">
        <v>1829.75</v>
      </c>
      <c r="F176" s="1">
        <v>1829.75</v>
      </c>
    </row>
    <row r="177" spans="1:7" x14ac:dyDescent="0.25">
      <c r="A177" t="s">
        <v>441</v>
      </c>
      <c r="B177" t="s">
        <v>442</v>
      </c>
      <c r="E177" s="1">
        <v>1020.8</v>
      </c>
      <c r="F177" s="1">
        <v>-1020.8</v>
      </c>
    </row>
    <row r="178" spans="1:7" x14ac:dyDescent="0.25">
      <c r="A178" t="s">
        <v>443</v>
      </c>
      <c r="B178" t="s">
        <v>444</v>
      </c>
      <c r="C178" s="1">
        <v>-2097.2600000000002</v>
      </c>
      <c r="D178" s="1">
        <v>4534.99</v>
      </c>
      <c r="E178" s="1">
        <v>2437.73</v>
      </c>
    </row>
    <row r="179" spans="1:7" x14ac:dyDescent="0.25">
      <c r="A179" t="s">
        <v>445</v>
      </c>
      <c r="B179" t="s">
        <v>263</v>
      </c>
      <c r="C179">
        <v>0.01</v>
      </c>
      <c r="E179">
        <v>0.01</v>
      </c>
    </row>
    <row r="180" spans="1:7" x14ac:dyDescent="0.25">
      <c r="A180" t="s">
        <v>656</v>
      </c>
      <c r="B180" t="s">
        <v>657</v>
      </c>
      <c r="C180">
        <v>-0.01</v>
      </c>
      <c r="D180">
        <v>0.01</v>
      </c>
    </row>
    <row r="181" spans="1:7" x14ac:dyDescent="0.25">
      <c r="A181" t="s">
        <v>448</v>
      </c>
      <c r="B181" t="s">
        <v>449</v>
      </c>
      <c r="C181" s="1">
        <v>-42000</v>
      </c>
      <c r="D181" s="1">
        <v>114086.48</v>
      </c>
      <c r="E181" s="1">
        <v>120086.48</v>
      </c>
      <c r="F181" s="1">
        <v>-48000</v>
      </c>
    </row>
    <row r="183" spans="1:7" x14ac:dyDescent="0.25">
      <c r="B183" s="14" t="s">
        <v>980</v>
      </c>
      <c r="C183" s="13">
        <f>SUM(C155:C182)</f>
        <v>-111588.90999999999</v>
      </c>
      <c r="D183" s="13"/>
      <c r="E183" s="13"/>
      <c r="F183" s="13">
        <f>SUM(F155:F182)</f>
        <v>-100864.13</v>
      </c>
      <c r="G183" s="12"/>
    </row>
    <row r="184" spans="1:7" x14ac:dyDescent="0.25">
      <c r="B184" s="14" t="s">
        <v>981</v>
      </c>
      <c r="C184" s="13">
        <f>+C183-C185</f>
        <v>-111588.90999999999</v>
      </c>
      <c r="D184" s="13"/>
      <c r="E184" s="13"/>
      <c r="F184" s="13">
        <f>+F183-F185</f>
        <v>-100864.13</v>
      </c>
      <c r="G184" s="12"/>
    </row>
    <row r="185" spans="1:7" x14ac:dyDescent="0.25">
      <c r="B185" s="14" t="s">
        <v>979</v>
      </c>
      <c r="C185" s="13">
        <v>0</v>
      </c>
      <c r="D185" s="13"/>
      <c r="E185" s="13"/>
      <c r="F185" s="13"/>
      <c r="G185" s="12"/>
    </row>
    <row r="186" spans="1:7" x14ac:dyDescent="0.25">
      <c r="B186" s="23"/>
      <c r="C186" s="8"/>
      <c r="D186" s="8"/>
      <c r="E186" s="8"/>
      <c r="F186" s="8"/>
    </row>
    <row r="187" spans="1:7" x14ac:dyDescent="0.25">
      <c r="C187" s="8"/>
      <c r="D187" s="8"/>
      <c r="E187" s="8"/>
      <c r="F187" s="8"/>
    </row>
    <row r="188" spans="1:7" x14ac:dyDescent="0.25">
      <c r="A188">
        <v>305</v>
      </c>
      <c r="B188" t="s">
        <v>192</v>
      </c>
      <c r="C188" s="1">
        <v>-3213334.14</v>
      </c>
      <c r="D188" s="1">
        <v>1808070.29</v>
      </c>
      <c r="E188" s="1">
        <v>898388.68</v>
      </c>
      <c r="F188" s="1">
        <v>-2303652.5299999998</v>
      </c>
    </row>
    <row r="189" spans="1:7" x14ac:dyDescent="0.25">
      <c r="A189" t="s">
        <v>193</v>
      </c>
      <c r="B189" t="s">
        <v>194</v>
      </c>
      <c r="C189" s="1">
        <v>-297864</v>
      </c>
      <c r="F189" s="1">
        <v>-297864</v>
      </c>
    </row>
    <row r="190" spans="1:7" x14ac:dyDescent="0.25">
      <c r="A190" t="s">
        <v>199</v>
      </c>
      <c r="B190" t="s">
        <v>200</v>
      </c>
      <c r="C190" s="1">
        <v>-297864</v>
      </c>
      <c r="D190" s="1">
        <v>297864</v>
      </c>
    </row>
    <row r="191" spans="1:7" x14ac:dyDescent="0.25">
      <c r="A191" t="s">
        <v>201</v>
      </c>
      <c r="B191" t="s">
        <v>202</v>
      </c>
      <c r="C191" s="1">
        <v>-396720</v>
      </c>
      <c r="F191" s="1">
        <v>-396720</v>
      </c>
    </row>
    <row r="192" spans="1:7" x14ac:dyDescent="0.25">
      <c r="A192" t="s">
        <v>498</v>
      </c>
      <c r="B192" t="s">
        <v>499</v>
      </c>
      <c r="C192" s="1">
        <v>-539692.31999999995</v>
      </c>
      <c r="D192" s="1">
        <v>539692.31999999995</v>
      </c>
      <c r="E192" s="1">
        <v>539692.31999999995</v>
      </c>
      <c r="F192" s="1">
        <v>-539692.31999999995</v>
      </c>
    </row>
    <row r="193" spans="1:6" x14ac:dyDescent="0.25">
      <c r="A193" t="s">
        <v>502</v>
      </c>
      <c r="B193" t="s">
        <v>503</v>
      </c>
      <c r="C193" s="1">
        <v>-358696.36</v>
      </c>
      <c r="D193" s="1">
        <v>358696.36</v>
      </c>
      <c r="E193" s="1">
        <v>358696.36</v>
      </c>
      <c r="F193" s="1">
        <v>-358696.36</v>
      </c>
    </row>
    <row r="194" spans="1:6" x14ac:dyDescent="0.25">
      <c r="A194" t="s">
        <v>700</v>
      </c>
      <c r="B194" t="s">
        <v>701</v>
      </c>
      <c r="C194" s="1">
        <v>-301843.59999999998</v>
      </c>
      <c r="D194" s="1">
        <v>301843.59999999998</v>
      </c>
    </row>
    <row r="195" spans="1:6" x14ac:dyDescent="0.25">
      <c r="A195" t="s">
        <v>702</v>
      </c>
      <c r="B195" t="s">
        <v>703</v>
      </c>
      <c r="C195" s="1">
        <v>-345533.84</v>
      </c>
      <c r="F195" s="1">
        <v>-345533.84</v>
      </c>
    </row>
    <row r="196" spans="1:6" x14ac:dyDescent="0.25">
      <c r="A196" t="s">
        <v>763</v>
      </c>
      <c r="B196" t="s">
        <v>764</v>
      </c>
      <c r="C196" s="1">
        <v>-365146.01</v>
      </c>
      <c r="F196" s="1">
        <v>-365146.01</v>
      </c>
    </row>
    <row r="197" spans="1:6" x14ac:dyDescent="0.25">
      <c r="A197" t="s">
        <v>765</v>
      </c>
      <c r="B197" t="s">
        <v>766</v>
      </c>
      <c r="C197" s="1">
        <v>-309974.01</v>
      </c>
      <c r="D197" s="1">
        <v>309974.01</v>
      </c>
    </row>
    <row r="199" spans="1:6" x14ac:dyDescent="0.25">
      <c r="A199">
        <v>310</v>
      </c>
      <c r="B199" t="s">
        <v>714</v>
      </c>
      <c r="C199" s="1">
        <v>-1069537.3999999999</v>
      </c>
      <c r="F199" s="1">
        <v>-1069537.3999999999</v>
      </c>
    </row>
    <row r="200" spans="1:6" x14ac:dyDescent="0.25">
      <c r="A200" t="s">
        <v>715</v>
      </c>
      <c r="B200" t="s">
        <v>716</v>
      </c>
      <c r="C200" s="1">
        <v>-408896.52</v>
      </c>
      <c r="F200" s="1">
        <v>-408896.52</v>
      </c>
    </row>
    <row r="201" spans="1:6" x14ac:dyDescent="0.25">
      <c r="A201" t="s">
        <v>717</v>
      </c>
      <c r="B201" t="s">
        <v>718</v>
      </c>
      <c r="C201" s="1">
        <v>-326144.44</v>
      </c>
      <c r="F201" s="1">
        <v>-326144.44</v>
      </c>
    </row>
    <row r="202" spans="1:6" x14ac:dyDescent="0.25">
      <c r="A202" t="s">
        <v>719</v>
      </c>
      <c r="B202" t="s">
        <v>720</v>
      </c>
      <c r="C202" s="1">
        <v>-334496.44</v>
      </c>
      <c r="F202" s="1">
        <v>-334496.44</v>
      </c>
    </row>
    <row r="204" spans="1:6" hidden="1" x14ac:dyDescent="0.25">
      <c r="A204">
        <v>321</v>
      </c>
      <c r="B204" t="s">
        <v>226</v>
      </c>
      <c r="C204">
        <v>0.01</v>
      </c>
      <c r="D204" s="1">
        <v>8417.81</v>
      </c>
      <c r="E204" s="1">
        <v>9964.18</v>
      </c>
      <c r="F204" s="1">
        <v>-1546.36</v>
      </c>
    </row>
    <row r="205" spans="1:6" hidden="1" x14ac:dyDescent="0.25">
      <c r="A205" t="s">
        <v>227</v>
      </c>
      <c r="B205" t="s">
        <v>226</v>
      </c>
      <c r="C205">
        <v>0.01</v>
      </c>
      <c r="D205" s="1">
        <v>8417.81</v>
      </c>
      <c r="E205" s="1">
        <v>9964.18</v>
      </c>
      <c r="F205" s="1">
        <v>-1546.36</v>
      </c>
    </row>
    <row r="206" spans="1:6" hidden="1" x14ac:dyDescent="0.25"/>
    <row r="207" spans="1:6" hidden="1" x14ac:dyDescent="0.25">
      <c r="A207">
        <v>324</v>
      </c>
      <c r="B207" t="s">
        <v>228</v>
      </c>
      <c r="C207" s="1">
        <v>348407.3</v>
      </c>
      <c r="D207" s="1">
        <v>284958.68</v>
      </c>
      <c r="E207" s="1">
        <v>485069.4</v>
      </c>
      <c r="F207" s="1">
        <v>148296.57999999999</v>
      </c>
    </row>
    <row r="208" spans="1:6" hidden="1" x14ac:dyDescent="0.25">
      <c r="A208" t="s">
        <v>229</v>
      </c>
      <c r="B208" t="s">
        <v>230</v>
      </c>
      <c r="C208" s="1">
        <v>142330.26</v>
      </c>
      <c r="D208" s="1">
        <v>164916.03</v>
      </c>
      <c r="E208" s="1">
        <v>264749.63</v>
      </c>
      <c r="F208" s="1">
        <v>42496.66</v>
      </c>
    </row>
    <row r="209" spans="1:6" hidden="1" x14ac:dyDescent="0.25">
      <c r="A209" t="s">
        <v>231</v>
      </c>
      <c r="B209" t="s">
        <v>232</v>
      </c>
      <c r="C209" s="1">
        <v>-2122729.92</v>
      </c>
      <c r="D209" s="1">
        <v>21170.83</v>
      </c>
      <c r="E209" s="1">
        <v>163592.43</v>
      </c>
      <c r="F209" s="1">
        <v>-2265151.52</v>
      </c>
    </row>
    <row r="210" spans="1:6" hidden="1" x14ac:dyDescent="0.25">
      <c r="A210" t="s">
        <v>233</v>
      </c>
      <c r="B210" t="s">
        <v>234</v>
      </c>
      <c r="C210" s="1">
        <v>172658.52</v>
      </c>
      <c r="D210" s="1">
        <v>49065.2</v>
      </c>
      <c r="E210" s="1">
        <v>34994.46</v>
      </c>
      <c r="F210" s="1">
        <v>186729.26</v>
      </c>
    </row>
    <row r="211" spans="1:6" hidden="1" x14ac:dyDescent="0.25">
      <c r="A211" t="s">
        <v>235</v>
      </c>
      <c r="B211" t="s">
        <v>236</v>
      </c>
      <c r="C211" s="1">
        <v>2156568.44</v>
      </c>
      <c r="D211" s="1">
        <v>37484.910000000003</v>
      </c>
      <c r="E211">
        <v>63.4</v>
      </c>
      <c r="F211" s="1">
        <v>2193989.9500000002</v>
      </c>
    </row>
    <row r="212" spans="1:6" hidden="1" x14ac:dyDescent="0.25">
      <c r="A212" t="s">
        <v>744</v>
      </c>
      <c r="B212" t="s">
        <v>745</v>
      </c>
      <c r="C212" s="1">
        <v>-18896.55</v>
      </c>
      <c r="D212" s="1">
        <v>9118.43</v>
      </c>
      <c r="E212" s="1">
        <v>3203.28</v>
      </c>
      <c r="F212" s="1">
        <v>-12981.4</v>
      </c>
    </row>
    <row r="213" spans="1:6" hidden="1" x14ac:dyDescent="0.25">
      <c r="A213" t="s">
        <v>615</v>
      </c>
      <c r="B213" t="s">
        <v>616</v>
      </c>
      <c r="C213" s="1">
        <v>18476.55</v>
      </c>
      <c r="D213" s="1">
        <v>3203.28</v>
      </c>
      <c r="E213" s="1">
        <v>18466.2</v>
      </c>
      <c r="F213" s="1">
        <v>3213.63</v>
      </c>
    </row>
    <row r="214" spans="1:6" hidden="1" x14ac:dyDescent="0.25"/>
    <row r="215" spans="1:6" hidden="1" x14ac:dyDescent="0.25">
      <c r="A215">
        <v>325</v>
      </c>
      <c r="B215" t="s">
        <v>237</v>
      </c>
      <c r="C215" s="1">
        <v>-16147.04</v>
      </c>
      <c r="D215" s="1">
        <v>37384.18</v>
      </c>
      <c r="E215" s="1">
        <v>61815.85</v>
      </c>
      <c r="F215" s="1">
        <v>-40578.71</v>
      </c>
    </row>
    <row r="216" spans="1:6" hidden="1" x14ac:dyDescent="0.25">
      <c r="A216" t="s">
        <v>238</v>
      </c>
      <c r="B216" t="s">
        <v>239</v>
      </c>
      <c r="C216" s="1">
        <v>-16116.09</v>
      </c>
      <c r="D216" s="1">
        <v>37384.18</v>
      </c>
      <c r="E216" s="1">
        <v>61815.85</v>
      </c>
      <c r="F216" s="1">
        <v>-40547.760000000002</v>
      </c>
    </row>
    <row r="217" spans="1:6" hidden="1" x14ac:dyDescent="0.25"/>
    <row r="218" spans="1:6" hidden="1" x14ac:dyDescent="0.25">
      <c r="A218">
        <v>327</v>
      </c>
      <c r="B218" t="s">
        <v>240</v>
      </c>
      <c r="C218" s="1">
        <v>-1137731.1399999999</v>
      </c>
      <c r="F218" s="1">
        <v>-1137731.1399999999</v>
      </c>
    </row>
    <row r="219" spans="1:6" hidden="1" x14ac:dyDescent="0.25">
      <c r="A219" t="s">
        <v>241</v>
      </c>
      <c r="B219" t="s">
        <v>242</v>
      </c>
      <c r="C219" s="1">
        <v>-1054191.79</v>
      </c>
      <c r="F219" s="1">
        <v>-1054191.79</v>
      </c>
    </row>
    <row r="220" spans="1:6" hidden="1" x14ac:dyDescent="0.25">
      <c r="A220" t="s">
        <v>243</v>
      </c>
      <c r="B220" t="s">
        <v>244</v>
      </c>
      <c r="C220" s="1">
        <v>-83539.350000000006</v>
      </c>
      <c r="F220" s="1">
        <v>-83539.350000000006</v>
      </c>
    </row>
    <row r="221" spans="1:6" hidden="1" x14ac:dyDescent="0.25"/>
    <row r="222" spans="1:6" hidden="1" x14ac:dyDescent="0.25">
      <c r="A222">
        <v>331</v>
      </c>
      <c r="B222" t="s">
        <v>245</v>
      </c>
      <c r="C222" s="1">
        <v>122818.35</v>
      </c>
      <c r="F222" s="1">
        <v>122818.35</v>
      </c>
    </row>
    <row r="223" spans="1:6" hidden="1" x14ac:dyDescent="0.25">
      <c r="A223" t="s">
        <v>246</v>
      </c>
      <c r="B223" t="s">
        <v>247</v>
      </c>
      <c r="C223" s="1">
        <v>122818.35</v>
      </c>
      <c r="F223" s="1">
        <v>122818.35</v>
      </c>
    </row>
    <row r="224" spans="1:6" hidden="1" x14ac:dyDescent="0.25"/>
    <row r="225" spans="1:6" hidden="1" x14ac:dyDescent="0.25">
      <c r="A225">
        <v>332</v>
      </c>
      <c r="B225" t="s">
        <v>248</v>
      </c>
      <c r="C225" s="1">
        <v>-28446.29</v>
      </c>
      <c r="F225" s="1">
        <v>-28446.29</v>
      </c>
    </row>
    <row r="226" spans="1:6" hidden="1" x14ac:dyDescent="0.25">
      <c r="A226" t="s">
        <v>249</v>
      </c>
      <c r="B226" t="s">
        <v>250</v>
      </c>
      <c r="C226" s="1">
        <v>-28446.29</v>
      </c>
      <c r="F226" s="1">
        <v>-28446.29</v>
      </c>
    </row>
    <row r="227" spans="1:6" hidden="1" x14ac:dyDescent="0.25"/>
    <row r="228" spans="1:6" hidden="1" x14ac:dyDescent="0.25">
      <c r="A228">
        <v>360</v>
      </c>
      <c r="B228" t="s">
        <v>251</v>
      </c>
      <c r="C228" s="1">
        <v>-4967749.97</v>
      </c>
      <c r="F228" s="1">
        <v>-4967749.97</v>
      </c>
    </row>
    <row r="229" spans="1:6" hidden="1" x14ac:dyDescent="0.25">
      <c r="A229" t="s">
        <v>252</v>
      </c>
      <c r="B229" t="s">
        <v>251</v>
      </c>
      <c r="C229" s="1">
        <v>-4967749.97</v>
      </c>
      <c r="F229" s="1">
        <v>-4967749.97</v>
      </c>
    </row>
    <row r="230" spans="1:6" hidden="1" x14ac:dyDescent="0.25"/>
    <row r="231" spans="1:6" hidden="1" x14ac:dyDescent="0.25">
      <c r="A231">
        <v>370</v>
      </c>
      <c r="B231" t="s">
        <v>253</v>
      </c>
      <c r="C231" s="1">
        <v>4658149.47</v>
      </c>
      <c r="F231" s="1">
        <v>4658149.47</v>
      </c>
    </row>
    <row r="232" spans="1:6" hidden="1" x14ac:dyDescent="0.25">
      <c r="A232" t="s">
        <v>254</v>
      </c>
      <c r="B232" t="s">
        <v>255</v>
      </c>
      <c r="C232" s="1">
        <v>4633804.05</v>
      </c>
      <c r="F232" s="1">
        <v>4633804.05</v>
      </c>
    </row>
    <row r="233" spans="1:6" hidden="1" x14ac:dyDescent="0.25">
      <c r="A233" t="s">
        <v>256</v>
      </c>
      <c r="B233" t="s">
        <v>257</v>
      </c>
      <c r="C233" s="1">
        <v>24345.42</v>
      </c>
      <c r="F233" s="1">
        <v>24345.42</v>
      </c>
    </row>
    <row r="234" spans="1:6" hidden="1" x14ac:dyDescent="0.25"/>
    <row r="235" spans="1:6" hidden="1" x14ac:dyDescent="0.25">
      <c r="A235">
        <v>400</v>
      </c>
      <c r="B235" t="s">
        <v>258</v>
      </c>
      <c r="C235" s="1">
        <v>-7429844.9699999997</v>
      </c>
      <c r="D235" s="1">
        <v>396835.27</v>
      </c>
      <c r="E235" s="1">
        <v>1418356.57</v>
      </c>
      <c r="F235" s="1">
        <v>-8451366.2699999996</v>
      </c>
    </row>
    <row r="236" spans="1:6" hidden="1" x14ac:dyDescent="0.25">
      <c r="A236" t="s">
        <v>259</v>
      </c>
      <c r="B236" t="s">
        <v>59</v>
      </c>
      <c r="C236" s="1">
        <v>-2983834.89</v>
      </c>
      <c r="E236" s="1">
        <v>627684.54</v>
      </c>
      <c r="F236" s="1">
        <v>-3611519.43</v>
      </c>
    </row>
    <row r="237" spans="1:6" hidden="1" x14ac:dyDescent="0.25">
      <c r="A237" t="s">
        <v>506</v>
      </c>
      <c r="B237" t="s">
        <v>82</v>
      </c>
      <c r="C237" s="1">
        <v>-695844.45</v>
      </c>
      <c r="F237" s="1">
        <v>-695844.45</v>
      </c>
    </row>
    <row r="238" spans="1:6" hidden="1" x14ac:dyDescent="0.25">
      <c r="A238" t="s">
        <v>260</v>
      </c>
      <c r="B238" t="s">
        <v>53</v>
      </c>
      <c r="C238" s="1">
        <v>-3360826.61</v>
      </c>
      <c r="D238" s="1">
        <v>396835.27</v>
      </c>
      <c r="E238" s="1">
        <v>790672.03</v>
      </c>
      <c r="F238" s="1">
        <v>-3754663.37</v>
      </c>
    </row>
    <row r="239" spans="1:6" hidden="1" x14ac:dyDescent="0.25">
      <c r="A239" t="s">
        <v>746</v>
      </c>
      <c r="B239" t="s">
        <v>86</v>
      </c>
      <c r="C239" s="1">
        <v>-389339.02</v>
      </c>
      <c r="F239" s="1">
        <v>-389339.02</v>
      </c>
    </row>
    <row r="240" spans="1:6" hidden="1" x14ac:dyDescent="0.25"/>
    <row r="241" spans="1:6" hidden="1" x14ac:dyDescent="0.25">
      <c r="A241">
        <v>402</v>
      </c>
      <c r="B241" t="s">
        <v>261</v>
      </c>
      <c r="C241" s="1">
        <v>116875.61</v>
      </c>
      <c r="F241" s="1">
        <v>116875.61</v>
      </c>
    </row>
    <row r="242" spans="1:6" hidden="1" x14ac:dyDescent="0.25">
      <c r="A242" t="s">
        <v>262</v>
      </c>
      <c r="B242" t="s">
        <v>263</v>
      </c>
      <c r="C242" s="1">
        <v>116875.61</v>
      </c>
      <c r="F242" s="1">
        <v>116875.61</v>
      </c>
    </row>
    <row r="243" spans="1:6" hidden="1" x14ac:dyDescent="0.25"/>
    <row r="244" spans="1:6" hidden="1" x14ac:dyDescent="0.25">
      <c r="A244">
        <v>440</v>
      </c>
      <c r="B244" t="s">
        <v>264</v>
      </c>
      <c r="C244" s="1">
        <v>-1553879.3</v>
      </c>
      <c r="F244" s="1">
        <v>-1553879.3</v>
      </c>
    </row>
    <row r="245" spans="1:6" hidden="1" x14ac:dyDescent="0.25">
      <c r="A245" t="s">
        <v>265</v>
      </c>
      <c r="B245" t="s">
        <v>49</v>
      </c>
      <c r="C245" s="1">
        <v>-1553879.3</v>
      </c>
      <c r="F245" s="1">
        <v>-1553879.3</v>
      </c>
    </row>
    <row r="246" spans="1:6" hidden="1" x14ac:dyDescent="0.25"/>
    <row r="247" spans="1:6" hidden="1" x14ac:dyDescent="0.25">
      <c r="A247">
        <v>470</v>
      </c>
      <c r="B247" t="s">
        <v>266</v>
      </c>
      <c r="C247" s="1">
        <v>-92619.03</v>
      </c>
      <c r="D247" s="1">
        <v>56990.17</v>
      </c>
      <c r="E247" s="1">
        <v>184321.15</v>
      </c>
      <c r="F247" s="1">
        <v>-219950.01</v>
      </c>
    </row>
    <row r="248" spans="1:6" hidden="1" x14ac:dyDescent="0.25">
      <c r="A248" t="s">
        <v>267</v>
      </c>
      <c r="B248" t="s">
        <v>268</v>
      </c>
      <c r="C248" s="1">
        <v>-92476.91</v>
      </c>
      <c r="D248" s="1">
        <v>56990.17</v>
      </c>
      <c r="E248" s="1">
        <v>122953.43</v>
      </c>
      <c r="F248" s="1">
        <v>-158440.17000000001</v>
      </c>
    </row>
    <row r="249" spans="1:6" hidden="1" x14ac:dyDescent="0.25">
      <c r="A249" t="s">
        <v>507</v>
      </c>
      <c r="B249" t="s">
        <v>508</v>
      </c>
      <c r="C249">
        <v>-142.12</v>
      </c>
      <c r="E249" s="1">
        <v>61367.72</v>
      </c>
      <c r="F249" s="1">
        <v>-61509.84</v>
      </c>
    </row>
    <row r="250" spans="1:6" hidden="1" x14ac:dyDescent="0.25"/>
    <row r="251" spans="1:6" hidden="1" x14ac:dyDescent="0.25"/>
    <row r="252" spans="1:6" hidden="1" x14ac:dyDescent="0.25"/>
    <row r="253" spans="1:6" hidden="1" x14ac:dyDescent="0.25"/>
    <row r="254" spans="1:6" hidden="1" x14ac:dyDescent="0.25"/>
    <row r="255" spans="1:6" hidden="1" x14ac:dyDescent="0.25"/>
    <row r="256" spans="1:6" hidden="1" x14ac:dyDescent="0.25"/>
    <row r="257" spans="1:6" hidden="1" x14ac:dyDescent="0.25">
      <c r="A257" t="s">
        <v>0</v>
      </c>
      <c r="B257" t="s">
        <v>769</v>
      </c>
      <c r="C257" t="s">
        <v>770</v>
      </c>
      <c r="D257" t="s">
        <v>1</v>
      </c>
      <c r="E257" t="s">
        <v>1</v>
      </c>
      <c r="F257" t="s">
        <v>1</v>
      </c>
    </row>
    <row r="258" spans="1:6" hidden="1" x14ac:dyDescent="0.25">
      <c r="A258" t="s">
        <v>2</v>
      </c>
      <c r="B258" t="s">
        <v>3</v>
      </c>
      <c r="C258" t="s">
        <v>4</v>
      </c>
      <c r="D258" t="s">
        <v>5</v>
      </c>
      <c r="E258" t="s">
        <v>6</v>
      </c>
    </row>
    <row r="259" spans="1:6" hidden="1" x14ac:dyDescent="0.25">
      <c r="A259" t="s">
        <v>7</v>
      </c>
      <c r="D259" t="s">
        <v>8</v>
      </c>
    </row>
    <row r="260" spans="1:6" hidden="1" x14ac:dyDescent="0.25">
      <c r="A260" t="s">
        <v>771</v>
      </c>
      <c r="B260" t="s">
        <v>772</v>
      </c>
      <c r="C260" t="s">
        <v>9</v>
      </c>
      <c r="D260" t="s">
        <v>10</v>
      </c>
      <c r="F260" t="s">
        <v>285</v>
      </c>
    </row>
    <row r="261" spans="1:6" hidden="1" x14ac:dyDescent="0.25">
      <c r="C261" t="s">
        <v>11</v>
      </c>
      <c r="D261" t="s">
        <v>12</v>
      </c>
      <c r="E261" t="s">
        <v>13</v>
      </c>
      <c r="F261" t="s">
        <v>14</v>
      </c>
    </row>
    <row r="262" spans="1:6" hidden="1" x14ac:dyDescent="0.25">
      <c r="A262" t="s">
        <v>0</v>
      </c>
      <c r="B262" t="s">
        <v>769</v>
      </c>
      <c r="C262" t="s">
        <v>770</v>
      </c>
      <c r="D262" t="s">
        <v>1</v>
      </c>
      <c r="E262" t="s">
        <v>1</v>
      </c>
      <c r="F262" t="s">
        <v>1</v>
      </c>
    </row>
    <row r="263" spans="1:6" hidden="1" x14ac:dyDescent="0.25"/>
    <row r="264" spans="1:6" hidden="1" x14ac:dyDescent="0.25">
      <c r="A264">
        <v>483</v>
      </c>
      <c r="B264" t="s">
        <v>269</v>
      </c>
      <c r="C264" s="1">
        <v>-1232578.6499999999</v>
      </c>
      <c r="D264" s="1">
        <v>2938.74</v>
      </c>
      <c r="E264" s="1">
        <v>396944.4</v>
      </c>
      <c r="F264" s="1">
        <v>-1626584.31</v>
      </c>
    </row>
    <row r="265" spans="1:6" hidden="1" x14ac:dyDescent="0.25">
      <c r="A265" t="s">
        <v>270</v>
      </c>
      <c r="B265" t="s">
        <v>271</v>
      </c>
      <c r="C265" s="1">
        <v>-488884.85</v>
      </c>
      <c r="D265" s="1">
        <v>1538.74</v>
      </c>
      <c r="E265" s="1">
        <v>93339.05</v>
      </c>
      <c r="F265" s="1">
        <v>-580685.16</v>
      </c>
    </row>
    <row r="266" spans="1:6" hidden="1" x14ac:dyDescent="0.25">
      <c r="A266" t="s">
        <v>509</v>
      </c>
      <c r="B266" t="s">
        <v>510</v>
      </c>
      <c r="C266" s="1">
        <v>-170205.98</v>
      </c>
      <c r="D266">
        <v>839.98</v>
      </c>
      <c r="E266" s="1">
        <v>46808.98</v>
      </c>
      <c r="F266" s="1">
        <v>-216174.98</v>
      </c>
    </row>
    <row r="267" spans="1:6" hidden="1" x14ac:dyDescent="0.25">
      <c r="A267" t="s">
        <v>511</v>
      </c>
      <c r="B267" t="s">
        <v>512</v>
      </c>
      <c r="C267" s="1">
        <v>-318678.87</v>
      </c>
      <c r="D267">
        <v>698.76</v>
      </c>
      <c r="E267" s="1">
        <v>46530.07</v>
      </c>
      <c r="F267" s="1">
        <v>-364510.18</v>
      </c>
    </row>
    <row r="268" spans="1:6" hidden="1" x14ac:dyDescent="0.25">
      <c r="A268" t="s">
        <v>272</v>
      </c>
      <c r="B268" t="s">
        <v>273</v>
      </c>
      <c r="C268" s="1">
        <v>-218098.77</v>
      </c>
      <c r="E268" s="1">
        <v>5147.2700000000004</v>
      </c>
      <c r="F268" s="1">
        <v>-223246.04</v>
      </c>
    </row>
    <row r="269" spans="1:6" hidden="1" x14ac:dyDescent="0.25">
      <c r="A269" t="s">
        <v>513</v>
      </c>
      <c r="B269" t="s">
        <v>510</v>
      </c>
      <c r="C269" s="1">
        <v>-43293.19</v>
      </c>
      <c r="E269" s="1">
        <v>2121.75</v>
      </c>
      <c r="F269" s="1">
        <v>-45414.94</v>
      </c>
    </row>
    <row r="270" spans="1:6" hidden="1" x14ac:dyDescent="0.25">
      <c r="A270" t="s">
        <v>514</v>
      </c>
      <c r="B270" t="s">
        <v>515</v>
      </c>
      <c r="C270" s="1">
        <v>-167246.99</v>
      </c>
      <c r="E270" s="1">
        <v>2606.54</v>
      </c>
      <c r="F270" s="1">
        <v>-169853.53</v>
      </c>
    </row>
    <row r="271" spans="1:6" hidden="1" x14ac:dyDescent="0.25">
      <c r="A271" t="s">
        <v>516</v>
      </c>
      <c r="B271" t="s">
        <v>517</v>
      </c>
      <c r="C271" s="1">
        <v>-7558.59</v>
      </c>
      <c r="E271">
        <v>418.98</v>
      </c>
      <c r="F271" s="1">
        <v>-7977.57</v>
      </c>
    </row>
    <row r="272" spans="1:6" hidden="1" x14ac:dyDescent="0.25">
      <c r="A272" t="s">
        <v>274</v>
      </c>
      <c r="B272" t="s">
        <v>275</v>
      </c>
      <c r="C272" s="1">
        <v>-160642.53</v>
      </c>
      <c r="D272" s="1">
        <v>1400</v>
      </c>
      <c r="E272" s="1">
        <v>293803.15000000002</v>
      </c>
      <c r="F272" s="1">
        <v>-453045.68</v>
      </c>
    </row>
    <row r="273" spans="1:6" hidden="1" x14ac:dyDescent="0.25">
      <c r="A273" t="s">
        <v>518</v>
      </c>
      <c r="B273" t="s">
        <v>519</v>
      </c>
      <c r="C273">
        <v>-621</v>
      </c>
      <c r="E273" s="1">
        <v>17475.29</v>
      </c>
      <c r="F273" s="1">
        <v>-18096.29</v>
      </c>
    </row>
    <row r="274" spans="1:6" hidden="1" x14ac:dyDescent="0.25">
      <c r="A274" t="s">
        <v>520</v>
      </c>
      <c r="B274" t="s">
        <v>521</v>
      </c>
      <c r="C274" s="1">
        <v>-111789.61</v>
      </c>
      <c r="D274">
        <v>700</v>
      </c>
      <c r="E274" s="1">
        <v>183777.44</v>
      </c>
      <c r="F274" s="1">
        <v>-294867.05</v>
      </c>
    </row>
    <row r="275" spans="1:6" hidden="1" x14ac:dyDescent="0.25">
      <c r="A275" t="s">
        <v>522</v>
      </c>
      <c r="B275" t="s">
        <v>523</v>
      </c>
      <c r="C275" s="1">
        <v>-48231.92</v>
      </c>
      <c r="D275">
        <v>700</v>
      </c>
      <c r="E275" s="1">
        <v>92550.42</v>
      </c>
      <c r="F275" s="1">
        <v>-140082.34</v>
      </c>
    </row>
    <row r="276" spans="1:6" hidden="1" x14ac:dyDescent="0.25">
      <c r="A276" t="s">
        <v>276</v>
      </c>
      <c r="B276" t="s">
        <v>277</v>
      </c>
      <c r="C276" s="1">
        <v>-33174.400000000001</v>
      </c>
      <c r="E276">
        <v>757.75</v>
      </c>
      <c r="F276" s="1">
        <v>-33932.15</v>
      </c>
    </row>
    <row r="277" spans="1:6" hidden="1" x14ac:dyDescent="0.25">
      <c r="A277" t="s">
        <v>524</v>
      </c>
      <c r="B277" t="s">
        <v>525</v>
      </c>
      <c r="C277" s="1">
        <v>-25290</v>
      </c>
      <c r="E277">
        <v>750</v>
      </c>
      <c r="F277" s="1">
        <v>-26040</v>
      </c>
    </row>
    <row r="278" spans="1:6" hidden="1" x14ac:dyDescent="0.25">
      <c r="A278" t="s">
        <v>526</v>
      </c>
      <c r="B278" t="s">
        <v>527</v>
      </c>
      <c r="C278">
        <v>-238.2</v>
      </c>
      <c r="E278">
        <v>7.75</v>
      </c>
      <c r="F278">
        <v>-245.95</v>
      </c>
    </row>
    <row r="279" spans="1:6" hidden="1" x14ac:dyDescent="0.25">
      <c r="A279" t="s">
        <v>528</v>
      </c>
      <c r="B279" t="s">
        <v>529</v>
      </c>
      <c r="C279" s="1">
        <v>-7646.2</v>
      </c>
      <c r="F279" s="1">
        <v>-7646.2</v>
      </c>
    </row>
    <row r="280" spans="1:6" hidden="1" x14ac:dyDescent="0.25">
      <c r="A280" t="s">
        <v>278</v>
      </c>
      <c r="B280" t="s">
        <v>279</v>
      </c>
      <c r="C280" s="1">
        <v>-10682.44</v>
      </c>
      <c r="E280" s="1">
        <v>3897.18</v>
      </c>
      <c r="F280" s="1">
        <v>-14579.62</v>
      </c>
    </row>
    <row r="281" spans="1:6" hidden="1" x14ac:dyDescent="0.25">
      <c r="A281" t="s">
        <v>530</v>
      </c>
      <c r="B281" t="s">
        <v>531</v>
      </c>
      <c r="C281" s="1">
        <v>-3422.8</v>
      </c>
      <c r="E281">
        <v>162</v>
      </c>
      <c r="F281" s="1">
        <v>-3584.8</v>
      </c>
    </row>
    <row r="282" spans="1:6" hidden="1" x14ac:dyDescent="0.25">
      <c r="A282" t="s">
        <v>532</v>
      </c>
      <c r="B282" t="s">
        <v>533</v>
      </c>
      <c r="C282" s="1">
        <v>-5901.84</v>
      </c>
      <c r="E282" s="1">
        <v>2377.42</v>
      </c>
      <c r="F282" s="1">
        <v>-8279.26</v>
      </c>
    </row>
    <row r="283" spans="1:6" hidden="1" x14ac:dyDescent="0.25">
      <c r="A283" t="s">
        <v>664</v>
      </c>
      <c r="B283" t="s">
        <v>665</v>
      </c>
      <c r="C283" s="1">
        <v>-1357.8</v>
      </c>
      <c r="E283" s="1">
        <v>1357.76</v>
      </c>
      <c r="F283" s="1">
        <v>-2715.56</v>
      </c>
    </row>
    <row r="284" spans="1:6" hidden="1" x14ac:dyDescent="0.25">
      <c r="A284" t="s">
        <v>280</v>
      </c>
      <c r="B284" t="s">
        <v>281</v>
      </c>
      <c r="C284" s="1">
        <v>-320396.40999999997</v>
      </c>
      <c r="F284" s="1">
        <v>-320396.40999999997</v>
      </c>
    </row>
    <row r="285" spans="1:6" hidden="1" x14ac:dyDescent="0.25">
      <c r="A285" t="s">
        <v>534</v>
      </c>
      <c r="B285" t="s">
        <v>535</v>
      </c>
      <c r="C285" s="1">
        <v>-174450</v>
      </c>
      <c r="F285" s="1">
        <v>-174450</v>
      </c>
    </row>
    <row r="286" spans="1:6" hidden="1" x14ac:dyDescent="0.25">
      <c r="A286" t="s">
        <v>536</v>
      </c>
      <c r="B286" t="s">
        <v>537</v>
      </c>
      <c r="C286" s="1">
        <v>-85164.25</v>
      </c>
      <c r="F286" s="1">
        <v>-85164.25</v>
      </c>
    </row>
    <row r="287" spans="1:6" hidden="1" x14ac:dyDescent="0.25">
      <c r="A287" t="s">
        <v>538</v>
      </c>
      <c r="B287" t="s">
        <v>539</v>
      </c>
      <c r="C287" s="1">
        <v>-60782.16</v>
      </c>
      <c r="F287" s="1">
        <v>-60782.16</v>
      </c>
    </row>
    <row r="288" spans="1:6" hidden="1" x14ac:dyDescent="0.25">
      <c r="A288" t="s">
        <v>282</v>
      </c>
      <c r="B288" t="s">
        <v>283</v>
      </c>
      <c r="C288">
        <v>-699.25</v>
      </c>
      <c r="F288">
        <v>-699.25</v>
      </c>
    </row>
    <row r="289" spans="1:6" hidden="1" x14ac:dyDescent="0.25">
      <c r="A289" t="s">
        <v>540</v>
      </c>
      <c r="B289" t="s">
        <v>539</v>
      </c>
      <c r="C289">
        <v>-699.25</v>
      </c>
      <c r="F289">
        <v>-699.25</v>
      </c>
    </row>
    <row r="290" spans="1:6" hidden="1" x14ac:dyDescent="0.25"/>
    <row r="291" spans="1:6" hidden="1" x14ac:dyDescent="0.25">
      <c r="A291">
        <v>600</v>
      </c>
      <c r="B291" t="s">
        <v>284</v>
      </c>
      <c r="C291" s="1">
        <v>6742164.8300000001</v>
      </c>
      <c r="D291" s="1">
        <v>1332230</v>
      </c>
      <c r="E291" s="1">
        <v>367325</v>
      </c>
      <c r="F291" s="1">
        <v>7707069.8300000001</v>
      </c>
    </row>
    <row r="292" spans="1:6" hidden="1" x14ac:dyDescent="0.25">
      <c r="A292" t="s">
        <v>286</v>
      </c>
      <c r="B292" t="s">
        <v>59</v>
      </c>
      <c r="C292" s="1">
        <v>2692268.57</v>
      </c>
      <c r="D292" s="1">
        <v>597580</v>
      </c>
      <c r="F292" s="1">
        <v>3289848.57</v>
      </c>
    </row>
    <row r="293" spans="1:6" hidden="1" x14ac:dyDescent="0.25">
      <c r="A293" t="s">
        <v>541</v>
      </c>
      <c r="B293" t="s">
        <v>82</v>
      </c>
      <c r="C293" s="1">
        <v>716125.34</v>
      </c>
      <c r="F293" s="1">
        <v>716125.34</v>
      </c>
    </row>
    <row r="294" spans="1:6" hidden="1" x14ac:dyDescent="0.25">
      <c r="A294" t="s">
        <v>287</v>
      </c>
      <c r="B294" t="s">
        <v>53</v>
      </c>
      <c r="C294" s="1">
        <v>2999553</v>
      </c>
      <c r="D294" s="1">
        <v>734650</v>
      </c>
      <c r="E294" s="1">
        <v>367325</v>
      </c>
      <c r="F294" s="1">
        <v>3366878</v>
      </c>
    </row>
    <row r="295" spans="1:6" hidden="1" x14ac:dyDescent="0.25">
      <c r="A295" t="s">
        <v>747</v>
      </c>
      <c r="B295" t="s">
        <v>86</v>
      </c>
      <c r="C295" s="1">
        <v>334217.92</v>
      </c>
      <c r="F295" s="1">
        <v>334217.92</v>
      </c>
    </row>
    <row r="296" spans="1:6" hidden="1" x14ac:dyDescent="0.25"/>
    <row r="297" spans="1:6" hidden="1" x14ac:dyDescent="0.25">
      <c r="A297">
        <v>640</v>
      </c>
      <c r="B297" t="s">
        <v>288</v>
      </c>
      <c r="C297" s="1">
        <v>1337011.3500000001</v>
      </c>
      <c r="F297" s="1">
        <v>1337011.3500000001</v>
      </c>
    </row>
    <row r="298" spans="1:6" hidden="1" x14ac:dyDescent="0.25">
      <c r="A298" t="s">
        <v>289</v>
      </c>
      <c r="B298" t="s">
        <v>49</v>
      </c>
      <c r="C298" s="1">
        <v>1337011.3500000001</v>
      </c>
      <c r="F298" s="1">
        <v>1337011.3500000001</v>
      </c>
    </row>
    <row r="299" spans="1:6" hidden="1" x14ac:dyDescent="0.25"/>
    <row r="300" spans="1:6" hidden="1" x14ac:dyDescent="0.25">
      <c r="A300">
        <v>670</v>
      </c>
      <c r="B300" t="s">
        <v>95</v>
      </c>
      <c r="C300" s="1">
        <v>53802.6</v>
      </c>
      <c r="D300" s="1">
        <v>103293.1</v>
      </c>
      <c r="E300" s="1">
        <v>32655.759999999998</v>
      </c>
      <c r="F300" s="1">
        <v>124439.94</v>
      </c>
    </row>
    <row r="301" spans="1:6" hidden="1" x14ac:dyDescent="0.25">
      <c r="A301" t="s">
        <v>779</v>
      </c>
      <c r="B301" t="s">
        <v>780</v>
      </c>
      <c r="E301" s="1">
        <v>32655.759999999998</v>
      </c>
      <c r="F301" s="1">
        <v>-32655.759999999998</v>
      </c>
    </row>
    <row r="302" spans="1:6" hidden="1" x14ac:dyDescent="0.25">
      <c r="A302" t="s">
        <v>292</v>
      </c>
      <c r="B302" t="s">
        <v>268</v>
      </c>
      <c r="C302" s="1">
        <v>53802.6</v>
      </c>
      <c r="D302" s="1">
        <v>103293.1</v>
      </c>
      <c r="F302" s="1">
        <v>157095.70000000001</v>
      </c>
    </row>
    <row r="303" spans="1:6" hidden="1" x14ac:dyDescent="0.25"/>
    <row r="304" spans="1:6" hidden="1" x14ac:dyDescent="0.25">
      <c r="A304">
        <v>683</v>
      </c>
      <c r="B304" t="s">
        <v>293</v>
      </c>
      <c r="C304" s="1">
        <v>844136</v>
      </c>
      <c r="D304" s="1">
        <v>364974.34</v>
      </c>
      <c r="E304" s="1">
        <v>209495.12</v>
      </c>
      <c r="F304" s="1">
        <v>999615.22</v>
      </c>
    </row>
    <row r="305" spans="1:6" hidden="1" x14ac:dyDescent="0.25">
      <c r="A305" t="s">
        <v>294</v>
      </c>
      <c r="B305" t="s">
        <v>293</v>
      </c>
      <c r="C305" s="1">
        <v>265521.12</v>
      </c>
      <c r="D305" s="1">
        <v>41953.61</v>
      </c>
      <c r="E305">
        <v>519.96</v>
      </c>
      <c r="F305" s="1">
        <v>306954.77</v>
      </c>
    </row>
    <row r="306" spans="1:6" hidden="1" x14ac:dyDescent="0.25">
      <c r="A306" t="s">
        <v>542</v>
      </c>
      <c r="B306" t="s">
        <v>543</v>
      </c>
      <c r="C306" s="1">
        <v>34506.54</v>
      </c>
      <c r="D306" s="1">
        <v>5057.66</v>
      </c>
      <c r="F306" s="1">
        <v>39564.199999999997</v>
      </c>
    </row>
    <row r="307" spans="1:6" hidden="1" x14ac:dyDescent="0.25">
      <c r="A307" t="s">
        <v>544</v>
      </c>
      <c r="B307" t="s">
        <v>545</v>
      </c>
      <c r="C307" s="1">
        <v>231014.58</v>
      </c>
      <c r="D307" s="1">
        <v>36895.949999999997</v>
      </c>
      <c r="E307">
        <v>519.96</v>
      </c>
      <c r="F307" s="1">
        <v>267390.57</v>
      </c>
    </row>
    <row r="308" spans="1:6" hidden="1" x14ac:dyDescent="0.25">
      <c r="A308" t="s">
        <v>295</v>
      </c>
      <c r="B308" t="s">
        <v>296</v>
      </c>
      <c r="C308" s="1">
        <v>117435.15</v>
      </c>
      <c r="D308" s="1">
        <v>1947.72</v>
      </c>
      <c r="F308" s="1">
        <v>119382.87</v>
      </c>
    </row>
    <row r="309" spans="1:6" hidden="1" x14ac:dyDescent="0.25">
      <c r="A309" t="s">
        <v>546</v>
      </c>
      <c r="B309" t="s">
        <v>547</v>
      </c>
      <c r="C309" s="1">
        <v>8544.7099999999991</v>
      </c>
      <c r="D309">
        <v>309.27</v>
      </c>
      <c r="F309" s="1">
        <v>8853.98</v>
      </c>
    </row>
    <row r="310" spans="1:6" hidden="1" x14ac:dyDescent="0.25">
      <c r="A310" t="s">
        <v>548</v>
      </c>
      <c r="B310" t="s">
        <v>549</v>
      </c>
      <c r="C310" s="1">
        <v>104078.61</v>
      </c>
      <c r="D310" s="1">
        <v>1328.1</v>
      </c>
      <c r="F310" s="1">
        <v>105406.71</v>
      </c>
    </row>
    <row r="311" spans="1:6" hidden="1" x14ac:dyDescent="0.25">
      <c r="A311" t="s">
        <v>550</v>
      </c>
      <c r="B311" t="s">
        <v>539</v>
      </c>
      <c r="C311" s="1">
        <v>4811.83</v>
      </c>
      <c r="D311">
        <v>310.35000000000002</v>
      </c>
      <c r="F311" s="1">
        <v>5122.18</v>
      </c>
    </row>
    <row r="312" spans="1:6" hidden="1" x14ac:dyDescent="0.25">
      <c r="A312" t="s">
        <v>297</v>
      </c>
      <c r="B312" t="s">
        <v>298</v>
      </c>
      <c r="C312" s="1">
        <v>97164.06</v>
      </c>
      <c r="D312" s="1">
        <v>168613.36</v>
      </c>
      <c r="F312" s="1">
        <v>265777.42</v>
      </c>
    </row>
    <row r="313" spans="1:6" hidden="1" x14ac:dyDescent="0.25">
      <c r="A313" t="s">
        <v>551</v>
      </c>
      <c r="B313" t="s">
        <v>552</v>
      </c>
      <c r="C313">
        <v>123.88</v>
      </c>
      <c r="D313" s="1">
        <v>2360.38</v>
      </c>
      <c r="F313" s="1">
        <v>2484.2600000000002</v>
      </c>
    </row>
    <row r="314" spans="1:6" hidden="1" x14ac:dyDescent="0.25">
      <c r="A314" t="s">
        <v>553</v>
      </c>
      <c r="B314" t="s">
        <v>554</v>
      </c>
      <c r="C314" s="1">
        <v>72587.27</v>
      </c>
      <c r="D314" s="1">
        <v>111192.63</v>
      </c>
      <c r="F314" s="1">
        <v>183779.9</v>
      </c>
    </row>
    <row r="315" spans="1:6" hidden="1" x14ac:dyDescent="0.25">
      <c r="A315" t="s">
        <v>555</v>
      </c>
      <c r="B315" t="s">
        <v>556</v>
      </c>
      <c r="C315" s="1">
        <v>24452.91</v>
      </c>
      <c r="D315" s="1">
        <v>55060.35</v>
      </c>
      <c r="F315" s="1">
        <v>79513.259999999995</v>
      </c>
    </row>
    <row r="316" spans="1:6" hidden="1" x14ac:dyDescent="0.25"/>
    <row r="317" spans="1:6" hidden="1" x14ac:dyDescent="0.25"/>
    <row r="318" spans="1:6" hidden="1" x14ac:dyDescent="0.25"/>
    <row r="319" spans="1:6" hidden="1" x14ac:dyDescent="0.25"/>
    <row r="320" spans="1:6" hidden="1" x14ac:dyDescent="0.25"/>
    <row r="321" spans="1:6" hidden="1" x14ac:dyDescent="0.25"/>
    <row r="322" spans="1:6" hidden="1" x14ac:dyDescent="0.25"/>
    <row r="323" spans="1:6" hidden="1" x14ac:dyDescent="0.25">
      <c r="A323" t="s">
        <v>0</v>
      </c>
      <c r="B323" t="s">
        <v>769</v>
      </c>
      <c r="C323" t="s">
        <v>770</v>
      </c>
      <c r="D323" t="s">
        <v>1</v>
      </c>
      <c r="E323" t="s">
        <v>1</v>
      </c>
      <c r="F323" t="s">
        <v>1</v>
      </c>
    </row>
    <row r="324" spans="1:6" hidden="1" x14ac:dyDescent="0.25">
      <c r="A324" t="s">
        <v>2</v>
      </c>
      <c r="B324" t="s">
        <v>3</v>
      </c>
      <c r="C324" t="s">
        <v>4</v>
      </c>
      <c r="D324" t="s">
        <v>5</v>
      </c>
      <c r="E324" t="s">
        <v>6</v>
      </c>
    </row>
    <row r="325" spans="1:6" hidden="1" x14ac:dyDescent="0.25">
      <c r="A325" t="s">
        <v>7</v>
      </c>
      <c r="D325" t="s">
        <v>8</v>
      </c>
    </row>
    <row r="326" spans="1:6" hidden="1" x14ac:dyDescent="0.25">
      <c r="A326" t="s">
        <v>771</v>
      </c>
      <c r="B326" t="s">
        <v>772</v>
      </c>
      <c r="C326" t="s">
        <v>9</v>
      </c>
      <c r="D326" t="s">
        <v>10</v>
      </c>
      <c r="F326" t="s">
        <v>361</v>
      </c>
    </row>
    <row r="327" spans="1:6" hidden="1" x14ac:dyDescent="0.25">
      <c r="C327" t="s">
        <v>11</v>
      </c>
      <c r="D327" t="s">
        <v>12</v>
      </c>
      <c r="E327" t="s">
        <v>13</v>
      </c>
      <c r="F327" t="s">
        <v>14</v>
      </c>
    </row>
    <row r="328" spans="1:6" hidden="1" x14ac:dyDescent="0.25">
      <c r="A328" t="s">
        <v>0</v>
      </c>
      <c r="B328" t="s">
        <v>769</v>
      </c>
      <c r="C328" t="s">
        <v>770</v>
      </c>
      <c r="D328" t="s">
        <v>1</v>
      </c>
      <c r="E328" t="s">
        <v>1</v>
      </c>
      <c r="F328" t="s">
        <v>1</v>
      </c>
    </row>
    <row r="329" spans="1:6" hidden="1" x14ac:dyDescent="0.25">
      <c r="A329" t="s">
        <v>299</v>
      </c>
      <c r="B329" t="s">
        <v>300</v>
      </c>
      <c r="C329" s="1">
        <v>29903.4</v>
      </c>
      <c r="D329">
        <v>777.17</v>
      </c>
      <c r="F329" s="1">
        <v>30680.57</v>
      </c>
    </row>
    <row r="330" spans="1:6" hidden="1" x14ac:dyDescent="0.25">
      <c r="A330" t="s">
        <v>557</v>
      </c>
      <c r="B330" t="s">
        <v>558</v>
      </c>
      <c r="C330" s="1">
        <v>5199.8900000000003</v>
      </c>
      <c r="D330">
        <v>257.33999999999997</v>
      </c>
      <c r="F330" s="1">
        <v>5457.23</v>
      </c>
    </row>
    <row r="331" spans="1:6" hidden="1" x14ac:dyDescent="0.25">
      <c r="A331" t="s">
        <v>559</v>
      </c>
      <c r="B331" t="s">
        <v>560</v>
      </c>
      <c r="C331" s="1">
        <v>17517.310000000001</v>
      </c>
      <c r="D331">
        <v>519.83000000000004</v>
      </c>
      <c r="F331" s="1">
        <v>18037.14</v>
      </c>
    </row>
    <row r="332" spans="1:6" hidden="1" x14ac:dyDescent="0.25">
      <c r="A332" t="s">
        <v>561</v>
      </c>
      <c r="B332" t="s">
        <v>562</v>
      </c>
      <c r="C332" s="1">
        <v>7186.2</v>
      </c>
      <c r="F332" s="1">
        <v>7186.2</v>
      </c>
    </row>
    <row r="333" spans="1:6" hidden="1" x14ac:dyDescent="0.25">
      <c r="A333" t="s">
        <v>301</v>
      </c>
      <c r="B333" t="s">
        <v>302</v>
      </c>
      <c r="C333" s="1">
        <v>8465.43</v>
      </c>
      <c r="D333" s="1">
        <v>3823.58</v>
      </c>
      <c r="F333" s="1">
        <v>12289.01</v>
      </c>
    </row>
    <row r="334" spans="1:6" hidden="1" x14ac:dyDescent="0.25">
      <c r="A334" t="s">
        <v>563</v>
      </c>
      <c r="B334" t="s">
        <v>564</v>
      </c>
      <c r="C334" s="1">
        <v>1651.91</v>
      </c>
      <c r="D334">
        <v>155.63</v>
      </c>
      <c r="F334" s="1">
        <v>1807.54</v>
      </c>
    </row>
    <row r="335" spans="1:6" hidden="1" x14ac:dyDescent="0.25">
      <c r="A335" t="s">
        <v>565</v>
      </c>
      <c r="B335" t="s">
        <v>566</v>
      </c>
      <c r="C335" s="1">
        <v>5520.38</v>
      </c>
      <c r="D335" s="1">
        <v>2374.85</v>
      </c>
      <c r="F335" s="1">
        <v>7895.23</v>
      </c>
    </row>
    <row r="336" spans="1:6" hidden="1" x14ac:dyDescent="0.25">
      <c r="A336" t="s">
        <v>666</v>
      </c>
      <c r="B336" t="s">
        <v>667</v>
      </c>
      <c r="C336" s="1">
        <v>1293.1400000000001</v>
      </c>
      <c r="D336" s="1">
        <v>1293.0999999999999</v>
      </c>
      <c r="F336" s="1">
        <v>2586.2399999999998</v>
      </c>
    </row>
    <row r="337" spans="1:6" hidden="1" x14ac:dyDescent="0.25">
      <c r="A337" t="s">
        <v>303</v>
      </c>
      <c r="B337" t="s">
        <v>304</v>
      </c>
      <c r="C337" s="1">
        <v>216387.72</v>
      </c>
      <c r="F337" s="1">
        <v>216387.72</v>
      </c>
    </row>
    <row r="338" spans="1:6" hidden="1" x14ac:dyDescent="0.25">
      <c r="A338" t="s">
        <v>567</v>
      </c>
      <c r="B338" t="s">
        <v>568</v>
      </c>
      <c r="C338" s="1">
        <v>95718.32</v>
      </c>
      <c r="F338" s="1">
        <v>95718.32</v>
      </c>
    </row>
    <row r="339" spans="1:6" hidden="1" x14ac:dyDescent="0.25">
      <c r="A339" t="s">
        <v>569</v>
      </c>
      <c r="B339" t="s">
        <v>570</v>
      </c>
      <c r="C339" s="1">
        <v>64398.39</v>
      </c>
      <c r="F339" s="1">
        <v>64398.39</v>
      </c>
    </row>
    <row r="340" spans="1:6" hidden="1" x14ac:dyDescent="0.25">
      <c r="A340" t="s">
        <v>571</v>
      </c>
      <c r="B340" t="s">
        <v>539</v>
      </c>
      <c r="C340" s="1">
        <v>56271.01</v>
      </c>
      <c r="F340" s="1">
        <v>56271.01</v>
      </c>
    </row>
    <row r="341" spans="1:6" hidden="1" x14ac:dyDescent="0.25">
      <c r="A341" t="s">
        <v>305</v>
      </c>
      <c r="B341" t="s">
        <v>306</v>
      </c>
      <c r="C341">
        <v>699.25</v>
      </c>
      <c r="F341">
        <v>699.25</v>
      </c>
    </row>
    <row r="342" spans="1:6" hidden="1" x14ac:dyDescent="0.25">
      <c r="A342" t="s">
        <v>572</v>
      </c>
      <c r="B342" t="s">
        <v>539</v>
      </c>
      <c r="C342">
        <v>699.25</v>
      </c>
      <c r="F342">
        <v>699.25</v>
      </c>
    </row>
    <row r="343" spans="1:6" hidden="1" x14ac:dyDescent="0.25">
      <c r="A343" t="s">
        <v>307</v>
      </c>
      <c r="B343" t="s">
        <v>308</v>
      </c>
      <c r="C343" s="1">
        <v>14946.75</v>
      </c>
      <c r="D343" s="1">
        <v>1823.9</v>
      </c>
      <c r="F343" s="1">
        <v>16770.650000000001</v>
      </c>
    </row>
    <row r="344" spans="1:6" hidden="1" x14ac:dyDescent="0.25">
      <c r="A344" t="s">
        <v>573</v>
      </c>
      <c r="B344" t="s">
        <v>574</v>
      </c>
      <c r="C344" s="1">
        <v>14946.75</v>
      </c>
      <c r="D344" s="1">
        <v>1823.9</v>
      </c>
      <c r="F344" s="1">
        <v>16770.650000000001</v>
      </c>
    </row>
    <row r="345" spans="1:6" hidden="1" x14ac:dyDescent="0.25">
      <c r="A345" t="s">
        <v>309</v>
      </c>
      <c r="B345" t="s">
        <v>310</v>
      </c>
      <c r="C345" s="1">
        <v>59442.400000000001</v>
      </c>
      <c r="D345" s="1">
        <v>139843.31</v>
      </c>
      <c r="E345" s="1">
        <v>152311.35999999999</v>
      </c>
      <c r="F345" s="1">
        <v>46974.35</v>
      </c>
    </row>
    <row r="346" spans="1:6" hidden="1" x14ac:dyDescent="0.25">
      <c r="A346" t="s">
        <v>311</v>
      </c>
      <c r="B346" t="s">
        <v>312</v>
      </c>
      <c r="C346" s="1">
        <v>34170.720000000001</v>
      </c>
      <c r="D346" s="1">
        <v>6191.69</v>
      </c>
      <c r="E346" s="1">
        <v>56663.8</v>
      </c>
      <c r="F346" s="1">
        <v>-16301.39</v>
      </c>
    </row>
    <row r="347" spans="1:6" hidden="1" x14ac:dyDescent="0.25"/>
    <row r="348" spans="1:6" hidden="1" x14ac:dyDescent="0.25">
      <c r="A348">
        <v>700</v>
      </c>
      <c r="B348" t="s">
        <v>313</v>
      </c>
      <c r="C348" s="1">
        <v>961777.29</v>
      </c>
      <c r="D348" s="1">
        <v>67539.759999999995</v>
      </c>
      <c r="E348" s="1">
        <v>1220.1600000000001</v>
      </c>
      <c r="F348" s="1">
        <v>1028096.89</v>
      </c>
    </row>
    <row r="349" spans="1:6" hidden="1" x14ac:dyDescent="0.25">
      <c r="A349" t="s">
        <v>314</v>
      </c>
      <c r="B349" t="s">
        <v>315</v>
      </c>
      <c r="C349" s="1">
        <v>238195.20000000001</v>
      </c>
      <c r="F349" s="1">
        <v>238195.20000000001</v>
      </c>
    </row>
    <row r="350" spans="1:6" hidden="1" x14ac:dyDescent="0.25">
      <c r="A350" t="s">
        <v>316</v>
      </c>
      <c r="B350" t="s">
        <v>317</v>
      </c>
      <c r="C350" s="1">
        <v>38208.86</v>
      </c>
      <c r="D350" s="1">
        <v>2224.1999999999998</v>
      </c>
      <c r="F350" s="1">
        <v>40433.06</v>
      </c>
    </row>
    <row r="351" spans="1:6" hidden="1" x14ac:dyDescent="0.25">
      <c r="A351" t="s">
        <v>318</v>
      </c>
      <c r="B351" t="s">
        <v>319</v>
      </c>
      <c r="C351" s="1">
        <v>81699</v>
      </c>
      <c r="D351" s="1">
        <v>6500</v>
      </c>
      <c r="F351" s="1">
        <v>88199</v>
      </c>
    </row>
    <row r="352" spans="1:6" hidden="1" x14ac:dyDescent="0.25">
      <c r="A352" t="s">
        <v>320</v>
      </c>
      <c r="B352" t="s">
        <v>321</v>
      </c>
      <c r="C352" s="1">
        <v>47273.58</v>
      </c>
      <c r="D352">
        <v>194.65</v>
      </c>
      <c r="F352" s="1">
        <v>47468.23</v>
      </c>
    </row>
    <row r="353" spans="1:6" hidden="1" x14ac:dyDescent="0.25">
      <c r="A353" t="s">
        <v>575</v>
      </c>
      <c r="B353" t="s">
        <v>576</v>
      </c>
      <c r="C353" s="1">
        <v>25561.09</v>
      </c>
      <c r="D353" s="1">
        <v>4785.1899999999996</v>
      </c>
      <c r="F353" s="1">
        <v>30346.28</v>
      </c>
    </row>
    <row r="354" spans="1:6" hidden="1" x14ac:dyDescent="0.25">
      <c r="A354" t="s">
        <v>617</v>
      </c>
      <c r="B354" t="s">
        <v>618</v>
      </c>
      <c r="C354" s="1">
        <v>2679.41</v>
      </c>
      <c r="F354" s="1">
        <v>2679.41</v>
      </c>
    </row>
    <row r="355" spans="1:6" hidden="1" x14ac:dyDescent="0.25">
      <c r="A355" t="s">
        <v>578</v>
      </c>
      <c r="B355" t="s">
        <v>579</v>
      </c>
      <c r="C355" s="1">
        <v>2804</v>
      </c>
      <c r="F355" s="1">
        <v>2804</v>
      </c>
    </row>
    <row r="356" spans="1:6" hidden="1" x14ac:dyDescent="0.25">
      <c r="A356" t="s">
        <v>322</v>
      </c>
      <c r="B356" t="s">
        <v>323</v>
      </c>
      <c r="C356" s="1">
        <v>22666.87</v>
      </c>
      <c r="D356" s="1">
        <v>3243.65</v>
      </c>
      <c r="F356" s="1">
        <v>25910.52</v>
      </c>
    </row>
    <row r="357" spans="1:6" hidden="1" x14ac:dyDescent="0.25">
      <c r="A357" t="s">
        <v>619</v>
      </c>
      <c r="B357" t="s">
        <v>620</v>
      </c>
      <c r="C357" s="1">
        <v>1560.33</v>
      </c>
      <c r="F357" s="1">
        <v>1560.33</v>
      </c>
    </row>
    <row r="358" spans="1:6" hidden="1" x14ac:dyDescent="0.25">
      <c r="A358" t="s">
        <v>324</v>
      </c>
      <c r="B358" t="s">
        <v>325</v>
      </c>
      <c r="C358">
        <v>351</v>
      </c>
      <c r="F358">
        <v>351</v>
      </c>
    </row>
    <row r="359" spans="1:6" hidden="1" x14ac:dyDescent="0.25">
      <c r="A359" t="s">
        <v>621</v>
      </c>
      <c r="B359" t="s">
        <v>622</v>
      </c>
      <c r="C359" s="1">
        <v>5055.22</v>
      </c>
      <c r="D359">
        <v>255</v>
      </c>
      <c r="F359" s="1">
        <v>5310.22</v>
      </c>
    </row>
    <row r="360" spans="1:6" hidden="1" x14ac:dyDescent="0.25">
      <c r="A360" t="s">
        <v>326</v>
      </c>
      <c r="B360" t="s">
        <v>327</v>
      </c>
      <c r="C360" s="1">
        <v>22471.4</v>
      </c>
      <c r="D360" s="1">
        <v>3210.2</v>
      </c>
      <c r="F360" s="1">
        <v>25681.599999999999</v>
      </c>
    </row>
    <row r="361" spans="1:6" hidden="1" x14ac:dyDescent="0.25">
      <c r="A361" t="s">
        <v>623</v>
      </c>
      <c r="B361" t="s">
        <v>373</v>
      </c>
      <c r="C361">
        <v>819.73</v>
      </c>
      <c r="F361">
        <v>819.73</v>
      </c>
    </row>
    <row r="362" spans="1:6" hidden="1" x14ac:dyDescent="0.25">
      <c r="A362" t="s">
        <v>581</v>
      </c>
      <c r="B362" t="s">
        <v>582</v>
      </c>
      <c r="C362" s="1">
        <v>3992.28</v>
      </c>
      <c r="F362" s="1">
        <v>3992.28</v>
      </c>
    </row>
    <row r="363" spans="1:6" hidden="1" x14ac:dyDescent="0.25">
      <c r="A363" t="s">
        <v>328</v>
      </c>
      <c r="B363" t="s">
        <v>329</v>
      </c>
      <c r="C363" s="1">
        <v>34001.72</v>
      </c>
      <c r="D363" s="1">
        <v>2377.39</v>
      </c>
      <c r="E363">
        <v>823.92</v>
      </c>
      <c r="F363" s="1">
        <v>35555.19</v>
      </c>
    </row>
    <row r="364" spans="1:6" hidden="1" x14ac:dyDescent="0.25">
      <c r="A364" t="s">
        <v>330</v>
      </c>
      <c r="B364" t="s">
        <v>331</v>
      </c>
      <c r="C364" s="1">
        <v>25964.26</v>
      </c>
      <c r="D364" s="1">
        <v>3709.18</v>
      </c>
      <c r="F364" s="1">
        <v>29673.439999999999</v>
      </c>
    </row>
    <row r="365" spans="1:6" hidden="1" x14ac:dyDescent="0.25">
      <c r="A365" t="s">
        <v>668</v>
      </c>
      <c r="B365" t="s">
        <v>669</v>
      </c>
      <c r="C365" s="1">
        <v>1504.95</v>
      </c>
      <c r="F365" s="1">
        <v>1504.95</v>
      </c>
    </row>
    <row r="366" spans="1:6" hidden="1" x14ac:dyDescent="0.25">
      <c r="A366" t="s">
        <v>332</v>
      </c>
      <c r="B366" t="s">
        <v>333</v>
      </c>
      <c r="C366" s="1">
        <v>306694.43</v>
      </c>
      <c r="D366" s="1">
        <v>38742.769999999997</v>
      </c>
      <c r="E366">
        <v>396.24</v>
      </c>
      <c r="F366" s="1">
        <v>345040.96</v>
      </c>
    </row>
    <row r="367" spans="1:6" hidden="1" x14ac:dyDescent="0.25">
      <c r="A367" t="s">
        <v>334</v>
      </c>
      <c r="B367" t="s">
        <v>335</v>
      </c>
      <c r="C367" s="1">
        <v>38282</v>
      </c>
      <c r="F367" s="1">
        <v>38282</v>
      </c>
    </row>
    <row r="368" spans="1:6" hidden="1" x14ac:dyDescent="0.25">
      <c r="A368" t="s">
        <v>336</v>
      </c>
      <c r="B368" t="s">
        <v>337</v>
      </c>
      <c r="C368" s="1">
        <v>52583.16</v>
      </c>
      <c r="D368" s="1">
        <v>2297.5300000000002</v>
      </c>
      <c r="F368" s="1">
        <v>54880.69</v>
      </c>
    </row>
    <row r="369" spans="1:6" hidden="1" x14ac:dyDescent="0.25">
      <c r="A369" t="s">
        <v>721</v>
      </c>
      <c r="B369" t="s">
        <v>722</v>
      </c>
      <c r="C369" s="1">
        <v>9408.7999999999993</v>
      </c>
      <c r="F369" s="1">
        <v>9408.7999999999993</v>
      </c>
    </row>
    <row r="370" spans="1:6" hidden="1" x14ac:dyDescent="0.25"/>
    <row r="371" spans="1:6" hidden="1" x14ac:dyDescent="0.25">
      <c r="A371">
        <v>701</v>
      </c>
      <c r="B371" t="s">
        <v>338</v>
      </c>
      <c r="C371" s="1">
        <v>13298.91</v>
      </c>
      <c r="F371" s="1">
        <v>13298.91</v>
      </c>
    </row>
    <row r="372" spans="1:6" hidden="1" x14ac:dyDescent="0.25">
      <c r="A372" t="s">
        <v>339</v>
      </c>
      <c r="B372" t="s">
        <v>340</v>
      </c>
      <c r="C372" s="1">
        <v>2843.44</v>
      </c>
      <c r="F372" s="1">
        <v>2843.44</v>
      </c>
    </row>
    <row r="373" spans="1:6" hidden="1" x14ac:dyDescent="0.25">
      <c r="A373" t="s">
        <v>670</v>
      </c>
      <c r="B373" t="s">
        <v>582</v>
      </c>
      <c r="C373" s="1">
        <v>10455.469999999999</v>
      </c>
      <c r="F373" s="1">
        <v>10455.469999999999</v>
      </c>
    </row>
    <row r="374" spans="1:6" hidden="1" x14ac:dyDescent="0.25"/>
    <row r="375" spans="1:6" hidden="1" x14ac:dyDescent="0.25">
      <c r="A375">
        <v>703</v>
      </c>
      <c r="B375" t="s">
        <v>341</v>
      </c>
      <c r="C375" s="1">
        <v>264357.05</v>
      </c>
      <c r="D375" s="1">
        <v>51329.63</v>
      </c>
      <c r="E375">
        <v>943.96</v>
      </c>
      <c r="F375" s="1">
        <v>314742.71999999997</v>
      </c>
    </row>
    <row r="376" spans="1:6" hidden="1" x14ac:dyDescent="0.25">
      <c r="A376" t="s">
        <v>624</v>
      </c>
      <c r="B376" t="s">
        <v>625</v>
      </c>
      <c r="C376">
        <v>129.97</v>
      </c>
      <c r="F376">
        <v>129.97</v>
      </c>
    </row>
    <row r="377" spans="1:6" hidden="1" x14ac:dyDescent="0.25">
      <c r="A377" t="s">
        <v>671</v>
      </c>
      <c r="B377" t="s">
        <v>618</v>
      </c>
      <c r="C377" s="1">
        <v>1993.63</v>
      </c>
      <c r="F377" s="1">
        <v>1993.63</v>
      </c>
    </row>
    <row r="378" spans="1:6" hidden="1" x14ac:dyDescent="0.25">
      <c r="A378" t="s">
        <v>626</v>
      </c>
      <c r="B378" t="s">
        <v>627</v>
      </c>
      <c r="C378">
        <v>989.73</v>
      </c>
      <c r="D378" s="1">
        <v>1600.08</v>
      </c>
      <c r="E378">
        <v>943.96</v>
      </c>
      <c r="F378" s="1">
        <v>1645.85</v>
      </c>
    </row>
    <row r="379" spans="1:6" hidden="1" x14ac:dyDescent="0.25">
      <c r="A379" t="s">
        <v>342</v>
      </c>
      <c r="B379" t="s">
        <v>323</v>
      </c>
      <c r="C379" s="1">
        <v>11417.23</v>
      </c>
      <c r="D379" s="1">
        <v>1621.82</v>
      </c>
      <c r="F379" s="1">
        <v>13039.05</v>
      </c>
    </row>
    <row r="380" spans="1:6" hidden="1" x14ac:dyDescent="0.25">
      <c r="A380" t="s">
        <v>343</v>
      </c>
      <c r="B380" t="s">
        <v>344</v>
      </c>
      <c r="C380" s="1">
        <v>10297.76</v>
      </c>
      <c r="D380" s="1">
        <v>2283.89</v>
      </c>
      <c r="F380" s="1">
        <v>12581.65</v>
      </c>
    </row>
    <row r="381" spans="1:6" hidden="1" x14ac:dyDescent="0.25">
      <c r="A381" t="s">
        <v>345</v>
      </c>
      <c r="B381" t="s">
        <v>346</v>
      </c>
      <c r="C381">
        <v>922.5</v>
      </c>
      <c r="F381">
        <v>922.5</v>
      </c>
    </row>
    <row r="382" spans="1:6" hidden="1" x14ac:dyDescent="0.25"/>
    <row r="383" spans="1:6" hidden="1" x14ac:dyDescent="0.25"/>
    <row r="384" spans="1:6" hidden="1" x14ac:dyDescent="0.25"/>
    <row r="385" spans="1:6" hidden="1" x14ac:dyDescent="0.25"/>
    <row r="386" spans="1:6" hidden="1" x14ac:dyDescent="0.25"/>
    <row r="387" spans="1:6" hidden="1" x14ac:dyDescent="0.25"/>
    <row r="388" spans="1:6" hidden="1" x14ac:dyDescent="0.25"/>
    <row r="389" spans="1:6" hidden="1" x14ac:dyDescent="0.25">
      <c r="A389" t="s">
        <v>0</v>
      </c>
      <c r="B389" t="s">
        <v>769</v>
      </c>
      <c r="C389" t="s">
        <v>770</v>
      </c>
      <c r="D389" t="s">
        <v>1</v>
      </c>
      <c r="E389" t="s">
        <v>1</v>
      </c>
      <c r="F389" t="s">
        <v>1</v>
      </c>
    </row>
    <row r="390" spans="1:6" hidden="1" x14ac:dyDescent="0.25">
      <c r="A390" t="s">
        <v>2</v>
      </c>
      <c r="B390" t="s">
        <v>3</v>
      </c>
      <c r="C390" t="s">
        <v>4</v>
      </c>
      <c r="D390" t="s">
        <v>5</v>
      </c>
      <c r="E390" t="s">
        <v>6</v>
      </c>
    </row>
    <row r="391" spans="1:6" hidden="1" x14ac:dyDescent="0.25">
      <c r="A391" t="s">
        <v>7</v>
      </c>
      <c r="D391" t="s">
        <v>8</v>
      </c>
    </row>
    <row r="392" spans="1:6" hidden="1" x14ac:dyDescent="0.25">
      <c r="A392" t="s">
        <v>771</v>
      </c>
      <c r="B392" t="s">
        <v>772</v>
      </c>
      <c r="C392" t="s">
        <v>9</v>
      </c>
      <c r="D392" t="s">
        <v>10</v>
      </c>
      <c r="F392" t="s">
        <v>577</v>
      </c>
    </row>
    <row r="393" spans="1:6" hidden="1" x14ac:dyDescent="0.25">
      <c r="C393" t="s">
        <v>11</v>
      </c>
      <c r="D393" t="s">
        <v>12</v>
      </c>
      <c r="E393" t="s">
        <v>13</v>
      </c>
      <c r="F393" t="s">
        <v>14</v>
      </c>
    </row>
    <row r="394" spans="1:6" hidden="1" x14ac:dyDescent="0.25">
      <c r="A394" t="s">
        <v>0</v>
      </c>
      <c r="B394" t="s">
        <v>769</v>
      </c>
      <c r="C394" t="s">
        <v>770</v>
      </c>
      <c r="D394" t="s">
        <v>1</v>
      </c>
      <c r="E394" t="s">
        <v>1</v>
      </c>
      <c r="F394" t="s">
        <v>1</v>
      </c>
    </row>
    <row r="395" spans="1:6" hidden="1" x14ac:dyDescent="0.25">
      <c r="A395" t="s">
        <v>347</v>
      </c>
      <c r="B395" t="s">
        <v>325</v>
      </c>
      <c r="C395" s="1">
        <v>1430.61</v>
      </c>
      <c r="F395" s="1">
        <v>1430.61</v>
      </c>
    </row>
    <row r="396" spans="1:6" hidden="1" x14ac:dyDescent="0.25">
      <c r="A396" t="s">
        <v>672</v>
      </c>
      <c r="B396" t="s">
        <v>622</v>
      </c>
      <c r="C396" s="1">
        <v>1055</v>
      </c>
      <c r="F396" s="1">
        <v>1055</v>
      </c>
    </row>
    <row r="397" spans="1:6" hidden="1" x14ac:dyDescent="0.25">
      <c r="A397" t="s">
        <v>348</v>
      </c>
      <c r="B397" t="s">
        <v>327</v>
      </c>
      <c r="C397" s="1">
        <v>14299.95</v>
      </c>
      <c r="D397" s="1">
        <v>2042.85</v>
      </c>
      <c r="F397" s="1">
        <v>16342.8</v>
      </c>
    </row>
    <row r="398" spans="1:6" hidden="1" x14ac:dyDescent="0.25">
      <c r="A398" t="s">
        <v>349</v>
      </c>
      <c r="B398" t="s">
        <v>350</v>
      </c>
      <c r="C398" s="1">
        <v>10057.459999999999</v>
      </c>
      <c r="D398" s="1">
        <v>1436.78</v>
      </c>
      <c r="F398" s="1">
        <v>11494.24</v>
      </c>
    </row>
    <row r="399" spans="1:6" hidden="1" x14ac:dyDescent="0.25">
      <c r="A399" t="s">
        <v>628</v>
      </c>
      <c r="B399" t="s">
        <v>373</v>
      </c>
      <c r="C399">
        <v>819.73</v>
      </c>
      <c r="F399">
        <v>819.73</v>
      </c>
    </row>
    <row r="400" spans="1:6" hidden="1" x14ac:dyDescent="0.25">
      <c r="A400" t="s">
        <v>351</v>
      </c>
      <c r="B400" t="s">
        <v>352</v>
      </c>
      <c r="C400" s="1">
        <v>22680</v>
      </c>
      <c r="D400" s="1">
        <v>14600</v>
      </c>
      <c r="F400" s="1">
        <v>37280</v>
      </c>
    </row>
    <row r="401" spans="1:6" hidden="1" x14ac:dyDescent="0.25">
      <c r="A401" t="s">
        <v>353</v>
      </c>
      <c r="B401" t="s">
        <v>354</v>
      </c>
      <c r="C401" s="1">
        <v>5870</v>
      </c>
      <c r="D401">
        <v>500</v>
      </c>
      <c r="F401" s="1">
        <v>6370</v>
      </c>
    </row>
    <row r="402" spans="1:6" hidden="1" x14ac:dyDescent="0.25">
      <c r="A402" t="s">
        <v>355</v>
      </c>
      <c r="B402" t="s">
        <v>356</v>
      </c>
      <c r="C402" s="1">
        <v>16522.73</v>
      </c>
      <c r="D402" s="1">
        <v>2360.39</v>
      </c>
      <c r="F402" s="1">
        <v>18883.12</v>
      </c>
    </row>
    <row r="403" spans="1:6" hidden="1" x14ac:dyDescent="0.25">
      <c r="A403" t="s">
        <v>673</v>
      </c>
      <c r="B403" t="s">
        <v>674</v>
      </c>
      <c r="C403" s="1">
        <v>1504.95</v>
      </c>
      <c r="F403" s="1">
        <v>1504.95</v>
      </c>
    </row>
    <row r="404" spans="1:6" hidden="1" x14ac:dyDescent="0.25">
      <c r="A404" t="s">
        <v>357</v>
      </c>
      <c r="B404" t="s">
        <v>358</v>
      </c>
      <c r="C404" s="1">
        <v>164365.79999999999</v>
      </c>
      <c r="D404" s="1">
        <v>23403.61</v>
      </c>
      <c r="F404" s="1">
        <v>187769.41</v>
      </c>
    </row>
    <row r="405" spans="1:6" hidden="1" x14ac:dyDescent="0.25">
      <c r="A405" t="s">
        <v>781</v>
      </c>
      <c r="B405" t="s">
        <v>337</v>
      </c>
      <c r="D405" s="1">
        <v>1480.21</v>
      </c>
      <c r="F405" s="1">
        <v>1480.21</v>
      </c>
    </row>
    <row r="406" spans="1:6" hidden="1" x14ac:dyDescent="0.25"/>
    <row r="407" spans="1:6" hidden="1" x14ac:dyDescent="0.25">
      <c r="A407">
        <v>704</v>
      </c>
      <c r="B407" t="s">
        <v>359</v>
      </c>
      <c r="C407" s="1">
        <v>155937.99</v>
      </c>
      <c r="D407" s="1">
        <v>16440.73</v>
      </c>
      <c r="F407" s="1">
        <v>172378.72</v>
      </c>
    </row>
    <row r="408" spans="1:6" hidden="1" x14ac:dyDescent="0.25">
      <c r="A408" t="s">
        <v>360</v>
      </c>
      <c r="B408" t="s">
        <v>323</v>
      </c>
      <c r="C408" s="1">
        <v>5745.02</v>
      </c>
      <c r="D408">
        <v>810.92</v>
      </c>
      <c r="F408" s="1">
        <v>6555.94</v>
      </c>
    </row>
    <row r="409" spans="1:6" hidden="1" x14ac:dyDescent="0.25">
      <c r="A409" t="s">
        <v>362</v>
      </c>
      <c r="B409" t="s">
        <v>325</v>
      </c>
      <c r="C409">
        <v>117</v>
      </c>
      <c r="F409">
        <v>117</v>
      </c>
    </row>
    <row r="410" spans="1:6" hidden="1" x14ac:dyDescent="0.25">
      <c r="A410" t="s">
        <v>767</v>
      </c>
      <c r="B410" t="s">
        <v>622</v>
      </c>
      <c r="C410" s="1">
        <v>17386.66</v>
      </c>
      <c r="F410" s="1">
        <v>17386.66</v>
      </c>
    </row>
    <row r="411" spans="1:6" hidden="1" x14ac:dyDescent="0.25">
      <c r="A411" t="s">
        <v>363</v>
      </c>
      <c r="B411" t="s">
        <v>327</v>
      </c>
      <c r="C411" s="1">
        <v>5617.85</v>
      </c>
      <c r="D411">
        <v>802.55</v>
      </c>
      <c r="F411" s="1">
        <v>6420.4</v>
      </c>
    </row>
    <row r="412" spans="1:6" hidden="1" x14ac:dyDescent="0.25">
      <c r="A412" t="s">
        <v>629</v>
      </c>
      <c r="B412" t="s">
        <v>630</v>
      </c>
      <c r="C412">
        <v>273.25</v>
      </c>
      <c r="F412">
        <v>273.25</v>
      </c>
    </row>
    <row r="413" spans="1:6" hidden="1" x14ac:dyDescent="0.25">
      <c r="A413" t="s">
        <v>364</v>
      </c>
      <c r="B413" t="s">
        <v>365</v>
      </c>
      <c r="C413" s="1">
        <v>6491.1</v>
      </c>
      <c r="D413">
        <v>927.3</v>
      </c>
      <c r="F413" s="1">
        <v>7418.4</v>
      </c>
    </row>
    <row r="414" spans="1:6" hidden="1" x14ac:dyDescent="0.25">
      <c r="A414" t="s">
        <v>675</v>
      </c>
      <c r="B414" t="s">
        <v>674</v>
      </c>
      <c r="C414">
        <v>501.65</v>
      </c>
      <c r="F414">
        <v>501.65</v>
      </c>
    </row>
    <row r="415" spans="1:6" hidden="1" x14ac:dyDescent="0.25">
      <c r="A415" t="s">
        <v>366</v>
      </c>
      <c r="B415" t="s">
        <v>358</v>
      </c>
      <c r="C415" s="1">
        <v>119805.46</v>
      </c>
      <c r="D415" s="1">
        <v>13899.96</v>
      </c>
      <c r="F415" s="1">
        <v>133705.42000000001</v>
      </c>
    </row>
    <row r="416" spans="1:6" hidden="1" x14ac:dyDescent="0.25"/>
    <row r="417" spans="1:6" hidden="1" x14ac:dyDescent="0.25">
      <c r="A417">
        <v>705</v>
      </c>
      <c r="B417" t="s">
        <v>367</v>
      </c>
      <c r="C417" s="1">
        <v>292861.76</v>
      </c>
      <c r="D417" s="1">
        <v>35694.78</v>
      </c>
      <c r="F417" s="1">
        <v>328556.53999999998</v>
      </c>
    </row>
    <row r="418" spans="1:6" hidden="1" x14ac:dyDescent="0.25">
      <c r="A418" t="s">
        <v>368</v>
      </c>
      <c r="B418" t="s">
        <v>315</v>
      </c>
      <c r="C418" s="1">
        <v>97468.39</v>
      </c>
      <c r="D418" s="1">
        <v>4520.7299999999996</v>
      </c>
      <c r="F418" s="1">
        <v>101989.12</v>
      </c>
    </row>
    <row r="419" spans="1:6" hidden="1" x14ac:dyDescent="0.25">
      <c r="A419" t="s">
        <v>631</v>
      </c>
      <c r="B419" t="s">
        <v>632</v>
      </c>
      <c r="C419">
        <v>312.82</v>
      </c>
      <c r="F419">
        <v>312.82</v>
      </c>
    </row>
    <row r="420" spans="1:6" hidden="1" x14ac:dyDescent="0.25">
      <c r="A420" t="s">
        <v>676</v>
      </c>
      <c r="B420" t="s">
        <v>579</v>
      </c>
      <c r="C420">
        <v>59.92</v>
      </c>
      <c r="F420">
        <v>59.92</v>
      </c>
    </row>
    <row r="421" spans="1:6" hidden="1" x14ac:dyDescent="0.25">
      <c r="A421" t="s">
        <v>677</v>
      </c>
      <c r="B421" t="s">
        <v>627</v>
      </c>
      <c r="C421" s="1">
        <v>4749.41</v>
      </c>
      <c r="F421" s="1">
        <v>4749.41</v>
      </c>
    </row>
    <row r="422" spans="1:6" hidden="1" x14ac:dyDescent="0.25">
      <c r="A422" t="s">
        <v>369</v>
      </c>
      <c r="B422" t="s">
        <v>323</v>
      </c>
      <c r="C422" s="1">
        <v>17089.45</v>
      </c>
      <c r="D422" s="1">
        <v>2432.7399999999998</v>
      </c>
      <c r="F422" s="1">
        <v>19522.189999999999</v>
      </c>
    </row>
    <row r="423" spans="1:6" hidden="1" x14ac:dyDescent="0.25">
      <c r="A423" t="s">
        <v>723</v>
      </c>
      <c r="B423" t="s">
        <v>346</v>
      </c>
      <c r="C423" s="1">
        <v>3408</v>
      </c>
      <c r="F423" s="1">
        <v>3408</v>
      </c>
    </row>
    <row r="424" spans="1:6" hidden="1" x14ac:dyDescent="0.25">
      <c r="A424" t="s">
        <v>370</v>
      </c>
      <c r="B424" t="s">
        <v>325</v>
      </c>
      <c r="C424" s="1">
        <v>4356.09</v>
      </c>
      <c r="D424" s="1">
        <v>2830</v>
      </c>
      <c r="F424" s="1">
        <v>7186.09</v>
      </c>
    </row>
    <row r="425" spans="1:6" hidden="1" x14ac:dyDescent="0.25">
      <c r="A425" t="s">
        <v>768</v>
      </c>
      <c r="B425" t="s">
        <v>622</v>
      </c>
      <c r="C425" s="1">
        <v>8076.28</v>
      </c>
      <c r="D425">
        <v>687</v>
      </c>
      <c r="F425" s="1">
        <v>8763.2800000000007</v>
      </c>
    </row>
    <row r="426" spans="1:6" hidden="1" x14ac:dyDescent="0.25">
      <c r="A426" t="s">
        <v>371</v>
      </c>
      <c r="B426" t="s">
        <v>327</v>
      </c>
      <c r="C426" s="1">
        <v>20833.16</v>
      </c>
      <c r="D426" s="1">
        <v>2987.74</v>
      </c>
      <c r="F426" s="1">
        <v>23820.9</v>
      </c>
    </row>
    <row r="427" spans="1:6" hidden="1" x14ac:dyDescent="0.25">
      <c r="A427" t="s">
        <v>372</v>
      </c>
      <c r="B427" t="s">
        <v>373</v>
      </c>
      <c r="C427" s="1">
        <v>60658.13</v>
      </c>
      <c r="D427" s="1">
        <v>5091.2</v>
      </c>
      <c r="F427" s="1">
        <v>65749.33</v>
      </c>
    </row>
    <row r="428" spans="1:6" hidden="1" x14ac:dyDescent="0.25">
      <c r="A428" t="s">
        <v>724</v>
      </c>
      <c r="B428" t="s">
        <v>582</v>
      </c>
      <c r="C428">
        <v>85</v>
      </c>
      <c r="F428">
        <v>85</v>
      </c>
    </row>
    <row r="429" spans="1:6" hidden="1" x14ac:dyDescent="0.25">
      <c r="A429" t="s">
        <v>374</v>
      </c>
      <c r="B429" t="s">
        <v>365</v>
      </c>
      <c r="C429" s="1">
        <v>10031.629999999999</v>
      </c>
      <c r="D429" s="1">
        <v>1433.09</v>
      </c>
      <c r="F429" s="1">
        <v>11464.72</v>
      </c>
    </row>
    <row r="430" spans="1:6" hidden="1" x14ac:dyDescent="0.25">
      <c r="A430" t="s">
        <v>678</v>
      </c>
      <c r="B430" t="s">
        <v>674</v>
      </c>
      <c r="C430" s="1">
        <v>1504.95</v>
      </c>
      <c r="F430" s="1">
        <v>1504.95</v>
      </c>
    </row>
    <row r="431" spans="1:6" hidden="1" x14ac:dyDescent="0.25">
      <c r="A431" t="s">
        <v>375</v>
      </c>
      <c r="B431" t="s">
        <v>358</v>
      </c>
      <c r="C431" s="1">
        <v>64228.53</v>
      </c>
      <c r="D431" s="1">
        <v>14044.06</v>
      </c>
      <c r="F431" s="1">
        <v>78272.59</v>
      </c>
    </row>
    <row r="432" spans="1:6" hidden="1" x14ac:dyDescent="0.25">
      <c r="A432" t="s">
        <v>782</v>
      </c>
      <c r="B432" t="s">
        <v>337</v>
      </c>
      <c r="D432" s="1">
        <v>1668.22</v>
      </c>
      <c r="F432" s="1">
        <v>1668.22</v>
      </c>
    </row>
    <row r="433" spans="1:6" hidden="1" x14ac:dyDescent="0.25"/>
    <row r="434" spans="1:6" hidden="1" x14ac:dyDescent="0.25">
      <c r="A434">
        <v>805</v>
      </c>
      <c r="B434" t="s">
        <v>376</v>
      </c>
      <c r="C434" s="1">
        <v>-3075267.86</v>
      </c>
      <c r="D434" s="1">
        <v>9686.82</v>
      </c>
      <c r="E434">
        <v>9.27</v>
      </c>
      <c r="F434" s="1">
        <v>-3065590.31</v>
      </c>
    </row>
    <row r="435" spans="1:6" hidden="1" x14ac:dyDescent="0.25">
      <c r="A435" t="s">
        <v>377</v>
      </c>
      <c r="B435" t="s">
        <v>378</v>
      </c>
      <c r="C435" s="1">
        <v>-3075267.86</v>
      </c>
      <c r="D435" s="1">
        <v>9686.82</v>
      </c>
      <c r="E435">
        <v>9.27</v>
      </c>
      <c r="F435" s="1">
        <v>-3065590.31</v>
      </c>
    </row>
    <row r="436" spans="1:6" hidden="1" x14ac:dyDescent="0.25"/>
    <row r="437" spans="1:6" hidden="1" x14ac:dyDescent="0.25">
      <c r="A437">
        <v>809</v>
      </c>
      <c r="B437" t="s">
        <v>379</v>
      </c>
      <c r="C437" s="1">
        <v>-25731.93</v>
      </c>
      <c r="F437" s="1">
        <v>-25731.93</v>
      </c>
    </row>
    <row r="438" spans="1:6" hidden="1" x14ac:dyDescent="0.25">
      <c r="A438" t="s">
        <v>380</v>
      </c>
      <c r="B438" t="s">
        <v>381</v>
      </c>
      <c r="C438" s="1">
        <v>-25731.93</v>
      </c>
      <c r="F438" s="1">
        <v>-25731.93</v>
      </c>
    </row>
    <row r="439" spans="1:6" hidden="1" x14ac:dyDescent="0.25"/>
    <row r="440" spans="1:6" hidden="1" x14ac:dyDescent="0.25">
      <c r="A440">
        <v>810</v>
      </c>
      <c r="B440" t="s">
        <v>382</v>
      </c>
      <c r="C440" s="1">
        <v>-1353.64</v>
      </c>
      <c r="D440">
        <v>54.29</v>
      </c>
      <c r="F440" s="1">
        <v>-1299.3499999999999</v>
      </c>
    </row>
    <row r="441" spans="1:6" hidden="1" x14ac:dyDescent="0.25">
      <c r="A441" t="s">
        <v>383</v>
      </c>
      <c r="B441" t="s">
        <v>384</v>
      </c>
      <c r="C441" s="1">
        <v>-1924.12</v>
      </c>
      <c r="F441" s="1">
        <v>-1924.12</v>
      </c>
    </row>
    <row r="442" spans="1:6" hidden="1" x14ac:dyDescent="0.25">
      <c r="A442" t="s">
        <v>583</v>
      </c>
      <c r="B442" t="s">
        <v>584</v>
      </c>
      <c r="C442">
        <v>570.48</v>
      </c>
      <c r="D442">
        <v>54.29</v>
      </c>
      <c r="F442">
        <v>624.77</v>
      </c>
    </row>
    <row r="443" spans="1:6" hidden="1" x14ac:dyDescent="0.25"/>
    <row r="444" spans="1:6" hidden="1" x14ac:dyDescent="0.25">
      <c r="A444">
        <v>850</v>
      </c>
      <c r="B444" t="s">
        <v>586</v>
      </c>
      <c r="C444" s="1">
        <v>255516.31</v>
      </c>
      <c r="D444" s="1">
        <v>26225.34</v>
      </c>
      <c r="F444" s="1">
        <v>281741.65000000002</v>
      </c>
    </row>
    <row r="445" spans="1:6" hidden="1" x14ac:dyDescent="0.25">
      <c r="A445" t="s">
        <v>587</v>
      </c>
      <c r="B445" t="s">
        <v>586</v>
      </c>
      <c r="C445" s="1">
        <v>226695.85</v>
      </c>
      <c r="D445" s="1">
        <v>19882.97</v>
      </c>
      <c r="F445" s="1">
        <v>246578.82</v>
      </c>
    </row>
    <row r="446" spans="1:6" hidden="1" x14ac:dyDescent="0.25">
      <c r="A446" t="s">
        <v>679</v>
      </c>
      <c r="B446" t="s">
        <v>680</v>
      </c>
      <c r="C446" s="1">
        <v>28820.46</v>
      </c>
      <c r="D446" s="1">
        <v>6342.37</v>
      </c>
      <c r="F446" s="1">
        <v>35162.83</v>
      </c>
    </row>
    <row r="447" spans="1:6" hidden="1" x14ac:dyDescent="0.25"/>
    <row r="448" spans="1:6" hidden="1" x14ac:dyDescent="0.25"/>
    <row r="449" spans="1:6" hidden="1" x14ac:dyDescent="0.25"/>
    <row r="450" spans="1:6" hidden="1" x14ac:dyDescent="0.25"/>
    <row r="451" spans="1:6" hidden="1" x14ac:dyDescent="0.25"/>
    <row r="452" spans="1:6" hidden="1" x14ac:dyDescent="0.25"/>
    <row r="453" spans="1:6" hidden="1" x14ac:dyDescent="0.25"/>
    <row r="454" spans="1:6" hidden="1" x14ac:dyDescent="0.25"/>
    <row r="455" spans="1:6" hidden="1" x14ac:dyDescent="0.25">
      <c r="A455" t="s">
        <v>0</v>
      </c>
      <c r="B455" t="s">
        <v>769</v>
      </c>
      <c r="C455" t="s">
        <v>770</v>
      </c>
      <c r="D455" t="s">
        <v>1</v>
      </c>
      <c r="E455" t="s">
        <v>1</v>
      </c>
      <c r="F455" t="s">
        <v>1</v>
      </c>
    </row>
    <row r="456" spans="1:6" hidden="1" x14ac:dyDescent="0.25">
      <c r="A456" t="s">
        <v>2</v>
      </c>
      <c r="B456" t="s">
        <v>3</v>
      </c>
      <c r="C456" t="s">
        <v>4</v>
      </c>
      <c r="D456" t="s">
        <v>5</v>
      </c>
      <c r="E456" t="s">
        <v>6</v>
      </c>
    </row>
    <row r="457" spans="1:6" hidden="1" x14ac:dyDescent="0.25">
      <c r="A457" t="s">
        <v>7</v>
      </c>
      <c r="D457" t="s">
        <v>8</v>
      </c>
    </row>
    <row r="458" spans="1:6" hidden="1" x14ac:dyDescent="0.25">
      <c r="A458" t="s">
        <v>771</v>
      </c>
      <c r="B458" t="s">
        <v>772</v>
      </c>
      <c r="C458" t="s">
        <v>9</v>
      </c>
      <c r="D458" t="s">
        <v>10</v>
      </c>
      <c r="F458" t="s">
        <v>585</v>
      </c>
    </row>
    <row r="459" spans="1:6" hidden="1" x14ac:dyDescent="0.25">
      <c r="C459" t="s">
        <v>11</v>
      </c>
      <c r="D459" t="s">
        <v>12</v>
      </c>
      <c r="E459" t="s">
        <v>13</v>
      </c>
      <c r="F459" t="s">
        <v>14</v>
      </c>
    </row>
    <row r="460" spans="1:6" hidden="1" x14ac:dyDescent="0.25">
      <c r="A460" t="s">
        <v>0</v>
      </c>
      <c r="B460" t="s">
        <v>769</v>
      </c>
      <c r="C460" t="s">
        <v>770</v>
      </c>
      <c r="D460" t="s">
        <v>1</v>
      </c>
      <c r="E460" t="s">
        <v>1</v>
      </c>
      <c r="F460" t="s">
        <v>1</v>
      </c>
    </row>
    <row r="461" spans="1:6" hidden="1" x14ac:dyDescent="0.25">
      <c r="A461">
        <v>852</v>
      </c>
      <c r="B461" t="s">
        <v>588</v>
      </c>
      <c r="C461" s="1">
        <v>8389.5499999999993</v>
      </c>
      <c r="F461" s="1">
        <v>8389.5499999999993</v>
      </c>
    </row>
    <row r="462" spans="1:6" hidden="1" x14ac:dyDescent="0.25">
      <c r="A462" t="s">
        <v>589</v>
      </c>
      <c r="B462" t="s">
        <v>590</v>
      </c>
      <c r="C462" s="1">
        <v>8389.5499999999993</v>
      </c>
      <c r="F462" s="1">
        <v>8389.5499999999993</v>
      </c>
    </row>
    <row r="463" spans="1:6" hidden="1" x14ac:dyDescent="0.25"/>
    <row r="464" spans="1:6" hidden="1" x14ac:dyDescent="0.25">
      <c r="A464">
        <v>857</v>
      </c>
      <c r="B464" t="s">
        <v>385</v>
      </c>
      <c r="C464" s="1">
        <v>45002.84</v>
      </c>
      <c r="D464" s="1">
        <v>3034.86</v>
      </c>
      <c r="F464" s="1">
        <v>48037.7</v>
      </c>
    </row>
    <row r="465" spans="1:6" hidden="1" x14ac:dyDescent="0.25">
      <c r="A465" t="s">
        <v>386</v>
      </c>
      <c r="B465" t="s">
        <v>387</v>
      </c>
      <c r="C465" s="1">
        <v>45002.84</v>
      </c>
      <c r="D465" s="1">
        <v>3034.86</v>
      </c>
      <c r="F465" s="1">
        <v>48037.7</v>
      </c>
    </row>
    <row r="466" spans="1:6" hidden="1" x14ac:dyDescent="0.25"/>
    <row r="467" spans="1:6" hidden="1" x14ac:dyDescent="0.25">
      <c r="A467" t="s">
        <v>0</v>
      </c>
      <c r="B467" t="s">
        <v>769</v>
      </c>
      <c r="C467" t="s">
        <v>770</v>
      </c>
      <c r="D467" t="s">
        <v>1</v>
      </c>
      <c r="E467" t="s">
        <v>1</v>
      </c>
      <c r="F467" t="s">
        <v>1</v>
      </c>
    </row>
    <row r="468" spans="1:6" hidden="1" x14ac:dyDescent="0.25">
      <c r="B468" t="s">
        <v>388</v>
      </c>
      <c r="C468">
        <v>0</v>
      </c>
      <c r="D468" s="1">
        <v>12616745.26</v>
      </c>
      <c r="E468" s="1">
        <v>12616745.26</v>
      </c>
      <c r="F468">
        <v>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7"/>
  <sheetViews>
    <sheetView topLeftCell="A47" workbookViewId="0">
      <selection activeCell="C25" sqref="C25"/>
    </sheetView>
  </sheetViews>
  <sheetFormatPr baseColWidth="10" defaultRowHeight="15" x14ac:dyDescent="0.25"/>
  <cols>
    <col min="1" max="1" width="18.7109375" bestFit="1" customWidth="1"/>
    <col min="2" max="2" width="44.85546875" bestFit="1" customWidth="1"/>
    <col min="3" max="3" width="18.140625" bestFit="1" customWidth="1"/>
    <col min="4" max="4" width="16.85546875" hidden="1" customWidth="1"/>
    <col min="5" max="5" width="16.140625" hidden="1" customWidth="1"/>
    <col min="6" max="6" width="16.140625" bestFit="1" customWidth="1"/>
  </cols>
  <sheetData>
    <row r="1" spans="1:6" x14ac:dyDescent="0.25">
      <c r="A1" s="2" t="s">
        <v>389</v>
      </c>
      <c r="B1" s="2"/>
      <c r="C1" s="8"/>
      <c r="D1" s="8"/>
      <c r="E1" s="8"/>
      <c r="F1" s="8"/>
    </row>
    <row r="2" spans="1:6" x14ac:dyDescent="0.25">
      <c r="A2" s="2" t="s">
        <v>390</v>
      </c>
      <c r="B2" s="2"/>
      <c r="C2" s="8"/>
      <c r="D2" s="8"/>
      <c r="E2" s="8"/>
      <c r="F2" s="8"/>
    </row>
    <row r="3" spans="1:6" x14ac:dyDescent="0.25">
      <c r="A3" s="2" t="s">
        <v>988</v>
      </c>
      <c r="B3" s="3">
        <v>2016</v>
      </c>
      <c r="C3" s="8"/>
      <c r="D3" s="8"/>
      <c r="E3" s="8"/>
      <c r="F3" s="8"/>
    </row>
    <row r="4" spans="1:6" x14ac:dyDescent="0.25">
      <c r="C4" s="8"/>
      <c r="D4" s="8"/>
      <c r="E4" s="8"/>
      <c r="F4" s="8"/>
    </row>
    <row r="5" spans="1:6" x14ac:dyDescent="0.25">
      <c r="C5" s="8"/>
      <c r="D5" s="8"/>
      <c r="E5" s="8"/>
      <c r="F5" s="8"/>
    </row>
    <row r="6" spans="1:6" ht="14.25" customHeight="1" x14ac:dyDescent="0.25">
      <c r="C6" s="8"/>
      <c r="D6" s="8"/>
      <c r="E6" s="8"/>
      <c r="F6" s="8"/>
    </row>
    <row r="7" spans="1:6" ht="14.25" customHeight="1" x14ac:dyDescent="0.25">
      <c r="C7" s="8"/>
      <c r="D7" s="8"/>
      <c r="E7" s="8"/>
      <c r="F7" s="8"/>
    </row>
    <row r="8" spans="1:6" ht="14.25" customHeight="1" x14ac:dyDescent="0.25">
      <c r="B8" s="7" t="s">
        <v>107</v>
      </c>
      <c r="C8" s="9" t="s">
        <v>11</v>
      </c>
      <c r="D8" s="9" t="s">
        <v>12</v>
      </c>
      <c r="E8" s="9" t="s">
        <v>13</v>
      </c>
      <c r="F8" s="9" t="s">
        <v>14</v>
      </c>
    </row>
    <row r="13" spans="1:6" hidden="1" x14ac:dyDescent="0.25">
      <c r="A13">
        <v>200</v>
      </c>
      <c r="B13" t="s">
        <v>15</v>
      </c>
      <c r="C13">
        <v>-0.39</v>
      </c>
      <c r="D13" s="1">
        <v>1439299.47</v>
      </c>
      <c r="E13" s="1">
        <v>1439298.81</v>
      </c>
      <c r="F13">
        <v>0.27</v>
      </c>
    </row>
    <row r="14" spans="1:6" hidden="1" x14ac:dyDescent="0.25">
      <c r="A14" t="s">
        <v>16</v>
      </c>
      <c r="B14" t="s">
        <v>17</v>
      </c>
      <c r="C14">
        <v>-0.39</v>
      </c>
      <c r="D14" s="1">
        <v>1439299.47</v>
      </c>
      <c r="E14" s="1">
        <v>1439298.81</v>
      </c>
      <c r="F14">
        <v>0.27</v>
      </c>
    </row>
    <row r="15" spans="1:6" hidden="1" x14ac:dyDescent="0.25"/>
    <row r="16" spans="1:6" hidden="1" x14ac:dyDescent="0.25">
      <c r="A16">
        <v>202</v>
      </c>
      <c r="B16" t="s">
        <v>18</v>
      </c>
      <c r="C16" s="1">
        <v>153449.72</v>
      </c>
      <c r="D16" s="1">
        <v>3582979.62</v>
      </c>
      <c r="E16" s="1">
        <v>3678508.52</v>
      </c>
      <c r="F16" s="1">
        <v>57920.82</v>
      </c>
    </row>
    <row r="17" spans="1:6" hidden="1" x14ac:dyDescent="0.25">
      <c r="A17" t="s">
        <v>19</v>
      </c>
      <c r="B17" t="s">
        <v>20</v>
      </c>
      <c r="C17" s="1">
        <v>-240566.48</v>
      </c>
      <c r="D17" s="1">
        <v>2844409.72</v>
      </c>
      <c r="E17" s="1">
        <v>2599211.91</v>
      </c>
      <c r="F17" s="1">
        <v>4631.33</v>
      </c>
    </row>
    <row r="18" spans="1:6" hidden="1" x14ac:dyDescent="0.25">
      <c r="A18" t="s">
        <v>21</v>
      </c>
      <c r="B18" t="s">
        <v>22</v>
      </c>
      <c r="C18" s="1">
        <v>363002.28</v>
      </c>
      <c r="D18" s="1">
        <v>14367.88</v>
      </c>
      <c r="E18" s="1">
        <v>357000</v>
      </c>
      <c r="F18" s="1">
        <v>20370.16</v>
      </c>
    </row>
    <row r="19" spans="1:6" hidden="1" x14ac:dyDescent="0.25">
      <c r="A19" t="s">
        <v>23</v>
      </c>
      <c r="B19" t="s">
        <v>24</v>
      </c>
      <c r="C19" s="1">
        <v>20539.04</v>
      </c>
      <c r="D19" s="1">
        <v>723877.49</v>
      </c>
      <c r="E19" s="1">
        <v>722296.61</v>
      </c>
      <c r="F19" s="1">
        <v>22119.919999999998</v>
      </c>
    </row>
    <row r="20" spans="1:6" hidden="1" x14ac:dyDescent="0.25">
      <c r="A20" t="s">
        <v>25</v>
      </c>
      <c r="B20" t="s">
        <v>26</v>
      </c>
      <c r="C20" s="1">
        <v>10474.879999999999</v>
      </c>
      <c r="D20">
        <v>324.52999999999997</v>
      </c>
      <c r="F20" s="1">
        <v>10799.41</v>
      </c>
    </row>
    <row r="21" spans="1:6" hidden="1" x14ac:dyDescent="0.25">
      <c r="A21" t="s">
        <v>450</v>
      </c>
      <c r="B21" t="s">
        <v>451</v>
      </c>
      <c r="C21">
        <v>529.16</v>
      </c>
      <c r="F21">
        <v>529.16</v>
      </c>
    </row>
    <row r="22" spans="1:6" hidden="1" x14ac:dyDescent="0.25">
      <c r="A22" t="s">
        <v>452</v>
      </c>
      <c r="B22" t="s">
        <v>453</v>
      </c>
      <c r="C22" s="1">
        <v>9945.7199999999993</v>
      </c>
      <c r="D22">
        <v>324.52999999999997</v>
      </c>
      <c r="F22" s="1">
        <v>10270.25</v>
      </c>
    </row>
    <row r="24" spans="1:6" x14ac:dyDescent="0.25">
      <c r="A24">
        <v>210</v>
      </c>
      <c r="B24" t="s">
        <v>27</v>
      </c>
      <c r="C24" s="1">
        <v>14761.76</v>
      </c>
      <c r="F24" s="1">
        <v>14761.76</v>
      </c>
    </row>
    <row r="25" spans="1:6" x14ac:dyDescent="0.25">
      <c r="A25" t="s">
        <v>28</v>
      </c>
      <c r="B25" t="s">
        <v>29</v>
      </c>
      <c r="C25" s="1">
        <v>14761.76</v>
      </c>
      <c r="F25" s="1">
        <v>14761.76</v>
      </c>
    </row>
    <row r="27" spans="1:6" x14ac:dyDescent="0.25">
      <c r="A27" t="s">
        <v>683</v>
      </c>
      <c r="B27" t="s">
        <v>684</v>
      </c>
      <c r="C27" s="1">
        <v>170121.19</v>
      </c>
      <c r="D27" s="1">
        <v>8310.24</v>
      </c>
      <c r="E27" s="1">
        <v>178431.43</v>
      </c>
    </row>
    <row r="29" spans="1:6" x14ac:dyDescent="0.25">
      <c r="A29">
        <v>221</v>
      </c>
      <c r="B29" t="s">
        <v>32</v>
      </c>
      <c r="C29" s="1">
        <v>25000</v>
      </c>
      <c r="D29" s="1">
        <v>120000</v>
      </c>
      <c r="E29" s="1">
        <v>60000</v>
      </c>
      <c r="F29" s="1">
        <v>85000</v>
      </c>
    </row>
    <row r="30" spans="1:6" x14ac:dyDescent="0.25">
      <c r="A30" t="s">
        <v>785</v>
      </c>
      <c r="B30" t="s">
        <v>786</v>
      </c>
      <c r="D30" s="1">
        <v>40000</v>
      </c>
      <c r="E30" s="1">
        <v>20000</v>
      </c>
      <c r="F30" s="1">
        <v>20000</v>
      </c>
    </row>
    <row r="31" spans="1:6" x14ac:dyDescent="0.25">
      <c r="A31" t="s">
        <v>787</v>
      </c>
      <c r="B31" t="s">
        <v>788</v>
      </c>
      <c r="D31" s="1">
        <v>20000</v>
      </c>
      <c r="E31" s="1">
        <v>10000</v>
      </c>
      <c r="F31" s="1">
        <v>10000</v>
      </c>
    </row>
    <row r="32" spans="1:6" x14ac:dyDescent="0.25">
      <c r="A32" t="s">
        <v>749</v>
      </c>
      <c r="B32" t="s">
        <v>750</v>
      </c>
      <c r="C32" s="1">
        <v>5000</v>
      </c>
      <c r="F32" s="1">
        <v>5000</v>
      </c>
    </row>
    <row r="33" spans="1:8" x14ac:dyDescent="0.25">
      <c r="A33" t="s">
        <v>35</v>
      </c>
      <c r="B33" t="s">
        <v>36</v>
      </c>
      <c r="C33" s="1">
        <v>5000</v>
      </c>
      <c r="F33" s="1">
        <v>5000</v>
      </c>
    </row>
    <row r="34" spans="1:8" x14ac:dyDescent="0.25">
      <c r="A34" t="s">
        <v>789</v>
      </c>
      <c r="B34" t="s">
        <v>790</v>
      </c>
      <c r="D34" s="1">
        <v>20000</v>
      </c>
      <c r="E34" s="1">
        <v>10000</v>
      </c>
      <c r="F34" s="1">
        <v>10000</v>
      </c>
    </row>
    <row r="35" spans="1:8" x14ac:dyDescent="0.25">
      <c r="A35" t="s">
        <v>791</v>
      </c>
      <c r="B35" t="s">
        <v>792</v>
      </c>
      <c r="D35" s="1">
        <v>40000</v>
      </c>
      <c r="E35" s="1">
        <v>20000</v>
      </c>
      <c r="F35" s="1">
        <v>20000</v>
      </c>
    </row>
    <row r="36" spans="1:8" x14ac:dyDescent="0.25">
      <c r="A36" t="s">
        <v>41</v>
      </c>
      <c r="B36" t="s">
        <v>42</v>
      </c>
      <c r="C36" s="1">
        <v>15000</v>
      </c>
      <c r="F36" s="1">
        <v>15000</v>
      </c>
    </row>
    <row r="38" spans="1:8" x14ac:dyDescent="0.25">
      <c r="A38">
        <v>225</v>
      </c>
      <c r="B38" t="s">
        <v>43</v>
      </c>
      <c r="C38" s="1">
        <v>874268.08</v>
      </c>
      <c r="D38" s="1">
        <v>840000</v>
      </c>
      <c r="E38" s="1">
        <v>1739747.57</v>
      </c>
      <c r="F38" s="1">
        <v>-25479.49</v>
      </c>
    </row>
    <row r="39" spans="1:8" x14ac:dyDescent="0.25">
      <c r="A39" t="s">
        <v>773</v>
      </c>
      <c r="B39" t="s">
        <v>774</v>
      </c>
      <c r="C39" s="1">
        <v>331000</v>
      </c>
      <c r="E39" s="1">
        <v>331000</v>
      </c>
    </row>
    <row r="40" spans="1:8" x14ac:dyDescent="0.25">
      <c r="A40" t="s">
        <v>793</v>
      </c>
      <c r="B40" t="s">
        <v>794</v>
      </c>
      <c r="E40" s="1">
        <v>20000</v>
      </c>
      <c r="F40" s="1">
        <v>-20000</v>
      </c>
    </row>
    <row r="41" spans="1:8" x14ac:dyDescent="0.25">
      <c r="A41" t="s">
        <v>775</v>
      </c>
      <c r="B41" t="s">
        <v>776</v>
      </c>
      <c r="C41" s="1">
        <v>188268.08</v>
      </c>
      <c r="E41" s="1">
        <v>188268.08</v>
      </c>
    </row>
    <row r="42" spans="1:8" x14ac:dyDescent="0.25">
      <c r="A42" t="s">
        <v>777</v>
      </c>
      <c r="B42" t="s">
        <v>778</v>
      </c>
      <c r="C42" s="1">
        <v>360000</v>
      </c>
      <c r="E42" s="1">
        <v>360000</v>
      </c>
    </row>
    <row r="43" spans="1:8" x14ac:dyDescent="0.25">
      <c r="A43" t="s">
        <v>795</v>
      </c>
      <c r="B43" t="s">
        <v>796</v>
      </c>
      <c r="D43" s="1">
        <v>830000</v>
      </c>
      <c r="E43" s="1">
        <v>830000</v>
      </c>
    </row>
    <row r="44" spans="1:8" x14ac:dyDescent="0.25">
      <c r="A44" t="s">
        <v>68</v>
      </c>
      <c r="B44" t="s">
        <v>69</v>
      </c>
      <c r="C44" s="1">
        <v>-5000</v>
      </c>
      <c r="D44" s="1">
        <v>10000</v>
      </c>
      <c r="E44" s="1">
        <v>10479.49</v>
      </c>
      <c r="F44" s="1">
        <v>-5479.49</v>
      </c>
    </row>
    <row r="45" spans="1:8" ht="15.75" thickBot="1" x14ac:dyDescent="0.3">
      <c r="C45" s="20"/>
      <c r="D45" s="20"/>
      <c r="E45" s="20"/>
      <c r="F45" s="20"/>
      <c r="G45" s="19"/>
      <c r="H45" s="4"/>
    </row>
    <row r="46" spans="1:8" x14ac:dyDescent="0.25">
      <c r="B46" s="18" t="s">
        <v>980</v>
      </c>
      <c r="C46" s="24">
        <f>SUM(C39:C45)</f>
        <v>874268.08</v>
      </c>
      <c r="D46" s="24"/>
      <c r="E46" s="24"/>
      <c r="F46" s="24">
        <f>SUM(F39:F45)</f>
        <v>-25479.489999999998</v>
      </c>
      <c r="G46" s="25"/>
      <c r="H46" s="4"/>
    </row>
    <row r="47" spans="1:8" x14ac:dyDescent="0.25">
      <c r="B47" s="18" t="s">
        <v>978</v>
      </c>
      <c r="C47" s="21">
        <f>C46-C48</f>
        <v>874268.08</v>
      </c>
      <c r="D47" s="21"/>
      <c r="E47" s="21"/>
      <c r="F47" s="21">
        <f>F46-F48</f>
        <v>-25479.489999999998</v>
      </c>
      <c r="G47" s="17"/>
    </row>
    <row r="48" spans="1:8" x14ac:dyDescent="0.25">
      <c r="B48" s="18" t="s">
        <v>979</v>
      </c>
      <c r="C48" s="21"/>
      <c r="D48" s="21"/>
      <c r="E48" s="21"/>
      <c r="F48" s="21">
        <v>0</v>
      </c>
      <c r="G48" s="17"/>
    </row>
    <row r="50" spans="1:6" x14ac:dyDescent="0.25">
      <c r="A50">
        <v>226</v>
      </c>
      <c r="B50" t="s">
        <v>70</v>
      </c>
      <c r="C50" s="1">
        <v>-40989.07</v>
      </c>
      <c r="D50" s="1">
        <v>30772.080000000002</v>
      </c>
      <c r="E50" s="1">
        <v>2949.96</v>
      </c>
      <c r="F50" s="1">
        <v>-13166.95</v>
      </c>
    </row>
    <row r="51" spans="1:6" x14ac:dyDescent="0.25">
      <c r="A51" t="s">
        <v>71</v>
      </c>
      <c r="B51" t="s">
        <v>72</v>
      </c>
      <c r="C51" s="1">
        <v>-40989.07</v>
      </c>
      <c r="D51" s="1">
        <v>30772.080000000002</v>
      </c>
      <c r="E51" s="1">
        <v>2949.96</v>
      </c>
      <c r="F51" s="1">
        <v>-13166.95</v>
      </c>
    </row>
    <row r="52" spans="1:6" x14ac:dyDescent="0.25">
      <c r="A52" t="s">
        <v>73</v>
      </c>
      <c r="B52" t="s">
        <v>74</v>
      </c>
      <c r="C52" s="1">
        <v>-40989.07</v>
      </c>
      <c r="D52" s="1">
        <v>30772.080000000002</v>
      </c>
      <c r="E52" s="1">
        <v>2949.96</v>
      </c>
      <c r="F52" s="1">
        <v>-13166.95</v>
      </c>
    </row>
    <row r="54" spans="1:6" x14ac:dyDescent="0.25">
      <c r="A54">
        <v>227</v>
      </c>
      <c r="B54" t="s">
        <v>75</v>
      </c>
      <c r="C54" s="1">
        <v>-5020.1000000000004</v>
      </c>
      <c r="F54" s="1">
        <v>-5020.1000000000004</v>
      </c>
    </row>
    <row r="55" spans="1:6" x14ac:dyDescent="0.25">
      <c r="A55" t="s">
        <v>76</v>
      </c>
      <c r="B55" t="s">
        <v>77</v>
      </c>
      <c r="C55" s="1">
        <v>-5020.1000000000004</v>
      </c>
      <c r="F55" s="1">
        <v>-5020.1000000000004</v>
      </c>
    </row>
    <row r="57" spans="1:6" x14ac:dyDescent="0.25">
      <c r="A57">
        <v>231</v>
      </c>
      <c r="B57" t="s">
        <v>78</v>
      </c>
      <c r="C57" s="1">
        <v>2727267.04</v>
      </c>
      <c r="D57" s="1">
        <v>603140.18000000005</v>
      </c>
      <c r="E57" s="1">
        <v>629562.07999999996</v>
      </c>
      <c r="F57" s="1">
        <v>2700845.14</v>
      </c>
    </row>
    <row r="58" spans="1:6" x14ac:dyDescent="0.25">
      <c r="A58" t="s">
        <v>79</v>
      </c>
      <c r="B58" t="s">
        <v>80</v>
      </c>
      <c r="C58" s="1">
        <v>1762115</v>
      </c>
      <c r="D58" s="1">
        <v>288359.14</v>
      </c>
      <c r="F58" s="1">
        <v>2050474.14</v>
      </c>
    </row>
    <row r="59" spans="1:6" x14ac:dyDescent="0.25">
      <c r="A59" t="s">
        <v>83</v>
      </c>
      <c r="B59" t="s">
        <v>84</v>
      </c>
      <c r="C59" s="1">
        <v>965152.04</v>
      </c>
      <c r="D59" s="1">
        <v>314781.03999999998</v>
      </c>
      <c r="E59" s="1">
        <v>629562.07999999996</v>
      </c>
      <c r="F59" s="1">
        <v>650371</v>
      </c>
    </row>
    <row r="61" spans="1:6" x14ac:dyDescent="0.25">
      <c r="A61">
        <v>240</v>
      </c>
      <c r="B61" t="s">
        <v>87</v>
      </c>
      <c r="C61" s="1">
        <v>-32500</v>
      </c>
      <c r="D61" s="1">
        <v>32500</v>
      </c>
    </row>
    <row r="62" spans="1:6" x14ac:dyDescent="0.25">
      <c r="A62" t="s">
        <v>88</v>
      </c>
      <c r="B62" t="s">
        <v>89</v>
      </c>
      <c r="C62" s="1">
        <v>-32500</v>
      </c>
      <c r="D62" s="1">
        <v>32500</v>
      </c>
    </row>
    <row r="64" spans="1:6" x14ac:dyDescent="0.25">
      <c r="A64">
        <v>242</v>
      </c>
      <c r="B64" t="s">
        <v>90</v>
      </c>
      <c r="C64" s="1">
        <v>592820.57999999996</v>
      </c>
      <c r="D64" s="1">
        <v>79642.039999999994</v>
      </c>
      <c r="E64" s="1">
        <v>70505.47</v>
      </c>
      <c r="F64" s="1">
        <v>601957.15</v>
      </c>
    </row>
    <row r="65" spans="1:6" x14ac:dyDescent="0.25">
      <c r="A65" t="s">
        <v>91</v>
      </c>
      <c r="B65" t="s">
        <v>92</v>
      </c>
      <c r="C65" s="1">
        <v>314314.36</v>
      </c>
      <c r="D65" s="1">
        <v>68000</v>
      </c>
      <c r="E65" s="1">
        <v>69008.789999999994</v>
      </c>
      <c r="F65" s="1">
        <v>313305.57</v>
      </c>
    </row>
    <row r="66" spans="1:6" x14ac:dyDescent="0.25">
      <c r="A66" t="s">
        <v>94</v>
      </c>
      <c r="B66" t="s">
        <v>95</v>
      </c>
      <c r="C66" s="1">
        <v>278506.21999999997</v>
      </c>
      <c r="D66" s="1">
        <v>11642.04</v>
      </c>
      <c r="E66" s="1">
        <v>1496.68</v>
      </c>
      <c r="F66" s="1">
        <v>288651.58</v>
      </c>
    </row>
    <row r="68" spans="1:6" x14ac:dyDescent="0.25">
      <c r="A68">
        <v>253</v>
      </c>
      <c r="B68" t="s">
        <v>96</v>
      </c>
      <c r="C68">
        <v>869.56</v>
      </c>
      <c r="D68">
        <v>581.51</v>
      </c>
      <c r="E68" s="1">
        <v>1392</v>
      </c>
      <c r="F68">
        <v>59.07</v>
      </c>
    </row>
    <row r="69" spans="1:6" x14ac:dyDescent="0.25">
      <c r="A69" t="s">
        <v>99</v>
      </c>
      <c r="B69" t="s">
        <v>100</v>
      </c>
      <c r="C69">
        <v>869.56</v>
      </c>
      <c r="D69">
        <v>581.51</v>
      </c>
      <c r="E69" s="1">
        <v>1392</v>
      </c>
      <c r="F69">
        <v>59.07</v>
      </c>
    </row>
    <row r="71" spans="1:6" x14ac:dyDescent="0.25">
      <c r="A71">
        <v>254</v>
      </c>
      <c r="B71" t="s">
        <v>101</v>
      </c>
      <c r="C71" s="1">
        <v>41029.699999999997</v>
      </c>
      <c r="D71" s="1">
        <v>2647.77</v>
      </c>
      <c r="E71" s="1">
        <v>2647.77</v>
      </c>
      <c r="F71" s="1">
        <v>41029.699999999997</v>
      </c>
    </row>
    <row r="72" spans="1:6" x14ac:dyDescent="0.25">
      <c r="A72" t="s">
        <v>102</v>
      </c>
      <c r="B72" t="s">
        <v>103</v>
      </c>
      <c r="C72" s="1">
        <v>39466.74</v>
      </c>
      <c r="F72" s="1">
        <v>39466.74</v>
      </c>
    </row>
    <row r="73" spans="1:6" x14ac:dyDescent="0.25">
      <c r="A73" t="s">
        <v>104</v>
      </c>
      <c r="B73" t="s">
        <v>105</v>
      </c>
      <c r="C73" s="1">
        <v>1562.96</v>
      </c>
      <c r="F73" s="1">
        <v>1562.96</v>
      </c>
    </row>
    <row r="74" spans="1:6" x14ac:dyDescent="0.25">
      <c r="A74" t="s">
        <v>474</v>
      </c>
      <c r="B74" t="s">
        <v>475</v>
      </c>
      <c r="C74" s="1">
        <v>2000</v>
      </c>
      <c r="F74" s="1">
        <v>2000</v>
      </c>
    </row>
    <row r="75" spans="1:6" x14ac:dyDescent="0.25">
      <c r="A75" t="s">
        <v>476</v>
      </c>
      <c r="B75" t="s">
        <v>477</v>
      </c>
      <c r="C75">
        <v>-437.04</v>
      </c>
      <c r="F75">
        <v>-437.04</v>
      </c>
    </row>
    <row r="76" spans="1:6" x14ac:dyDescent="0.25">
      <c r="A76" t="s">
        <v>106</v>
      </c>
      <c r="B76" t="s">
        <v>107</v>
      </c>
      <c r="D76" s="1">
        <v>2647.77</v>
      </c>
      <c r="E76" s="1">
        <v>2647.77</v>
      </c>
    </row>
    <row r="77" spans="1:6" x14ac:dyDescent="0.25">
      <c r="A77" t="s">
        <v>480</v>
      </c>
      <c r="B77" t="s">
        <v>481</v>
      </c>
      <c r="D77" s="1">
        <v>2647.77</v>
      </c>
      <c r="E77" s="1">
        <v>2647.77</v>
      </c>
    </row>
    <row r="79" spans="1:6" hidden="1" x14ac:dyDescent="0.25">
      <c r="A79">
        <v>255</v>
      </c>
      <c r="B79" t="s">
        <v>108</v>
      </c>
      <c r="C79" s="1">
        <v>-430917.81</v>
      </c>
      <c r="D79" s="1">
        <v>1146579.08</v>
      </c>
      <c r="E79" s="1">
        <v>1373553.18</v>
      </c>
      <c r="F79" s="1">
        <v>-657891.91</v>
      </c>
    </row>
    <row r="80" spans="1:6" hidden="1" x14ac:dyDescent="0.25">
      <c r="A80" t="s">
        <v>109</v>
      </c>
      <c r="B80" t="s">
        <v>110</v>
      </c>
      <c r="C80" s="1">
        <v>167212.47</v>
      </c>
      <c r="F80" s="1">
        <v>167212.47</v>
      </c>
    </row>
    <row r="81" spans="1:6" hidden="1" x14ac:dyDescent="0.25">
      <c r="A81" t="s">
        <v>111</v>
      </c>
      <c r="B81" t="s">
        <v>95</v>
      </c>
      <c r="C81" s="1">
        <v>1015177.37</v>
      </c>
      <c r="D81" s="1">
        <v>37579.08</v>
      </c>
      <c r="E81" s="1">
        <v>137364.29</v>
      </c>
      <c r="F81" s="1">
        <v>915392.16</v>
      </c>
    </row>
    <row r="82" spans="1:6" hidden="1" x14ac:dyDescent="0.25">
      <c r="A82" t="s">
        <v>112</v>
      </c>
      <c r="B82" t="s">
        <v>113</v>
      </c>
      <c r="C82" s="1">
        <v>-90000</v>
      </c>
      <c r="F82" s="1">
        <v>-90000</v>
      </c>
    </row>
    <row r="83" spans="1:6" hidden="1" x14ac:dyDescent="0.25">
      <c r="A83" t="s">
        <v>114</v>
      </c>
      <c r="B83" t="s">
        <v>115</v>
      </c>
      <c r="C83" s="1">
        <v>6100</v>
      </c>
      <c r="F83" s="1">
        <v>6100</v>
      </c>
    </row>
    <row r="84" spans="1:6" hidden="1" x14ac:dyDescent="0.25">
      <c r="A84" t="s">
        <v>116</v>
      </c>
      <c r="B84" t="s">
        <v>117</v>
      </c>
      <c r="C84" s="1">
        <v>-166277.41</v>
      </c>
      <c r="F84" s="1">
        <v>-166277.41</v>
      </c>
    </row>
    <row r="85" spans="1:6" hidden="1" x14ac:dyDescent="0.25">
      <c r="A85" t="s">
        <v>118</v>
      </c>
      <c r="B85" t="s">
        <v>119</v>
      </c>
      <c r="C85" s="1">
        <v>-1596876.49</v>
      </c>
      <c r="D85" s="1">
        <v>1109000</v>
      </c>
      <c r="E85" s="1">
        <v>1236188.8899999999</v>
      </c>
      <c r="F85" s="1">
        <v>-1724065.38</v>
      </c>
    </row>
    <row r="86" spans="1:6" hidden="1" x14ac:dyDescent="0.25">
      <c r="A86" t="s">
        <v>120</v>
      </c>
      <c r="B86" t="s">
        <v>121</v>
      </c>
      <c r="C86" s="1">
        <v>-1026.8800000000001</v>
      </c>
      <c r="F86" s="1">
        <v>-1026.8800000000001</v>
      </c>
    </row>
    <row r="87" spans="1:6" hidden="1" x14ac:dyDescent="0.25">
      <c r="A87" t="s">
        <v>122</v>
      </c>
      <c r="B87" t="s">
        <v>123</v>
      </c>
      <c r="C87" s="1">
        <v>238098.11</v>
      </c>
      <c r="F87" s="1">
        <v>238098.11</v>
      </c>
    </row>
    <row r="88" spans="1:6" hidden="1" x14ac:dyDescent="0.25">
      <c r="A88" t="s">
        <v>124</v>
      </c>
      <c r="B88" t="s">
        <v>125</v>
      </c>
      <c r="C88" s="1">
        <v>-4783.8900000000003</v>
      </c>
      <c r="F88" s="1">
        <v>-4783.8900000000003</v>
      </c>
    </row>
    <row r="89" spans="1:6" hidden="1" x14ac:dyDescent="0.25">
      <c r="A89" t="s">
        <v>128</v>
      </c>
      <c r="B89" t="s">
        <v>129</v>
      </c>
      <c r="C89" s="1">
        <v>-2788.9</v>
      </c>
      <c r="F89" s="1">
        <v>-2788.9</v>
      </c>
    </row>
    <row r="90" spans="1:6" hidden="1" x14ac:dyDescent="0.25">
      <c r="A90" t="s">
        <v>130</v>
      </c>
      <c r="B90" t="s">
        <v>131</v>
      </c>
      <c r="C90" s="1">
        <v>4247.8100000000004</v>
      </c>
      <c r="F90" s="1">
        <v>4247.8100000000004</v>
      </c>
    </row>
    <row r="91" spans="1:6" hidden="1" x14ac:dyDescent="0.25"/>
    <row r="92" spans="1:6" hidden="1" x14ac:dyDescent="0.25">
      <c r="A92">
        <v>272</v>
      </c>
      <c r="B92" t="s">
        <v>132</v>
      </c>
      <c r="C92" s="1">
        <v>88734.12</v>
      </c>
      <c r="F92" s="1">
        <v>88734.12</v>
      </c>
    </row>
    <row r="93" spans="1:6" hidden="1" x14ac:dyDescent="0.25">
      <c r="A93" t="s">
        <v>133</v>
      </c>
      <c r="B93" t="s">
        <v>132</v>
      </c>
      <c r="C93" s="1">
        <v>88734.12</v>
      </c>
      <c r="F93" s="1">
        <v>88734.12</v>
      </c>
    </row>
    <row r="94" spans="1:6" hidden="1" x14ac:dyDescent="0.25"/>
    <row r="95" spans="1:6" hidden="1" x14ac:dyDescent="0.25">
      <c r="A95">
        <v>273</v>
      </c>
      <c r="B95" t="s">
        <v>134</v>
      </c>
      <c r="C95" s="1">
        <v>68965.52</v>
      </c>
      <c r="F95" s="1">
        <v>68965.52</v>
      </c>
    </row>
    <row r="96" spans="1:6" hidden="1" x14ac:dyDescent="0.25">
      <c r="A96" t="s">
        <v>135</v>
      </c>
      <c r="B96" t="s">
        <v>134</v>
      </c>
      <c r="C96" s="1">
        <v>68965.52</v>
      </c>
      <c r="F96" s="1">
        <v>68965.52</v>
      </c>
    </row>
    <row r="97" spans="1:6" hidden="1" x14ac:dyDescent="0.25"/>
    <row r="98" spans="1:6" hidden="1" x14ac:dyDescent="0.25">
      <c r="A98">
        <v>274</v>
      </c>
      <c r="B98" t="s">
        <v>136</v>
      </c>
      <c r="C98" s="1">
        <v>875507.95</v>
      </c>
      <c r="F98" s="1">
        <v>875507.95</v>
      </c>
    </row>
    <row r="99" spans="1:6" hidden="1" x14ac:dyDescent="0.25">
      <c r="A99" t="s">
        <v>137</v>
      </c>
      <c r="B99" t="s">
        <v>136</v>
      </c>
      <c r="C99" s="1">
        <v>875507.95</v>
      </c>
      <c r="F99" s="1">
        <v>875507.95</v>
      </c>
    </row>
    <row r="100" spans="1:6" hidden="1" x14ac:dyDescent="0.25"/>
    <row r="101" spans="1:6" hidden="1" x14ac:dyDescent="0.25">
      <c r="A101">
        <v>275</v>
      </c>
      <c r="B101" t="s">
        <v>138</v>
      </c>
      <c r="C101" s="1">
        <v>27215.81</v>
      </c>
      <c r="F101" s="1">
        <v>27215.81</v>
      </c>
    </row>
    <row r="102" spans="1:6" hidden="1" x14ac:dyDescent="0.25">
      <c r="A102" t="s">
        <v>139</v>
      </c>
      <c r="B102" t="s">
        <v>138</v>
      </c>
      <c r="C102" s="1">
        <v>27215.81</v>
      </c>
      <c r="F102" s="1">
        <v>27215.81</v>
      </c>
    </row>
    <row r="103" spans="1:6" hidden="1" x14ac:dyDescent="0.25"/>
    <row r="104" spans="1:6" hidden="1" x14ac:dyDescent="0.25">
      <c r="A104">
        <v>276</v>
      </c>
      <c r="B104" t="s">
        <v>140</v>
      </c>
      <c r="C104" s="1">
        <v>2023191.12</v>
      </c>
      <c r="F104" s="1">
        <v>2023191.12</v>
      </c>
    </row>
    <row r="105" spans="1:6" hidden="1" x14ac:dyDescent="0.25">
      <c r="A105" t="s">
        <v>141</v>
      </c>
      <c r="B105" t="s">
        <v>140</v>
      </c>
      <c r="C105" s="1">
        <v>2023191.12</v>
      </c>
      <c r="F105" s="1">
        <v>2023191.12</v>
      </c>
    </row>
    <row r="106" spans="1:6" hidden="1" x14ac:dyDescent="0.25"/>
    <row r="107" spans="1:6" hidden="1" x14ac:dyDescent="0.25">
      <c r="A107">
        <v>278</v>
      </c>
      <c r="B107" t="s">
        <v>142</v>
      </c>
      <c r="C107" s="1">
        <v>73249.789999999994</v>
      </c>
      <c r="F107" s="1">
        <v>73249.789999999994</v>
      </c>
    </row>
    <row r="108" spans="1:6" hidden="1" x14ac:dyDescent="0.25">
      <c r="A108" t="s">
        <v>143</v>
      </c>
      <c r="B108" t="s">
        <v>144</v>
      </c>
      <c r="C108" s="1">
        <v>73249.789999999994</v>
      </c>
      <c r="F108" s="1">
        <v>73249.789999999994</v>
      </c>
    </row>
    <row r="109" spans="1:6" hidden="1" x14ac:dyDescent="0.25"/>
    <row r="110" spans="1:6" hidden="1" x14ac:dyDescent="0.25">
      <c r="A110">
        <v>281</v>
      </c>
      <c r="B110" t="s">
        <v>145</v>
      </c>
      <c r="C110" s="1">
        <v>-637080.81000000006</v>
      </c>
      <c r="E110" s="1">
        <v>8429.9599999999991</v>
      </c>
      <c r="F110" s="1">
        <v>-645510.77</v>
      </c>
    </row>
    <row r="111" spans="1:6" hidden="1" x14ac:dyDescent="0.25">
      <c r="A111" t="s">
        <v>146</v>
      </c>
      <c r="B111" t="s">
        <v>145</v>
      </c>
      <c r="C111" s="1">
        <v>-637080.81000000006</v>
      </c>
      <c r="E111" s="1">
        <v>8429.9599999999991</v>
      </c>
      <c r="F111" s="1">
        <v>-645510.77</v>
      </c>
    </row>
    <row r="112" spans="1:6" hidden="1" x14ac:dyDescent="0.25"/>
    <row r="113" spans="1:6" hidden="1" x14ac:dyDescent="0.25">
      <c r="A113">
        <v>282</v>
      </c>
      <c r="B113" t="s">
        <v>147</v>
      </c>
      <c r="C113" s="1">
        <v>-47325.120000000003</v>
      </c>
      <c r="E113">
        <v>739.45</v>
      </c>
      <c r="F113" s="1">
        <v>-48064.57</v>
      </c>
    </row>
    <row r="114" spans="1:6" hidden="1" x14ac:dyDescent="0.25">
      <c r="A114" t="s">
        <v>148</v>
      </c>
      <c r="B114" t="s">
        <v>147</v>
      </c>
      <c r="C114" s="1">
        <v>-47325.120000000003</v>
      </c>
      <c r="E114">
        <v>739.45</v>
      </c>
      <c r="F114" s="1">
        <v>-48064.57</v>
      </c>
    </row>
    <row r="115" spans="1:6" hidden="1" x14ac:dyDescent="0.25"/>
    <row r="116" spans="1:6" hidden="1" x14ac:dyDescent="0.25">
      <c r="A116">
        <v>283</v>
      </c>
      <c r="B116" t="s">
        <v>149</v>
      </c>
      <c r="C116" s="1">
        <v>-48850.54</v>
      </c>
      <c r="E116" s="1">
        <v>1436.78</v>
      </c>
      <c r="F116" s="1">
        <v>-50287.32</v>
      </c>
    </row>
    <row r="117" spans="1:6" hidden="1" x14ac:dyDescent="0.25">
      <c r="A117" t="s">
        <v>150</v>
      </c>
      <c r="B117" t="s">
        <v>151</v>
      </c>
      <c r="C117" s="1">
        <v>-48850.54</v>
      </c>
      <c r="E117" s="1">
        <v>1436.78</v>
      </c>
      <c r="F117" s="1">
        <v>-50287.32</v>
      </c>
    </row>
    <row r="118" spans="1:6" hidden="1" x14ac:dyDescent="0.25"/>
    <row r="119" spans="1:6" hidden="1" x14ac:dyDescent="0.25">
      <c r="A119">
        <v>284</v>
      </c>
      <c r="B119" t="s">
        <v>152</v>
      </c>
      <c r="C119" s="1">
        <v>-428526.7</v>
      </c>
      <c r="E119" s="1">
        <v>7295.9</v>
      </c>
      <c r="F119" s="1">
        <v>-435822.6</v>
      </c>
    </row>
    <row r="120" spans="1:6" hidden="1" x14ac:dyDescent="0.25">
      <c r="A120" t="s">
        <v>154</v>
      </c>
      <c r="B120" t="s">
        <v>152</v>
      </c>
      <c r="C120" s="1">
        <v>-428526.7</v>
      </c>
      <c r="E120" s="1">
        <v>7295.9</v>
      </c>
      <c r="F120" s="1">
        <v>-435822.6</v>
      </c>
    </row>
    <row r="121" spans="1:6" hidden="1" x14ac:dyDescent="0.25"/>
    <row r="122" spans="1:6" hidden="1" x14ac:dyDescent="0.25">
      <c r="A122">
        <v>285</v>
      </c>
      <c r="B122" t="s">
        <v>155</v>
      </c>
      <c r="C122" s="1">
        <v>-25140.48</v>
      </c>
      <c r="E122">
        <v>397.56</v>
      </c>
      <c r="F122" s="1">
        <v>-25538.04</v>
      </c>
    </row>
    <row r="123" spans="1:6" hidden="1" x14ac:dyDescent="0.25"/>
    <row r="124" spans="1:6" hidden="1" x14ac:dyDescent="0.25"/>
    <row r="125" spans="1:6" hidden="1" x14ac:dyDescent="0.25"/>
    <row r="126" spans="1:6" hidden="1" x14ac:dyDescent="0.25"/>
    <row r="127" spans="1:6" hidden="1" x14ac:dyDescent="0.25"/>
    <row r="128" spans="1:6" hidden="1" x14ac:dyDescent="0.25"/>
    <row r="129" spans="1:6" hidden="1" x14ac:dyDescent="0.25"/>
    <row r="130" spans="1:6" hidden="1" x14ac:dyDescent="0.25">
      <c r="A130" t="s">
        <v>0</v>
      </c>
      <c r="B130" t="s">
        <v>597</v>
      </c>
      <c r="C130" t="s">
        <v>0</v>
      </c>
      <c r="D130" t="s">
        <v>1</v>
      </c>
      <c r="E130" t="s">
        <v>1</v>
      </c>
      <c r="F130" t="s">
        <v>1</v>
      </c>
    </row>
    <row r="131" spans="1:6" hidden="1" x14ac:dyDescent="0.25">
      <c r="A131" t="s">
        <v>2</v>
      </c>
      <c r="B131" t="s">
        <v>3</v>
      </c>
      <c r="C131" t="s">
        <v>4</v>
      </c>
      <c r="D131" t="s">
        <v>5</v>
      </c>
      <c r="E131" t="s">
        <v>6</v>
      </c>
    </row>
    <row r="132" spans="1:6" hidden="1" x14ac:dyDescent="0.25">
      <c r="A132" t="s">
        <v>7</v>
      </c>
      <c r="D132" t="s">
        <v>8</v>
      </c>
    </row>
    <row r="133" spans="1:6" hidden="1" x14ac:dyDescent="0.25">
      <c r="A133" t="s">
        <v>783</v>
      </c>
      <c r="B133" t="s">
        <v>784</v>
      </c>
      <c r="C133" t="s">
        <v>9</v>
      </c>
      <c r="D133" t="s">
        <v>10</v>
      </c>
      <c r="F133" t="s">
        <v>153</v>
      </c>
    </row>
    <row r="134" spans="1:6" hidden="1" x14ac:dyDescent="0.25">
      <c r="C134" t="s">
        <v>11</v>
      </c>
      <c r="D134" t="s">
        <v>12</v>
      </c>
      <c r="E134" t="s">
        <v>13</v>
      </c>
      <c r="F134" t="s">
        <v>14</v>
      </c>
    </row>
    <row r="135" spans="1:6" hidden="1" x14ac:dyDescent="0.25">
      <c r="A135" t="s">
        <v>0</v>
      </c>
      <c r="B135" t="s">
        <v>597</v>
      </c>
      <c r="C135" t="s">
        <v>0</v>
      </c>
      <c r="D135" t="s">
        <v>1</v>
      </c>
      <c r="E135" t="s">
        <v>1</v>
      </c>
      <c r="F135" t="s">
        <v>1</v>
      </c>
    </row>
    <row r="136" spans="1:6" hidden="1" x14ac:dyDescent="0.25">
      <c r="A136" t="s">
        <v>156</v>
      </c>
      <c r="B136" t="s">
        <v>155</v>
      </c>
      <c r="C136" s="1">
        <v>-25140.48</v>
      </c>
      <c r="E136">
        <v>397.56</v>
      </c>
      <c r="F136" s="1">
        <v>-25538.04</v>
      </c>
    </row>
    <row r="137" spans="1:6" hidden="1" x14ac:dyDescent="0.25"/>
    <row r="138" spans="1:6" hidden="1" x14ac:dyDescent="0.25">
      <c r="A138">
        <v>288</v>
      </c>
      <c r="B138" t="s">
        <v>157</v>
      </c>
      <c r="C138" s="1">
        <v>-13581.42</v>
      </c>
      <c r="E138">
        <v>610.42999999999995</v>
      </c>
      <c r="F138" s="1">
        <v>-14191.85</v>
      </c>
    </row>
    <row r="139" spans="1:6" hidden="1" x14ac:dyDescent="0.25">
      <c r="A139" t="s">
        <v>158</v>
      </c>
      <c r="B139" t="s">
        <v>159</v>
      </c>
      <c r="C139" s="1">
        <v>-13581.42</v>
      </c>
      <c r="E139">
        <v>610.42999999999995</v>
      </c>
      <c r="F139" s="1">
        <v>-14191.85</v>
      </c>
    </row>
    <row r="140" spans="1:6" hidden="1" x14ac:dyDescent="0.25"/>
    <row r="141" spans="1:6" hidden="1" x14ac:dyDescent="0.25">
      <c r="A141">
        <v>291</v>
      </c>
      <c r="B141" t="s">
        <v>160</v>
      </c>
      <c r="C141" s="1">
        <v>1284328.2</v>
      </c>
      <c r="F141" s="1">
        <v>1284328.2</v>
      </c>
    </row>
    <row r="142" spans="1:6" hidden="1" x14ac:dyDescent="0.25">
      <c r="A142" t="s">
        <v>161</v>
      </c>
      <c r="B142" t="s">
        <v>162</v>
      </c>
      <c r="C142" s="1">
        <v>142090</v>
      </c>
      <c r="F142" s="1">
        <v>142090</v>
      </c>
    </row>
    <row r="143" spans="1:6" hidden="1" x14ac:dyDescent="0.25">
      <c r="A143" t="s">
        <v>163</v>
      </c>
      <c r="B143" t="s">
        <v>164</v>
      </c>
      <c r="C143" s="1">
        <v>1137731.1399999999</v>
      </c>
      <c r="F143" s="1">
        <v>1137731.1399999999</v>
      </c>
    </row>
    <row r="144" spans="1:6" hidden="1" x14ac:dyDescent="0.25">
      <c r="A144" t="s">
        <v>165</v>
      </c>
      <c r="B144" t="s">
        <v>166</v>
      </c>
      <c r="C144" s="1">
        <v>4507.0600000000004</v>
      </c>
      <c r="F144" s="1">
        <v>4507.0600000000004</v>
      </c>
    </row>
    <row r="145" spans="1:10" hidden="1" x14ac:dyDescent="0.25"/>
    <row r="146" spans="1:10" hidden="1" x14ac:dyDescent="0.25">
      <c r="A146">
        <v>292</v>
      </c>
      <c r="B146" t="s">
        <v>167</v>
      </c>
      <c r="C146" s="1">
        <v>19919</v>
      </c>
      <c r="F146" s="1">
        <v>19919</v>
      </c>
    </row>
    <row r="147" spans="1:10" hidden="1" x14ac:dyDescent="0.25">
      <c r="A147" t="s">
        <v>168</v>
      </c>
      <c r="B147" t="s">
        <v>167</v>
      </c>
      <c r="C147" s="1">
        <v>19919</v>
      </c>
      <c r="F147" s="1">
        <v>19919</v>
      </c>
    </row>
    <row r="148" spans="1:10" ht="15.75" thickBot="1" x14ac:dyDescent="0.3">
      <c r="A148" s="5"/>
      <c r="B148" s="5"/>
      <c r="C148" s="5"/>
      <c r="D148" s="5"/>
      <c r="E148" s="5"/>
      <c r="F148" s="5"/>
      <c r="G148" s="5"/>
      <c r="H148" s="5"/>
      <c r="I148" s="5"/>
      <c r="J148" s="5"/>
    </row>
    <row r="150" spans="1:10" x14ac:dyDescent="0.25">
      <c r="B150" s="7" t="s">
        <v>392</v>
      </c>
      <c r="C150" s="6" t="s">
        <v>11</v>
      </c>
      <c r="D150" s="6" t="s">
        <v>12</v>
      </c>
      <c r="E150" s="6" t="s">
        <v>13</v>
      </c>
      <c r="F150" s="6" t="s">
        <v>14</v>
      </c>
    </row>
    <row r="152" spans="1:10" x14ac:dyDescent="0.25">
      <c r="A152">
        <v>300</v>
      </c>
      <c r="B152" t="s">
        <v>169</v>
      </c>
      <c r="D152" s="1">
        <v>334496.59999999998</v>
      </c>
      <c r="E152" s="1">
        <v>334496.59999999998</v>
      </c>
    </row>
    <row r="153" spans="1:10" x14ac:dyDescent="0.25">
      <c r="A153" t="s">
        <v>797</v>
      </c>
      <c r="B153" t="s">
        <v>798</v>
      </c>
      <c r="D153" s="1">
        <v>334496.59999999998</v>
      </c>
      <c r="E153" s="1">
        <v>334496.59999999998</v>
      </c>
    </row>
    <row r="155" spans="1:10" x14ac:dyDescent="0.25">
      <c r="A155">
        <v>301</v>
      </c>
      <c r="B155" t="s">
        <v>186</v>
      </c>
      <c r="C155" s="1">
        <v>-165777.72</v>
      </c>
      <c r="D155" s="1">
        <v>251239.22</v>
      </c>
      <c r="E155" s="1">
        <v>132319.5</v>
      </c>
      <c r="F155" s="1">
        <v>-46858</v>
      </c>
    </row>
    <row r="156" spans="1:10" x14ac:dyDescent="0.25">
      <c r="A156" t="s">
        <v>187</v>
      </c>
      <c r="B156" t="s">
        <v>188</v>
      </c>
      <c r="C156" s="1">
        <v>-165777.72</v>
      </c>
      <c r="D156" s="1">
        <v>251239.22</v>
      </c>
      <c r="E156" s="1">
        <v>132319.5</v>
      </c>
      <c r="F156" s="1">
        <v>-46858</v>
      </c>
    </row>
    <row r="158" spans="1:10" x14ac:dyDescent="0.25">
      <c r="A158">
        <v>302</v>
      </c>
      <c r="B158" t="s">
        <v>189</v>
      </c>
      <c r="C158" s="1">
        <v>-100864.13</v>
      </c>
      <c r="D158" s="1">
        <v>369652.49</v>
      </c>
      <c r="E158" s="1">
        <v>384216.37</v>
      </c>
      <c r="F158" s="1">
        <v>-115428.01</v>
      </c>
    </row>
    <row r="159" spans="1:10" x14ac:dyDescent="0.25">
      <c r="A159">
        <v>-302</v>
      </c>
      <c r="C159" s="1">
        <v>175534.45</v>
      </c>
      <c r="D159" s="1">
        <v>369652.49</v>
      </c>
      <c r="E159" s="1">
        <v>384216.37</v>
      </c>
      <c r="F159" s="1">
        <v>160970.57</v>
      </c>
    </row>
    <row r="160" spans="1:10" x14ac:dyDescent="0.25">
      <c r="A160" t="s">
        <v>399</v>
      </c>
      <c r="B160" t="s">
        <v>400</v>
      </c>
      <c r="C160" s="1">
        <v>-3200.66</v>
      </c>
      <c r="D160" s="1">
        <v>1245.1500000000001</v>
      </c>
      <c r="E160" s="1">
        <v>1282.5</v>
      </c>
      <c r="F160" s="1">
        <v>-3238.01</v>
      </c>
    </row>
    <row r="161" spans="1:6" x14ac:dyDescent="0.25">
      <c r="A161" t="s">
        <v>401</v>
      </c>
      <c r="B161" t="s">
        <v>402</v>
      </c>
      <c r="C161">
        <v>-888.58</v>
      </c>
      <c r="D161" s="1">
        <v>1480.99</v>
      </c>
      <c r="E161" s="1">
        <v>5998.05</v>
      </c>
      <c r="F161" s="1">
        <v>-5405.64</v>
      </c>
    </row>
    <row r="162" spans="1:6" x14ac:dyDescent="0.25">
      <c r="A162" t="s">
        <v>405</v>
      </c>
      <c r="B162" t="s">
        <v>406</v>
      </c>
      <c r="D162" s="1">
        <v>40548</v>
      </c>
      <c r="E162" s="1">
        <v>40548</v>
      </c>
    </row>
    <row r="163" spans="1:6" x14ac:dyDescent="0.25">
      <c r="A163" t="s">
        <v>407</v>
      </c>
      <c r="B163" t="s">
        <v>408</v>
      </c>
      <c r="C163">
        <v>-0.02</v>
      </c>
      <c r="D163" s="1">
        <v>6630.97</v>
      </c>
      <c r="E163" s="1">
        <v>6630.98</v>
      </c>
      <c r="F163">
        <v>-0.03</v>
      </c>
    </row>
    <row r="164" spans="1:6" x14ac:dyDescent="0.25">
      <c r="A164" t="s">
        <v>409</v>
      </c>
      <c r="B164" t="s">
        <v>410</v>
      </c>
      <c r="C164" s="1">
        <v>-3596</v>
      </c>
      <c r="D164" s="1">
        <v>3596</v>
      </c>
    </row>
    <row r="165" spans="1:6" x14ac:dyDescent="0.25">
      <c r="A165" t="s">
        <v>411</v>
      </c>
      <c r="B165" t="s">
        <v>412</v>
      </c>
      <c r="D165" s="1">
        <v>3480</v>
      </c>
      <c r="E165" s="1">
        <v>3480</v>
      </c>
    </row>
    <row r="166" spans="1:6" x14ac:dyDescent="0.25">
      <c r="A166" t="s">
        <v>413</v>
      </c>
      <c r="B166" t="s">
        <v>414</v>
      </c>
      <c r="C166" s="1">
        <v>-1802.03</v>
      </c>
      <c r="D166" s="1">
        <v>6150.97</v>
      </c>
      <c r="E166" s="1">
        <v>7149.15</v>
      </c>
      <c r="F166" s="1">
        <v>-2800.21</v>
      </c>
    </row>
    <row r="167" spans="1:6" x14ac:dyDescent="0.25">
      <c r="A167" t="s">
        <v>799</v>
      </c>
      <c r="B167" t="s">
        <v>800</v>
      </c>
      <c r="D167" s="1">
        <v>1687.23</v>
      </c>
      <c r="E167" s="1">
        <v>1728.65</v>
      </c>
      <c r="F167">
        <v>-41.42</v>
      </c>
    </row>
    <row r="168" spans="1:6" x14ac:dyDescent="0.25">
      <c r="A168" t="s">
        <v>415</v>
      </c>
      <c r="B168" t="s">
        <v>416</v>
      </c>
      <c r="C168" s="1">
        <v>-1846.72</v>
      </c>
      <c r="F168" s="1">
        <v>-1846.72</v>
      </c>
    </row>
    <row r="169" spans="1:6" x14ac:dyDescent="0.25">
      <c r="A169" t="s">
        <v>801</v>
      </c>
      <c r="B169" t="s">
        <v>95</v>
      </c>
      <c r="D169" s="1">
        <v>5328</v>
      </c>
      <c r="E169" s="1">
        <v>5328</v>
      </c>
    </row>
    <row r="170" spans="1:6" x14ac:dyDescent="0.25">
      <c r="A170" t="s">
        <v>605</v>
      </c>
      <c r="B170" t="s">
        <v>606</v>
      </c>
      <c r="D170" s="1">
        <v>3259.29</v>
      </c>
      <c r="E170" s="1">
        <v>3259.29</v>
      </c>
    </row>
    <row r="171" spans="1:6" x14ac:dyDescent="0.25">
      <c r="A171" t="s">
        <v>802</v>
      </c>
      <c r="B171" t="s">
        <v>803</v>
      </c>
      <c r="D171">
        <v>319</v>
      </c>
      <c r="E171">
        <v>319</v>
      </c>
    </row>
    <row r="172" spans="1:6" x14ac:dyDescent="0.25">
      <c r="A172" t="s">
        <v>419</v>
      </c>
      <c r="B172" t="s">
        <v>420</v>
      </c>
      <c r="C172" s="1">
        <v>-2219.4299999999998</v>
      </c>
      <c r="F172" s="1">
        <v>-2219.4299999999998</v>
      </c>
    </row>
    <row r="173" spans="1:6" x14ac:dyDescent="0.25">
      <c r="A173" t="s">
        <v>421</v>
      </c>
      <c r="B173" t="s">
        <v>422</v>
      </c>
      <c r="C173" s="1">
        <v>-4729.1499999999996</v>
      </c>
      <c r="D173">
        <v>232</v>
      </c>
      <c r="E173" s="1">
        <v>2350.0100000000002</v>
      </c>
      <c r="F173" s="1">
        <v>-6847.16</v>
      </c>
    </row>
    <row r="174" spans="1:6" x14ac:dyDescent="0.25">
      <c r="A174" t="s">
        <v>742</v>
      </c>
      <c r="B174" t="s">
        <v>743</v>
      </c>
      <c r="D174" s="1">
        <v>3383.33</v>
      </c>
      <c r="E174" s="1">
        <v>6766.66</v>
      </c>
      <c r="F174" s="1">
        <v>-3383.33</v>
      </c>
    </row>
    <row r="175" spans="1:6" x14ac:dyDescent="0.25">
      <c r="A175" t="s">
        <v>423</v>
      </c>
      <c r="B175" t="s">
        <v>424</v>
      </c>
      <c r="C175">
        <v>-139.19999999999999</v>
      </c>
      <c r="F175">
        <v>-139.19999999999999</v>
      </c>
    </row>
    <row r="176" spans="1:6" x14ac:dyDescent="0.25">
      <c r="A176" t="s">
        <v>646</v>
      </c>
      <c r="B176" t="s">
        <v>647</v>
      </c>
      <c r="C176">
        <v>-300.01</v>
      </c>
      <c r="D176">
        <v>300.01</v>
      </c>
    </row>
    <row r="177" spans="1:7" x14ac:dyDescent="0.25">
      <c r="A177" t="s">
        <v>425</v>
      </c>
      <c r="B177" t="s">
        <v>426</v>
      </c>
      <c r="C177">
        <v>-370.48</v>
      </c>
      <c r="D177" s="1">
        <v>48107.519999999997</v>
      </c>
      <c r="E177" s="1">
        <v>48107.519999999997</v>
      </c>
      <c r="F177">
        <v>-370.48</v>
      </c>
    </row>
    <row r="178" spans="1:7" x14ac:dyDescent="0.25">
      <c r="A178" t="s">
        <v>609</v>
      </c>
      <c r="B178" t="s">
        <v>610</v>
      </c>
      <c r="E178" s="1">
        <v>11692.8</v>
      </c>
      <c r="F178" s="1">
        <v>-11692.8</v>
      </c>
    </row>
    <row r="179" spans="1:7" x14ac:dyDescent="0.25">
      <c r="A179" t="s">
        <v>433</v>
      </c>
      <c r="B179" t="s">
        <v>434</v>
      </c>
      <c r="C179" s="1">
        <v>-3801.9</v>
      </c>
      <c r="F179" s="1">
        <v>-3801.9</v>
      </c>
    </row>
    <row r="180" spans="1:7" x14ac:dyDescent="0.25">
      <c r="A180" t="s">
        <v>437</v>
      </c>
      <c r="B180" t="s">
        <v>438</v>
      </c>
      <c r="C180" s="1">
        <v>-30778.9</v>
      </c>
      <c r="D180" s="1">
        <v>30778.89</v>
      </c>
      <c r="E180" s="1">
        <v>17044.97</v>
      </c>
      <c r="F180" s="1">
        <v>-17044.98</v>
      </c>
    </row>
    <row r="181" spans="1:7" x14ac:dyDescent="0.25">
      <c r="A181" t="s">
        <v>439</v>
      </c>
      <c r="B181" t="s">
        <v>440</v>
      </c>
      <c r="C181" s="1">
        <v>1829.75</v>
      </c>
      <c r="F181" s="1">
        <v>1829.75</v>
      </c>
    </row>
    <row r="182" spans="1:7" x14ac:dyDescent="0.25">
      <c r="A182" t="s">
        <v>441</v>
      </c>
      <c r="B182" t="s">
        <v>442</v>
      </c>
      <c r="C182" s="1">
        <v>-1020.8</v>
      </c>
      <c r="D182" s="1">
        <v>1020.8</v>
      </c>
    </row>
    <row r="183" spans="1:7" x14ac:dyDescent="0.25">
      <c r="A183" t="s">
        <v>443</v>
      </c>
      <c r="B183" t="s">
        <v>444</v>
      </c>
      <c r="D183" s="1">
        <v>2628.2</v>
      </c>
      <c r="E183" s="1">
        <v>2628.2</v>
      </c>
    </row>
    <row r="184" spans="1:7" x14ac:dyDescent="0.25">
      <c r="A184" t="s">
        <v>448</v>
      </c>
      <c r="B184" t="s">
        <v>449</v>
      </c>
      <c r="C184" s="1">
        <v>-48000</v>
      </c>
      <c r="D184" s="1">
        <v>159248.14000000001</v>
      </c>
      <c r="E184" s="1">
        <v>165707.78</v>
      </c>
      <c r="F184" s="1">
        <v>-54459.64</v>
      </c>
    </row>
    <row r="185" spans="1:7" x14ac:dyDescent="0.25">
      <c r="A185" t="s">
        <v>759</v>
      </c>
      <c r="B185" t="s">
        <v>760</v>
      </c>
      <c r="E185" s="1">
        <v>1716.8</v>
      </c>
      <c r="F185" s="1">
        <v>-1716.8</v>
      </c>
    </row>
    <row r="186" spans="1:7" x14ac:dyDescent="0.25">
      <c r="A186" t="s">
        <v>804</v>
      </c>
      <c r="B186" t="s">
        <v>805</v>
      </c>
      <c r="D186" s="1">
        <v>8120</v>
      </c>
      <c r="E186" s="1">
        <v>8120</v>
      </c>
    </row>
    <row r="187" spans="1:7" x14ac:dyDescent="0.25">
      <c r="A187" t="s">
        <v>806</v>
      </c>
      <c r="B187" t="s">
        <v>807</v>
      </c>
      <c r="D187" s="1">
        <v>37700</v>
      </c>
      <c r="E187" s="1">
        <v>37700</v>
      </c>
    </row>
    <row r="188" spans="1:7" x14ac:dyDescent="0.25">
      <c r="A188" t="s">
        <v>808</v>
      </c>
      <c r="B188" t="s">
        <v>809</v>
      </c>
      <c r="E188" s="1">
        <v>2250.0100000000002</v>
      </c>
      <c r="F188" s="1">
        <v>-2250.0100000000002</v>
      </c>
    </row>
    <row r="189" spans="1:7" x14ac:dyDescent="0.25">
      <c r="A189" t="s">
        <v>810</v>
      </c>
      <c r="B189" t="s">
        <v>811</v>
      </c>
      <c r="D189" s="1">
        <v>4408</v>
      </c>
      <c r="E189" s="1">
        <v>4408</v>
      </c>
    </row>
    <row r="191" spans="1:7" x14ac:dyDescent="0.25">
      <c r="B191" s="14" t="s">
        <v>980</v>
      </c>
      <c r="C191" s="13">
        <f>SUM(C160:C190)</f>
        <v>-100864.13</v>
      </c>
      <c r="D191" s="13"/>
      <c r="E191" s="13"/>
      <c r="F191" s="13">
        <f>SUM(F160:F190)</f>
        <v>-115428.01000000001</v>
      </c>
      <c r="G191" s="12"/>
    </row>
    <row r="192" spans="1:7" x14ac:dyDescent="0.25">
      <c r="B192" s="14" t="s">
        <v>981</v>
      </c>
      <c r="C192" s="13">
        <f>+C191-C193</f>
        <v>-100864.13</v>
      </c>
      <c r="D192" s="13"/>
      <c r="E192" s="13"/>
      <c r="F192" s="13">
        <f>+F191-F193</f>
        <v>-115428.01000000001</v>
      </c>
      <c r="G192" s="12"/>
    </row>
    <row r="193" spans="1:7" x14ac:dyDescent="0.25">
      <c r="B193" s="14" t="s">
        <v>979</v>
      </c>
      <c r="C193" s="13">
        <v>0</v>
      </c>
      <c r="D193" s="13"/>
      <c r="E193" s="13"/>
      <c r="F193" s="13"/>
      <c r="G193" s="12"/>
    </row>
    <row r="194" spans="1:7" x14ac:dyDescent="0.25">
      <c r="B194" s="23"/>
      <c r="C194" s="8"/>
      <c r="D194" s="8"/>
      <c r="E194" s="8"/>
      <c r="F194" s="8"/>
    </row>
    <row r="195" spans="1:7" x14ac:dyDescent="0.25">
      <c r="C195" s="8"/>
      <c r="D195" s="8"/>
      <c r="E195" s="8"/>
      <c r="F195" s="8"/>
    </row>
    <row r="196" spans="1:7" x14ac:dyDescent="0.25">
      <c r="A196">
        <v>305</v>
      </c>
      <c r="B196" t="s">
        <v>192</v>
      </c>
      <c r="C196" s="1">
        <v>-2303652.5299999998</v>
      </c>
      <c r="D196" s="1">
        <v>1207242.52</v>
      </c>
      <c r="E196" s="1">
        <v>520032.75</v>
      </c>
      <c r="F196" s="1">
        <v>-1616442.76</v>
      </c>
    </row>
    <row r="197" spans="1:7" x14ac:dyDescent="0.25">
      <c r="A197" t="s">
        <v>193</v>
      </c>
      <c r="B197" t="s">
        <v>194</v>
      </c>
      <c r="C197" s="1">
        <v>-297864</v>
      </c>
      <c r="D197" s="1">
        <v>297864</v>
      </c>
    </row>
    <row r="198" spans="1:7" x14ac:dyDescent="0.25">
      <c r="A198" t="s">
        <v>201</v>
      </c>
      <c r="B198" t="s">
        <v>202</v>
      </c>
      <c r="C198" s="1">
        <v>-396720</v>
      </c>
      <c r="F198" s="1">
        <v>-396720</v>
      </c>
    </row>
    <row r="199" spans="1:7" x14ac:dyDescent="0.25">
      <c r="A199" t="s">
        <v>498</v>
      </c>
      <c r="B199" t="s">
        <v>499</v>
      </c>
      <c r="C199" s="1">
        <v>-539692.31999999995</v>
      </c>
      <c r="F199" s="1">
        <v>-539692.31999999995</v>
      </c>
    </row>
    <row r="200" spans="1:7" x14ac:dyDescent="0.25">
      <c r="A200" t="s">
        <v>502</v>
      </c>
      <c r="B200" t="s">
        <v>503</v>
      </c>
      <c r="C200" s="1">
        <v>-358696.36</v>
      </c>
      <c r="D200" s="1">
        <v>544232.51</v>
      </c>
      <c r="E200" s="1">
        <v>185536.15</v>
      </c>
    </row>
    <row r="201" spans="1:7" x14ac:dyDescent="0.25">
      <c r="A201" t="s">
        <v>702</v>
      </c>
      <c r="B201" t="s">
        <v>703</v>
      </c>
      <c r="C201" s="1">
        <v>-345533.84</v>
      </c>
      <c r="F201" s="1">
        <v>-345533.84</v>
      </c>
    </row>
    <row r="202" spans="1:7" x14ac:dyDescent="0.25">
      <c r="A202" t="s">
        <v>763</v>
      </c>
      <c r="B202" t="s">
        <v>764</v>
      </c>
      <c r="C202" s="1">
        <v>-365146.01</v>
      </c>
      <c r="D202" s="1">
        <v>365146.01</v>
      </c>
    </row>
    <row r="203" spans="1:7" x14ac:dyDescent="0.25">
      <c r="A203" t="s">
        <v>812</v>
      </c>
      <c r="B203" t="s">
        <v>813</v>
      </c>
      <c r="E203" s="1">
        <v>334496.59999999998</v>
      </c>
      <c r="F203" s="1">
        <v>-334496.59999999998</v>
      </c>
    </row>
    <row r="205" spans="1:7" x14ac:dyDescent="0.25">
      <c r="A205">
        <v>310</v>
      </c>
      <c r="B205" t="s">
        <v>714</v>
      </c>
      <c r="C205" s="1">
        <v>-1069537.3999999999</v>
      </c>
      <c r="D205" s="1">
        <v>334496.44</v>
      </c>
      <c r="F205" s="1">
        <v>-735040.96</v>
      </c>
    </row>
    <row r="206" spans="1:7" x14ac:dyDescent="0.25">
      <c r="A206" t="s">
        <v>715</v>
      </c>
      <c r="B206" t="s">
        <v>716</v>
      </c>
      <c r="C206" s="1">
        <v>-408896.52</v>
      </c>
      <c r="F206" s="1">
        <v>-408896.52</v>
      </c>
    </row>
    <row r="207" spans="1:7" x14ac:dyDescent="0.25">
      <c r="A207" t="s">
        <v>717</v>
      </c>
      <c r="B207" t="s">
        <v>718</v>
      </c>
      <c r="C207" s="1">
        <v>-326144.44</v>
      </c>
      <c r="F207" s="1">
        <v>-326144.44</v>
      </c>
    </row>
    <row r="208" spans="1:7" x14ac:dyDescent="0.25">
      <c r="A208" t="s">
        <v>719</v>
      </c>
      <c r="B208" t="s">
        <v>720</v>
      </c>
      <c r="C208" s="1">
        <v>-334496.44</v>
      </c>
      <c r="D208" s="1">
        <v>334496.44</v>
      </c>
    </row>
    <row r="210" spans="1:6" hidden="1" x14ac:dyDescent="0.25">
      <c r="A210">
        <v>321</v>
      </c>
      <c r="B210" t="s">
        <v>226</v>
      </c>
      <c r="C210" s="1">
        <v>-1546.36</v>
      </c>
      <c r="D210" s="1">
        <v>9149.77</v>
      </c>
      <c r="E210" s="1">
        <v>7603.41</v>
      </c>
    </row>
    <row r="211" spans="1:6" hidden="1" x14ac:dyDescent="0.25">
      <c r="A211" t="s">
        <v>227</v>
      </c>
      <c r="B211" t="s">
        <v>226</v>
      </c>
      <c r="C211" s="1">
        <v>-1546.36</v>
      </c>
      <c r="D211" s="1">
        <v>9149.77</v>
      </c>
      <c r="E211" s="1">
        <v>7603.41</v>
      </c>
    </row>
    <row r="212" spans="1:6" hidden="1" x14ac:dyDescent="0.25"/>
    <row r="213" spans="1:6" hidden="1" x14ac:dyDescent="0.25">
      <c r="A213">
        <v>324</v>
      </c>
      <c r="B213" t="s">
        <v>228</v>
      </c>
      <c r="C213" s="1">
        <v>148296.57999999999</v>
      </c>
      <c r="D213" s="1">
        <v>469174.7</v>
      </c>
      <c r="E213" s="1">
        <v>451382.84</v>
      </c>
      <c r="F213" s="1">
        <v>166088.44</v>
      </c>
    </row>
    <row r="214" spans="1:6" hidden="1" x14ac:dyDescent="0.25">
      <c r="A214" t="s">
        <v>229</v>
      </c>
      <c r="B214" t="s">
        <v>230</v>
      </c>
      <c r="C214" s="1">
        <v>42496.66</v>
      </c>
      <c r="D214" s="1">
        <v>249205.09</v>
      </c>
      <c r="E214" s="1">
        <v>134005.45000000001</v>
      </c>
      <c r="F214" s="1">
        <v>157696.29999999999</v>
      </c>
    </row>
    <row r="215" spans="1:6" hidden="1" x14ac:dyDescent="0.25">
      <c r="A215" t="s">
        <v>231</v>
      </c>
      <c r="B215" t="s">
        <v>232</v>
      </c>
      <c r="C215" s="1">
        <v>-2265151.52</v>
      </c>
      <c r="D215" s="1">
        <v>15090.08</v>
      </c>
      <c r="E215" s="1">
        <v>213184.48</v>
      </c>
      <c r="F215" s="1">
        <v>-2463245.92</v>
      </c>
    </row>
    <row r="216" spans="1:6" hidden="1" x14ac:dyDescent="0.25">
      <c r="A216" t="s">
        <v>233</v>
      </c>
      <c r="B216" t="s">
        <v>234</v>
      </c>
      <c r="C216" s="1">
        <v>186729.26</v>
      </c>
      <c r="D216" s="1">
        <v>56797.19</v>
      </c>
      <c r="E216" s="1">
        <v>71699.45</v>
      </c>
      <c r="F216" s="1">
        <v>171827</v>
      </c>
    </row>
    <row r="217" spans="1:6" hidden="1" x14ac:dyDescent="0.25">
      <c r="A217" t="s">
        <v>235</v>
      </c>
      <c r="B217" t="s">
        <v>236</v>
      </c>
      <c r="C217" s="1">
        <v>2193989.9500000002</v>
      </c>
      <c r="D217" s="1">
        <v>123471.11</v>
      </c>
      <c r="E217" s="1">
        <v>3637.81</v>
      </c>
      <c r="F217" s="1">
        <v>2313823.25</v>
      </c>
    </row>
    <row r="218" spans="1:6" hidden="1" x14ac:dyDescent="0.25">
      <c r="A218" t="s">
        <v>744</v>
      </c>
      <c r="B218" t="s">
        <v>745</v>
      </c>
      <c r="C218" s="1">
        <v>-12981.4</v>
      </c>
      <c r="E218" s="1">
        <v>24611.23</v>
      </c>
      <c r="F218" s="1">
        <v>-37592.629999999997</v>
      </c>
    </row>
    <row r="219" spans="1:6" hidden="1" x14ac:dyDescent="0.25">
      <c r="A219" t="s">
        <v>615</v>
      </c>
      <c r="B219" t="s">
        <v>616</v>
      </c>
      <c r="C219" s="1">
        <v>3213.63</v>
      </c>
      <c r="D219" s="1">
        <v>24611.23</v>
      </c>
      <c r="E219" s="1">
        <v>4244.42</v>
      </c>
      <c r="F219" s="1">
        <v>23580.44</v>
      </c>
    </row>
    <row r="220" spans="1:6" hidden="1" x14ac:dyDescent="0.25"/>
    <row r="221" spans="1:6" hidden="1" x14ac:dyDescent="0.25">
      <c r="A221">
        <v>325</v>
      </c>
      <c r="B221" t="s">
        <v>237</v>
      </c>
      <c r="C221" s="1">
        <v>-40578.71</v>
      </c>
      <c r="D221" s="1">
        <v>53945.120000000003</v>
      </c>
      <c r="E221" s="1">
        <v>26951.68</v>
      </c>
      <c r="F221" s="1">
        <v>-13585.27</v>
      </c>
    </row>
    <row r="222" spans="1:6" hidden="1" x14ac:dyDescent="0.25">
      <c r="A222" t="s">
        <v>814</v>
      </c>
      <c r="B222" t="s">
        <v>815</v>
      </c>
      <c r="E222">
        <v>157.44</v>
      </c>
      <c r="F222">
        <v>-157.44</v>
      </c>
    </row>
    <row r="223" spans="1:6" hidden="1" x14ac:dyDescent="0.25">
      <c r="A223" t="s">
        <v>238</v>
      </c>
      <c r="B223" t="s">
        <v>239</v>
      </c>
      <c r="C223" s="1">
        <v>-40547.760000000002</v>
      </c>
      <c r="D223" s="1">
        <v>53945.120000000003</v>
      </c>
      <c r="E223" s="1">
        <v>26794.240000000002</v>
      </c>
      <c r="F223" s="1">
        <v>-13396.88</v>
      </c>
    </row>
    <row r="224" spans="1:6" hidden="1" x14ac:dyDescent="0.25"/>
    <row r="225" spans="1:6" hidden="1" x14ac:dyDescent="0.25">
      <c r="A225">
        <v>327</v>
      </c>
      <c r="B225" t="s">
        <v>240</v>
      </c>
      <c r="C225" s="1">
        <v>-1137731.1399999999</v>
      </c>
      <c r="F225" s="1">
        <v>-1137731.1399999999</v>
      </c>
    </row>
    <row r="226" spans="1:6" hidden="1" x14ac:dyDescent="0.25">
      <c r="A226" t="s">
        <v>241</v>
      </c>
      <c r="B226" t="s">
        <v>242</v>
      </c>
      <c r="C226" s="1">
        <v>-1054191.79</v>
      </c>
      <c r="F226" s="1">
        <v>-1054191.79</v>
      </c>
    </row>
    <row r="227" spans="1:6" hidden="1" x14ac:dyDescent="0.25">
      <c r="A227" t="s">
        <v>243</v>
      </c>
      <c r="B227" t="s">
        <v>244</v>
      </c>
      <c r="C227" s="1">
        <v>-83539.350000000006</v>
      </c>
      <c r="F227" s="1">
        <v>-83539.350000000006</v>
      </c>
    </row>
    <row r="228" spans="1:6" hidden="1" x14ac:dyDescent="0.25"/>
    <row r="229" spans="1:6" hidden="1" x14ac:dyDescent="0.25">
      <c r="A229">
        <v>331</v>
      </c>
      <c r="B229" t="s">
        <v>245</v>
      </c>
      <c r="C229" s="1">
        <v>122818.35</v>
      </c>
      <c r="F229" s="1">
        <v>122818.35</v>
      </c>
    </row>
    <row r="230" spans="1:6" hidden="1" x14ac:dyDescent="0.25">
      <c r="A230" t="s">
        <v>246</v>
      </c>
      <c r="B230" t="s">
        <v>247</v>
      </c>
      <c r="C230" s="1">
        <v>122818.35</v>
      </c>
      <c r="F230" s="1">
        <v>122818.35</v>
      </c>
    </row>
    <row r="231" spans="1:6" hidden="1" x14ac:dyDescent="0.25"/>
    <row r="232" spans="1:6" hidden="1" x14ac:dyDescent="0.25">
      <c r="A232">
        <v>332</v>
      </c>
      <c r="B232" t="s">
        <v>248</v>
      </c>
      <c r="C232" s="1">
        <v>-28446.29</v>
      </c>
      <c r="F232" s="1">
        <v>-28446.29</v>
      </c>
    </row>
    <row r="233" spans="1:6" hidden="1" x14ac:dyDescent="0.25">
      <c r="A233" t="s">
        <v>249</v>
      </c>
      <c r="B233" t="s">
        <v>250</v>
      </c>
      <c r="C233" s="1">
        <v>-28446.29</v>
      </c>
      <c r="F233" s="1">
        <v>-28446.29</v>
      </c>
    </row>
    <row r="234" spans="1:6" hidden="1" x14ac:dyDescent="0.25"/>
    <row r="235" spans="1:6" hidden="1" x14ac:dyDescent="0.25">
      <c r="A235">
        <v>360</v>
      </c>
      <c r="B235" t="s">
        <v>251</v>
      </c>
      <c r="C235" s="1">
        <v>-4967749.97</v>
      </c>
      <c r="F235" s="1">
        <v>-4967749.97</v>
      </c>
    </row>
    <row r="236" spans="1:6" hidden="1" x14ac:dyDescent="0.25">
      <c r="A236" t="s">
        <v>252</v>
      </c>
      <c r="B236" t="s">
        <v>251</v>
      </c>
      <c r="C236" s="1">
        <v>-4967749.97</v>
      </c>
      <c r="F236" s="1">
        <v>-4967749.97</v>
      </c>
    </row>
    <row r="237" spans="1:6" hidden="1" x14ac:dyDescent="0.25"/>
    <row r="238" spans="1:6" hidden="1" x14ac:dyDescent="0.25">
      <c r="A238">
        <v>370</v>
      </c>
      <c r="B238" t="s">
        <v>253</v>
      </c>
      <c r="C238" s="1">
        <v>4658149.47</v>
      </c>
      <c r="F238" s="1">
        <v>4658149.47</v>
      </c>
    </row>
    <row r="239" spans="1:6" hidden="1" x14ac:dyDescent="0.25">
      <c r="A239" t="s">
        <v>254</v>
      </c>
      <c r="B239" t="s">
        <v>255</v>
      </c>
      <c r="C239" s="1">
        <v>4633804.05</v>
      </c>
      <c r="F239" s="1">
        <v>4633804.05</v>
      </c>
    </row>
    <row r="240" spans="1:6" hidden="1" x14ac:dyDescent="0.25">
      <c r="A240" t="s">
        <v>256</v>
      </c>
      <c r="B240" t="s">
        <v>257</v>
      </c>
      <c r="C240" s="1">
        <v>24345.42</v>
      </c>
      <c r="F240" s="1">
        <v>24345.42</v>
      </c>
    </row>
    <row r="241" spans="1:6" hidden="1" x14ac:dyDescent="0.25"/>
    <row r="242" spans="1:6" hidden="1" x14ac:dyDescent="0.25">
      <c r="A242">
        <v>400</v>
      </c>
      <c r="B242" t="s">
        <v>258</v>
      </c>
      <c r="C242" s="1">
        <v>-8451366.2699999996</v>
      </c>
      <c r="D242" s="1">
        <v>344361.5</v>
      </c>
      <c r="E242" s="1">
        <v>688723</v>
      </c>
      <c r="F242" s="1">
        <v>-8795727.7699999996</v>
      </c>
    </row>
    <row r="243" spans="1:6" hidden="1" x14ac:dyDescent="0.25">
      <c r="A243" t="s">
        <v>259</v>
      </c>
      <c r="B243" t="s">
        <v>59</v>
      </c>
      <c r="C243" s="1">
        <v>-3611519.43</v>
      </c>
      <c r="F243" s="1">
        <v>-3611519.43</v>
      </c>
    </row>
    <row r="244" spans="1:6" hidden="1" x14ac:dyDescent="0.25">
      <c r="A244" t="s">
        <v>506</v>
      </c>
      <c r="B244" t="s">
        <v>82</v>
      </c>
      <c r="C244" s="1">
        <v>-695844.45</v>
      </c>
      <c r="F244" s="1">
        <v>-695844.45</v>
      </c>
    </row>
    <row r="245" spans="1:6" hidden="1" x14ac:dyDescent="0.25">
      <c r="A245" t="s">
        <v>260</v>
      </c>
      <c r="B245" t="s">
        <v>53</v>
      </c>
      <c r="C245" s="1">
        <v>-3754663.37</v>
      </c>
      <c r="D245" s="1">
        <v>344361.5</v>
      </c>
      <c r="E245" s="1">
        <v>688723</v>
      </c>
      <c r="F245" s="1">
        <v>-4099024.87</v>
      </c>
    </row>
    <row r="246" spans="1:6" hidden="1" x14ac:dyDescent="0.25">
      <c r="A246" t="s">
        <v>746</v>
      </c>
      <c r="B246" t="s">
        <v>86</v>
      </c>
      <c r="C246" s="1">
        <v>-389339.02</v>
      </c>
      <c r="F246" s="1">
        <v>-389339.02</v>
      </c>
    </row>
    <row r="247" spans="1:6" hidden="1" x14ac:dyDescent="0.25"/>
    <row r="248" spans="1:6" hidden="1" x14ac:dyDescent="0.25">
      <c r="A248">
        <v>402</v>
      </c>
      <c r="B248" t="s">
        <v>261</v>
      </c>
      <c r="C248" s="1">
        <v>116875.61</v>
      </c>
      <c r="D248" s="1">
        <v>4541.01</v>
      </c>
      <c r="F248" s="1">
        <v>121416.62</v>
      </c>
    </row>
    <row r="249" spans="1:6" hidden="1" x14ac:dyDescent="0.25">
      <c r="A249" t="s">
        <v>262</v>
      </c>
      <c r="B249" t="s">
        <v>263</v>
      </c>
      <c r="C249" s="1">
        <v>116875.61</v>
      </c>
      <c r="D249" s="1">
        <v>4541.01</v>
      </c>
      <c r="F249" s="1">
        <v>121416.62</v>
      </c>
    </row>
    <row r="250" spans="1:6" hidden="1" x14ac:dyDescent="0.25"/>
    <row r="251" spans="1:6" hidden="1" x14ac:dyDescent="0.25"/>
    <row r="252" spans="1:6" hidden="1" x14ac:dyDescent="0.25"/>
    <row r="253" spans="1:6" hidden="1" x14ac:dyDescent="0.25"/>
    <row r="254" spans="1:6" hidden="1" x14ac:dyDescent="0.25"/>
    <row r="255" spans="1:6" hidden="1" x14ac:dyDescent="0.25"/>
    <row r="256" spans="1:6" hidden="1" x14ac:dyDescent="0.25"/>
    <row r="257" spans="1:6" hidden="1" x14ac:dyDescent="0.25">
      <c r="A257" t="s">
        <v>0</v>
      </c>
      <c r="B257" t="s">
        <v>597</v>
      </c>
      <c r="C257" t="s">
        <v>0</v>
      </c>
      <c r="D257" t="s">
        <v>1</v>
      </c>
      <c r="E257" t="s">
        <v>1</v>
      </c>
      <c r="F257" t="s">
        <v>1</v>
      </c>
    </row>
    <row r="258" spans="1:6" hidden="1" x14ac:dyDescent="0.25">
      <c r="A258" t="s">
        <v>2</v>
      </c>
      <c r="B258" t="s">
        <v>3</v>
      </c>
      <c r="C258" t="s">
        <v>4</v>
      </c>
      <c r="D258" t="s">
        <v>5</v>
      </c>
      <c r="E258" t="s">
        <v>6</v>
      </c>
    </row>
    <row r="259" spans="1:6" hidden="1" x14ac:dyDescent="0.25">
      <c r="A259" t="s">
        <v>7</v>
      </c>
      <c r="D259" t="s">
        <v>8</v>
      </c>
    </row>
    <row r="260" spans="1:6" hidden="1" x14ac:dyDescent="0.25">
      <c r="A260" t="s">
        <v>783</v>
      </c>
      <c r="B260" t="s">
        <v>784</v>
      </c>
      <c r="C260" t="s">
        <v>9</v>
      </c>
      <c r="D260" t="s">
        <v>10</v>
      </c>
      <c r="F260" t="s">
        <v>285</v>
      </c>
    </row>
    <row r="261" spans="1:6" hidden="1" x14ac:dyDescent="0.25">
      <c r="C261" t="s">
        <v>11</v>
      </c>
      <c r="D261" t="s">
        <v>12</v>
      </c>
      <c r="E261" t="s">
        <v>13</v>
      </c>
      <c r="F261" t="s">
        <v>14</v>
      </c>
    </row>
    <row r="262" spans="1:6" hidden="1" x14ac:dyDescent="0.25">
      <c r="A262" t="s">
        <v>0</v>
      </c>
      <c r="B262" t="s">
        <v>597</v>
      </c>
      <c r="C262" t="s">
        <v>0</v>
      </c>
      <c r="D262" t="s">
        <v>1</v>
      </c>
      <c r="E262" t="s">
        <v>1</v>
      </c>
      <c r="F262" t="s">
        <v>1</v>
      </c>
    </row>
    <row r="263" spans="1:6" hidden="1" x14ac:dyDescent="0.25"/>
    <row r="264" spans="1:6" hidden="1" x14ac:dyDescent="0.25">
      <c r="A264">
        <v>440</v>
      </c>
      <c r="B264" t="s">
        <v>264</v>
      </c>
      <c r="C264" s="1">
        <v>-1553879.3</v>
      </c>
      <c r="F264" s="1">
        <v>-1553879.3</v>
      </c>
    </row>
    <row r="265" spans="1:6" hidden="1" x14ac:dyDescent="0.25">
      <c r="A265" t="s">
        <v>265</v>
      </c>
      <c r="B265" t="s">
        <v>49</v>
      </c>
      <c r="C265" s="1">
        <v>-1553879.3</v>
      </c>
      <c r="F265" s="1">
        <v>-1553879.3</v>
      </c>
    </row>
    <row r="266" spans="1:6" hidden="1" x14ac:dyDescent="0.25"/>
    <row r="267" spans="1:6" hidden="1" x14ac:dyDescent="0.25">
      <c r="A267">
        <v>470</v>
      </c>
      <c r="B267" t="s">
        <v>266</v>
      </c>
      <c r="C267" s="1">
        <v>-219950.01</v>
      </c>
      <c r="E267" s="1">
        <v>28018.080000000002</v>
      </c>
      <c r="F267" s="1">
        <v>-247968.09</v>
      </c>
    </row>
    <row r="268" spans="1:6" hidden="1" x14ac:dyDescent="0.25">
      <c r="A268" t="s">
        <v>267</v>
      </c>
      <c r="B268" t="s">
        <v>268</v>
      </c>
      <c r="C268" s="1">
        <v>-158440.17000000001</v>
      </c>
      <c r="E268" s="1">
        <v>28018.080000000002</v>
      </c>
      <c r="F268" s="1">
        <v>-186458.25</v>
      </c>
    </row>
    <row r="269" spans="1:6" hidden="1" x14ac:dyDescent="0.25">
      <c r="A269" t="s">
        <v>507</v>
      </c>
      <c r="B269" t="s">
        <v>508</v>
      </c>
      <c r="C269" s="1">
        <v>-61509.84</v>
      </c>
      <c r="F269" s="1">
        <v>-61509.84</v>
      </c>
    </row>
    <row r="270" spans="1:6" hidden="1" x14ac:dyDescent="0.25"/>
    <row r="271" spans="1:6" hidden="1" x14ac:dyDescent="0.25">
      <c r="A271">
        <v>483</v>
      </c>
      <c r="B271" t="s">
        <v>269</v>
      </c>
      <c r="C271" s="1">
        <v>-1626584.31</v>
      </c>
      <c r="D271" s="1">
        <v>7440.54</v>
      </c>
      <c r="E271" s="1">
        <v>116601.34</v>
      </c>
      <c r="F271" s="1">
        <v>-1735745.11</v>
      </c>
    </row>
    <row r="272" spans="1:6" hidden="1" x14ac:dyDescent="0.25">
      <c r="A272" t="s">
        <v>270</v>
      </c>
      <c r="B272" t="s">
        <v>271</v>
      </c>
      <c r="C272" s="1">
        <v>-580685.16</v>
      </c>
      <c r="D272" s="1">
        <v>7440.54</v>
      </c>
      <c r="E272" s="1">
        <v>92739.7</v>
      </c>
      <c r="F272" s="1">
        <v>-665984.31999999995</v>
      </c>
    </row>
    <row r="273" spans="1:6" hidden="1" x14ac:dyDescent="0.25">
      <c r="A273" t="s">
        <v>509</v>
      </c>
      <c r="B273" t="s">
        <v>510</v>
      </c>
      <c r="C273" s="1">
        <v>-216174.98</v>
      </c>
      <c r="D273" s="1">
        <v>7440.54</v>
      </c>
      <c r="E273" s="1">
        <v>60325.71</v>
      </c>
      <c r="F273" s="1">
        <v>-269060.15000000002</v>
      </c>
    </row>
    <row r="274" spans="1:6" hidden="1" x14ac:dyDescent="0.25">
      <c r="A274" t="s">
        <v>511</v>
      </c>
      <c r="B274" t="s">
        <v>512</v>
      </c>
      <c r="C274" s="1">
        <v>-364510.18</v>
      </c>
      <c r="E274" s="1">
        <v>32413.99</v>
      </c>
      <c r="F274" s="1">
        <v>-396924.17</v>
      </c>
    </row>
    <row r="275" spans="1:6" hidden="1" x14ac:dyDescent="0.25">
      <c r="A275" t="s">
        <v>272</v>
      </c>
      <c r="B275" t="s">
        <v>273</v>
      </c>
      <c r="C275" s="1">
        <v>-223246.04</v>
      </c>
      <c r="E275" s="1">
        <v>14435.5</v>
      </c>
      <c r="F275" s="1">
        <v>-237681.54</v>
      </c>
    </row>
    <row r="276" spans="1:6" hidden="1" x14ac:dyDescent="0.25">
      <c r="A276" t="s">
        <v>513</v>
      </c>
      <c r="B276" t="s">
        <v>510</v>
      </c>
      <c r="C276" s="1">
        <v>-45414.94</v>
      </c>
      <c r="E276" s="1">
        <v>5828.97</v>
      </c>
      <c r="F276" s="1">
        <v>-51243.91</v>
      </c>
    </row>
    <row r="277" spans="1:6" hidden="1" x14ac:dyDescent="0.25">
      <c r="A277" t="s">
        <v>514</v>
      </c>
      <c r="B277" t="s">
        <v>515</v>
      </c>
      <c r="C277" s="1">
        <v>-169853.53</v>
      </c>
      <c r="E277" s="1">
        <v>7163.94</v>
      </c>
      <c r="F277" s="1">
        <v>-177017.47</v>
      </c>
    </row>
    <row r="278" spans="1:6" hidden="1" x14ac:dyDescent="0.25">
      <c r="A278" t="s">
        <v>516</v>
      </c>
      <c r="B278" t="s">
        <v>517</v>
      </c>
      <c r="C278" s="1">
        <v>-7977.57</v>
      </c>
      <c r="F278" s="1">
        <v>-7977.57</v>
      </c>
    </row>
    <row r="279" spans="1:6" hidden="1" x14ac:dyDescent="0.25">
      <c r="A279" t="s">
        <v>816</v>
      </c>
      <c r="B279" t="s">
        <v>817</v>
      </c>
      <c r="E279" s="1">
        <v>1442.59</v>
      </c>
      <c r="F279" s="1">
        <v>-1442.59</v>
      </c>
    </row>
    <row r="280" spans="1:6" hidden="1" x14ac:dyDescent="0.25">
      <c r="A280" t="s">
        <v>274</v>
      </c>
      <c r="B280" t="s">
        <v>275</v>
      </c>
      <c r="C280" s="1">
        <v>-453045.68</v>
      </c>
      <c r="E280" s="1">
        <v>7164</v>
      </c>
      <c r="F280" s="1">
        <v>-460209.68</v>
      </c>
    </row>
    <row r="281" spans="1:6" hidden="1" x14ac:dyDescent="0.25">
      <c r="A281" t="s">
        <v>518</v>
      </c>
      <c r="B281" t="s">
        <v>519</v>
      </c>
      <c r="C281" s="1">
        <v>-18096.29</v>
      </c>
      <c r="F281" s="1">
        <v>-18096.29</v>
      </c>
    </row>
    <row r="282" spans="1:6" hidden="1" x14ac:dyDescent="0.25">
      <c r="A282" t="s">
        <v>520</v>
      </c>
      <c r="B282" t="s">
        <v>521</v>
      </c>
      <c r="C282" s="1">
        <v>-294867.05</v>
      </c>
      <c r="E282" s="1">
        <v>6790</v>
      </c>
      <c r="F282" s="1">
        <v>-301657.05</v>
      </c>
    </row>
    <row r="283" spans="1:6" hidden="1" x14ac:dyDescent="0.25">
      <c r="A283" t="s">
        <v>522</v>
      </c>
      <c r="B283" t="s">
        <v>523</v>
      </c>
      <c r="C283" s="1">
        <v>-140082.34</v>
      </c>
      <c r="E283">
        <v>374</v>
      </c>
      <c r="F283" s="1">
        <v>-140456.34</v>
      </c>
    </row>
    <row r="284" spans="1:6" hidden="1" x14ac:dyDescent="0.25">
      <c r="A284" t="s">
        <v>276</v>
      </c>
      <c r="B284" t="s">
        <v>277</v>
      </c>
      <c r="C284" s="1">
        <v>-33932.15</v>
      </c>
      <c r="E284">
        <v>501.3</v>
      </c>
      <c r="F284" s="1">
        <v>-34433.449999999997</v>
      </c>
    </row>
    <row r="285" spans="1:6" hidden="1" x14ac:dyDescent="0.25">
      <c r="A285" t="s">
        <v>524</v>
      </c>
      <c r="B285" t="s">
        <v>525</v>
      </c>
      <c r="C285" s="1">
        <v>-26040</v>
      </c>
      <c r="E285">
        <v>500</v>
      </c>
      <c r="F285" s="1">
        <v>-26540</v>
      </c>
    </row>
    <row r="286" spans="1:6" hidden="1" x14ac:dyDescent="0.25">
      <c r="A286" t="s">
        <v>526</v>
      </c>
      <c r="B286" t="s">
        <v>527</v>
      </c>
      <c r="C286">
        <v>-245.95</v>
      </c>
      <c r="E286">
        <v>1.3</v>
      </c>
      <c r="F286">
        <v>-247.25</v>
      </c>
    </row>
    <row r="287" spans="1:6" hidden="1" x14ac:dyDescent="0.25">
      <c r="A287" t="s">
        <v>528</v>
      </c>
      <c r="B287" t="s">
        <v>529</v>
      </c>
      <c r="C287" s="1">
        <v>-7646.2</v>
      </c>
      <c r="F287" s="1">
        <v>-7646.2</v>
      </c>
    </row>
    <row r="288" spans="1:6" hidden="1" x14ac:dyDescent="0.25">
      <c r="A288" t="s">
        <v>278</v>
      </c>
      <c r="B288" t="s">
        <v>279</v>
      </c>
      <c r="C288" s="1">
        <v>-14579.62</v>
      </c>
      <c r="E288" s="1">
        <v>1670.84</v>
      </c>
      <c r="F288" s="1">
        <v>-16250.46</v>
      </c>
    </row>
    <row r="289" spans="1:6" hidden="1" x14ac:dyDescent="0.25">
      <c r="A289" t="s">
        <v>530</v>
      </c>
      <c r="B289" t="s">
        <v>531</v>
      </c>
      <c r="C289" s="1">
        <v>-3584.8</v>
      </c>
      <c r="E289">
        <v>504</v>
      </c>
      <c r="F289" s="1">
        <v>-4088.8</v>
      </c>
    </row>
    <row r="290" spans="1:6" hidden="1" x14ac:dyDescent="0.25">
      <c r="A290" t="s">
        <v>532</v>
      </c>
      <c r="B290" t="s">
        <v>533</v>
      </c>
      <c r="C290" s="1">
        <v>-8279.26</v>
      </c>
      <c r="E290" s="1">
        <v>1166.8399999999999</v>
      </c>
      <c r="F290" s="1">
        <v>-9446.1</v>
      </c>
    </row>
    <row r="291" spans="1:6" hidden="1" x14ac:dyDescent="0.25">
      <c r="A291" t="s">
        <v>664</v>
      </c>
      <c r="B291" t="s">
        <v>665</v>
      </c>
      <c r="C291" s="1">
        <v>-2715.56</v>
      </c>
      <c r="F291" s="1">
        <v>-2715.56</v>
      </c>
    </row>
    <row r="292" spans="1:6" hidden="1" x14ac:dyDescent="0.25">
      <c r="A292" t="s">
        <v>280</v>
      </c>
      <c r="B292" t="s">
        <v>281</v>
      </c>
      <c r="C292" s="1">
        <v>-320396.40999999997</v>
      </c>
      <c r="E292">
        <v>90</v>
      </c>
      <c r="F292" s="1">
        <v>-320486.40999999997</v>
      </c>
    </row>
    <row r="293" spans="1:6" hidden="1" x14ac:dyDescent="0.25">
      <c r="A293" t="s">
        <v>534</v>
      </c>
      <c r="B293" t="s">
        <v>535</v>
      </c>
      <c r="C293" s="1">
        <v>-174450</v>
      </c>
      <c r="E293">
        <v>90</v>
      </c>
      <c r="F293" s="1">
        <v>-174540</v>
      </c>
    </row>
    <row r="294" spans="1:6" hidden="1" x14ac:dyDescent="0.25">
      <c r="A294" t="s">
        <v>536</v>
      </c>
      <c r="B294" t="s">
        <v>537</v>
      </c>
      <c r="C294" s="1">
        <v>-85164.25</v>
      </c>
      <c r="F294" s="1">
        <v>-85164.25</v>
      </c>
    </row>
    <row r="295" spans="1:6" hidden="1" x14ac:dyDescent="0.25">
      <c r="A295" t="s">
        <v>538</v>
      </c>
      <c r="B295" t="s">
        <v>539</v>
      </c>
      <c r="C295" s="1">
        <v>-60782.16</v>
      </c>
      <c r="F295" s="1">
        <v>-60782.16</v>
      </c>
    </row>
    <row r="296" spans="1:6" hidden="1" x14ac:dyDescent="0.25">
      <c r="A296" t="s">
        <v>282</v>
      </c>
      <c r="B296" t="s">
        <v>283</v>
      </c>
      <c r="C296">
        <v>-699.25</v>
      </c>
      <c r="F296">
        <v>-699.25</v>
      </c>
    </row>
    <row r="297" spans="1:6" hidden="1" x14ac:dyDescent="0.25">
      <c r="A297" t="s">
        <v>540</v>
      </c>
      <c r="B297" t="s">
        <v>539</v>
      </c>
      <c r="C297">
        <v>-699.25</v>
      </c>
      <c r="F297">
        <v>-699.25</v>
      </c>
    </row>
    <row r="298" spans="1:6" hidden="1" x14ac:dyDescent="0.25"/>
    <row r="299" spans="1:6" hidden="1" x14ac:dyDescent="0.25">
      <c r="A299">
        <v>600</v>
      </c>
      <c r="B299" t="s">
        <v>284</v>
      </c>
      <c r="C299" s="1">
        <v>7707069.8300000001</v>
      </c>
      <c r="D299" s="1">
        <v>629562.07999999996</v>
      </c>
      <c r="E299" s="1">
        <v>366505.18</v>
      </c>
      <c r="F299" s="1">
        <v>7970126.7300000004</v>
      </c>
    </row>
    <row r="300" spans="1:6" hidden="1" x14ac:dyDescent="0.25">
      <c r="A300" t="s">
        <v>286</v>
      </c>
      <c r="B300" t="s">
        <v>59</v>
      </c>
      <c r="C300" s="1">
        <v>3289848.57</v>
      </c>
      <c r="E300" s="1">
        <v>17241.38</v>
      </c>
      <c r="F300" s="1">
        <v>3272607.19</v>
      </c>
    </row>
    <row r="301" spans="1:6" hidden="1" x14ac:dyDescent="0.25">
      <c r="A301" t="s">
        <v>541</v>
      </c>
      <c r="B301" t="s">
        <v>82</v>
      </c>
      <c r="C301" s="1">
        <v>716125.34</v>
      </c>
      <c r="F301" s="1">
        <v>716125.34</v>
      </c>
    </row>
    <row r="302" spans="1:6" hidden="1" x14ac:dyDescent="0.25">
      <c r="A302" t="s">
        <v>287</v>
      </c>
      <c r="B302" t="s">
        <v>53</v>
      </c>
      <c r="C302" s="1">
        <v>3366878</v>
      </c>
      <c r="D302" s="1">
        <v>629562.07999999996</v>
      </c>
      <c r="E302" s="1">
        <v>349263.8</v>
      </c>
      <c r="F302" s="1">
        <v>3647176.28</v>
      </c>
    </row>
    <row r="303" spans="1:6" hidden="1" x14ac:dyDescent="0.25">
      <c r="A303" t="s">
        <v>747</v>
      </c>
      <c r="B303" t="s">
        <v>86</v>
      </c>
      <c r="C303" s="1">
        <v>334217.92</v>
      </c>
      <c r="F303" s="1">
        <v>334217.92</v>
      </c>
    </row>
    <row r="304" spans="1:6" hidden="1" x14ac:dyDescent="0.25"/>
    <row r="305" spans="1:6" hidden="1" x14ac:dyDescent="0.25">
      <c r="A305">
        <v>640</v>
      </c>
      <c r="B305" t="s">
        <v>288</v>
      </c>
      <c r="C305" s="1">
        <v>1337011.3500000001</v>
      </c>
      <c r="E305" s="1">
        <v>32500</v>
      </c>
      <c r="F305" s="1">
        <v>1304511.3500000001</v>
      </c>
    </row>
    <row r="306" spans="1:6" hidden="1" x14ac:dyDescent="0.25">
      <c r="A306" t="s">
        <v>289</v>
      </c>
      <c r="B306" t="s">
        <v>49</v>
      </c>
      <c r="C306" s="1">
        <v>1337011.3500000001</v>
      </c>
      <c r="E306" s="1">
        <v>32500</v>
      </c>
      <c r="F306" s="1">
        <v>1304511.3500000001</v>
      </c>
    </row>
    <row r="307" spans="1:6" hidden="1" x14ac:dyDescent="0.25"/>
    <row r="308" spans="1:6" hidden="1" x14ac:dyDescent="0.25">
      <c r="A308">
        <v>670</v>
      </c>
      <c r="B308" t="s">
        <v>95</v>
      </c>
      <c r="C308" s="1">
        <v>124439.94</v>
      </c>
      <c r="D308" s="1">
        <v>12585.25</v>
      </c>
      <c r="E308">
        <v>778.72</v>
      </c>
      <c r="F308" s="1">
        <v>136246.47</v>
      </c>
    </row>
    <row r="309" spans="1:6" hidden="1" x14ac:dyDescent="0.25">
      <c r="A309" t="s">
        <v>779</v>
      </c>
      <c r="B309" t="s">
        <v>780</v>
      </c>
      <c r="C309" s="1">
        <v>-32655.759999999998</v>
      </c>
      <c r="F309" s="1">
        <v>-32655.759999999998</v>
      </c>
    </row>
    <row r="310" spans="1:6" hidden="1" x14ac:dyDescent="0.25">
      <c r="A310" t="s">
        <v>292</v>
      </c>
      <c r="B310" t="s">
        <v>268</v>
      </c>
      <c r="C310" s="1">
        <v>157095.70000000001</v>
      </c>
      <c r="D310" s="1">
        <v>12585.25</v>
      </c>
      <c r="E310">
        <v>778.72</v>
      </c>
      <c r="F310" s="1">
        <v>168902.23</v>
      </c>
    </row>
    <row r="311" spans="1:6" hidden="1" x14ac:dyDescent="0.25"/>
    <row r="312" spans="1:6" hidden="1" x14ac:dyDescent="0.25">
      <c r="A312">
        <v>683</v>
      </c>
      <c r="B312" t="s">
        <v>293</v>
      </c>
      <c r="C312" s="1">
        <v>999615.22</v>
      </c>
      <c r="D312" s="1">
        <v>138213.28</v>
      </c>
      <c r="E312" s="1">
        <v>68884.759999999995</v>
      </c>
      <c r="F312" s="1">
        <v>1068943.74</v>
      </c>
    </row>
    <row r="313" spans="1:6" hidden="1" x14ac:dyDescent="0.25">
      <c r="A313" t="s">
        <v>294</v>
      </c>
      <c r="B313" t="s">
        <v>293</v>
      </c>
      <c r="C313" s="1">
        <v>306954.77</v>
      </c>
      <c r="D313" s="1">
        <v>31934.54</v>
      </c>
      <c r="F313" s="1">
        <v>338889.31</v>
      </c>
    </row>
    <row r="314" spans="1:6" hidden="1" x14ac:dyDescent="0.25">
      <c r="A314" t="s">
        <v>542</v>
      </c>
      <c r="B314" t="s">
        <v>543</v>
      </c>
      <c r="C314" s="1">
        <v>39564.199999999997</v>
      </c>
      <c r="D314" s="1">
        <v>4521.97</v>
      </c>
      <c r="F314" s="1">
        <v>44086.17</v>
      </c>
    </row>
    <row r="315" spans="1:6" hidden="1" x14ac:dyDescent="0.25">
      <c r="A315" t="s">
        <v>544</v>
      </c>
      <c r="B315" t="s">
        <v>545</v>
      </c>
      <c r="C315" s="1">
        <v>267390.57</v>
      </c>
      <c r="D315" s="1">
        <v>27412.57</v>
      </c>
      <c r="F315" s="1">
        <v>294803.14</v>
      </c>
    </row>
    <row r="316" spans="1:6" hidden="1" x14ac:dyDescent="0.25"/>
    <row r="317" spans="1:6" hidden="1" x14ac:dyDescent="0.25"/>
    <row r="318" spans="1:6" hidden="1" x14ac:dyDescent="0.25"/>
    <row r="319" spans="1:6" hidden="1" x14ac:dyDescent="0.25"/>
    <row r="320" spans="1:6" hidden="1" x14ac:dyDescent="0.25"/>
    <row r="321" spans="1:6" hidden="1" x14ac:dyDescent="0.25"/>
    <row r="322" spans="1:6" hidden="1" x14ac:dyDescent="0.25"/>
    <row r="323" spans="1:6" hidden="1" x14ac:dyDescent="0.25">
      <c r="A323" t="s">
        <v>0</v>
      </c>
      <c r="B323" t="s">
        <v>597</v>
      </c>
      <c r="C323" t="s">
        <v>0</v>
      </c>
      <c r="D323" t="s">
        <v>1</v>
      </c>
      <c r="E323" t="s">
        <v>1</v>
      </c>
      <c r="F323" t="s">
        <v>1</v>
      </c>
    </row>
    <row r="324" spans="1:6" hidden="1" x14ac:dyDescent="0.25">
      <c r="A324" t="s">
        <v>2</v>
      </c>
      <c r="B324" t="s">
        <v>3</v>
      </c>
      <c r="C324" t="s">
        <v>4</v>
      </c>
      <c r="D324" t="s">
        <v>5</v>
      </c>
      <c r="E324" t="s">
        <v>6</v>
      </c>
    </row>
    <row r="325" spans="1:6" hidden="1" x14ac:dyDescent="0.25">
      <c r="A325" t="s">
        <v>7</v>
      </c>
      <c r="D325" t="s">
        <v>8</v>
      </c>
    </row>
    <row r="326" spans="1:6" hidden="1" x14ac:dyDescent="0.25">
      <c r="A326" t="s">
        <v>783</v>
      </c>
      <c r="B326" t="s">
        <v>784</v>
      </c>
      <c r="C326" t="s">
        <v>9</v>
      </c>
      <c r="D326" t="s">
        <v>10</v>
      </c>
      <c r="F326" t="s">
        <v>361</v>
      </c>
    </row>
    <row r="327" spans="1:6" hidden="1" x14ac:dyDescent="0.25">
      <c r="C327" t="s">
        <v>11</v>
      </c>
      <c r="D327" t="s">
        <v>12</v>
      </c>
      <c r="E327" t="s">
        <v>13</v>
      </c>
      <c r="F327" t="s">
        <v>14</v>
      </c>
    </row>
    <row r="328" spans="1:6" hidden="1" x14ac:dyDescent="0.25">
      <c r="A328" t="s">
        <v>0</v>
      </c>
      <c r="B328" t="s">
        <v>597</v>
      </c>
      <c r="C328" t="s">
        <v>0</v>
      </c>
      <c r="D328" t="s">
        <v>1</v>
      </c>
      <c r="E328" t="s">
        <v>1</v>
      </c>
      <c r="F328" t="s">
        <v>1</v>
      </c>
    </row>
    <row r="329" spans="1:6" hidden="1" x14ac:dyDescent="0.25">
      <c r="A329" t="s">
        <v>295</v>
      </c>
      <c r="B329" t="s">
        <v>296</v>
      </c>
      <c r="C329" s="1">
        <v>119382.87</v>
      </c>
      <c r="D329" s="1">
        <v>6197.5</v>
      </c>
      <c r="F329" s="1">
        <v>125580.37</v>
      </c>
    </row>
    <row r="330" spans="1:6" hidden="1" x14ac:dyDescent="0.25">
      <c r="A330" t="s">
        <v>546</v>
      </c>
      <c r="B330" t="s">
        <v>547</v>
      </c>
      <c r="C330" s="1">
        <v>8853.98</v>
      </c>
      <c r="D330" s="1">
        <v>1088.77</v>
      </c>
      <c r="F330" s="1">
        <v>9942.75</v>
      </c>
    </row>
    <row r="331" spans="1:6" hidden="1" x14ac:dyDescent="0.25">
      <c r="A331" t="s">
        <v>548</v>
      </c>
      <c r="B331" t="s">
        <v>549</v>
      </c>
      <c r="C331" s="1">
        <v>105406.71</v>
      </c>
      <c r="D331" s="1">
        <v>5108.7299999999996</v>
      </c>
      <c r="F331" s="1">
        <v>110515.44</v>
      </c>
    </row>
    <row r="332" spans="1:6" hidden="1" x14ac:dyDescent="0.25">
      <c r="A332" t="s">
        <v>550</v>
      </c>
      <c r="B332" t="s">
        <v>539</v>
      </c>
      <c r="C332" s="1">
        <v>5122.18</v>
      </c>
      <c r="F332" s="1">
        <v>5122.18</v>
      </c>
    </row>
    <row r="333" spans="1:6" hidden="1" x14ac:dyDescent="0.25">
      <c r="A333" t="s">
        <v>297</v>
      </c>
      <c r="B333" t="s">
        <v>298</v>
      </c>
      <c r="C333" s="1">
        <v>265777.42</v>
      </c>
      <c r="D333" s="1">
        <v>5097.6000000000004</v>
      </c>
      <c r="F333" s="1">
        <v>270875.02</v>
      </c>
    </row>
    <row r="334" spans="1:6" hidden="1" x14ac:dyDescent="0.25">
      <c r="A334" t="s">
        <v>551</v>
      </c>
      <c r="B334" t="s">
        <v>552</v>
      </c>
      <c r="C334" s="1">
        <v>2484.2600000000002</v>
      </c>
      <c r="F334" s="1">
        <v>2484.2600000000002</v>
      </c>
    </row>
    <row r="335" spans="1:6" hidden="1" x14ac:dyDescent="0.25">
      <c r="A335" t="s">
        <v>553</v>
      </c>
      <c r="B335" t="s">
        <v>554</v>
      </c>
      <c r="C335" s="1">
        <v>183779.9</v>
      </c>
      <c r="D335" s="1">
        <v>4838.97</v>
      </c>
      <c r="F335" s="1">
        <v>188618.87</v>
      </c>
    </row>
    <row r="336" spans="1:6" hidden="1" x14ac:dyDescent="0.25">
      <c r="A336" t="s">
        <v>555</v>
      </c>
      <c r="B336" t="s">
        <v>556</v>
      </c>
      <c r="C336" s="1">
        <v>79513.259999999995</v>
      </c>
      <c r="D336">
        <v>258.63</v>
      </c>
      <c r="F336" s="1">
        <v>79771.89</v>
      </c>
    </row>
    <row r="337" spans="1:6" hidden="1" x14ac:dyDescent="0.25">
      <c r="A337" t="s">
        <v>299</v>
      </c>
      <c r="B337" t="s">
        <v>300</v>
      </c>
      <c r="C337" s="1">
        <v>30680.57</v>
      </c>
      <c r="D337">
        <v>111.61</v>
      </c>
      <c r="F337" s="1">
        <v>30792.18</v>
      </c>
    </row>
    <row r="338" spans="1:6" hidden="1" x14ac:dyDescent="0.25">
      <c r="A338" t="s">
        <v>557</v>
      </c>
      <c r="B338" t="s">
        <v>558</v>
      </c>
      <c r="C338" s="1">
        <v>5457.23</v>
      </c>
      <c r="D338">
        <v>110.61</v>
      </c>
      <c r="F338" s="1">
        <v>5567.84</v>
      </c>
    </row>
    <row r="339" spans="1:6" hidden="1" x14ac:dyDescent="0.25">
      <c r="A339" t="s">
        <v>559</v>
      </c>
      <c r="B339" t="s">
        <v>560</v>
      </c>
      <c r="C339" s="1">
        <v>18037.14</v>
      </c>
      <c r="D339">
        <v>1</v>
      </c>
      <c r="F339" s="1">
        <v>18038.14</v>
      </c>
    </row>
    <row r="340" spans="1:6" hidden="1" x14ac:dyDescent="0.25">
      <c r="A340" t="s">
        <v>561</v>
      </c>
      <c r="B340" t="s">
        <v>562</v>
      </c>
      <c r="C340" s="1">
        <v>7186.2</v>
      </c>
      <c r="F340" s="1">
        <v>7186.2</v>
      </c>
    </row>
    <row r="341" spans="1:6" hidden="1" x14ac:dyDescent="0.25">
      <c r="A341" t="s">
        <v>301</v>
      </c>
      <c r="B341" t="s">
        <v>302</v>
      </c>
      <c r="C341" s="1">
        <v>12289.01</v>
      </c>
      <c r="D341" s="1">
        <v>1339.45</v>
      </c>
      <c r="F341" s="1">
        <v>13628.46</v>
      </c>
    </row>
    <row r="342" spans="1:6" hidden="1" x14ac:dyDescent="0.25">
      <c r="A342" t="s">
        <v>563</v>
      </c>
      <c r="B342" t="s">
        <v>564</v>
      </c>
      <c r="C342" s="1">
        <v>1807.54</v>
      </c>
      <c r="D342">
        <v>278.73</v>
      </c>
      <c r="F342" s="1">
        <v>2086.27</v>
      </c>
    </row>
    <row r="343" spans="1:6" hidden="1" x14ac:dyDescent="0.25">
      <c r="A343" t="s">
        <v>565</v>
      </c>
      <c r="B343" t="s">
        <v>566</v>
      </c>
      <c r="C343" s="1">
        <v>7895.23</v>
      </c>
      <c r="D343" s="1">
        <v>1060.72</v>
      </c>
      <c r="F343" s="1">
        <v>8955.9500000000007</v>
      </c>
    </row>
    <row r="344" spans="1:6" hidden="1" x14ac:dyDescent="0.25">
      <c r="A344" t="s">
        <v>666</v>
      </c>
      <c r="B344" t="s">
        <v>667</v>
      </c>
      <c r="C344" s="1">
        <v>2586.2399999999998</v>
      </c>
      <c r="F344" s="1">
        <v>2586.2399999999998</v>
      </c>
    </row>
    <row r="345" spans="1:6" hidden="1" x14ac:dyDescent="0.25">
      <c r="A345" t="s">
        <v>303</v>
      </c>
      <c r="B345" t="s">
        <v>304</v>
      </c>
      <c r="C345" s="1">
        <v>216387.72</v>
      </c>
      <c r="D345">
        <v>205.97</v>
      </c>
      <c r="F345" s="1">
        <v>216593.69</v>
      </c>
    </row>
    <row r="346" spans="1:6" hidden="1" x14ac:dyDescent="0.25">
      <c r="A346" t="s">
        <v>567</v>
      </c>
      <c r="B346" t="s">
        <v>568</v>
      </c>
      <c r="C346" s="1">
        <v>95718.32</v>
      </c>
      <c r="D346">
        <v>205.97</v>
      </c>
      <c r="F346" s="1">
        <v>95924.29</v>
      </c>
    </row>
    <row r="347" spans="1:6" hidden="1" x14ac:dyDescent="0.25">
      <c r="A347" t="s">
        <v>569</v>
      </c>
      <c r="B347" t="s">
        <v>570</v>
      </c>
      <c r="C347" s="1">
        <v>64398.39</v>
      </c>
      <c r="F347" s="1">
        <v>64398.39</v>
      </c>
    </row>
    <row r="348" spans="1:6" hidden="1" x14ac:dyDescent="0.25">
      <c r="A348" t="s">
        <v>571</v>
      </c>
      <c r="B348" t="s">
        <v>539</v>
      </c>
      <c r="C348" s="1">
        <v>56271.01</v>
      </c>
      <c r="F348" s="1">
        <v>56271.01</v>
      </c>
    </row>
    <row r="349" spans="1:6" hidden="1" x14ac:dyDescent="0.25">
      <c r="A349" t="s">
        <v>305</v>
      </c>
      <c r="B349" t="s">
        <v>306</v>
      </c>
      <c r="C349">
        <v>699.25</v>
      </c>
      <c r="F349">
        <v>699.25</v>
      </c>
    </row>
    <row r="350" spans="1:6" hidden="1" x14ac:dyDescent="0.25">
      <c r="A350" t="s">
        <v>572</v>
      </c>
      <c r="B350" t="s">
        <v>539</v>
      </c>
      <c r="C350">
        <v>699.25</v>
      </c>
      <c r="F350">
        <v>699.25</v>
      </c>
    </row>
    <row r="351" spans="1:6" hidden="1" x14ac:dyDescent="0.25">
      <c r="A351" t="s">
        <v>307</v>
      </c>
      <c r="B351" t="s">
        <v>308</v>
      </c>
      <c r="C351" s="1">
        <v>16770.650000000001</v>
      </c>
      <c r="D351" s="1">
        <v>1397.36</v>
      </c>
      <c r="F351" s="1">
        <v>18168.009999999998</v>
      </c>
    </row>
    <row r="352" spans="1:6" hidden="1" x14ac:dyDescent="0.25">
      <c r="A352" t="s">
        <v>573</v>
      </c>
      <c r="B352" t="s">
        <v>574</v>
      </c>
      <c r="C352" s="1">
        <v>16770.650000000001</v>
      </c>
      <c r="D352" s="1">
        <v>1397.36</v>
      </c>
      <c r="F352" s="1">
        <v>18168.009999999998</v>
      </c>
    </row>
    <row r="353" spans="1:6" hidden="1" x14ac:dyDescent="0.25">
      <c r="A353" t="s">
        <v>309</v>
      </c>
      <c r="B353" t="s">
        <v>310</v>
      </c>
      <c r="C353" s="1">
        <v>46974.35</v>
      </c>
      <c r="D353" s="1">
        <v>46416.5</v>
      </c>
      <c r="E353" s="1">
        <v>47111.48</v>
      </c>
      <c r="F353" s="1">
        <v>46279.37</v>
      </c>
    </row>
    <row r="354" spans="1:6" hidden="1" x14ac:dyDescent="0.25">
      <c r="A354" t="s">
        <v>311</v>
      </c>
      <c r="B354" t="s">
        <v>312</v>
      </c>
      <c r="C354" s="1">
        <v>-16301.39</v>
      </c>
      <c r="D354" s="1">
        <v>45512.75</v>
      </c>
      <c r="E354" s="1">
        <v>21773.279999999999</v>
      </c>
      <c r="F354" s="1">
        <v>7438.08</v>
      </c>
    </row>
    <row r="355" spans="1:6" hidden="1" x14ac:dyDescent="0.25"/>
    <row r="356" spans="1:6" hidden="1" x14ac:dyDescent="0.25">
      <c r="A356">
        <v>700</v>
      </c>
      <c r="B356" t="s">
        <v>313</v>
      </c>
      <c r="C356" s="1">
        <v>1028096.89</v>
      </c>
      <c r="D356" s="1">
        <v>171685.67</v>
      </c>
      <c r="E356" s="1">
        <v>1837.24</v>
      </c>
      <c r="F356" s="1">
        <v>1197945.32</v>
      </c>
    </row>
    <row r="357" spans="1:6" hidden="1" x14ac:dyDescent="0.25">
      <c r="A357" t="s">
        <v>818</v>
      </c>
      <c r="B357" t="s">
        <v>819</v>
      </c>
      <c r="D357" s="1">
        <v>3935.72</v>
      </c>
      <c r="F357" s="1">
        <v>3935.72</v>
      </c>
    </row>
    <row r="358" spans="1:6" hidden="1" x14ac:dyDescent="0.25">
      <c r="A358" t="s">
        <v>314</v>
      </c>
      <c r="B358" t="s">
        <v>315</v>
      </c>
      <c r="C358" s="1">
        <v>238195.20000000001</v>
      </c>
      <c r="D358">
        <v>313.2</v>
      </c>
      <c r="F358" s="1">
        <v>238508.4</v>
      </c>
    </row>
    <row r="359" spans="1:6" hidden="1" x14ac:dyDescent="0.25">
      <c r="A359" t="s">
        <v>316</v>
      </c>
      <c r="B359" t="s">
        <v>317</v>
      </c>
      <c r="C359" s="1">
        <v>40433.06</v>
      </c>
      <c r="D359" s="1">
        <v>5195.79</v>
      </c>
      <c r="F359" s="1">
        <v>45628.85</v>
      </c>
    </row>
    <row r="360" spans="1:6" hidden="1" x14ac:dyDescent="0.25">
      <c r="A360" t="s">
        <v>318</v>
      </c>
      <c r="B360" t="s">
        <v>319</v>
      </c>
      <c r="C360" s="1">
        <v>88199</v>
      </c>
      <c r="D360" s="1">
        <v>41472</v>
      </c>
      <c r="F360" s="1">
        <v>129671</v>
      </c>
    </row>
    <row r="361" spans="1:6" hidden="1" x14ac:dyDescent="0.25">
      <c r="A361" t="s">
        <v>320</v>
      </c>
      <c r="B361" t="s">
        <v>321</v>
      </c>
      <c r="C361" s="1">
        <v>47468.23</v>
      </c>
      <c r="D361">
        <v>318.27999999999997</v>
      </c>
      <c r="F361" s="1">
        <v>47786.51</v>
      </c>
    </row>
    <row r="362" spans="1:6" hidden="1" x14ac:dyDescent="0.25">
      <c r="A362" t="s">
        <v>575</v>
      </c>
      <c r="B362" t="s">
        <v>576</v>
      </c>
      <c r="C362" s="1">
        <v>30346.28</v>
      </c>
      <c r="D362" s="1">
        <v>1420.39</v>
      </c>
      <c r="F362" s="1">
        <v>31766.67</v>
      </c>
    </row>
    <row r="363" spans="1:6" hidden="1" x14ac:dyDescent="0.25">
      <c r="A363" t="s">
        <v>617</v>
      </c>
      <c r="B363" t="s">
        <v>618</v>
      </c>
      <c r="C363" s="1">
        <v>2679.41</v>
      </c>
      <c r="F363" s="1">
        <v>2679.41</v>
      </c>
    </row>
    <row r="364" spans="1:6" hidden="1" x14ac:dyDescent="0.25">
      <c r="A364" t="s">
        <v>578</v>
      </c>
      <c r="B364" t="s">
        <v>579</v>
      </c>
      <c r="C364" s="1">
        <v>2804</v>
      </c>
      <c r="F364" s="1">
        <v>2804</v>
      </c>
    </row>
    <row r="365" spans="1:6" hidden="1" x14ac:dyDescent="0.25">
      <c r="A365" t="s">
        <v>322</v>
      </c>
      <c r="B365" t="s">
        <v>323</v>
      </c>
      <c r="C365" s="1">
        <v>25910.52</v>
      </c>
      <c r="D365" s="1">
        <v>5635.46</v>
      </c>
      <c r="E365" s="1">
        <v>1837.24</v>
      </c>
      <c r="F365" s="1">
        <v>29708.74</v>
      </c>
    </row>
    <row r="366" spans="1:6" hidden="1" x14ac:dyDescent="0.25">
      <c r="A366" t="s">
        <v>619</v>
      </c>
      <c r="B366" t="s">
        <v>620</v>
      </c>
      <c r="C366" s="1">
        <v>1560.33</v>
      </c>
      <c r="F366" s="1">
        <v>1560.33</v>
      </c>
    </row>
    <row r="367" spans="1:6" hidden="1" x14ac:dyDescent="0.25">
      <c r="A367" t="s">
        <v>324</v>
      </c>
      <c r="B367" t="s">
        <v>325</v>
      </c>
      <c r="C367">
        <v>351</v>
      </c>
      <c r="F367">
        <v>351</v>
      </c>
    </row>
    <row r="368" spans="1:6" hidden="1" x14ac:dyDescent="0.25">
      <c r="A368" t="s">
        <v>621</v>
      </c>
      <c r="B368" t="s">
        <v>622</v>
      </c>
      <c r="C368" s="1">
        <v>5310.22</v>
      </c>
      <c r="F368" s="1">
        <v>5310.22</v>
      </c>
    </row>
    <row r="369" spans="1:6" hidden="1" x14ac:dyDescent="0.25">
      <c r="A369" t="s">
        <v>326</v>
      </c>
      <c r="B369" t="s">
        <v>327</v>
      </c>
      <c r="C369" s="1">
        <v>25681.599999999999</v>
      </c>
      <c r="D369" s="1">
        <v>3210.2</v>
      </c>
      <c r="F369" s="1">
        <v>28891.8</v>
      </c>
    </row>
    <row r="370" spans="1:6" hidden="1" x14ac:dyDescent="0.25">
      <c r="A370" t="s">
        <v>623</v>
      </c>
      <c r="B370" t="s">
        <v>373</v>
      </c>
      <c r="C370">
        <v>819.73</v>
      </c>
      <c r="F370">
        <v>819.73</v>
      </c>
    </row>
    <row r="371" spans="1:6" hidden="1" x14ac:dyDescent="0.25">
      <c r="A371" t="s">
        <v>581</v>
      </c>
      <c r="B371" t="s">
        <v>582</v>
      </c>
      <c r="C371" s="1">
        <v>3992.28</v>
      </c>
      <c r="F371" s="1">
        <v>3992.28</v>
      </c>
    </row>
    <row r="372" spans="1:6" hidden="1" x14ac:dyDescent="0.25">
      <c r="A372" t="s">
        <v>328</v>
      </c>
      <c r="B372" t="s">
        <v>329</v>
      </c>
      <c r="C372" s="1">
        <v>35555.19</v>
      </c>
      <c r="D372" s="1">
        <v>6163.06</v>
      </c>
      <c r="F372" s="1">
        <v>41718.25</v>
      </c>
    </row>
    <row r="373" spans="1:6" hidden="1" x14ac:dyDescent="0.25">
      <c r="A373" t="s">
        <v>330</v>
      </c>
      <c r="B373" t="s">
        <v>331</v>
      </c>
      <c r="C373" s="1">
        <v>29673.439999999999</v>
      </c>
      <c r="D373" s="1">
        <v>3709.18</v>
      </c>
      <c r="F373" s="1">
        <v>33382.620000000003</v>
      </c>
    </row>
    <row r="374" spans="1:6" hidden="1" x14ac:dyDescent="0.25">
      <c r="A374" t="s">
        <v>668</v>
      </c>
      <c r="B374" t="s">
        <v>669</v>
      </c>
      <c r="C374" s="1">
        <v>1504.95</v>
      </c>
      <c r="D374">
        <v>842.92</v>
      </c>
      <c r="F374" s="1">
        <v>2347.87</v>
      </c>
    </row>
    <row r="375" spans="1:6" hidden="1" x14ac:dyDescent="0.25">
      <c r="A375" t="s">
        <v>332</v>
      </c>
      <c r="B375" t="s">
        <v>333</v>
      </c>
      <c r="C375" s="1">
        <v>345040.96</v>
      </c>
      <c r="D375" s="1">
        <v>48528.53</v>
      </c>
      <c r="F375" s="1">
        <v>393569.49</v>
      </c>
    </row>
    <row r="376" spans="1:6" hidden="1" x14ac:dyDescent="0.25">
      <c r="A376" t="s">
        <v>334</v>
      </c>
      <c r="B376" t="s">
        <v>335</v>
      </c>
      <c r="C376" s="1">
        <v>38282</v>
      </c>
      <c r="D376" s="1">
        <v>42580</v>
      </c>
      <c r="F376" s="1">
        <v>80862</v>
      </c>
    </row>
    <row r="377" spans="1:6" hidden="1" x14ac:dyDescent="0.25">
      <c r="A377" t="s">
        <v>336</v>
      </c>
      <c r="B377" t="s">
        <v>337</v>
      </c>
      <c r="C377" s="1">
        <v>54880.69</v>
      </c>
      <c r="D377" s="1">
        <v>4573.74</v>
      </c>
      <c r="F377" s="1">
        <v>59454.43</v>
      </c>
    </row>
    <row r="378" spans="1:6" hidden="1" x14ac:dyDescent="0.25">
      <c r="A378" t="s">
        <v>721</v>
      </c>
      <c r="B378" t="s">
        <v>722</v>
      </c>
      <c r="C378" s="1">
        <v>9408.7999999999993</v>
      </c>
      <c r="D378" s="1">
        <v>3787.2</v>
      </c>
      <c r="F378" s="1">
        <v>13196</v>
      </c>
    </row>
    <row r="379" spans="1:6" hidden="1" x14ac:dyDescent="0.25"/>
    <row r="380" spans="1:6" hidden="1" x14ac:dyDescent="0.25">
      <c r="A380">
        <v>701</v>
      </c>
      <c r="B380" t="s">
        <v>338</v>
      </c>
      <c r="C380" s="1">
        <v>13298.91</v>
      </c>
      <c r="F380" s="1">
        <v>13298.91</v>
      </c>
    </row>
    <row r="381" spans="1:6" hidden="1" x14ac:dyDescent="0.25">
      <c r="A381" t="s">
        <v>339</v>
      </c>
      <c r="B381" t="s">
        <v>340</v>
      </c>
      <c r="C381" s="1">
        <v>2843.44</v>
      </c>
      <c r="F381" s="1">
        <v>2843.44</v>
      </c>
    </row>
    <row r="382" spans="1:6" hidden="1" x14ac:dyDescent="0.25"/>
    <row r="383" spans="1:6" hidden="1" x14ac:dyDescent="0.25"/>
    <row r="384" spans="1:6" hidden="1" x14ac:dyDescent="0.25"/>
    <row r="385" spans="1:6" hidden="1" x14ac:dyDescent="0.25"/>
    <row r="386" spans="1:6" hidden="1" x14ac:dyDescent="0.25"/>
    <row r="387" spans="1:6" hidden="1" x14ac:dyDescent="0.25"/>
    <row r="388" spans="1:6" hidden="1" x14ac:dyDescent="0.25"/>
    <row r="389" spans="1:6" hidden="1" x14ac:dyDescent="0.25">
      <c r="A389" t="s">
        <v>0</v>
      </c>
      <c r="B389" t="s">
        <v>597</v>
      </c>
      <c r="C389" t="s">
        <v>0</v>
      </c>
      <c r="D389" t="s">
        <v>1</v>
      </c>
      <c r="E389" t="s">
        <v>1</v>
      </c>
      <c r="F389" t="s">
        <v>1</v>
      </c>
    </row>
    <row r="390" spans="1:6" hidden="1" x14ac:dyDescent="0.25">
      <c r="A390" t="s">
        <v>2</v>
      </c>
      <c r="B390" t="s">
        <v>3</v>
      </c>
      <c r="C390" t="s">
        <v>4</v>
      </c>
      <c r="D390" t="s">
        <v>5</v>
      </c>
      <c r="E390" t="s">
        <v>6</v>
      </c>
    </row>
    <row r="391" spans="1:6" hidden="1" x14ac:dyDescent="0.25">
      <c r="A391" t="s">
        <v>7</v>
      </c>
      <c r="D391" t="s">
        <v>8</v>
      </c>
    </row>
    <row r="392" spans="1:6" hidden="1" x14ac:dyDescent="0.25">
      <c r="A392" t="s">
        <v>783</v>
      </c>
      <c r="B392" t="s">
        <v>784</v>
      </c>
      <c r="C392" t="s">
        <v>9</v>
      </c>
      <c r="D392" t="s">
        <v>10</v>
      </c>
      <c r="F392" t="s">
        <v>577</v>
      </c>
    </row>
    <row r="393" spans="1:6" hidden="1" x14ac:dyDescent="0.25">
      <c r="C393" t="s">
        <v>11</v>
      </c>
      <c r="D393" t="s">
        <v>12</v>
      </c>
      <c r="E393" t="s">
        <v>13</v>
      </c>
      <c r="F393" t="s">
        <v>14</v>
      </c>
    </row>
    <row r="394" spans="1:6" hidden="1" x14ac:dyDescent="0.25">
      <c r="A394" t="s">
        <v>0</v>
      </c>
      <c r="B394" t="s">
        <v>597</v>
      </c>
      <c r="C394" t="s">
        <v>0</v>
      </c>
      <c r="D394" t="s">
        <v>1</v>
      </c>
      <c r="E394" t="s">
        <v>1</v>
      </c>
      <c r="F394" t="s">
        <v>1</v>
      </c>
    </row>
    <row r="395" spans="1:6" hidden="1" x14ac:dyDescent="0.25">
      <c r="A395" t="s">
        <v>670</v>
      </c>
      <c r="B395" t="s">
        <v>582</v>
      </c>
      <c r="C395" s="1">
        <v>10455.469999999999</v>
      </c>
      <c r="F395" s="1">
        <v>10455.469999999999</v>
      </c>
    </row>
    <row r="396" spans="1:6" hidden="1" x14ac:dyDescent="0.25"/>
    <row r="397" spans="1:6" hidden="1" x14ac:dyDescent="0.25">
      <c r="A397">
        <v>703</v>
      </c>
      <c r="B397" t="s">
        <v>341</v>
      </c>
      <c r="C397" s="1">
        <v>314742.71999999997</v>
      </c>
      <c r="D397" s="1">
        <v>64907.59</v>
      </c>
      <c r="E397">
        <v>918.62</v>
      </c>
      <c r="F397" s="1">
        <v>378731.69</v>
      </c>
    </row>
    <row r="398" spans="1:6" hidden="1" x14ac:dyDescent="0.25">
      <c r="A398" t="s">
        <v>624</v>
      </c>
      <c r="B398" t="s">
        <v>625</v>
      </c>
      <c r="C398">
        <v>129.97</v>
      </c>
      <c r="F398">
        <v>129.97</v>
      </c>
    </row>
    <row r="399" spans="1:6" hidden="1" x14ac:dyDescent="0.25">
      <c r="A399" t="s">
        <v>671</v>
      </c>
      <c r="B399" t="s">
        <v>618</v>
      </c>
      <c r="C399" s="1">
        <v>1993.63</v>
      </c>
      <c r="F399" s="1">
        <v>1993.63</v>
      </c>
    </row>
    <row r="400" spans="1:6" hidden="1" x14ac:dyDescent="0.25">
      <c r="A400" t="s">
        <v>626</v>
      </c>
      <c r="B400" t="s">
        <v>627</v>
      </c>
      <c r="C400" s="1">
        <v>1645.85</v>
      </c>
      <c r="F400" s="1">
        <v>1645.85</v>
      </c>
    </row>
    <row r="401" spans="1:6" hidden="1" x14ac:dyDescent="0.25">
      <c r="A401" t="s">
        <v>342</v>
      </c>
      <c r="B401" t="s">
        <v>323</v>
      </c>
      <c r="C401" s="1">
        <v>13039.05</v>
      </c>
      <c r="D401" s="1">
        <v>3100.77</v>
      </c>
      <c r="E401">
        <v>918.62</v>
      </c>
      <c r="F401" s="1">
        <v>15221.2</v>
      </c>
    </row>
    <row r="402" spans="1:6" hidden="1" x14ac:dyDescent="0.25">
      <c r="A402" t="s">
        <v>343</v>
      </c>
      <c r="B402" t="s">
        <v>344</v>
      </c>
      <c r="C402" s="1">
        <v>12581.65</v>
      </c>
      <c r="D402" s="1">
        <v>2265.69</v>
      </c>
      <c r="F402" s="1">
        <v>14847.34</v>
      </c>
    </row>
    <row r="403" spans="1:6" hidden="1" x14ac:dyDescent="0.25">
      <c r="A403" t="s">
        <v>345</v>
      </c>
      <c r="B403" t="s">
        <v>346</v>
      </c>
      <c r="C403">
        <v>922.5</v>
      </c>
      <c r="F403">
        <v>922.5</v>
      </c>
    </row>
    <row r="404" spans="1:6" hidden="1" x14ac:dyDescent="0.25">
      <c r="A404" t="s">
        <v>347</v>
      </c>
      <c r="B404" t="s">
        <v>325</v>
      </c>
      <c r="C404" s="1">
        <v>1430.61</v>
      </c>
      <c r="F404" s="1">
        <v>1430.61</v>
      </c>
    </row>
    <row r="405" spans="1:6" hidden="1" x14ac:dyDescent="0.25">
      <c r="A405" t="s">
        <v>672</v>
      </c>
      <c r="B405" t="s">
        <v>622</v>
      </c>
      <c r="C405" s="1">
        <v>1055</v>
      </c>
      <c r="F405" s="1">
        <v>1055</v>
      </c>
    </row>
    <row r="406" spans="1:6" hidden="1" x14ac:dyDescent="0.25">
      <c r="A406" t="s">
        <v>348</v>
      </c>
      <c r="B406" t="s">
        <v>327</v>
      </c>
      <c r="C406" s="1">
        <v>16342.8</v>
      </c>
      <c r="D406" s="1">
        <v>2042.85</v>
      </c>
      <c r="F406" s="1">
        <v>18385.650000000001</v>
      </c>
    </row>
    <row r="407" spans="1:6" hidden="1" x14ac:dyDescent="0.25">
      <c r="A407" t="s">
        <v>349</v>
      </c>
      <c r="B407" t="s">
        <v>350</v>
      </c>
      <c r="C407" s="1">
        <v>11494.24</v>
      </c>
      <c r="D407" s="1">
        <v>1436.78</v>
      </c>
      <c r="F407" s="1">
        <v>12931.02</v>
      </c>
    </row>
    <row r="408" spans="1:6" hidden="1" x14ac:dyDescent="0.25">
      <c r="A408" t="s">
        <v>628</v>
      </c>
      <c r="B408" t="s">
        <v>373</v>
      </c>
      <c r="C408">
        <v>819.73</v>
      </c>
      <c r="F408">
        <v>819.73</v>
      </c>
    </row>
    <row r="409" spans="1:6" hidden="1" x14ac:dyDescent="0.25">
      <c r="A409" t="s">
        <v>351</v>
      </c>
      <c r="B409" t="s">
        <v>352</v>
      </c>
      <c r="C409" s="1">
        <v>37280</v>
      </c>
      <c r="D409" s="1">
        <v>3000</v>
      </c>
      <c r="F409" s="1">
        <v>40280</v>
      </c>
    </row>
    <row r="410" spans="1:6" hidden="1" x14ac:dyDescent="0.25">
      <c r="A410" t="s">
        <v>353</v>
      </c>
      <c r="B410" t="s">
        <v>354</v>
      </c>
      <c r="C410" s="1">
        <v>6370</v>
      </c>
      <c r="F410" s="1">
        <v>6370</v>
      </c>
    </row>
    <row r="411" spans="1:6" hidden="1" x14ac:dyDescent="0.25">
      <c r="A411" t="s">
        <v>355</v>
      </c>
      <c r="B411" t="s">
        <v>356</v>
      </c>
      <c r="C411" s="1">
        <v>18883.12</v>
      </c>
      <c r="D411" s="1">
        <v>2360.39</v>
      </c>
      <c r="F411" s="1">
        <v>21243.51</v>
      </c>
    </row>
    <row r="412" spans="1:6" hidden="1" x14ac:dyDescent="0.25">
      <c r="A412" t="s">
        <v>673</v>
      </c>
      <c r="B412" t="s">
        <v>674</v>
      </c>
      <c r="C412" s="1">
        <v>1504.95</v>
      </c>
      <c r="D412">
        <v>842.92</v>
      </c>
      <c r="F412" s="1">
        <v>2347.87</v>
      </c>
    </row>
    <row r="413" spans="1:6" hidden="1" x14ac:dyDescent="0.25">
      <c r="A413" t="s">
        <v>357</v>
      </c>
      <c r="B413" t="s">
        <v>358</v>
      </c>
      <c r="C413" s="1">
        <v>187769.41</v>
      </c>
      <c r="D413" s="1">
        <v>49858.19</v>
      </c>
      <c r="F413" s="1">
        <v>237627.6</v>
      </c>
    </row>
    <row r="414" spans="1:6" hidden="1" x14ac:dyDescent="0.25">
      <c r="A414" t="s">
        <v>781</v>
      </c>
      <c r="B414" t="s">
        <v>337</v>
      </c>
      <c r="C414" s="1">
        <v>1480.21</v>
      </c>
      <c r="F414" s="1">
        <v>1480.21</v>
      </c>
    </row>
    <row r="415" spans="1:6" hidden="1" x14ac:dyDescent="0.25"/>
    <row r="416" spans="1:6" hidden="1" x14ac:dyDescent="0.25">
      <c r="A416">
        <v>704</v>
      </c>
      <c r="B416" t="s">
        <v>359</v>
      </c>
      <c r="C416" s="1">
        <v>172378.72</v>
      </c>
      <c r="D416" s="1">
        <v>11711.06</v>
      </c>
      <c r="E416">
        <v>459.32</v>
      </c>
      <c r="F416" s="1">
        <v>183630.46</v>
      </c>
    </row>
    <row r="417" spans="1:6" hidden="1" x14ac:dyDescent="0.25">
      <c r="A417" t="s">
        <v>360</v>
      </c>
      <c r="B417" t="s">
        <v>323</v>
      </c>
      <c r="C417" s="1">
        <v>6555.94</v>
      </c>
      <c r="D417" s="1">
        <v>1456.06</v>
      </c>
      <c r="E417">
        <v>459.32</v>
      </c>
      <c r="F417" s="1">
        <v>7552.68</v>
      </c>
    </row>
    <row r="418" spans="1:6" hidden="1" x14ac:dyDescent="0.25">
      <c r="A418" t="s">
        <v>362</v>
      </c>
      <c r="B418" t="s">
        <v>325</v>
      </c>
      <c r="C418">
        <v>117</v>
      </c>
      <c r="F418">
        <v>117</v>
      </c>
    </row>
    <row r="419" spans="1:6" hidden="1" x14ac:dyDescent="0.25">
      <c r="A419" t="s">
        <v>767</v>
      </c>
      <c r="B419" t="s">
        <v>622</v>
      </c>
      <c r="C419" s="1">
        <v>17386.66</v>
      </c>
      <c r="F419" s="1">
        <v>17386.66</v>
      </c>
    </row>
    <row r="420" spans="1:6" hidden="1" x14ac:dyDescent="0.25">
      <c r="A420" t="s">
        <v>363</v>
      </c>
      <c r="B420" t="s">
        <v>327</v>
      </c>
      <c r="C420" s="1">
        <v>6420.4</v>
      </c>
      <c r="D420">
        <v>802.55</v>
      </c>
      <c r="F420" s="1">
        <v>7222.95</v>
      </c>
    </row>
    <row r="421" spans="1:6" hidden="1" x14ac:dyDescent="0.25">
      <c r="A421" t="s">
        <v>629</v>
      </c>
      <c r="B421" t="s">
        <v>630</v>
      </c>
      <c r="C421">
        <v>273.25</v>
      </c>
      <c r="F421">
        <v>273.25</v>
      </c>
    </row>
    <row r="422" spans="1:6" hidden="1" x14ac:dyDescent="0.25">
      <c r="A422" t="s">
        <v>364</v>
      </c>
      <c r="B422" t="s">
        <v>365</v>
      </c>
      <c r="C422" s="1">
        <v>7418.4</v>
      </c>
      <c r="D422">
        <v>927.3</v>
      </c>
      <c r="F422" s="1">
        <v>8345.7000000000007</v>
      </c>
    </row>
    <row r="423" spans="1:6" hidden="1" x14ac:dyDescent="0.25">
      <c r="A423" t="s">
        <v>675</v>
      </c>
      <c r="B423" t="s">
        <v>674</v>
      </c>
      <c r="C423">
        <v>501.65</v>
      </c>
      <c r="D423">
        <v>280.97000000000003</v>
      </c>
      <c r="F423">
        <v>782.62</v>
      </c>
    </row>
    <row r="424" spans="1:6" hidden="1" x14ac:dyDescent="0.25">
      <c r="A424" t="s">
        <v>366</v>
      </c>
      <c r="B424" t="s">
        <v>358</v>
      </c>
      <c r="C424" s="1">
        <v>133705.42000000001</v>
      </c>
      <c r="D424" s="1">
        <v>8244.18</v>
      </c>
      <c r="F424" s="1">
        <v>141949.6</v>
      </c>
    </row>
    <row r="425" spans="1:6" hidden="1" x14ac:dyDescent="0.25"/>
    <row r="426" spans="1:6" hidden="1" x14ac:dyDescent="0.25">
      <c r="A426">
        <v>705</v>
      </c>
      <c r="B426" t="s">
        <v>367</v>
      </c>
      <c r="C426" s="1">
        <v>328556.53999999998</v>
      </c>
      <c r="D426" s="1">
        <v>38866.230000000003</v>
      </c>
      <c r="E426" s="1">
        <v>1377.92</v>
      </c>
      <c r="F426" s="1">
        <v>366044.85</v>
      </c>
    </row>
    <row r="427" spans="1:6" hidden="1" x14ac:dyDescent="0.25">
      <c r="A427" t="s">
        <v>368</v>
      </c>
      <c r="B427" t="s">
        <v>315</v>
      </c>
      <c r="C427" s="1">
        <v>101989.12</v>
      </c>
      <c r="D427" s="1">
        <v>1729.38</v>
      </c>
      <c r="F427" s="1">
        <v>103718.5</v>
      </c>
    </row>
    <row r="428" spans="1:6" hidden="1" x14ac:dyDescent="0.25">
      <c r="A428" t="s">
        <v>631</v>
      </c>
      <c r="B428" t="s">
        <v>632</v>
      </c>
      <c r="C428">
        <v>312.82</v>
      </c>
      <c r="F428">
        <v>312.82</v>
      </c>
    </row>
    <row r="429" spans="1:6" hidden="1" x14ac:dyDescent="0.25">
      <c r="A429" t="s">
        <v>676</v>
      </c>
      <c r="B429" t="s">
        <v>579</v>
      </c>
      <c r="C429">
        <v>59.92</v>
      </c>
      <c r="F429">
        <v>59.92</v>
      </c>
    </row>
    <row r="430" spans="1:6" hidden="1" x14ac:dyDescent="0.25">
      <c r="A430" t="s">
        <v>677</v>
      </c>
      <c r="B430" t="s">
        <v>627</v>
      </c>
      <c r="C430" s="1">
        <v>4749.41</v>
      </c>
      <c r="D430">
        <v>148.28</v>
      </c>
      <c r="F430" s="1">
        <v>4897.6899999999996</v>
      </c>
    </row>
    <row r="431" spans="1:6" hidden="1" x14ac:dyDescent="0.25">
      <c r="A431" t="s">
        <v>369</v>
      </c>
      <c r="B431" t="s">
        <v>323</v>
      </c>
      <c r="C431" s="1">
        <v>19522.189999999999</v>
      </c>
      <c r="D431" s="1">
        <v>4368.1099999999997</v>
      </c>
      <c r="E431" s="1">
        <v>1377.92</v>
      </c>
      <c r="F431" s="1">
        <v>22512.38</v>
      </c>
    </row>
    <row r="432" spans="1:6" hidden="1" x14ac:dyDescent="0.25">
      <c r="A432" t="s">
        <v>723</v>
      </c>
      <c r="B432" t="s">
        <v>346</v>
      </c>
      <c r="C432" s="1">
        <v>3408</v>
      </c>
      <c r="F432" s="1">
        <v>3408</v>
      </c>
    </row>
    <row r="433" spans="1:6" hidden="1" x14ac:dyDescent="0.25">
      <c r="A433" t="s">
        <v>370</v>
      </c>
      <c r="B433" t="s">
        <v>325</v>
      </c>
      <c r="C433" s="1">
        <v>7186.09</v>
      </c>
      <c r="F433" s="1">
        <v>7186.09</v>
      </c>
    </row>
    <row r="434" spans="1:6" hidden="1" x14ac:dyDescent="0.25">
      <c r="A434" t="s">
        <v>768</v>
      </c>
      <c r="B434" t="s">
        <v>622</v>
      </c>
      <c r="C434" s="1">
        <v>8763.2800000000007</v>
      </c>
      <c r="D434">
        <v>328</v>
      </c>
      <c r="F434" s="1">
        <v>9091.2800000000007</v>
      </c>
    </row>
    <row r="435" spans="1:6" hidden="1" x14ac:dyDescent="0.25">
      <c r="A435" t="s">
        <v>371</v>
      </c>
      <c r="B435" t="s">
        <v>327</v>
      </c>
      <c r="C435" s="1">
        <v>23820.9</v>
      </c>
      <c r="D435" s="1">
        <v>2987.74</v>
      </c>
      <c r="F435" s="1">
        <v>26808.639999999999</v>
      </c>
    </row>
    <row r="436" spans="1:6" hidden="1" x14ac:dyDescent="0.25">
      <c r="A436" t="s">
        <v>372</v>
      </c>
      <c r="B436" t="s">
        <v>373</v>
      </c>
      <c r="C436" s="1">
        <v>65749.33</v>
      </c>
      <c r="D436" s="1">
        <v>7491.2</v>
      </c>
      <c r="F436" s="1">
        <v>73240.53</v>
      </c>
    </row>
    <row r="437" spans="1:6" hidden="1" x14ac:dyDescent="0.25">
      <c r="A437" t="s">
        <v>724</v>
      </c>
      <c r="B437" t="s">
        <v>582</v>
      </c>
      <c r="C437">
        <v>85</v>
      </c>
      <c r="F437">
        <v>85</v>
      </c>
    </row>
    <row r="438" spans="1:6" hidden="1" x14ac:dyDescent="0.25">
      <c r="A438" t="s">
        <v>374</v>
      </c>
      <c r="B438" t="s">
        <v>365</v>
      </c>
      <c r="C438" s="1">
        <v>11464.72</v>
      </c>
      <c r="D438" s="1">
        <v>1433.09</v>
      </c>
      <c r="F438" s="1">
        <v>12897.81</v>
      </c>
    </row>
    <row r="439" spans="1:6" hidden="1" x14ac:dyDescent="0.25">
      <c r="A439" t="s">
        <v>678</v>
      </c>
      <c r="B439" t="s">
        <v>674</v>
      </c>
      <c r="C439" s="1">
        <v>1504.95</v>
      </c>
      <c r="D439">
        <v>842.92</v>
      </c>
      <c r="F439" s="1">
        <v>2347.87</v>
      </c>
    </row>
    <row r="440" spans="1:6" hidden="1" x14ac:dyDescent="0.25">
      <c r="A440" t="s">
        <v>375</v>
      </c>
      <c r="B440" t="s">
        <v>358</v>
      </c>
      <c r="C440" s="1">
        <v>78272.59</v>
      </c>
      <c r="D440" s="1">
        <v>19537.509999999998</v>
      </c>
      <c r="F440" s="1">
        <v>97810.1</v>
      </c>
    </row>
    <row r="441" spans="1:6" hidden="1" x14ac:dyDescent="0.25">
      <c r="A441" t="s">
        <v>782</v>
      </c>
      <c r="B441" t="s">
        <v>337</v>
      </c>
      <c r="C441" s="1">
        <v>1668.22</v>
      </c>
      <c r="F441" s="1">
        <v>1668.22</v>
      </c>
    </row>
    <row r="442" spans="1:6" hidden="1" x14ac:dyDescent="0.25"/>
    <row r="443" spans="1:6" hidden="1" x14ac:dyDescent="0.25">
      <c r="A443">
        <v>805</v>
      </c>
      <c r="B443" t="s">
        <v>376</v>
      </c>
      <c r="C443" s="1">
        <v>-3065590.31</v>
      </c>
      <c r="D443" s="1">
        <v>1644.05</v>
      </c>
      <c r="E443" s="1">
        <v>3699.56</v>
      </c>
      <c r="F443" s="1">
        <v>-3067645.82</v>
      </c>
    </row>
    <row r="444" spans="1:6" hidden="1" x14ac:dyDescent="0.25">
      <c r="A444" t="s">
        <v>377</v>
      </c>
      <c r="B444" t="s">
        <v>378</v>
      </c>
      <c r="C444" s="1">
        <v>-3065590.31</v>
      </c>
      <c r="D444" s="1">
        <v>1644.05</v>
      </c>
      <c r="E444" s="1">
        <v>3699.56</v>
      </c>
      <c r="F444" s="1">
        <v>-3067645.82</v>
      </c>
    </row>
    <row r="445" spans="1:6" hidden="1" x14ac:dyDescent="0.25"/>
    <row r="446" spans="1:6" hidden="1" x14ac:dyDescent="0.25">
      <c r="A446">
        <v>809</v>
      </c>
      <c r="B446" t="s">
        <v>379</v>
      </c>
      <c r="C446" s="1">
        <v>-25731.93</v>
      </c>
      <c r="F446" s="1">
        <v>-25731.93</v>
      </c>
    </row>
    <row r="447" spans="1:6" hidden="1" x14ac:dyDescent="0.25">
      <c r="A447" t="s">
        <v>380</v>
      </c>
      <c r="B447" t="s">
        <v>381</v>
      </c>
      <c r="C447" s="1">
        <v>-25731.93</v>
      </c>
      <c r="F447" s="1">
        <v>-25731.93</v>
      </c>
    </row>
    <row r="448" spans="1:6" hidden="1" x14ac:dyDescent="0.25"/>
    <row r="449" spans="1:6" hidden="1" x14ac:dyDescent="0.25"/>
    <row r="450" spans="1:6" hidden="1" x14ac:dyDescent="0.25"/>
    <row r="451" spans="1:6" hidden="1" x14ac:dyDescent="0.25"/>
    <row r="452" spans="1:6" hidden="1" x14ac:dyDescent="0.25"/>
    <row r="453" spans="1:6" hidden="1" x14ac:dyDescent="0.25"/>
    <row r="454" spans="1:6" hidden="1" x14ac:dyDescent="0.25"/>
    <row r="455" spans="1:6" hidden="1" x14ac:dyDescent="0.25">
      <c r="A455" t="s">
        <v>0</v>
      </c>
      <c r="B455" t="s">
        <v>597</v>
      </c>
      <c r="C455" t="s">
        <v>0</v>
      </c>
      <c r="D455" t="s">
        <v>1</v>
      </c>
      <c r="E455" t="s">
        <v>1</v>
      </c>
      <c r="F455" t="s">
        <v>1</v>
      </c>
    </row>
    <row r="456" spans="1:6" hidden="1" x14ac:dyDescent="0.25">
      <c r="A456" t="s">
        <v>2</v>
      </c>
      <c r="B456" t="s">
        <v>3</v>
      </c>
      <c r="C456" t="s">
        <v>4</v>
      </c>
      <c r="D456" t="s">
        <v>5</v>
      </c>
      <c r="E456" t="s">
        <v>6</v>
      </c>
    </row>
    <row r="457" spans="1:6" hidden="1" x14ac:dyDescent="0.25">
      <c r="A457" t="s">
        <v>7</v>
      </c>
      <c r="D457" t="s">
        <v>8</v>
      </c>
    </row>
    <row r="458" spans="1:6" hidden="1" x14ac:dyDescent="0.25">
      <c r="A458" t="s">
        <v>783</v>
      </c>
      <c r="B458" t="s">
        <v>784</v>
      </c>
      <c r="C458" t="s">
        <v>9</v>
      </c>
      <c r="D458" t="s">
        <v>10</v>
      </c>
      <c r="F458" t="s">
        <v>585</v>
      </c>
    </row>
    <row r="459" spans="1:6" hidden="1" x14ac:dyDescent="0.25">
      <c r="C459" t="s">
        <v>11</v>
      </c>
      <c r="D459" t="s">
        <v>12</v>
      </c>
      <c r="E459" t="s">
        <v>13</v>
      </c>
      <c r="F459" t="s">
        <v>14</v>
      </c>
    </row>
    <row r="460" spans="1:6" hidden="1" x14ac:dyDescent="0.25">
      <c r="A460" t="s">
        <v>0</v>
      </c>
      <c r="B460" t="s">
        <v>597</v>
      </c>
      <c r="C460" t="s">
        <v>0</v>
      </c>
      <c r="D460" t="s">
        <v>1</v>
      </c>
      <c r="E460" t="s">
        <v>1</v>
      </c>
      <c r="F460" t="s">
        <v>1</v>
      </c>
    </row>
    <row r="461" spans="1:6" hidden="1" x14ac:dyDescent="0.25"/>
    <row r="462" spans="1:6" hidden="1" x14ac:dyDescent="0.25">
      <c r="A462">
        <v>810</v>
      </c>
      <c r="B462" t="s">
        <v>382</v>
      </c>
      <c r="C462" s="1">
        <v>-1299.3499999999999</v>
      </c>
      <c r="E462">
        <v>324.52999999999997</v>
      </c>
      <c r="F462" s="1">
        <v>-1623.88</v>
      </c>
    </row>
    <row r="463" spans="1:6" hidden="1" x14ac:dyDescent="0.25">
      <c r="A463" t="s">
        <v>383</v>
      </c>
      <c r="B463" t="s">
        <v>384</v>
      </c>
      <c r="C463" s="1">
        <v>-1924.12</v>
      </c>
      <c r="E463">
        <v>324.52999999999997</v>
      </c>
      <c r="F463" s="1">
        <v>-2248.65</v>
      </c>
    </row>
    <row r="464" spans="1:6" hidden="1" x14ac:dyDescent="0.25">
      <c r="A464" t="s">
        <v>583</v>
      </c>
      <c r="B464" t="s">
        <v>584</v>
      </c>
      <c r="C464">
        <v>624.77</v>
      </c>
      <c r="F464">
        <v>624.77</v>
      </c>
    </row>
    <row r="465" spans="1:6" hidden="1" x14ac:dyDescent="0.25"/>
    <row r="466" spans="1:6" hidden="1" x14ac:dyDescent="0.25">
      <c r="A466">
        <v>850</v>
      </c>
      <c r="B466" t="s">
        <v>586</v>
      </c>
      <c r="C466" s="1">
        <v>281741.65000000002</v>
      </c>
      <c r="D466" s="1">
        <v>19106.87</v>
      </c>
      <c r="F466" s="1">
        <v>300848.52</v>
      </c>
    </row>
    <row r="467" spans="1:6" hidden="1" x14ac:dyDescent="0.25">
      <c r="A467" t="s">
        <v>587</v>
      </c>
      <c r="B467" t="s">
        <v>586</v>
      </c>
      <c r="C467" s="1">
        <v>246578.82</v>
      </c>
      <c r="D467" s="1">
        <v>15687.43</v>
      </c>
      <c r="F467" s="1">
        <v>262266.25</v>
      </c>
    </row>
    <row r="468" spans="1:6" hidden="1" x14ac:dyDescent="0.25">
      <c r="A468" t="s">
        <v>679</v>
      </c>
      <c r="B468" t="s">
        <v>680</v>
      </c>
      <c r="C468" s="1">
        <v>35162.83</v>
      </c>
      <c r="D468" s="1">
        <v>3419.44</v>
      </c>
      <c r="F468" s="1">
        <v>38582.269999999997</v>
      </c>
    </row>
    <row r="469" spans="1:6" hidden="1" x14ac:dyDescent="0.25"/>
    <row r="470" spans="1:6" hidden="1" x14ac:dyDescent="0.25">
      <c r="A470">
        <v>852</v>
      </c>
      <c r="B470" t="s">
        <v>588</v>
      </c>
      <c r="C470" s="1">
        <v>8389.5499999999993</v>
      </c>
      <c r="F470" s="1">
        <v>8389.5499999999993</v>
      </c>
    </row>
    <row r="471" spans="1:6" hidden="1" x14ac:dyDescent="0.25">
      <c r="A471" t="s">
        <v>589</v>
      </c>
      <c r="B471" t="s">
        <v>590</v>
      </c>
      <c r="C471" s="1">
        <v>8389.5499999999993</v>
      </c>
      <c r="F471" s="1">
        <v>8389.5499999999993</v>
      </c>
    </row>
    <row r="472" spans="1:6" hidden="1" x14ac:dyDescent="0.25"/>
    <row r="473" spans="1:6" hidden="1" x14ac:dyDescent="0.25">
      <c r="A473">
        <v>857</v>
      </c>
      <c r="B473" t="s">
        <v>385</v>
      </c>
      <c r="C473" s="1">
        <v>48037.7</v>
      </c>
      <c r="D473" s="1">
        <v>2664.31</v>
      </c>
      <c r="F473" s="1">
        <v>50702.01</v>
      </c>
    </row>
    <row r="474" spans="1:6" hidden="1" x14ac:dyDescent="0.25">
      <c r="A474" t="s">
        <v>386</v>
      </c>
      <c r="B474" t="s">
        <v>387</v>
      </c>
      <c r="C474" s="1">
        <v>48037.7</v>
      </c>
      <c r="D474" s="1">
        <v>2664.31</v>
      </c>
      <c r="F474" s="1">
        <v>50702.01</v>
      </c>
    </row>
    <row r="475" spans="1:6" hidden="1" x14ac:dyDescent="0.25"/>
    <row r="476" spans="1:6" hidden="1" x14ac:dyDescent="0.25">
      <c r="A476" t="s">
        <v>0</v>
      </c>
      <c r="B476" t="s">
        <v>597</v>
      </c>
      <c r="C476" t="s">
        <v>0</v>
      </c>
      <c r="D476" t="s">
        <v>1</v>
      </c>
      <c r="E476" t="s">
        <v>1</v>
      </c>
      <c r="F476" t="s">
        <v>1</v>
      </c>
    </row>
    <row r="477" spans="1:6" hidden="1" x14ac:dyDescent="0.25">
      <c r="B477" t="s">
        <v>388</v>
      </c>
      <c r="C477">
        <v>0</v>
      </c>
      <c r="D477" s="1">
        <v>12363138.289999999</v>
      </c>
      <c r="E477" s="1">
        <v>12363138.289999999</v>
      </c>
      <c r="F477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</vt:lpstr>
      <vt:lpstr>OCT</vt:lpstr>
      <vt:lpstr>NOV</vt:lpstr>
      <vt:lpstr>DIC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ljimenez</cp:lastModifiedBy>
  <dcterms:created xsi:type="dcterms:W3CDTF">2017-02-20T16:22:30Z</dcterms:created>
  <dcterms:modified xsi:type="dcterms:W3CDTF">2017-02-27T23:53:13Z</dcterms:modified>
</cp:coreProperties>
</file>