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TGM/Conciliaciones TGM/Conciliaciones 2017/"/>
    </mc:Choice>
  </mc:AlternateContent>
  <bookViews>
    <workbookView xWindow="0" yWindow="0" windowWidth="21600" windowHeight="9435" activeTab="12"/>
  </bookViews>
  <sheets>
    <sheet name="DIC 16" sheetId="13" r:id="rId1"/>
    <sheet name="ENE" sheetId="8" r:id="rId2"/>
    <sheet name="FEB" sheetId="1" r:id="rId3"/>
    <sheet name="MZO" sheetId="14" r:id="rId4"/>
    <sheet name="ABR" sheetId="15" r:id="rId5"/>
    <sheet name="MAY" sheetId="16" r:id="rId6"/>
    <sheet name="JUN" sheetId="17" r:id="rId7"/>
    <sheet name="JUL" sheetId="18" r:id="rId8"/>
    <sheet name="AGOS" sheetId="19" r:id="rId9"/>
    <sheet name="SEP" sheetId="20" r:id="rId10"/>
    <sheet name="OCT" sheetId="21" r:id="rId11"/>
    <sheet name="NOV" sheetId="22" r:id="rId12"/>
    <sheet name="DIC" sheetId="23" r:id="rId13"/>
  </sheets>
  <calcPr calcId="152511"/>
</workbook>
</file>

<file path=xl/calcChain.xml><?xml version="1.0" encoding="utf-8"?>
<calcChain xmlns="http://schemas.openxmlformats.org/spreadsheetml/2006/main">
  <c r="F13" i="23" l="1"/>
  <c r="F8" i="23"/>
  <c r="F24" i="23" l="1"/>
  <c r="F19" i="23"/>
  <c r="F31" i="23"/>
  <c r="F33" i="23"/>
  <c r="F25" i="22" l="1"/>
  <c r="F20" i="22"/>
  <c r="F13" i="22"/>
  <c r="F8" i="22"/>
  <c r="F32" i="22" l="1"/>
  <c r="F34" i="22" s="1"/>
  <c r="F23" i="21" l="1"/>
  <c r="F18" i="21"/>
  <c r="F13" i="21"/>
  <c r="F8" i="21"/>
  <c r="F30" i="21" s="1"/>
  <c r="F32" i="21" s="1"/>
  <c r="F23" i="20" l="1"/>
  <c r="F18" i="20"/>
  <c r="F13" i="20"/>
  <c r="F8" i="20"/>
  <c r="F30" i="20" s="1"/>
  <c r="F32" i="20" s="1"/>
  <c r="F23" i="19" l="1"/>
  <c r="F18" i="19"/>
  <c r="F13" i="19"/>
  <c r="F8" i="19"/>
  <c r="F30" i="19" l="1"/>
  <c r="F32" i="19" s="1"/>
  <c r="F13" i="18"/>
  <c r="F24" i="18"/>
  <c r="F19" i="18"/>
  <c r="F8" i="18"/>
  <c r="F31" i="18" s="1"/>
  <c r="F33" i="18" s="1"/>
  <c r="F23" i="17"/>
  <c r="F18" i="17"/>
  <c r="F13" i="17"/>
  <c r="F8" i="17"/>
  <c r="F30" i="17" s="1"/>
  <c r="F32" i="17" s="1"/>
  <c r="F23" i="16" l="1"/>
  <c r="F18" i="16"/>
  <c r="F13" i="16"/>
  <c r="F8" i="16"/>
  <c r="F30" i="16" s="1"/>
  <c r="F32" i="16" s="1"/>
  <c r="F23" i="15" l="1"/>
  <c r="F18" i="15"/>
  <c r="F13" i="15"/>
  <c r="F8" i="15"/>
  <c r="F30" i="15" s="1"/>
  <c r="F32" i="15" s="1"/>
  <c r="F23" i="14" l="1"/>
  <c r="F18" i="14"/>
  <c r="F13" i="14"/>
  <c r="F8" i="14"/>
  <c r="F30" i="14" s="1"/>
  <c r="F32" i="14" s="1"/>
  <c r="F24" i="13" l="1"/>
  <c r="F19" i="13"/>
  <c r="F13" i="13"/>
  <c r="F8" i="13"/>
  <c r="F31" i="13" s="1"/>
  <c r="F33" i="13" s="1"/>
  <c r="F23" i="1" l="1"/>
  <c r="F18" i="1"/>
  <c r="F13" i="1"/>
  <c r="F8" i="1"/>
  <c r="F30" i="1" s="1"/>
  <c r="F32" i="1" s="1"/>
  <c r="F23" i="8"/>
  <c r="F18" i="8"/>
  <c r="F13" i="8"/>
  <c r="F8" i="8"/>
  <c r="F30" i="8" l="1"/>
  <c r="F32" i="8" s="1"/>
</calcChain>
</file>

<file path=xl/sharedStrings.xml><?xml version="1.0" encoding="utf-8"?>
<sst xmlns="http://schemas.openxmlformats.org/spreadsheetml/2006/main" count="223" uniqueCount="41">
  <si>
    <t>Saldo en Bancos</t>
  </si>
  <si>
    <t>+</t>
  </si>
  <si>
    <t>Cargos nuestros no considerados por el Banco</t>
  </si>
  <si>
    <t>-</t>
  </si>
  <si>
    <t>Abonos nuestros no considerados por el Banco</t>
  </si>
  <si>
    <t>Cargos del Banco no considerados por nosotros</t>
  </si>
  <si>
    <t>Abonos del Banco no considerados por nosotros</t>
  </si>
  <si>
    <t>Saldo en conciliación</t>
  </si>
  <si>
    <t>Saldo en auxiliar</t>
  </si>
  <si>
    <t>Diferencia</t>
  </si>
  <si>
    <t>BBVA BANCOMER Cta.  0445662117  (202 - 001)</t>
  </si>
  <si>
    <t>TALLERES GM DE QUERETARO SA DE CV</t>
  </si>
  <si>
    <t>CONCILIACIÓN BANCARIA AL 31 DE DICIEMBRE 2016</t>
  </si>
  <si>
    <t>CONCILIACIÓN BANCARIA AL 31 DE ENERO 2017</t>
  </si>
  <si>
    <t>CONCILIACIÓN BANCARIA AL 28 DE FEBRERO 2017</t>
  </si>
  <si>
    <t>CONCILIACIÓN BANCARIA AL 31 DE MARZO 2017</t>
  </si>
  <si>
    <t>CONCILIACIÓN BANCARIA AL 30 DE ABRIL 2017</t>
  </si>
  <si>
    <t>CONCILIACIÓN BANCARIA AL 31 DE MAYO 2017</t>
  </si>
  <si>
    <t>CONCILIACIÓN BANCARIA AL 31 DE JULIO 2017</t>
  </si>
  <si>
    <t>CONCILIACIÓN BANCARIA AL 30 DE JUNIO 2017</t>
  </si>
  <si>
    <t>CH-876249</t>
  </si>
  <si>
    <t>CH-876252</t>
  </si>
  <si>
    <t>SINDICATO DE LA PEQ Y MED IND SECC</t>
  </si>
  <si>
    <t>TELEFONOS DE MEXICO,S.A.B. DE C.V.</t>
  </si>
  <si>
    <t>CH-876248</t>
  </si>
  <si>
    <t>A</t>
  </si>
  <si>
    <t>B</t>
  </si>
  <si>
    <t>C</t>
  </si>
  <si>
    <t>CONCILIACIÓN BANCARIA AL 31 DE AGOSTO 2017</t>
  </si>
  <si>
    <t>CH-876256</t>
  </si>
  <si>
    <t>CH-876257</t>
  </si>
  <si>
    <t>CONCILIACIÓN BANCARIA AL 30 DE SEPTIEMBRE 2017</t>
  </si>
  <si>
    <t>CONCILIACIÓN BANCARIA AL 31 DE OCTUBRE 2017</t>
  </si>
  <si>
    <t>CONCILIACIÓN BANCARIA AL 30 DE NOVIEMBRE 2017</t>
  </si>
  <si>
    <t>CH-876262</t>
  </si>
  <si>
    <t>CH-876263</t>
  </si>
  <si>
    <t>CH-876264</t>
  </si>
  <si>
    <t>CONCILIACIÓN BANCARIA AL 31 DE DICIEMBRE 2017</t>
  </si>
  <si>
    <t>CH-876265</t>
  </si>
  <si>
    <t>CH-876266</t>
  </si>
  <si>
    <t>CH-876267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</si>
</sst>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9"/>
      <color indexed="14"/>
      <name val="Arial"/>
      <family val="2"/>
    </font>
    <font>
      <b/>
      <sz val="9"/>
      <color indexed="53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43" fontId="5" fillId="0" borderId="0" xfId="3" applyFont="1"/>
    <xf numFmtId="165" fontId="5" fillId="0" borderId="0" xfId="1" applyFont="1"/>
    <xf numFmtId="165" fontId="5" fillId="0" borderId="0" xfId="1" applyFont="1" applyAlignment="1">
      <alignment horizontal="right"/>
    </xf>
    <xf numFmtId="44" fontId="3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2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65" fontId="5" fillId="0" borderId="0" xfId="1" applyFont="1" applyFill="1"/>
    <xf numFmtId="165" fontId="3" fillId="0" borderId="0" xfId="0" applyNumberFormat="1" applyFont="1"/>
    <xf numFmtId="15" fontId="5" fillId="0" borderId="0" xfId="0" applyNumberFormat="1" applyFont="1" applyFill="1" applyBorder="1" applyAlignment="1"/>
    <xf numFmtId="165" fontId="7" fillId="0" borderId="0" xfId="1" applyFont="1" applyAlignment="1">
      <alignment horizontal="right"/>
    </xf>
    <xf numFmtId="15" fontId="5" fillId="0" borderId="0" xfId="0" applyNumberFormat="1" applyFont="1" applyFill="1" applyBorder="1" applyAlignment="1">
      <alignment horizontal="right"/>
    </xf>
    <xf numFmtId="165" fontId="5" fillId="0" borderId="0" xfId="1" applyFont="1" applyFill="1" applyBorder="1"/>
    <xf numFmtId="165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5" fontId="5" fillId="0" borderId="0" xfId="1" applyFont="1" applyFill="1" applyAlignment="1">
      <alignment horizontal="center"/>
    </xf>
    <xf numFmtId="165" fontId="8" fillId="0" borderId="0" xfId="1" applyFont="1" applyAlignment="1">
      <alignment horizontal="right"/>
    </xf>
    <xf numFmtId="0" fontId="4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165" fontId="9" fillId="0" borderId="0" xfId="1" applyFont="1" applyAlignment="1">
      <alignment horizontal="center"/>
    </xf>
    <xf numFmtId="165" fontId="3" fillId="0" borderId="0" xfId="1" applyFont="1"/>
    <xf numFmtId="165" fontId="5" fillId="0" borderId="0" xfId="1" applyFont="1" applyFill="1" applyAlignment="1">
      <alignment horizontal="right"/>
    </xf>
    <xf numFmtId="15" fontId="10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2" fillId="0" borderId="0" xfId="0" applyFont="1" applyBorder="1" applyAlignment="1">
      <alignment horizontal="center"/>
    </xf>
    <xf numFmtId="0" fontId="5" fillId="0" borderId="0" xfId="0" applyFont="1" applyFill="1" applyBorder="1"/>
    <xf numFmtId="165" fontId="5" fillId="0" borderId="0" xfId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1" xfId="1" applyFont="1" applyBorder="1"/>
    <xf numFmtId="15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2" fillId="0" borderId="0" xfId="1" applyFont="1"/>
    <xf numFmtId="0" fontId="2" fillId="0" borderId="0" xfId="0" applyFont="1" applyAlignment="1">
      <alignment horizontal="center"/>
    </xf>
    <xf numFmtId="0" fontId="4" fillId="0" borderId="0" xfId="0" applyFont="1"/>
    <xf numFmtId="43" fontId="4" fillId="0" borderId="0" xfId="0" applyNumberFormat="1" applyFont="1"/>
    <xf numFmtId="165" fontId="2" fillId="0" borderId="0" xfId="1" applyFont="1" applyFill="1" applyBorder="1"/>
    <xf numFmtId="165" fontId="2" fillId="0" borderId="0" xfId="1" applyFont="1" applyFill="1"/>
    <xf numFmtId="165" fontId="2" fillId="0" borderId="0" xfId="1" applyFont="1" applyBorder="1"/>
    <xf numFmtId="0" fontId="1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5" fillId="0" borderId="0" xfId="0" applyFont="1" applyBorder="1" applyAlignment="1">
      <alignment horizontal="left"/>
    </xf>
  </cellXfs>
  <cellStyles count="4">
    <cellStyle name="Millares" xfId="1" builtinId="3"/>
    <cellStyle name="Millares_202-001 Bancomer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2</xdr:col>
      <xdr:colOff>190499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0"/>
          <a:ext cx="1209673" cy="552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228600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228600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228600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228600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9524</xdr:rowOff>
    </xdr:from>
    <xdr:to>
      <xdr:col>1</xdr:col>
      <xdr:colOff>866775</xdr:colOff>
      <xdr:row>2</xdr:row>
      <xdr:rowOff>177351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4"/>
          <a:ext cx="942975" cy="548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1</xdr:col>
      <xdr:colOff>866774</xdr:colOff>
      <xdr:row>2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942975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85725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85725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85725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85725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228600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228600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1190626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workbookViewId="0">
      <selection activeCell="F32" sqref="F32"/>
    </sheetView>
  </sheetViews>
  <sheetFormatPr baseColWidth="10" defaultRowHeight="12" x14ac:dyDescent="0.2"/>
  <cols>
    <col min="1" max="1" width="2" style="39" bestFit="1" customWidth="1"/>
    <col min="2" max="2" width="14" style="1" customWidth="1"/>
    <col min="3" max="3" width="36.42578125" style="1" bestFit="1" customWidth="1"/>
    <col min="4" max="4" width="11.140625" style="1" bestFit="1" customWidth="1"/>
    <col min="5" max="5" width="11.42578125" style="1" bestFit="1" customWidth="1"/>
    <col min="6" max="6" width="11.42578125" style="29" bestFit="1" customWidth="1"/>
    <col min="7" max="16384" width="11.42578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12</v>
      </c>
      <c r="B3" s="72"/>
      <c r="C3" s="72"/>
      <c r="D3" s="72"/>
      <c r="E3" s="72"/>
      <c r="F3" s="72"/>
    </row>
    <row r="4" spans="1:10" ht="12.75" thickTop="1" x14ac:dyDescent="0.2">
      <c r="A4" s="48"/>
      <c r="B4" s="2"/>
      <c r="C4" s="3"/>
      <c r="D4" s="3"/>
      <c r="E4" s="4"/>
      <c r="F4" s="6"/>
    </row>
    <row r="5" spans="1:10" x14ac:dyDescent="0.2">
      <c r="A5" s="48"/>
      <c r="B5" s="2"/>
      <c r="C5" s="3"/>
      <c r="D5" s="3"/>
      <c r="E5" s="5"/>
      <c r="F5" s="6"/>
      <c r="J5" s="7"/>
    </row>
    <row r="6" spans="1:10" x14ac:dyDescent="0.2">
      <c r="A6" s="48"/>
      <c r="B6" s="8" t="s">
        <v>0</v>
      </c>
      <c r="C6" s="3"/>
      <c r="D6" s="3"/>
      <c r="E6" s="5"/>
      <c r="F6" s="40">
        <v>16165.67</v>
      </c>
      <c r="H6" s="10"/>
      <c r="J6" s="10"/>
    </row>
    <row r="7" spans="1:10" x14ac:dyDescent="0.2">
      <c r="A7" s="48"/>
      <c r="B7" s="2"/>
      <c r="C7" s="3"/>
      <c r="D7" s="3"/>
      <c r="E7" s="5"/>
      <c r="F7" s="6"/>
      <c r="J7" s="10"/>
    </row>
    <row r="8" spans="1:10" s="42" customFormat="1" x14ac:dyDescent="0.2">
      <c r="A8" s="48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48"/>
      <c r="B9" s="12"/>
      <c r="C9" s="13"/>
      <c r="D9" s="13"/>
      <c r="E9" s="14"/>
      <c r="F9" s="11"/>
      <c r="H9" s="15"/>
    </row>
    <row r="10" spans="1:10" x14ac:dyDescent="0.2">
      <c r="A10" s="48"/>
      <c r="B10" s="12"/>
      <c r="C10" s="13"/>
      <c r="D10" s="13"/>
      <c r="E10" s="14"/>
      <c r="F10" s="11"/>
      <c r="H10" s="15"/>
    </row>
    <row r="11" spans="1:10" x14ac:dyDescent="0.2">
      <c r="A11" s="48"/>
      <c r="B11" s="16"/>
      <c r="C11" s="3"/>
      <c r="D11" s="3"/>
      <c r="E11" s="14"/>
      <c r="F11" s="17"/>
    </row>
    <row r="12" spans="1:10" x14ac:dyDescent="0.2">
      <c r="A12" s="48"/>
      <c r="B12" s="18"/>
      <c r="C12" s="3"/>
      <c r="D12" s="3"/>
      <c r="E12" s="14"/>
      <c r="F12" s="17"/>
    </row>
    <row r="13" spans="1:10" s="42" customFormat="1" x14ac:dyDescent="0.2">
      <c r="A13" s="48" t="s">
        <v>3</v>
      </c>
      <c r="B13" s="74" t="s">
        <v>4</v>
      </c>
      <c r="C13" s="74"/>
      <c r="D13" s="74"/>
      <c r="E13" s="44"/>
      <c r="F13" s="20">
        <f>SUM(E14:E17)</f>
        <v>0</v>
      </c>
    </row>
    <row r="14" spans="1:10" x14ac:dyDescent="0.2">
      <c r="A14" s="21"/>
      <c r="B14" s="25"/>
      <c r="C14" s="27"/>
      <c r="D14" s="3"/>
      <c r="E14" s="14"/>
      <c r="F14" s="23"/>
      <c r="G14" s="47"/>
    </row>
    <row r="15" spans="1:10" x14ac:dyDescent="0.2">
      <c r="A15" s="24"/>
      <c r="B15" s="25"/>
      <c r="C15" s="27"/>
      <c r="D15" s="3"/>
      <c r="E15" s="14"/>
      <c r="F15" s="28"/>
      <c r="G15" s="47"/>
    </row>
    <row r="16" spans="1:10" ht="15" x14ac:dyDescent="0.25">
      <c r="A16" s="24"/>
      <c r="B16" s="25"/>
      <c r="C16"/>
      <c r="D16"/>
      <c r="E16" s="14"/>
      <c r="F16" s="28"/>
      <c r="G16" s="47"/>
    </row>
    <row r="17" spans="1:6" x14ac:dyDescent="0.2">
      <c r="A17" s="24"/>
      <c r="B17" s="25"/>
      <c r="C17" s="26"/>
      <c r="D17" s="27"/>
      <c r="E17" s="22"/>
      <c r="F17" s="28"/>
    </row>
    <row r="18" spans="1:6" x14ac:dyDescent="0.2">
      <c r="A18" s="24"/>
      <c r="E18" s="29"/>
      <c r="F18" s="28"/>
    </row>
    <row r="19" spans="1:6" s="42" customFormat="1" x14ac:dyDescent="0.2">
      <c r="A19" s="21" t="s">
        <v>1</v>
      </c>
      <c r="B19" s="75" t="s">
        <v>5</v>
      </c>
      <c r="C19" s="75"/>
      <c r="D19" s="75"/>
      <c r="E19" s="45"/>
      <c r="F19" s="20">
        <f>SUM(E22:E22)</f>
        <v>0</v>
      </c>
    </row>
    <row r="20" spans="1:6" x14ac:dyDescent="0.2">
      <c r="A20" s="48"/>
      <c r="B20" s="18"/>
      <c r="C20" s="27"/>
      <c r="D20" s="27"/>
      <c r="E20" s="19"/>
      <c r="F20" s="30"/>
    </row>
    <row r="21" spans="1:6" x14ac:dyDescent="0.2">
      <c r="A21" s="48"/>
      <c r="B21" s="18"/>
      <c r="C21" s="27"/>
      <c r="D21" s="27"/>
      <c r="E21" s="19"/>
      <c r="F21" s="30"/>
    </row>
    <row r="22" spans="1:6" x14ac:dyDescent="0.2">
      <c r="A22" s="48"/>
      <c r="B22" s="31"/>
      <c r="C22" s="32"/>
      <c r="D22" s="27"/>
      <c r="E22" s="19"/>
      <c r="F22" s="30"/>
    </row>
    <row r="23" spans="1:6" x14ac:dyDescent="0.2">
      <c r="A23" s="48"/>
      <c r="B23" s="31"/>
      <c r="C23" s="32"/>
      <c r="D23" s="27"/>
      <c r="E23" s="19"/>
      <c r="F23" s="30"/>
    </row>
    <row r="24" spans="1:6" s="42" customFormat="1" x14ac:dyDescent="0.2">
      <c r="A24" s="48" t="s">
        <v>3</v>
      </c>
      <c r="B24" s="69" t="s">
        <v>6</v>
      </c>
      <c r="C24" s="69"/>
      <c r="D24" s="69"/>
      <c r="E24" s="46"/>
      <c r="F24" s="11">
        <f>SUM(E25:E30)</f>
        <v>0</v>
      </c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33"/>
      <c r="B28" s="18"/>
      <c r="C28" s="34"/>
      <c r="D28" s="34"/>
      <c r="E28" s="19"/>
      <c r="F28" s="35"/>
    </row>
    <row r="29" spans="1:6" x14ac:dyDescent="0.2">
      <c r="A29" s="48"/>
      <c r="B29" s="18"/>
      <c r="C29" s="34"/>
      <c r="D29" s="34"/>
      <c r="E29" s="19"/>
      <c r="F29" s="35"/>
    </row>
    <row r="30" spans="1:6" x14ac:dyDescent="0.2">
      <c r="A30" s="48"/>
      <c r="B30" s="18"/>
      <c r="C30" s="34"/>
      <c r="D30" s="34"/>
      <c r="E30" s="19"/>
      <c r="F30" s="35"/>
    </row>
    <row r="31" spans="1:6" x14ac:dyDescent="0.2">
      <c r="A31" s="48"/>
      <c r="B31" s="18"/>
      <c r="C31" s="49" t="s">
        <v>7</v>
      </c>
      <c r="D31" s="3"/>
      <c r="E31" s="5"/>
      <c r="F31" s="11">
        <f>+F6+F8-F13+F19-F24</f>
        <v>16165.67</v>
      </c>
    </row>
    <row r="32" spans="1:6" ht="12.75" thickBot="1" x14ac:dyDescent="0.25">
      <c r="A32" s="48"/>
      <c r="B32" s="18"/>
      <c r="C32" s="49" t="s">
        <v>8</v>
      </c>
      <c r="D32" s="3"/>
      <c r="E32" s="5"/>
      <c r="F32" s="37">
        <v>16165.54</v>
      </c>
    </row>
    <row r="33" spans="1:6" ht="12.75" thickTop="1" x14ac:dyDescent="0.2">
      <c r="A33" s="48"/>
      <c r="B33" s="38"/>
      <c r="C33" s="49" t="s">
        <v>9</v>
      </c>
      <c r="D33" s="3"/>
      <c r="E33" s="5"/>
      <c r="F33" s="11">
        <f>+F31-F32</f>
        <v>0.12999999999919964</v>
      </c>
    </row>
    <row r="34" spans="1:6" x14ac:dyDescent="0.2">
      <c r="A34" s="48"/>
      <c r="B34" s="2"/>
      <c r="E34" s="29"/>
      <c r="F34" s="1"/>
    </row>
    <row r="35" spans="1:6" x14ac:dyDescent="0.2">
      <c r="A35" s="48"/>
      <c r="B35" s="2"/>
      <c r="E35" s="29"/>
      <c r="F35" s="1"/>
    </row>
    <row r="36" spans="1:6" x14ac:dyDescent="0.2">
      <c r="A36" s="48"/>
      <c r="B36" s="2"/>
      <c r="F36" s="1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14" sqref="B14:E15"/>
    </sheetView>
  </sheetViews>
  <sheetFormatPr baseColWidth="10" defaultColWidth="15.5703125" defaultRowHeight="12" x14ac:dyDescent="0.2"/>
  <cols>
    <col min="1" max="1" width="2" style="39" bestFit="1" customWidth="1"/>
    <col min="2" max="2" width="13.28515625" style="1" customWidth="1"/>
    <col min="3" max="3" width="33.8554687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31</v>
      </c>
      <c r="B3" s="72"/>
      <c r="C3" s="72"/>
      <c r="D3" s="72"/>
      <c r="E3" s="72"/>
      <c r="F3" s="72"/>
    </row>
    <row r="4" spans="1:10" ht="12.75" thickTop="1" x14ac:dyDescent="0.2">
      <c r="A4" s="60"/>
      <c r="B4" s="2"/>
      <c r="C4" s="3"/>
      <c r="D4" s="3"/>
      <c r="E4" s="4"/>
      <c r="F4" s="6"/>
    </row>
    <row r="5" spans="1:10" x14ac:dyDescent="0.2">
      <c r="A5" s="60"/>
      <c r="B5" s="2"/>
      <c r="C5" s="3"/>
      <c r="D5" s="3"/>
      <c r="E5" s="5"/>
      <c r="F5" s="6"/>
      <c r="J5" s="7"/>
    </row>
    <row r="6" spans="1:10" x14ac:dyDescent="0.2">
      <c r="A6" s="60"/>
      <c r="B6" s="8" t="s">
        <v>0</v>
      </c>
      <c r="C6" s="3"/>
      <c r="D6" s="3"/>
      <c r="E6" s="5"/>
      <c r="F6" s="40">
        <v>15942.01</v>
      </c>
      <c r="H6" s="10"/>
      <c r="J6" s="10"/>
    </row>
    <row r="7" spans="1:10" x14ac:dyDescent="0.2">
      <c r="A7" s="60"/>
      <c r="B7" s="2"/>
      <c r="C7" s="3"/>
      <c r="D7" s="3"/>
      <c r="E7" s="5"/>
      <c r="F7" s="6"/>
      <c r="J7" s="10"/>
    </row>
    <row r="8" spans="1:10" s="42" customFormat="1" x14ac:dyDescent="0.2">
      <c r="A8" s="60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60"/>
      <c r="B9" s="12"/>
      <c r="C9" s="13"/>
      <c r="D9" s="13"/>
      <c r="E9" s="14"/>
      <c r="F9" s="11"/>
      <c r="H9" s="15"/>
    </row>
    <row r="10" spans="1:10" x14ac:dyDescent="0.2">
      <c r="A10" s="60"/>
      <c r="B10" s="12"/>
      <c r="C10" s="13"/>
      <c r="D10" s="13"/>
      <c r="E10" s="14"/>
      <c r="F10" s="11"/>
      <c r="H10" s="15"/>
    </row>
    <row r="11" spans="1:10" x14ac:dyDescent="0.2">
      <c r="A11" s="60"/>
      <c r="B11" s="16"/>
      <c r="C11" s="3"/>
      <c r="D11" s="3"/>
      <c r="E11" s="14"/>
      <c r="F11" s="17"/>
    </row>
    <row r="12" spans="1:10" x14ac:dyDescent="0.2">
      <c r="A12" s="60"/>
      <c r="B12" s="18"/>
      <c r="C12" s="3"/>
      <c r="D12" s="3"/>
      <c r="E12" s="14"/>
      <c r="F12" s="17"/>
    </row>
    <row r="13" spans="1:10" s="42" customFormat="1" x14ac:dyDescent="0.2">
      <c r="A13" s="60" t="s">
        <v>3</v>
      </c>
      <c r="B13" s="74" t="s">
        <v>4</v>
      </c>
      <c r="C13" s="74"/>
      <c r="D13" s="74"/>
      <c r="E13" s="44"/>
      <c r="F13" s="20">
        <f>SUM(E14:E16)</f>
        <v>1450</v>
      </c>
    </row>
    <row r="14" spans="1:10" s="42" customFormat="1" x14ac:dyDescent="0.2">
      <c r="A14" s="60"/>
      <c r="B14" s="25">
        <v>42990</v>
      </c>
      <c r="C14" s="27" t="s">
        <v>22</v>
      </c>
      <c r="D14" s="3" t="s">
        <v>29</v>
      </c>
      <c r="E14" s="14">
        <v>250</v>
      </c>
      <c r="F14" s="20"/>
    </row>
    <row r="15" spans="1:10" x14ac:dyDescent="0.2">
      <c r="A15" s="21"/>
      <c r="B15" s="25">
        <v>42990</v>
      </c>
      <c r="C15" s="27" t="s">
        <v>22</v>
      </c>
      <c r="D15" s="3" t="s">
        <v>30</v>
      </c>
      <c r="E15" s="14">
        <v>1200</v>
      </c>
      <c r="F15" s="23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60"/>
      <c r="B19" s="18"/>
      <c r="C19" s="27"/>
      <c r="D19" s="27"/>
      <c r="E19" s="19"/>
      <c r="F19" s="30"/>
    </row>
    <row r="20" spans="1:6" x14ac:dyDescent="0.2">
      <c r="A20" s="60"/>
      <c r="B20" s="18"/>
      <c r="C20" s="27"/>
      <c r="D20" s="27"/>
      <c r="E20" s="19"/>
      <c r="F20" s="30"/>
    </row>
    <row r="21" spans="1:6" x14ac:dyDescent="0.2">
      <c r="A21" s="60"/>
      <c r="B21" s="31"/>
      <c r="C21" s="32"/>
      <c r="D21" s="27"/>
      <c r="E21" s="19"/>
      <c r="F21" s="30"/>
    </row>
    <row r="22" spans="1:6" x14ac:dyDescent="0.2">
      <c r="A22" s="60"/>
      <c r="B22" s="31"/>
      <c r="C22" s="32"/>
      <c r="D22" s="27"/>
      <c r="E22" s="19"/>
      <c r="F22" s="30"/>
    </row>
    <row r="23" spans="1:6" s="42" customFormat="1" x14ac:dyDescent="0.2">
      <c r="A23" s="60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60"/>
      <c r="B28" s="18"/>
      <c r="C28" s="34"/>
      <c r="D28" s="34"/>
      <c r="E28" s="19"/>
      <c r="F28" s="35"/>
    </row>
    <row r="29" spans="1:6" x14ac:dyDescent="0.2">
      <c r="A29" s="60"/>
      <c r="B29" s="18"/>
      <c r="C29" s="34"/>
      <c r="D29" s="34"/>
      <c r="E29" s="19"/>
      <c r="F29" s="35"/>
    </row>
    <row r="30" spans="1:6" x14ac:dyDescent="0.2">
      <c r="A30" s="60"/>
      <c r="B30" s="18"/>
      <c r="C30" s="61" t="s">
        <v>7</v>
      </c>
      <c r="D30" s="3"/>
      <c r="E30" s="5"/>
      <c r="F30" s="11">
        <f>+F6+F8-F13+F18-F23</f>
        <v>14492.01</v>
      </c>
    </row>
    <row r="31" spans="1:6" ht="12.75" thickBot="1" x14ac:dyDescent="0.25">
      <c r="A31" s="60"/>
      <c r="B31" s="18"/>
      <c r="C31" s="61" t="s">
        <v>8</v>
      </c>
      <c r="D31" s="3"/>
      <c r="E31" s="5"/>
      <c r="F31" s="37">
        <v>14491.879999999994</v>
      </c>
    </row>
    <row r="32" spans="1:6" ht="12.75" thickTop="1" x14ac:dyDescent="0.2">
      <c r="A32" s="60"/>
      <c r="B32" s="38"/>
      <c r="C32" s="61" t="s">
        <v>9</v>
      </c>
      <c r="D32" s="3"/>
      <c r="E32" s="5"/>
      <c r="F32" s="11">
        <f>+F30-F31</f>
        <v>0.1300000000064756</v>
      </c>
    </row>
    <row r="33" spans="1:6" x14ac:dyDescent="0.2">
      <c r="A33" s="60"/>
      <c r="B33" s="2"/>
      <c r="E33" s="29"/>
      <c r="F33" s="1"/>
    </row>
    <row r="34" spans="1:6" x14ac:dyDescent="0.2">
      <c r="A34" s="60"/>
      <c r="B34" s="2"/>
      <c r="E34" s="29"/>
      <c r="F34" s="1"/>
    </row>
    <row r="35" spans="1:6" x14ac:dyDescent="0.2">
      <c r="A35" s="60"/>
      <c r="B35" s="2"/>
      <c r="F35" s="1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E15" sqref="E15"/>
    </sheetView>
  </sheetViews>
  <sheetFormatPr baseColWidth="10" defaultColWidth="15.5703125" defaultRowHeight="12" x14ac:dyDescent="0.2"/>
  <cols>
    <col min="1" max="1" width="2" style="39" bestFit="1" customWidth="1"/>
    <col min="2" max="2" width="13.28515625" style="1" customWidth="1"/>
    <col min="3" max="3" width="33.8554687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32</v>
      </c>
      <c r="B3" s="72"/>
      <c r="C3" s="72"/>
      <c r="D3" s="72"/>
      <c r="E3" s="72"/>
      <c r="F3" s="72"/>
    </row>
    <row r="4" spans="1:10" ht="12.75" thickTop="1" x14ac:dyDescent="0.2">
      <c r="A4" s="62"/>
      <c r="B4" s="2"/>
      <c r="C4" s="3"/>
      <c r="D4" s="3"/>
      <c r="E4" s="4"/>
      <c r="F4" s="6"/>
    </row>
    <row r="5" spans="1:10" x14ac:dyDescent="0.2">
      <c r="A5" s="62"/>
      <c r="B5" s="2"/>
      <c r="C5" s="3"/>
      <c r="D5" s="3"/>
      <c r="E5" s="5"/>
      <c r="F5" s="6"/>
      <c r="J5" s="7"/>
    </row>
    <row r="6" spans="1:10" x14ac:dyDescent="0.2">
      <c r="A6" s="62"/>
      <c r="B6" s="8" t="s">
        <v>0</v>
      </c>
      <c r="C6" s="3"/>
      <c r="D6" s="3"/>
      <c r="E6" s="5"/>
      <c r="F6" s="40">
        <v>15717.45</v>
      </c>
      <c r="H6" s="10"/>
      <c r="J6" s="10"/>
    </row>
    <row r="7" spans="1:10" x14ac:dyDescent="0.2">
      <c r="A7" s="62"/>
      <c r="B7" s="2"/>
      <c r="C7" s="3"/>
      <c r="D7" s="3"/>
      <c r="E7" s="5"/>
      <c r="F7" s="6"/>
      <c r="J7" s="10"/>
    </row>
    <row r="8" spans="1:10" s="42" customFormat="1" x14ac:dyDescent="0.2">
      <c r="A8" s="62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62"/>
      <c r="B9" s="12"/>
      <c r="C9" s="13"/>
      <c r="D9" s="13"/>
      <c r="E9" s="14"/>
      <c r="F9" s="11"/>
      <c r="H9" s="15"/>
    </row>
    <row r="10" spans="1:10" x14ac:dyDescent="0.2">
      <c r="A10" s="62"/>
      <c r="B10" s="12"/>
      <c r="C10" s="13"/>
      <c r="D10" s="13"/>
      <c r="E10" s="14"/>
      <c r="F10" s="11"/>
      <c r="H10" s="15"/>
    </row>
    <row r="11" spans="1:10" x14ac:dyDescent="0.2">
      <c r="A11" s="62"/>
      <c r="B11" s="16"/>
      <c r="C11" s="3"/>
      <c r="D11" s="3"/>
      <c r="E11" s="14"/>
      <c r="F11" s="17"/>
    </row>
    <row r="12" spans="1:10" x14ac:dyDescent="0.2">
      <c r="A12" s="62"/>
      <c r="B12" s="18"/>
      <c r="C12" s="3"/>
      <c r="D12" s="3"/>
      <c r="E12" s="14"/>
      <c r="F12" s="17"/>
    </row>
    <row r="13" spans="1:10" s="42" customFormat="1" x14ac:dyDescent="0.2">
      <c r="A13" s="62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s="42" customFormat="1" x14ac:dyDescent="0.2">
      <c r="A14" s="62"/>
      <c r="B14" s="25"/>
      <c r="C14" s="27"/>
      <c r="D14" s="3"/>
      <c r="E14" s="14"/>
      <c r="F14" s="20"/>
    </row>
    <row r="15" spans="1:10" x14ac:dyDescent="0.2">
      <c r="A15" s="21"/>
      <c r="B15" s="25"/>
      <c r="C15" s="27"/>
      <c r="D15" s="3"/>
      <c r="E15" s="14"/>
      <c r="F15" s="23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62"/>
      <c r="B19" s="18"/>
      <c r="C19" s="27"/>
      <c r="D19" s="27"/>
      <c r="E19" s="19"/>
      <c r="F19" s="30"/>
    </row>
    <row r="20" spans="1:6" x14ac:dyDescent="0.2">
      <c r="A20" s="62"/>
      <c r="B20" s="18"/>
      <c r="C20" s="27"/>
      <c r="D20" s="27"/>
      <c r="E20" s="19"/>
      <c r="F20" s="30"/>
    </row>
    <row r="21" spans="1:6" x14ac:dyDescent="0.2">
      <c r="A21" s="62"/>
      <c r="B21" s="31"/>
      <c r="C21" s="32"/>
      <c r="D21" s="27"/>
      <c r="E21" s="19"/>
      <c r="F21" s="30"/>
    </row>
    <row r="22" spans="1:6" x14ac:dyDescent="0.2">
      <c r="A22" s="62"/>
      <c r="B22" s="31"/>
      <c r="C22" s="32"/>
      <c r="D22" s="27"/>
      <c r="E22" s="19"/>
      <c r="F22" s="30"/>
    </row>
    <row r="23" spans="1:6" s="42" customFormat="1" x14ac:dyDescent="0.2">
      <c r="A23" s="62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62"/>
      <c r="B28" s="18"/>
      <c r="C28" s="34"/>
      <c r="D28" s="34"/>
      <c r="E28" s="19"/>
      <c r="F28" s="35"/>
    </row>
    <row r="29" spans="1:6" x14ac:dyDescent="0.2">
      <c r="A29" s="62"/>
      <c r="B29" s="18"/>
      <c r="C29" s="34"/>
      <c r="D29" s="34"/>
      <c r="E29" s="19"/>
      <c r="F29" s="35"/>
    </row>
    <row r="30" spans="1:6" x14ac:dyDescent="0.2">
      <c r="A30" s="62"/>
      <c r="B30" s="18"/>
      <c r="C30" s="63" t="s">
        <v>7</v>
      </c>
      <c r="D30" s="3"/>
      <c r="E30" s="5"/>
      <c r="F30" s="11">
        <f>+F6+F8-F13+F18-F23</f>
        <v>15717.45</v>
      </c>
    </row>
    <row r="31" spans="1:6" ht="12.75" thickBot="1" x14ac:dyDescent="0.25">
      <c r="A31" s="62"/>
      <c r="B31" s="18"/>
      <c r="C31" s="63" t="s">
        <v>8</v>
      </c>
      <c r="D31" s="3"/>
      <c r="E31" s="5"/>
      <c r="F31" s="37">
        <v>15717.32</v>
      </c>
    </row>
    <row r="32" spans="1:6" ht="12.75" thickTop="1" x14ac:dyDescent="0.2">
      <c r="A32" s="62"/>
      <c r="B32" s="38"/>
      <c r="C32" s="63" t="s">
        <v>9</v>
      </c>
      <c r="D32" s="3"/>
      <c r="E32" s="5"/>
      <c r="F32" s="11">
        <f>+F30-F31</f>
        <v>0.13000000000101863</v>
      </c>
    </row>
    <row r="33" spans="1:6" x14ac:dyDescent="0.2">
      <c r="A33" s="62"/>
      <c r="B33" s="2"/>
      <c r="E33" s="29"/>
      <c r="F33" s="1"/>
    </row>
    <row r="34" spans="1:6" x14ac:dyDescent="0.2">
      <c r="A34" s="62"/>
      <c r="B34" s="2"/>
      <c r="E34" s="29"/>
      <c r="F34" s="1"/>
    </row>
    <row r="35" spans="1:6" x14ac:dyDescent="0.2">
      <c r="A35" s="62"/>
      <c r="B35" s="2"/>
      <c r="F35" s="1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workbookViewId="0">
      <selection activeCell="A14" sqref="A14:XFD16"/>
    </sheetView>
  </sheetViews>
  <sheetFormatPr baseColWidth="10" defaultColWidth="15.5703125" defaultRowHeight="12" x14ac:dyDescent="0.2"/>
  <cols>
    <col min="1" max="1" width="2" style="39" bestFit="1" customWidth="1"/>
    <col min="2" max="2" width="13.28515625" style="1" customWidth="1"/>
    <col min="3" max="3" width="33.8554687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33</v>
      </c>
      <c r="B3" s="72"/>
      <c r="C3" s="72"/>
      <c r="D3" s="72"/>
      <c r="E3" s="72"/>
      <c r="F3" s="72"/>
    </row>
    <row r="4" spans="1:10" ht="12.75" thickTop="1" x14ac:dyDescent="0.2">
      <c r="A4" s="64"/>
      <c r="B4" s="2"/>
      <c r="C4" s="3"/>
      <c r="D4" s="3"/>
      <c r="E4" s="4"/>
      <c r="F4" s="6"/>
    </row>
    <row r="5" spans="1:10" x14ac:dyDescent="0.2">
      <c r="A5" s="64"/>
      <c r="B5" s="2"/>
      <c r="C5" s="3"/>
      <c r="D5" s="3"/>
      <c r="E5" s="5"/>
      <c r="F5" s="6"/>
      <c r="J5" s="7"/>
    </row>
    <row r="6" spans="1:10" x14ac:dyDescent="0.2">
      <c r="A6" s="64"/>
      <c r="B6" s="8" t="s">
        <v>0</v>
      </c>
      <c r="C6" s="3"/>
      <c r="D6" s="3"/>
      <c r="E6" s="5"/>
      <c r="F6" s="40">
        <v>15643.21</v>
      </c>
      <c r="G6" s="15"/>
      <c r="H6" s="10"/>
      <c r="J6" s="10"/>
    </row>
    <row r="7" spans="1:10" x14ac:dyDescent="0.2">
      <c r="A7" s="64"/>
      <c r="B7" s="2"/>
      <c r="C7" s="3"/>
      <c r="D7" s="3"/>
      <c r="E7" s="5"/>
      <c r="F7" s="6"/>
      <c r="J7" s="10"/>
    </row>
    <row r="8" spans="1:10" s="42" customFormat="1" x14ac:dyDescent="0.2">
      <c r="A8" s="64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64"/>
      <c r="B9" s="12"/>
      <c r="C9" s="13"/>
      <c r="D9" s="13"/>
      <c r="E9" s="14"/>
      <c r="F9" s="11"/>
      <c r="H9" s="15"/>
    </row>
    <row r="10" spans="1:10" x14ac:dyDescent="0.2">
      <c r="A10" s="64"/>
      <c r="B10" s="12"/>
      <c r="C10" s="13"/>
      <c r="D10" s="13"/>
      <c r="E10" s="14"/>
      <c r="F10" s="11"/>
      <c r="H10" s="15"/>
    </row>
    <row r="11" spans="1:10" x14ac:dyDescent="0.2">
      <c r="A11" s="64"/>
      <c r="B11" s="16"/>
      <c r="C11" s="3"/>
      <c r="D11" s="3"/>
      <c r="E11" s="14"/>
      <c r="F11" s="17"/>
    </row>
    <row r="12" spans="1:10" x14ac:dyDescent="0.2">
      <c r="A12" s="64"/>
      <c r="B12" s="18"/>
      <c r="C12" s="3"/>
      <c r="D12" s="3"/>
      <c r="E12" s="14"/>
      <c r="F12" s="17"/>
    </row>
    <row r="13" spans="1:10" s="42" customFormat="1" x14ac:dyDescent="0.2">
      <c r="A13" s="64" t="s">
        <v>3</v>
      </c>
      <c r="B13" s="74" t="s">
        <v>4</v>
      </c>
      <c r="C13" s="74"/>
      <c r="D13" s="74"/>
      <c r="E13" s="44"/>
      <c r="F13" s="20">
        <f>SUM(E14:E18)</f>
        <v>2005</v>
      </c>
    </row>
    <row r="14" spans="1:10" s="42" customFormat="1" ht="12.75" customHeight="1" x14ac:dyDescent="0.2">
      <c r="A14" s="64"/>
      <c r="B14" s="25">
        <v>43048</v>
      </c>
      <c r="C14" s="27" t="s">
        <v>22</v>
      </c>
      <c r="D14" s="3" t="s">
        <v>34</v>
      </c>
      <c r="E14" s="14">
        <v>1200</v>
      </c>
      <c r="F14" s="20" t="s">
        <v>26</v>
      </c>
    </row>
    <row r="15" spans="1:10" s="42" customFormat="1" x14ac:dyDescent="0.2">
      <c r="A15" s="64"/>
      <c r="B15" s="25">
        <v>43048</v>
      </c>
      <c r="C15" s="27" t="s">
        <v>22</v>
      </c>
      <c r="D15" s="3" t="s">
        <v>35</v>
      </c>
      <c r="E15" s="14">
        <v>250</v>
      </c>
      <c r="F15" s="20" t="s">
        <v>25</v>
      </c>
    </row>
    <row r="16" spans="1:10" s="42" customFormat="1" x14ac:dyDescent="0.2">
      <c r="A16" s="64"/>
      <c r="B16" s="25">
        <v>43053</v>
      </c>
      <c r="C16" s="27" t="s">
        <v>23</v>
      </c>
      <c r="D16" s="3" t="s">
        <v>36</v>
      </c>
      <c r="E16" s="14">
        <v>555</v>
      </c>
      <c r="F16" s="20" t="s">
        <v>27</v>
      </c>
    </row>
    <row r="17" spans="1:6" x14ac:dyDescent="0.2">
      <c r="A17" s="21"/>
      <c r="B17" s="25"/>
      <c r="C17" s="27"/>
      <c r="D17" s="3"/>
      <c r="E17" s="14"/>
      <c r="F17" s="23"/>
    </row>
    <row r="18" spans="1:6" x14ac:dyDescent="0.2">
      <c r="A18" s="24"/>
      <c r="B18" s="25"/>
      <c r="C18" s="26"/>
      <c r="D18" s="27"/>
      <c r="E18" s="22"/>
      <c r="F18" s="28"/>
    </row>
    <row r="19" spans="1:6" x14ac:dyDescent="0.2">
      <c r="A19" s="24"/>
      <c r="E19" s="29"/>
      <c r="F19" s="28"/>
    </row>
    <row r="20" spans="1:6" s="42" customFormat="1" x14ac:dyDescent="0.2">
      <c r="A20" s="21" t="s">
        <v>1</v>
      </c>
      <c r="B20" s="75" t="s">
        <v>5</v>
      </c>
      <c r="C20" s="75"/>
      <c r="D20" s="75"/>
      <c r="E20" s="45"/>
      <c r="F20" s="20">
        <f>SUM(E23:E23)</f>
        <v>0</v>
      </c>
    </row>
    <row r="21" spans="1:6" x14ac:dyDescent="0.2">
      <c r="A21" s="64"/>
      <c r="B21" s="18"/>
      <c r="C21" s="27"/>
      <c r="D21" s="27"/>
      <c r="E21" s="19"/>
      <c r="F21" s="30"/>
    </row>
    <row r="22" spans="1:6" x14ac:dyDescent="0.2">
      <c r="A22" s="64"/>
      <c r="B22" s="18"/>
      <c r="C22" s="27"/>
      <c r="D22" s="27"/>
      <c r="E22" s="19"/>
      <c r="F22" s="30"/>
    </row>
    <row r="23" spans="1:6" x14ac:dyDescent="0.2">
      <c r="A23" s="64"/>
      <c r="B23" s="31"/>
      <c r="C23" s="32"/>
      <c r="D23" s="27"/>
      <c r="E23" s="19"/>
      <c r="F23" s="30"/>
    </row>
    <row r="24" spans="1:6" x14ac:dyDescent="0.2">
      <c r="A24" s="64"/>
      <c r="B24" s="31"/>
      <c r="C24" s="32"/>
      <c r="D24" s="27"/>
      <c r="E24" s="19"/>
      <c r="F24" s="30"/>
    </row>
    <row r="25" spans="1:6" s="42" customFormat="1" x14ac:dyDescent="0.2">
      <c r="A25" s="64" t="s">
        <v>3</v>
      </c>
      <c r="B25" s="69" t="s">
        <v>6</v>
      </c>
      <c r="C25" s="69"/>
      <c r="D25" s="69"/>
      <c r="E25" s="46"/>
      <c r="F25" s="11">
        <f>SUM(E26:E31)</f>
        <v>0</v>
      </c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33"/>
      <c r="B28" s="18"/>
      <c r="C28" s="34"/>
      <c r="D28" s="34"/>
      <c r="E28" s="19"/>
      <c r="F28" s="35"/>
    </row>
    <row r="29" spans="1:6" x14ac:dyDescent="0.2">
      <c r="A29" s="33"/>
      <c r="B29" s="18"/>
      <c r="C29" s="34"/>
      <c r="D29" s="34"/>
      <c r="E29" s="19"/>
      <c r="F29" s="35"/>
    </row>
    <row r="30" spans="1:6" x14ac:dyDescent="0.2">
      <c r="A30" s="64"/>
      <c r="B30" s="18"/>
      <c r="C30" s="34"/>
      <c r="D30" s="34"/>
      <c r="E30" s="19"/>
      <c r="F30" s="35"/>
    </row>
    <row r="31" spans="1:6" x14ac:dyDescent="0.2">
      <c r="A31" s="64"/>
      <c r="B31" s="18"/>
      <c r="C31" s="34"/>
      <c r="D31" s="34"/>
      <c r="E31" s="19"/>
      <c r="F31" s="35"/>
    </row>
    <row r="32" spans="1:6" x14ac:dyDescent="0.2">
      <c r="A32" s="64"/>
      <c r="B32" s="18"/>
      <c r="C32" s="65" t="s">
        <v>7</v>
      </c>
      <c r="D32" s="3"/>
      <c r="E32" s="5"/>
      <c r="F32" s="11">
        <f>+F6+F8-F13+F20-F25</f>
        <v>13638.21</v>
      </c>
    </row>
    <row r="33" spans="1:6" ht="12.75" thickBot="1" x14ac:dyDescent="0.25">
      <c r="A33" s="64"/>
      <c r="B33" s="18"/>
      <c r="C33" s="65" t="s">
        <v>8</v>
      </c>
      <c r="D33" s="3"/>
      <c r="E33" s="5"/>
      <c r="F33" s="37">
        <v>13638.079999999994</v>
      </c>
    </row>
    <row r="34" spans="1:6" ht="12.75" thickTop="1" x14ac:dyDescent="0.2">
      <c r="A34" s="64"/>
      <c r="B34" s="38"/>
      <c r="C34" s="65" t="s">
        <v>9</v>
      </c>
      <c r="D34" s="3"/>
      <c r="E34" s="5"/>
      <c r="F34" s="11">
        <f>+F32-F33</f>
        <v>0.13000000000465661</v>
      </c>
    </row>
    <row r="35" spans="1:6" x14ac:dyDescent="0.2">
      <c r="A35" s="64"/>
      <c r="B35" s="2"/>
      <c r="E35" s="29"/>
      <c r="F35" s="1"/>
    </row>
    <row r="36" spans="1:6" x14ac:dyDescent="0.2">
      <c r="A36" s="64"/>
      <c r="B36" s="2"/>
      <c r="E36" s="29"/>
      <c r="F36" s="1"/>
    </row>
    <row r="37" spans="1:6" x14ac:dyDescent="0.2">
      <c r="A37" s="64"/>
      <c r="B37" s="2"/>
      <c r="F37" s="1"/>
    </row>
  </sheetData>
  <mergeCells count="7">
    <mergeCell ref="B25:D25"/>
    <mergeCell ref="A1:F1"/>
    <mergeCell ref="A2:F2"/>
    <mergeCell ref="A3:F3"/>
    <mergeCell ref="B8:D8"/>
    <mergeCell ref="B13:D13"/>
    <mergeCell ref="B20:D2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4" workbookViewId="0">
      <selection activeCell="H28" sqref="H28"/>
    </sheetView>
  </sheetViews>
  <sheetFormatPr baseColWidth="10" defaultColWidth="15.5703125" defaultRowHeight="12" x14ac:dyDescent="0.2"/>
  <cols>
    <col min="1" max="1" width="2" style="39" bestFit="1" customWidth="1"/>
    <col min="2" max="2" width="13.28515625" style="1" customWidth="1"/>
    <col min="3" max="3" width="33.8554687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37</v>
      </c>
      <c r="B3" s="72"/>
      <c r="C3" s="72"/>
      <c r="D3" s="72"/>
      <c r="E3" s="72"/>
      <c r="F3" s="72"/>
    </row>
    <row r="4" spans="1:10" ht="12.75" thickTop="1" x14ac:dyDescent="0.2">
      <c r="A4" s="66"/>
      <c r="B4" s="2"/>
      <c r="C4" s="3"/>
      <c r="D4" s="3"/>
      <c r="E4" s="4"/>
      <c r="F4" s="6"/>
    </row>
    <row r="5" spans="1:10" x14ac:dyDescent="0.2">
      <c r="A5" s="66"/>
      <c r="B5" s="2"/>
      <c r="C5" s="3"/>
      <c r="D5" s="3"/>
      <c r="E5" s="5"/>
      <c r="F5" s="6"/>
      <c r="J5" s="7"/>
    </row>
    <row r="6" spans="1:10" x14ac:dyDescent="0.2">
      <c r="A6" s="66"/>
      <c r="B6" s="8" t="s">
        <v>0</v>
      </c>
      <c r="C6" s="3"/>
      <c r="D6" s="3"/>
      <c r="E6" s="5"/>
      <c r="F6" s="40">
        <v>17827.37</v>
      </c>
      <c r="H6" s="10"/>
      <c r="J6" s="10"/>
    </row>
    <row r="7" spans="1:10" x14ac:dyDescent="0.2">
      <c r="A7" s="66"/>
      <c r="B7" s="2"/>
      <c r="C7" s="3"/>
      <c r="D7" s="3"/>
      <c r="E7" s="5"/>
      <c r="F7" s="6"/>
      <c r="J7" s="10"/>
    </row>
    <row r="8" spans="1:10" s="42" customFormat="1" x14ac:dyDescent="0.2">
      <c r="A8" s="66" t="s">
        <v>1</v>
      </c>
      <c r="B8" s="73" t="s">
        <v>2</v>
      </c>
      <c r="C8" s="73"/>
      <c r="D8" s="73"/>
      <c r="E8" s="40"/>
      <c r="F8" s="11">
        <f>SUM(E9:E12)</f>
        <v>0</v>
      </c>
      <c r="H8" s="9"/>
      <c r="J8" s="43"/>
    </row>
    <row r="9" spans="1:10" x14ac:dyDescent="0.2">
      <c r="A9" s="66"/>
      <c r="B9" s="12"/>
      <c r="C9" s="13"/>
      <c r="D9" s="13"/>
      <c r="E9" s="14"/>
      <c r="F9" s="11"/>
      <c r="H9" s="15"/>
    </row>
    <row r="10" spans="1:10" x14ac:dyDescent="0.2">
      <c r="A10" s="66"/>
      <c r="B10" s="12"/>
      <c r="C10" s="13"/>
      <c r="D10" s="13"/>
      <c r="E10" s="14"/>
      <c r="F10" s="11"/>
      <c r="H10" s="15"/>
    </row>
    <row r="11" spans="1:10" x14ac:dyDescent="0.2">
      <c r="A11" s="66"/>
      <c r="B11" s="16"/>
      <c r="C11" s="3"/>
      <c r="D11" s="3"/>
      <c r="E11" s="14"/>
      <c r="F11" s="17"/>
    </row>
    <row r="12" spans="1:10" x14ac:dyDescent="0.2">
      <c r="A12" s="66"/>
      <c r="B12" s="18"/>
      <c r="C12" s="3"/>
      <c r="D12" s="3"/>
      <c r="E12" s="14"/>
      <c r="F12" s="17"/>
    </row>
    <row r="13" spans="1:10" s="42" customFormat="1" x14ac:dyDescent="0.2">
      <c r="A13" s="66" t="s">
        <v>3</v>
      </c>
      <c r="B13" s="74" t="s">
        <v>4</v>
      </c>
      <c r="C13" s="74"/>
      <c r="D13" s="74"/>
      <c r="E13" s="44"/>
      <c r="F13" s="20">
        <f>SUM(E14:E17)</f>
        <v>2006</v>
      </c>
    </row>
    <row r="14" spans="1:10" s="42" customFormat="1" x14ac:dyDescent="0.2">
      <c r="A14" s="68"/>
      <c r="B14" s="25">
        <v>43076</v>
      </c>
      <c r="C14" s="76" t="s">
        <v>22</v>
      </c>
      <c r="D14" s="76" t="s">
        <v>38</v>
      </c>
      <c r="E14" s="19">
        <v>250</v>
      </c>
      <c r="F14" s="20"/>
    </row>
    <row r="15" spans="1:10" s="42" customFormat="1" x14ac:dyDescent="0.2">
      <c r="A15" s="68"/>
      <c r="B15" s="25">
        <v>43076</v>
      </c>
      <c r="C15" s="76" t="s">
        <v>22</v>
      </c>
      <c r="D15" s="76" t="s">
        <v>39</v>
      </c>
      <c r="E15" s="19">
        <v>1200</v>
      </c>
      <c r="F15" s="20"/>
    </row>
    <row r="16" spans="1:10" x14ac:dyDescent="0.2">
      <c r="A16" s="21"/>
      <c r="B16" s="25">
        <v>43090</v>
      </c>
      <c r="C16" s="27" t="s">
        <v>23</v>
      </c>
      <c r="D16" s="3" t="s">
        <v>40</v>
      </c>
      <c r="E16" s="14">
        <v>556</v>
      </c>
      <c r="F16" s="23"/>
    </row>
    <row r="17" spans="1:6" x14ac:dyDescent="0.2">
      <c r="A17" s="24"/>
      <c r="B17" s="25"/>
      <c r="C17" s="26"/>
      <c r="D17" s="27"/>
      <c r="E17" s="22"/>
      <c r="F17" s="28"/>
    </row>
    <row r="18" spans="1:6" x14ac:dyDescent="0.2">
      <c r="A18" s="24"/>
      <c r="E18" s="29"/>
      <c r="F18" s="28"/>
    </row>
    <row r="19" spans="1:6" s="42" customFormat="1" x14ac:dyDescent="0.2">
      <c r="A19" s="21" t="s">
        <v>1</v>
      </c>
      <c r="B19" s="75" t="s">
        <v>5</v>
      </c>
      <c r="C19" s="75"/>
      <c r="D19" s="75"/>
      <c r="E19" s="45"/>
      <c r="F19" s="20">
        <f>SUM(E22:E22)</f>
        <v>0</v>
      </c>
    </row>
    <row r="20" spans="1:6" x14ac:dyDescent="0.2">
      <c r="A20" s="66"/>
      <c r="B20" s="18"/>
      <c r="C20" s="27"/>
      <c r="D20" s="27"/>
      <c r="E20" s="19"/>
      <c r="F20" s="30"/>
    </row>
    <row r="21" spans="1:6" x14ac:dyDescent="0.2">
      <c r="A21" s="66"/>
      <c r="B21" s="18"/>
      <c r="C21" s="27"/>
      <c r="D21" s="27"/>
      <c r="E21" s="19"/>
      <c r="F21" s="30"/>
    </row>
    <row r="22" spans="1:6" x14ac:dyDescent="0.2">
      <c r="A22" s="66"/>
      <c r="B22" s="31"/>
      <c r="C22" s="32"/>
      <c r="D22" s="27"/>
      <c r="E22" s="19"/>
      <c r="F22" s="30"/>
    </row>
    <row r="23" spans="1:6" x14ac:dyDescent="0.2">
      <c r="A23" s="66"/>
      <c r="B23" s="31"/>
      <c r="C23" s="32"/>
      <c r="D23" s="27"/>
      <c r="E23" s="19"/>
      <c r="F23" s="30"/>
    </row>
    <row r="24" spans="1:6" s="42" customFormat="1" x14ac:dyDescent="0.2">
      <c r="A24" s="66" t="s">
        <v>3</v>
      </c>
      <c r="B24" s="69" t="s">
        <v>6</v>
      </c>
      <c r="C24" s="69"/>
      <c r="D24" s="69"/>
      <c r="E24" s="46"/>
      <c r="F24" s="11">
        <f>SUM(E25:E30)</f>
        <v>0</v>
      </c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33"/>
      <c r="B28" s="18"/>
      <c r="C28" s="34"/>
      <c r="D28" s="34"/>
      <c r="E28" s="19"/>
      <c r="F28" s="35"/>
    </row>
    <row r="29" spans="1:6" x14ac:dyDescent="0.2">
      <c r="A29" s="66"/>
      <c r="B29" s="18"/>
      <c r="C29" s="34"/>
      <c r="D29" s="34"/>
      <c r="E29" s="19"/>
      <c r="F29" s="35"/>
    </row>
    <row r="30" spans="1:6" x14ac:dyDescent="0.2">
      <c r="A30" s="66"/>
      <c r="B30" s="18"/>
      <c r="C30" s="34"/>
      <c r="D30" s="34"/>
      <c r="E30" s="19"/>
      <c r="F30" s="35"/>
    </row>
    <row r="31" spans="1:6" x14ac:dyDescent="0.2">
      <c r="A31" s="66"/>
      <c r="B31" s="18"/>
      <c r="C31" s="67" t="s">
        <v>7</v>
      </c>
      <c r="D31" s="3"/>
      <c r="E31" s="5"/>
      <c r="F31" s="11">
        <f>+F6+F8-F13+F19-F24</f>
        <v>15821.369999999999</v>
      </c>
    </row>
    <row r="32" spans="1:6" ht="12.75" thickBot="1" x14ac:dyDescent="0.25">
      <c r="A32" s="66"/>
      <c r="B32" s="18"/>
      <c r="C32" s="67" t="s">
        <v>8</v>
      </c>
      <c r="D32" s="3"/>
      <c r="E32" s="5"/>
      <c r="F32" s="37">
        <v>15821.239999999991</v>
      </c>
    </row>
    <row r="33" spans="1:6" ht="12.75" thickTop="1" x14ac:dyDescent="0.2">
      <c r="A33" s="66"/>
      <c r="B33" s="38"/>
      <c r="C33" s="67" t="s">
        <v>9</v>
      </c>
      <c r="D33" s="3"/>
      <c r="E33" s="5"/>
      <c r="F33" s="11">
        <f>+F31-F32</f>
        <v>0.13000000000829459</v>
      </c>
    </row>
    <row r="34" spans="1:6" x14ac:dyDescent="0.2">
      <c r="A34" s="66"/>
      <c r="B34" s="2"/>
      <c r="E34" s="29"/>
      <c r="F34" s="1"/>
    </row>
    <row r="35" spans="1:6" x14ac:dyDescent="0.2">
      <c r="A35" s="66"/>
      <c r="B35" s="2"/>
      <c r="E35" s="29"/>
      <c r="F35" s="1"/>
    </row>
    <row r="36" spans="1:6" x14ac:dyDescent="0.2">
      <c r="A36" s="66"/>
      <c r="B36" s="2"/>
      <c r="F36" s="1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18" sqref="J18"/>
    </sheetView>
  </sheetViews>
  <sheetFormatPr baseColWidth="10" defaultRowHeight="12" x14ac:dyDescent="0.2"/>
  <cols>
    <col min="1" max="1" width="2" style="39" bestFit="1" customWidth="1"/>
    <col min="2" max="2" width="13.7109375" style="1" customWidth="1"/>
    <col min="3" max="3" width="27.7109375" style="1" customWidth="1"/>
    <col min="4" max="4" width="11.140625" style="1" bestFit="1" customWidth="1"/>
    <col min="5" max="5" width="11.42578125" style="1" bestFit="1" customWidth="1"/>
    <col min="6" max="6" width="11.42578125" style="29" bestFit="1" customWidth="1"/>
    <col min="7" max="16384" width="11.42578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13</v>
      </c>
      <c r="B3" s="72"/>
      <c r="C3" s="72"/>
      <c r="D3" s="72"/>
      <c r="E3" s="72"/>
      <c r="F3" s="72"/>
    </row>
    <row r="4" spans="1:10" ht="12.75" thickTop="1" x14ac:dyDescent="0.2">
      <c r="A4" s="41"/>
      <c r="B4" s="2"/>
      <c r="C4" s="3"/>
      <c r="D4" s="3"/>
      <c r="E4" s="4"/>
      <c r="F4" s="6"/>
    </row>
    <row r="5" spans="1:10" x14ac:dyDescent="0.2">
      <c r="A5" s="41"/>
      <c r="B5" s="2"/>
      <c r="C5" s="3"/>
      <c r="D5" s="3"/>
      <c r="E5" s="5"/>
      <c r="F5" s="6"/>
      <c r="J5" s="7"/>
    </row>
    <row r="6" spans="1:10" x14ac:dyDescent="0.2">
      <c r="A6" s="41"/>
      <c r="B6" s="8" t="s">
        <v>0</v>
      </c>
      <c r="C6" s="3"/>
      <c r="D6" s="3"/>
      <c r="E6" s="5"/>
      <c r="F6" s="40">
        <v>16672.47</v>
      </c>
      <c r="H6" s="10"/>
      <c r="J6" s="10"/>
    </row>
    <row r="7" spans="1:10" x14ac:dyDescent="0.2">
      <c r="A7" s="41"/>
      <c r="B7" s="2"/>
      <c r="C7" s="3"/>
      <c r="D7" s="3"/>
      <c r="E7" s="5"/>
      <c r="F7" s="6"/>
      <c r="J7" s="10"/>
    </row>
    <row r="8" spans="1:10" s="42" customFormat="1" x14ac:dyDescent="0.2">
      <c r="A8" s="41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41"/>
      <c r="B9" s="12"/>
      <c r="C9" s="13"/>
      <c r="D9" s="13"/>
      <c r="E9" s="14"/>
      <c r="F9" s="11"/>
      <c r="H9" s="15"/>
    </row>
    <row r="10" spans="1:10" x14ac:dyDescent="0.2">
      <c r="A10" s="41"/>
      <c r="B10" s="12"/>
      <c r="C10" s="13"/>
      <c r="D10" s="13"/>
      <c r="E10" s="14"/>
      <c r="F10" s="11"/>
      <c r="H10" s="15"/>
    </row>
    <row r="11" spans="1:10" x14ac:dyDescent="0.2">
      <c r="A11" s="41"/>
      <c r="B11" s="16"/>
      <c r="C11" s="3"/>
      <c r="D11" s="3"/>
      <c r="E11" s="14"/>
      <c r="F11" s="17"/>
    </row>
    <row r="12" spans="1:10" x14ac:dyDescent="0.2">
      <c r="A12" s="41"/>
      <c r="B12" s="18"/>
      <c r="C12" s="3"/>
      <c r="D12" s="3"/>
      <c r="E12" s="14"/>
      <c r="F12" s="17"/>
    </row>
    <row r="13" spans="1:10" s="42" customFormat="1" x14ac:dyDescent="0.2">
      <c r="A13" s="41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x14ac:dyDescent="0.2">
      <c r="A14" s="21"/>
      <c r="B14" s="25"/>
      <c r="C14" s="27"/>
      <c r="D14" s="3"/>
      <c r="E14" s="14"/>
      <c r="F14" s="23"/>
    </row>
    <row r="15" spans="1:10" x14ac:dyDescent="0.2">
      <c r="A15" s="24"/>
      <c r="B15" s="25"/>
      <c r="C15" s="32"/>
      <c r="D15" s="3"/>
      <c r="E15" s="14"/>
      <c r="F15" s="28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41"/>
      <c r="B19" s="18"/>
      <c r="C19" s="27"/>
      <c r="D19" s="27"/>
      <c r="E19" s="19"/>
      <c r="F19" s="30"/>
    </row>
    <row r="20" spans="1:6" x14ac:dyDescent="0.2">
      <c r="A20" s="41"/>
      <c r="B20" s="18"/>
      <c r="C20" s="27"/>
      <c r="D20" s="27"/>
      <c r="E20" s="19"/>
      <c r="F20" s="30"/>
    </row>
    <row r="21" spans="1:6" x14ac:dyDescent="0.2">
      <c r="A21" s="41"/>
      <c r="B21" s="31"/>
      <c r="C21" s="32"/>
      <c r="D21" s="27"/>
      <c r="E21" s="19"/>
      <c r="F21" s="30"/>
    </row>
    <row r="22" spans="1:6" x14ac:dyDescent="0.2">
      <c r="A22" s="41"/>
      <c r="B22" s="31"/>
      <c r="C22" s="32"/>
      <c r="D22" s="27"/>
      <c r="E22" s="19"/>
      <c r="F22" s="30"/>
    </row>
    <row r="23" spans="1:6" s="42" customFormat="1" x14ac:dyDescent="0.2">
      <c r="A23" s="41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41"/>
      <c r="B28" s="18"/>
      <c r="C28" s="34"/>
      <c r="D28" s="34"/>
      <c r="E28" s="19"/>
      <c r="F28" s="35"/>
    </row>
    <row r="29" spans="1:6" x14ac:dyDescent="0.2">
      <c r="A29" s="41"/>
      <c r="B29" s="18"/>
      <c r="C29" s="34"/>
      <c r="D29" s="34"/>
      <c r="E29" s="19"/>
      <c r="F29" s="35"/>
    </row>
    <row r="30" spans="1:6" x14ac:dyDescent="0.2">
      <c r="A30" s="41"/>
      <c r="B30" s="18"/>
      <c r="C30" s="36" t="s">
        <v>7</v>
      </c>
      <c r="D30" s="3"/>
      <c r="E30" s="5"/>
      <c r="F30" s="11">
        <f>+F6+F8-F13+F18-F23</f>
        <v>16672.47</v>
      </c>
    </row>
    <row r="31" spans="1:6" ht="12.75" thickBot="1" x14ac:dyDescent="0.25">
      <c r="A31" s="41"/>
      <c r="B31" s="18"/>
      <c r="C31" s="36" t="s">
        <v>8</v>
      </c>
      <c r="D31" s="3"/>
      <c r="E31" s="5"/>
      <c r="F31" s="37">
        <v>16672.340000000004</v>
      </c>
    </row>
    <row r="32" spans="1:6" ht="12.75" thickTop="1" x14ac:dyDescent="0.2">
      <c r="A32" s="41"/>
      <c r="B32" s="38"/>
      <c r="C32" s="36" t="s">
        <v>9</v>
      </c>
      <c r="D32" s="3"/>
      <c r="E32" s="5"/>
      <c r="F32" s="11">
        <f>+F30-F31</f>
        <v>0.12999999999738066</v>
      </c>
    </row>
    <row r="33" spans="1:5" x14ac:dyDescent="0.2">
      <c r="A33" s="41"/>
      <c r="B33" s="2"/>
      <c r="E33" s="29"/>
    </row>
    <row r="34" spans="1:5" x14ac:dyDescent="0.2">
      <c r="A34" s="41"/>
      <c r="B34" s="2"/>
      <c r="E34" s="29"/>
    </row>
    <row r="35" spans="1:5" x14ac:dyDescent="0.2">
      <c r="A35" s="41"/>
      <c r="B35" s="2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XFD1048576"/>
    </sheetView>
  </sheetViews>
  <sheetFormatPr baseColWidth="10" defaultRowHeight="12" x14ac:dyDescent="0.2"/>
  <cols>
    <col min="1" max="1" width="2" style="39" bestFit="1" customWidth="1"/>
    <col min="2" max="2" width="13.7109375" style="1" customWidth="1"/>
    <col min="3" max="3" width="33" style="1" bestFit="1" customWidth="1"/>
    <col min="4" max="4" width="11.140625" style="1" bestFit="1" customWidth="1"/>
    <col min="5" max="5" width="11.42578125" style="1" bestFit="1" customWidth="1"/>
    <col min="6" max="6" width="11.42578125" style="29" bestFit="1" customWidth="1"/>
    <col min="7" max="16384" width="11.42578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14</v>
      </c>
      <c r="B3" s="72"/>
      <c r="C3" s="72"/>
      <c r="D3" s="72"/>
      <c r="E3" s="72"/>
      <c r="F3" s="72"/>
    </row>
    <row r="4" spans="1:10" ht="12.75" thickTop="1" x14ac:dyDescent="0.2">
      <c r="A4" s="41"/>
      <c r="B4" s="2"/>
      <c r="C4" s="3"/>
      <c r="D4" s="3"/>
      <c r="E4" s="4"/>
      <c r="F4" s="6"/>
    </row>
    <row r="5" spans="1:10" x14ac:dyDescent="0.2">
      <c r="A5" s="41"/>
      <c r="B5" s="2"/>
      <c r="C5" s="3"/>
      <c r="D5" s="3"/>
      <c r="E5" s="5"/>
      <c r="F5" s="6"/>
      <c r="J5" s="7"/>
    </row>
    <row r="6" spans="1:10" x14ac:dyDescent="0.2">
      <c r="A6" s="41"/>
      <c r="B6" s="8" t="s">
        <v>0</v>
      </c>
      <c r="C6" s="3"/>
      <c r="D6" s="3"/>
      <c r="E6" s="5"/>
      <c r="F6" s="40">
        <v>14548.83</v>
      </c>
      <c r="H6" s="10"/>
      <c r="J6" s="10"/>
    </row>
    <row r="7" spans="1:10" x14ac:dyDescent="0.2">
      <c r="A7" s="41"/>
      <c r="B7" s="2"/>
      <c r="C7" s="3"/>
      <c r="D7" s="3"/>
      <c r="E7" s="5"/>
      <c r="F7" s="6"/>
      <c r="J7" s="10"/>
    </row>
    <row r="8" spans="1:10" s="42" customFormat="1" x14ac:dyDescent="0.2">
      <c r="A8" s="41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41"/>
      <c r="B9" s="12"/>
      <c r="C9" s="13"/>
      <c r="D9" s="13"/>
      <c r="E9" s="14"/>
      <c r="F9" s="11"/>
      <c r="H9" s="15"/>
    </row>
    <row r="10" spans="1:10" x14ac:dyDescent="0.2">
      <c r="A10" s="41"/>
      <c r="B10" s="12"/>
      <c r="C10" s="13"/>
      <c r="D10" s="13"/>
      <c r="E10" s="14"/>
      <c r="F10" s="11"/>
      <c r="H10" s="15"/>
    </row>
    <row r="11" spans="1:10" x14ac:dyDescent="0.2">
      <c r="A11" s="41"/>
      <c r="B11" s="16"/>
      <c r="C11" s="3"/>
      <c r="D11" s="3"/>
      <c r="E11" s="14"/>
      <c r="F11" s="17"/>
    </row>
    <row r="12" spans="1:10" x14ac:dyDescent="0.2">
      <c r="A12" s="41"/>
      <c r="B12" s="18"/>
      <c r="C12" s="3"/>
      <c r="D12" s="3"/>
      <c r="E12" s="14"/>
      <c r="F12" s="17"/>
    </row>
    <row r="13" spans="1:10" s="42" customFormat="1" x14ac:dyDescent="0.2">
      <c r="A13" s="41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x14ac:dyDescent="0.2">
      <c r="A14" s="21"/>
      <c r="B14" s="25"/>
      <c r="C14" s="27"/>
      <c r="D14" s="3"/>
      <c r="E14" s="14"/>
      <c r="F14" s="23"/>
    </row>
    <row r="15" spans="1:10" x14ac:dyDescent="0.2">
      <c r="A15" s="24"/>
      <c r="B15" s="25"/>
      <c r="C15" s="32"/>
      <c r="D15" s="3"/>
      <c r="E15" s="14"/>
      <c r="F15" s="28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41"/>
      <c r="B19" s="18"/>
      <c r="C19" s="27"/>
      <c r="D19" s="27"/>
      <c r="E19" s="19"/>
      <c r="F19" s="30"/>
    </row>
    <row r="20" spans="1:6" x14ac:dyDescent="0.2">
      <c r="A20" s="41"/>
      <c r="B20" s="18"/>
      <c r="C20" s="27"/>
      <c r="D20" s="27"/>
      <c r="E20" s="19"/>
      <c r="F20" s="30"/>
    </row>
    <row r="21" spans="1:6" x14ac:dyDescent="0.2">
      <c r="A21" s="41"/>
      <c r="B21" s="31"/>
      <c r="C21" s="32"/>
      <c r="D21" s="27"/>
      <c r="E21" s="19"/>
      <c r="F21" s="30"/>
    </row>
    <row r="22" spans="1:6" x14ac:dyDescent="0.2">
      <c r="A22" s="41"/>
      <c r="B22" s="31"/>
      <c r="C22" s="32"/>
      <c r="D22" s="27"/>
      <c r="E22" s="19"/>
      <c r="F22" s="30"/>
    </row>
    <row r="23" spans="1:6" s="42" customFormat="1" x14ac:dyDescent="0.2">
      <c r="A23" s="41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41"/>
      <c r="B28" s="18"/>
      <c r="C28" s="34"/>
      <c r="D28" s="34"/>
      <c r="E28" s="19"/>
      <c r="F28" s="35"/>
    </row>
    <row r="29" spans="1:6" x14ac:dyDescent="0.2">
      <c r="A29" s="41"/>
      <c r="B29" s="18"/>
      <c r="C29" s="34"/>
      <c r="D29" s="34"/>
      <c r="E29" s="19"/>
      <c r="F29" s="35"/>
    </row>
    <row r="30" spans="1:6" x14ac:dyDescent="0.2">
      <c r="A30" s="41"/>
      <c r="B30" s="18"/>
      <c r="C30" s="36" t="s">
        <v>7</v>
      </c>
      <c r="D30" s="3"/>
      <c r="E30" s="5"/>
      <c r="F30" s="11">
        <f>+F6+F8-F13+F18-F23</f>
        <v>14548.83</v>
      </c>
    </row>
    <row r="31" spans="1:6" ht="12.75" thickBot="1" x14ac:dyDescent="0.25">
      <c r="A31" s="41"/>
      <c r="B31" s="18"/>
      <c r="C31" s="36" t="s">
        <v>8</v>
      </c>
      <c r="D31" s="3"/>
      <c r="E31" s="5"/>
      <c r="F31" s="37">
        <v>14548.7</v>
      </c>
    </row>
    <row r="32" spans="1:6" ht="12.75" thickTop="1" x14ac:dyDescent="0.2">
      <c r="A32" s="41"/>
      <c r="B32" s="38"/>
      <c r="C32" s="36" t="s">
        <v>9</v>
      </c>
      <c r="D32" s="3"/>
      <c r="E32" s="5"/>
      <c r="F32" s="11">
        <f>+F30-F31</f>
        <v>0.12999999999919964</v>
      </c>
    </row>
    <row r="33" spans="1:5" s="1" customFormat="1" x14ac:dyDescent="0.2">
      <c r="A33" s="41"/>
      <c r="B33" s="2"/>
      <c r="E33" s="29"/>
    </row>
    <row r="34" spans="1:5" s="1" customFormat="1" x14ac:dyDescent="0.2">
      <c r="A34" s="41"/>
      <c r="B34" s="2"/>
      <c r="E34" s="29"/>
    </row>
    <row r="35" spans="1:5" s="1" customFormat="1" x14ac:dyDescent="0.2">
      <c r="A35" s="41"/>
      <c r="B35" s="2"/>
    </row>
  </sheetData>
  <mergeCells count="7">
    <mergeCell ref="A1:F1"/>
    <mergeCell ref="A2:F2"/>
    <mergeCell ref="A3:F3"/>
    <mergeCell ref="B23:D2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F35" sqref="F35"/>
    </sheetView>
  </sheetViews>
  <sheetFormatPr baseColWidth="10" defaultColWidth="15.5703125" defaultRowHeight="12" x14ac:dyDescent="0.2"/>
  <cols>
    <col min="1" max="1" width="2" style="39" bestFit="1" customWidth="1"/>
    <col min="2" max="2" width="15.42578125" style="1" customWidth="1"/>
    <col min="3" max="3" width="23.14062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15</v>
      </c>
      <c r="B3" s="72"/>
      <c r="C3" s="72"/>
      <c r="D3" s="72"/>
      <c r="E3" s="72"/>
      <c r="F3" s="72"/>
    </row>
    <row r="4" spans="1:10" ht="12.75" thickTop="1" x14ac:dyDescent="0.2">
      <c r="A4" s="50"/>
      <c r="B4" s="2"/>
      <c r="C4" s="3"/>
      <c r="D4" s="3"/>
      <c r="E4" s="4"/>
      <c r="F4" s="6"/>
    </row>
    <row r="5" spans="1:10" x14ac:dyDescent="0.2">
      <c r="A5" s="50"/>
      <c r="B5" s="2"/>
      <c r="C5" s="3"/>
      <c r="D5" s="3"/>
      <c r="E5" s="5"/>
      <c r="F5" s="6"/>
      <c r="J5" s="7"/>
    </row>
    <row r="6" spans="1:10" x14ac:dyDescent="0.2">
      <c r="A6" s="50"/>
      <c r="B6" s="8" t="s">
        <v>0</v>
      </c>
      <c r="C6" s="3"/>
      <c r="D6" s="3"/>
      <c r="E6" s="5"/>
      <c r="F6" s="40">
        <v>14223.95</v>
      </c>
      <c r="H6" s="10"/>
      <c r="J6" s="10"/>
    </row>
    <row r="7" spans="1:10" x14ac:dyDescent="0.2">
      <c r="A7" s="50"/>
      <c r="B7" s="2"/>
      <c r="C7" s="3"/>
      <c r="D7" s="3"/>
      <c r="E7" s="5"/>
      <c r="F7" s="6"/>
      <c r="J7" s="10"/>
    </row>
    <row r="8" spans="1:10" s="42" customFormat="1" x14ac:dyDescent="0.2">
      <c r="A8" s="50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50"/>
      <c r="B9" s="12"/>
      <c r="C9" s="13"/>
      <c r="D9" s="13"/>
      <c r="E9" s="14"/>
      <c r="F9" s="11"/>
      <c r="H9" s="15"/>
    </row>
    <row r="10" spans="1:10" x14ac:dyDescent="0.2">
      <c r="A10" s="50"/>
      <c r="B10" s="12"/>
      <c r="C10" s="13"/>
      <c r="D10" s="13"/>
      <c r="E10" s="14"/>
      <c r="F10" s="11"/>
      <c r="H10" s="15"/>
    </row>
    <row r="11" spans="1:10" x14ac:dyDescent="0.2">
      <c r="A11" s="50"/>
      <c r="B11" s="16"/>
      <c r="C11" s="3"/>
      <c r="D11" s="3"/>
      <c r="E11" s="14"/>
      <c r="F11" s="17"/>
    </row>
    <row r="12" spans="1:10" x14ac:dyDescent="0.2">
      <c r="A12" s="50"/>
      <c r="B12" s="18"/>
      <c r="C12" s="3"/>
      <c r="D12" s="3"/>
      <c r="E12" s="14"/>
      <c r="F12" s="17"/>
    </row>
    <row r="13" spans="1:10" s="42" customFormat="1" x14ac:dyDescent="0.2">
      <c r="A13" s="50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x14ac:dyDescent="0.2">
      <c r="A14" s="21"/>
      <c r="B14" s="25"/>
      <c r="C14" s="27"/>
      <c r="D14" s="3"/>
      <c r="E14" s="14"/>
      <c r="F14" s="23"/>
    </row>
    <row r="15" spans="1:10" x14ac:dyDescent="0.2">
      <c r="A15" s="24"/>
      <c r="B15" s="25"/>
      <c r="C15" s="32"/>
      <c r="D15" s="3"/>
      <c r="E15" s="14"/>
      <c r="F15" s="28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50"/>
      <c r="B19" s="18"/>
      <c r="C19" s="27"/>
      <c r="D19" s="27"/>
      <c r="E19" s="19"/>
      <c r="F19" s="30"/>
    </row>
    <row r="20" spans="1:6" x14ac:dyDescent="0.2">
      <c r="A20" s="50"/>
      <c r="B20" s="18"/>
      <c r="C20" s="27"/>
      <c r="D20" s="27"/>
      <c r="E20" s="19"/>
      <c r="F20" s="30"/>
    </row>
    <row r="21" spans="1:6" x14ac:dyDescent="0.2">
      <c r="A21" s="50"/>
      <c r="B21" s="31"/>
      <c r="C21" s="32"/>
      <c r="D21" s="27"/>
      <c r="E21" s="19"/>
      <c r="F21" s="30"/>
    </row>
    <row r="22" spans="1:6" x14ac:dyDescent="0.2">
      <c r="A22" s="50"/>
      <c r="B22" s="31"/>
      <c r="C22" s="32"/>
      <c r="D22" s="27"/>
      <c r="E22" s="19"/>
      <c r="F22" s="30"/>
    </row>
    <row r="23" spans="1:6" s="42" customFormat="1" x14ac:dyDescent="0.2">
      <c r="A23" s="50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50"/>
      <c r="B28" s="18"/>
      <c r="C28" s="34"/>
      <c r="D28" s="34"/>
      <c r="E28" s="19"/>
      <c r="F28" s="35"/>
    </row>
    <row r="29" spans="1:6" x14ac:dyDescent="0.2">
      <c r="A29" s="50"/>
      <c r="B29" s="18"/>
      <c r="C29" s="34"/>
      <c r="D29" s="34"/>
      <c r="E29" s="19"/>
      <c r="F29" s="35"/>
    </row>
    <row r="30" spans="1:6" x14ac:dyDescent="0.2">
      <c r="A30" s="50"/>
      <c r="B30" s="18"/>
      <c r="C30" s="51" t="s">
        <v>7</v>
      </c>
      <c r="D30" s="3"/>
      <c r="E30" s="5"/>
      <c r="F30" s="11">
        <f>+F6+F8-F13+F18-F23</f>
        <v>14223.95</v>
      </c>
    </row>
    <row r="31" spans="1:6" ht="12.75" thickBot="1" x14ac:dyDescent="0.25">
      <c r="A31" s="50"/>
      <c r="B31" s="18"/>
      <c r="C31" s="51" t="s">
        <v>8</v>
      </c>
      <c r="D31" s="3"/>
      <c r="E31" s="5"/>
      <c r="F31" s="37">
        <v>14223.82</v>
      </c>
    </row>
    <row r="32" spans="1:6" ht="12.75" thickTop="1" x14ac:dyDescent="0.2">
      <c r="A32" s="50"/>
      <c r="B32" s="38"/>
      <c r="C32" s="51" t="s">
        <v>9</v>
      </c>
      <c r="D32" s="3"/>
      <c r="E32" s="5"/>
      <c r="F32" s="11">
        <f>+F30-F31</f>
        <v>0.13000000000101863</v>
      </c>
    </row>
    <row r="33" spans="1:5" s="1" customFormat="1" x14ac:dyDescent="0.2">
      <c r="A33" s="50"/>
      <c r="B33" s="2"/>
      <c r="E33" s="29"/>
    </row>
    <row r="34" spans="1:5" s="1" customFormat="1" x14ac:dyDescent="0.2">
      <c r="A34" s="50"/>
      <c r="B34" s="2"/>
      <c r="E34" s="29"/>
    </row>
    <row r="35" spans="1:5" s="1" customFormat="1" x14ac:dyDescent="0.2">
      <c r="A35" s="50"/>
      <c r="B35" s="2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34" sqref="C34"/>
    </sheetView>
  </sheetViews>
  <sheetFormatPr baseColWidth="10" defaultColWidth="15.5703125" defaultRowHeight="12" x14ac:dyDescent="0.2"/>
  <cols>
    <col min="1" max="1" width="2" style="39" bestFit="1" customWidth="1"/>
    <col min="2" max="2" width="15.42578125" style="1" customWidth="1"/>
    <col min="3" max="3" width="23.14062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16</v>
      </c>
      <c r="B3" s="72"/>
      <c r="C3" s="72"/>
      <c r="D3" s="72"/>
      <c r="E3" s="72"/>
      <c r="F3" s="72"/>
    </row>
    <row r="4" spans="1:10" ht="12.75" thickTop="1" x14ac:dyDescent="0.2">
      <c r="A4" s="52"/>
      <c r="B4" s="2"/>
      <c r="C4" s="3"/>
      <c r="D4" s="3"/>
      <c r="E4" s="4"/>
      <c r="F4" s="6"/>
    </row>
    <row r="5" spans="1:10" x14ac:dyDescent="0.2">
      <c r="A5" s="52"/>
      <c r="B5" s="2"/>
      <c r="C5" s="3"/>
      <c r="D5" s="3"/>
      <c r="E5" s="5"/>
      <c r="F5" s="6"/>
      <c r="J5" s="7"/>
    </row>
    <row r="6" spans="1:10" x14ac:dyDescent="0.2">
      <c r="A6" s="52"/>
      <c r="B6" s="8" t="s">
        <v>0</v>
      </c>
      <c r="C6" s="3"/>
      <c r="D6" s="3"/>
      <c r="E6" s="5"/>
      <c r="F6" s="40">
        <v>17107.59</v>
      </c>
      <c r="H6" s="10"/>
      <c r="J6" s="10"/>
    </row>
    <row r="7" spans="1:10" x14ac:dyDescent="0.2">
      <c r="A7" s="52"/>
      <c r="B7" s="2"/>
      <c r="C7" s="3"/>
      <c r="D7" s="3"/>
      <c r="E7" s="5"/>
      <c r="F7" s="6"/>
      <c r="J7" s="10"/>
    </row>
    <row r="8" spans="1:10" s="42" customFormat="1" x14ac:dyDescent="0.2">
      <c r="A8" s="52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52"/>
      <c r="B9" s="12"/>
      <c r="C9" s="13"/>
      <c r="D9" s="13"/>
      <c r="E9" s="14"/>
      <c r="F9" s="11"/>
      <c r="H9" s="15"/>
    </row>
    <row r="10" spans="1:10" x14ac:dyDescent="0.2">
      <c r="A10" s="52"/>
      <c r="B10" s="12"/>
      <c r="C10" s="13"/>
      <c r="D10" s="13"/>
      <c r="E10" s="14"/>
      <c r="F10" s="11"/>
      <c r="H10" s="15"/>
    </row>
    <row r="11" spans="1:10" x14ac:dyDescent="0.2">
      <c r="A11" s="52"/>
      <c r="B11" s="16"/>
      <c r="C11" s="3"/>
      <c r="D11" s="3"/>
      <c r="E11" s="14"/>
      <c r="F11" s="17"/>
    </row>
    <row r="12" spans="1:10" x14ac:dyDescent="0.2">
      <c r="A12" s="52"/>
      <c r="B12" s="18"/>
      <c r="C12" s="3"/>
      <c r="D12" s="3"/>
      <c r="E12" s="14"/>
      <c r="F12" s="17"/>
    </row>
    <row r="13" spans="1:10" s="42" customFormat="1" x14ac:dyDescent="0.2">
      <c r="A13" s="52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x14ac:dyDescent="0.2">
      <c r="A14" s="21"/>
      <c r="B14" s="25"/>
      <c r="C14" s="27"/>
      <c r="D14" s="3"/>
      <c r="E14" s="14"/>
      <c r="F14" s="23"/>
    </row>
    <row r="15" spans="1:10" x14ac:dyDescent="0.2">
      <c r="A15" s="24"/>
      <c r="B15" s="25"/>
      <c r="C15" s="32"/>
      <c r="D15" s="3"/>
      <c r="E15" s="14"/>
      <c r="F15" s="28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52"/>
      <c r="B19" s="18"/>
      <c r="C19" s="27"/>
      <c r="D19" s="27"/>
      <c r="E19" s="19"/>
      <c r="F19" s="30"/>
    </row>
    <row r="20" spans="1:6" x14ac:dyDescent="0.2">
      <c r="A20" s="52"/>
      <c r="B20" s="18"/>
      <c r="C20" s="27"/>
      <c r="D20" s="27"/>
      <c r="E20" s="19"/>
      <c r="F20" s="30"/>
    </row>
    <row r="21" spans="1:6" x14ac:dyDescent="0.2">
      <c r="A21" s="52"/>
      <c r="B21" s="31"/>
      <c r="C21" s="32"/>
      <c r="D21" s="27"/>
      <c r="E21" s="19"/>
      <c r="F21" s="30"/>
    </row>
    <row r="22" spans="1:6" x14ac:dyDescent="0.2">
      <c r="A22" s="52"/>
      <c r="B22" s="31"/>
      <c r="C22" s="32"/>
      <c r="D22" s="27"/>
      <c r="E22" s="19"/>
      <c r="F22" s="30"/>
    </row>
    <row r="23" spans="1:6" s="42" customFormat="1" x14ac:dyDescent="0.2">
      <c r="A23" s="52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52"/>
      <c r="B28" s="18"/>
      <c r="C28" s="34"/>
      <c r="D28" s="34"/>
      <c r="E28" s="19"/>
      <c r="F28" s="35"/>
    </row>
    <row r="29" spans="1:6" x14ac:dyDescent="0.2">
      <c r="A29" s="52"/>
      <c r="B29" s="18"/>
      <c r="C29" s="34"/>
      <c r="D29" s="34"/>
      <c r="E29" s="19"/>
      <c r="F29" s="35"/>
    </row>
    <row r="30" spans="1:6" x14ac:dyDescent="0.2">
      <c r="A30" s="52"/>
      <c r="B30" s="18"/>
      <c r="C30" s="53" t="s">
        <v>7</v>
      </c>
      <c r="D30" s="3"/>
      <c r="E30" s="5"/>
      <c r="F30" s="11">
        <f>+F6+F8-F13+F18-F23</f>
        <v>17107.59</v>
      </c>
    </row>
    <row r="31" spans="1:6" ht="12.75" thickBot="1" x14ac:dyDescent="0.25">
      <c r="A31" s="52"/>
      <c r="B31" s="18"/>
      <c r="C31" s="53" t="s">
        <v>8</v>
      </c>
      <c r="D31" s="3"/>
      <c r="E31" s="5"/>
      <c r="F31" s="37">
        <v>17107.46</v>
      </c>
    </row>
    <row r="32" spans="1:6" ht="12.75" thickTop="1" x14ac:dyDescent="0.2">
      <c r="A32" s="52"/>
      <c r="B32" s="38"/>
      <c r="C32" s="53" t="s">
        <v>9</v>
      </c>
      <c r="D32" s="3"/>
      <c r="E32" s="5"/>
      <c r="F32" s="11">
        <f>+F30-F31</f>
        <v>0.13000000000101863</v>
      </c>
    </row>
    <row r="33" spans="1:5" s="1" customFormat="1" x14ac:dyDescent="0.2">
      <c r="A33" s="52"/>
      <c r="B33" s="2"/>
      <c r="E33" s="29"/>
    </row>
    <row r="34" spans="1:5" s="1" customFormat="1" x14ac:dyDescent="0.2">
      <c r="A34" s="52"/>
      <c r="B34" s="2"/>
      <c r="E34" s="29"/>
    </row>
    <row r="35" spans="1:5" s="1" customFormat="1" x14ac:dyDescent="0.2">
      <c r="A35" s="52"/>
      <c r="B35" s="2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15" sqref="H15"/>
    </sheetView>
  </sheetViews>
  <sheetFormatPr baseColWidth="10" defaultColWidth="15.5703125" defaultRowHeight="12" x14ac:dyDescent="0.2"/>
  <cols>
    <col min="1" max="1" width="2" style="39" bestFit="1" customWidth="1"/>
    <col min="2" max="2" width="15.42578125" style="1" customWidth="1"/>
    <col min="3" max="3" width="23.14062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17</v>
      </c>
      <c r="B3" s="72"/>
      <c r="C3" s="72"/>
      <c r="D3" s="72"/>
      <c r="E3" s="72"/>
      <c r="F3" s="72"/>
    </row>
    <row r="4" spans="1:10" ht="12.75" thickTop="1" x14ac:dyDescent="0.2">
      <c r="A4" s="54"/>
      <c r="B4" s="2"/>
      <c r="C4" s="3"/>
      <c r="D4" s="3"/>
      <c r="E4" s="4"/>
      <c r="F4" s="6"/>
    </row>
    <row r="5" spans="1:10" x14ac:dyDescent="0.2">
      <c r="A5" s="54"/>
      <c r="B5" s="2"/>
      <c r="C5" s="3"/>
      <c r="D5" s="3"/>
      <c r="E5" s="5"/>
      <c r="F5" s="6"/>
      <c r="J5" s="7"/>
    </row>
    <row r="6" spans="1:10" x14ac:dyDescent="0.2">
      <c r="A6" s="54"/>
      <c r="B6" s="8" t="s">
        <v>0</v>
      </c>
      <c r="C6" s="3"/>
      <c r="D6" s="3"/>
      <c r="E6" s="5"/>
      <c r="F6" s="40">
        <v>15045.91</v>
      </c>
      <c r="H6" s="10"/>
      <c r="J6" s="10"/>
    </row>
    <row r="7" spans="1:10" x14ac:dyDescent="0.2">
      <c r="A7" s="54"/>
      <c r="B7" s="2"/>
      <c r="C7" s="3"/>
      <c r="D7" s="3"/>
      <c r="E7" s="5"/>
      <c r="F7" s="6"/>
      <c r="J7" s="10"/>
    </row>
    <row r="8" spans="1:10" s="42" customFormat="1" x14ac:dyDescent="0.2">
      <c r="A8" s="54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54"/>
      <c r="B9" s="12"/>
      <c r="C9" s="13"/>
      <c r="D9" s="13"/>
      <c r="E9" s="14"/>
      <c r="F9" s="11"/>
      <c r="H9" s="15"/>
    </row>
    <row r="10" spans="1:10" x14ac:dyDescent="0.2">
      <c r="A10" s="54"/>
      <c r="B10" s="12"/>
      <c r="C10" s="13"/>
      <c r="D10" s="13"/>
      <c r="E10" s="14"/>
      <c r="F10" s="11"/>
      <c r="H10" s="15"/>
    </row>
    <row r="11" spans="1:10" x14ac:dyDescent="0.2">
      <c r="A11" s="54"/>
      <c r="B11" s="16"/>
      <c r="C11" s="3"/>
      <c r="D11" s="3"/>
      <c r="E11" s="14"/>
      <c r="F11" s="17"/>
    </row>
    <row r="12" spans="1:10" x14ac:dyDescent="0.2">
      <c r="A12" s="54"/>
      <c r="B12" s="18"/>
      <c r="C12" s="3"/>
      <c r="D12" s="3"/>
      <c r="E12" s="14"/>
      <c r="F12" s="17"/>
    </row>
    <row r="13" spans="1:10" s="42" customFormat="1" x14ac:dyDescent="0.2">
      <c r="A13" s="54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x14ac:dyDescent="0.2">
      <c r="A14" s="21"/>
      <c r="B14" s="25"/>
      <c r="C14" s="27"/>
      <c r="D14" s="3"/>
      <c r="E14" s="14"/>
      <c r="F14" s="23"/>
    </row>
    <row r="15" spans="1:10" x14ac:dyDescent="0.2">
      <c r="A15" s="24"/>
      <c r="B15" s="25"/>
      <c r="C15" s="32"/>
      <c r="D15" s="3"/>
      <c r="E15" s="14"/>
      <c r="F15" s="28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54"/>
      <c r="B19" s="18"/>
      <c r="C19" s="27"/>
      <c r="D19" s="27"/>
      <c r="E19" s="19"/>
      <c r="F19" s="30"/>
    </row>
    <row r="20" spans="1:6" x14ac:dyDescent="0.2">
      <c r="A20" s="54"/>
      <c r="B20" s="18"/>
      <c r="C20" s="27"/>
      <c r="D20" s="27"/>
      <c r="E20" s="19"/>
      <c r="F20" s="30"/>
    </row>
    <row r="21" spans="1:6" x14ac:dyDescent="0.2">
      <c r="A21" s="54"/>
      <c r="B21" s="31"/>
      <c r="C21" s="32"/>
      <c r="D21" s="27"/>
      <c r="E21" s="19"/>
      <c r="F21" s="30"/>
    </row>
    <row r="22" spans="1:6" x14ac:dyDescent="0.2">
      <c r="A22" s="54"/>
      <c r="B22" s="31"/>
      <c r="C22" s="32"/>
      <c r="D22" s="27"/>
      <c r="E22" s="19"/>
      <c r="F22" s="30"/>
    </row>
    <row r="23" spans="1:6" s="42" customFormat="1" x14ac:dyDescent="0.2">
      <c r="A23" s="54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54"/>
      <c r="B28" s="18"/>
      <c r="C28" s="34"/>
      <c r="D28" s="34"/>
      <c r="E28" s="19"/>
      <c r="F28" s="35"/>
    </row>
    <row r="29" spans="1:6" x14ac:dyDescent="0.2">
      <c r="A29" s="54"/>
      <c r="B29" s="18"/>
      <c r="C29" s="34"/>
      <c r="D29" s="34"/>
      <c r="E29" s="19"/>
      <c r="F29" s="35"/>
    </row>
    <row r="30" spans="1:6" x14ac:dyDescent="0.2">
      <c r="A30" s="54"/>
      <c r="B30" s="18"/>
      <c r="C30" s="55" t="s">
        <v>7</v>
      </c>
      <c r="D30" s="3"/>
      <c r="E30" s="5"/>
      <c r="F30" s="11">
        <f>+F6+F8-F13+F18-F23</f>
        <v>15045.91</v>
      </c>
    </row>
    <row r="31" spans="1:6" ht="12.75" thickBot="1" x14ac:dyDescent="0.25">
      <c r="A31" s="54"/>
      <c r="B31" s="18"/>
      <c r="C31" s="55" t="s">
        <v>8</v>
      </c>
      <c r="D31" s="3"/>
      <c r="E31" s="5"/>
      <c r="F31" s="37">
        <v>15045.78</v>
      </c>
    </row>
    <row r="32" spans="1:6" ht="12.75" thickTop="1" x14ac:dyDescent="0.2">
      <c r="A32" s="54"/>
      <c r="B32" s="38"/>
      <c r="C32" s="55" t="s">
        <v>9</v>
      </c>
      <c r="D32" s="3"/>
      <c r="E32" s="5"/>
      <c r="F32" s="11">
        <f>+F30-F31</f>
        <v>0.12999999999919964</v>
      </c>
    </row>
    <row r="33" spans="1:5" s="1" customFormat="1" x14ac:dyDescent="0.2">
      <c r="A33" s="54"/>
      <c r="B33" s="2"/>
      <c r="E33" s="29"/>
    </row>
    <row r="34" spans="1:5" s="1" customFormat="1" x14ac:dyDescent="0.2">
      <c r="A34" s="54"/>
      <c r="B34" s="2"/>
      <c r="E34" s="29"/>
    </row>
    <row r="35" spans="1:5" s="1" customFormat="1" x14ac:dyDescent="0.2">
      <c r="A35" s="54"/>
      <c r="B35" s="2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G30" sqref="G30"/>
    </sheetView>
  </sheetViews>
  <sheetFormatPr baseColWidth="10" defaultColWidth="15.5703125" defaultRowHeight="12" x14ac:dyDescent="0.2"/>
  <cols>
    <col min="1" max="1" width="2" style="39" bestFit="1" customWidth="1"/>
    <col min="2" max="2" width="15.42578125" style="1" customWidth="1"/>
    <col min="3" max="3" width="23.14062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19</v>
      </c>
      <c r="B3" s="72"/>
      <c r="C3" s="72"/>
      <c r="D3" s="72"/>
      <c r="E3" s="72"/>
      <c r="F3" s="72"/>
    </row>
    <row r="4" spans="1:10" ht="12.75" thickTop="1" x14ac:dyDescent="0.2">
      <c r="A4" s="56"/>
      <c r="B4" s="2"/>
      <c r="C4" s="3"/>
      <c r="D4" s="3"/>
      <c r="E4" s="4"/>
      <c r="F4" s="6"/>
    </row>
    <row r="5" spans="1:10" x14ac:dyDescent="0.2">
      <c r="A5" s="56"/>
      <c r="B5" s="2"/>
      <c r="C5" s="3"/>
      <c r="D5" s="3"/>
      <c r="E5" s="5"/>
      <c r="F5" s="6"/>
      <c r="J5" s="7"/>
    </row>
    <row r="6" spans="1:10" x14ac:dyDescent="0.2">
      <c r="A6" s="56"/>
      <c r="B6" s="8" t="s">
        <v>0</v>
      </c>
      <c r="C6" s="3"/>
      <c r="D6" s="3"/>
      <c r="E6" s="5"/>
      <c r="F6" s="40">
        <v>16985.23</v>
      </c>
      <c r="H6" s="10"/>
      <c r="J6" s="10"/>
    </row>
    <row r="7" spans="1:10" x14ac:dyDescent="0.2">
      <c r="A7" s="56"/>
      <c r="B7" s="2"/>
      <c r="C7" s="3"/>
      <c r="D7" s="3"/>
      <c r="E7" s="5"/>
      <c r="F7" s="6"/>
      <c r="J7" s="10"/>
    </row>
    <row r="8" spans="1:10" s="42" customFormat="1" x14ac:dyDescent="0.2">
      <c r="A8" s="56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56"/>
      <c r="B9" s="12"/>
      <c r="C9" s="13"/>
      <c r="D9" s="13"/>
      <c r="E9" s="14"/>
      <c r="F9" s="11"/>
      <c r="H9" s="15"/>
    </row>
    <row r="10" spans="1:10" x14ac:dyDescent="0.2">
      <c r="A10" s="56"/>
      <c r="B10" s="12"/>
      <c r="C10" s="13"/>
      <c r="D10" s="13"/>
      <c r="E10" s="14"/>
      <c r="F10" s="11"/>
      <c r="H10" s="15"/>
    </row>
    <row r="11" spans="1:10" x14ac:dyDescent="0.2">
      <c r="A11" s="56"/>
      <c r="B11" s="16"/>
      <c r="C11" s="3"/>
      <c r="D11" s="3"/>
      <c r="E11" s="14"/>
      <c r="F11" s="17"/>
    </row>
    <row r="12" spans="1:10" x14ac:dyDescent="0.2">
      <c r="A12" s="56"/>
      <c r="B12" s="18"/>
      <c r="C12" s="3"/>
      <c r="D12" s="3"/>
      <c r="E12" s="14"/>
      <c r="F12" s="17"/>
    </row>
    <row r="13" spans="1:10" s="42" customFormat="1" x14ac:dyDescent="0.2">
      <c r="A13" s="56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x14ac:dyDescent="0.2">
      <c r="A14" s="21"/>
      <c r="B14" s="25"/>
      <c r="C14" s="27"/>
      <c r="D14" s="3"/>
      <c r="E14" s="14"/>
      <c r="F14" s="23"/>
    </row>
    <row r="15" spans="1:10" x14ac:dyDescent="0.2">
      <c r="A15" s="24"/>
      <c r="B15" s="25"/>
      <c r="C15" s="32"/>
      <c r="D15" s="3"/>
      <c r="E15" s="14"/>
      <c r="F15" s="28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56"/>
      <c r="B19" s="18"/>
      <c r="C19" s="27"/>
      <c r="D19" s="27"/>
      <c r="E19" s="19"/>
      <c r="F19" s="30"/>
    </row>
    <row r="20" spans="1:6" x14ac:dyDescent="0.2">
      <c r="A20" s="56"/>
      <c r="B20" s="18"/>
      <c r="C20" s="27"/>
      <c r="D20" s="27"/>
      <c r="E20" s="19"/>
      <c r="F20" s="30"/>
    </row>
    <row r="21" spans="1:6" x14ac:dyDescent="0.2">
      <c r="A21" s="56"/>
      <c r="B21" s="31"/>
      <c r="C21" s="32"/>
      <c r="D21" s="27"/>
      <c r="E21" s="19"/>
      <c r="F21" s="30"/>
    </row>
    <row r="22" spans="1:6" x14ac:dyDescent="0.2">
      <c r="A22" s="56"/>
      <c r="B22" s="31"/>
      <c r="C22" s="32"/>
      <c r="D22" s="27"/>
      <c r="E22" s="19"/>
      <c r="F22" s="30"/>
    </row>
    <row r="23" spans="1:6" s="42" customFormat="1" x14ac:dyDescent="0.2">
      <c r="A23" s="56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56"/>
      <c r="B28" s="18"/>
      <c r="C28" s="34"/>
      <c r="D28" s="34"/>
      <c r="E28" s="19"/>
      <c r="F28" s="35"/>
    </row>
    <row r="29" spans="1:6" x14ac:dyDescent="0.2">
      <c r="A29" s="56"/>
      <c r="B29" s="18"/>
      <c r="C29" s="34"/>
      <c r="D29" s="34"/>
      <c r="E29" s="19"/>
      <c r="F29" s="35"/>
    </row>
    <row r="30" spans="1:6" x14ac:dyDescent="0.2">
      <c r="A30" s="56"/>
      <c r="B30" s="18"/>
      <c r="C30" s="57" t="s">
        <v>7</v>
      </c>
      <c r="D30" s="3"/>
      <c r="E30" s="5"/>
      <c r="F30" s="11">
        <f>+F6+F8-F13+F18-F23</f>
        <v>16985.23</v>
      </c>
    </row>
    <row r="31" spans="1:6" ht="12.75" thickBot="1" x14ac:dyDescent="0.25">
      <c r="A31" s="56"/>
      <c r="B31" s="18"/>
      <c r="C31" s="57" t="s">
        <v>8</v>
      </c>
      <c r="D31" s="3"/>
      <c r="E31" s="5"/>
      <c r="F31" s="37">
        <v>16985.099999999999</v>
      </c>
    </row>
    <row r="32" spans="1:6" ht="12.75" thickTop="1" x14ac:dyDescent="0.2">
      <c r="A32" s="56"/>
      <c r="B32" s="38"/>
      <c r="C32" s="57" t="s">
        <v>9</v>
      </c>
      <c r="D32" s="3"/>
      <c r="E32" s="5"/>
      <c r="F32" s="11">
        <f>+F30-F31</f>
        <v>0.13000000000101863</v>
      </c>
    </row>
    <row r="33" spans="1:5" s="1" customFormat="1" x14ac:dyDescent="0.2">
      <c r="A33" s="56"/>
      <c r="B33" s="2"/>
      <c r="E33" s="29"/>
    </row>
    <row r="34" spans="1:5" s="1" customFormat="1" x14ac:dyDescent="0.2">
      <c r="A34" s="56"/>
      <c r="B34" s="2"/>
      <c r="E34" s="29"/>
    </row>
    <row r="35" spans="1:5" s="1" customFormat="1" x14ac:dyDescent="0.2">
      <c r="A35" s="56"/>
      <c r="B35" s="2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G15" sqref="G15"/>
    </sheetView>
  </sheetViews>
  <sheetFormatPr baseColWidth="10" defaultColWidth="15.5703125" defaultRowHeight="12" x14ac:dyDescent="0.2"/>
  <cols>
    <col min="1" max="1" width="2" style="39" bestFit="1" customWidth="1"/>
    <col min="2" max="2" width="13.28515625" style="1" customWidth="1"/>
    <col min="3" max="3" width="33.8554687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18</v>
      </c>
      <c r="B3" s="72"/>
      <c r="C3" s="72"/>
      <c r="D3" s="72"/>
      <c r="E3" s="72"/>
      <c r="F3" s="72"/>
    </row>
    <row r="4" spans="1:10" ht="12.75" thickTop="1" x14ac:dyDescent="0.2">
      <c r="A4" s="56"/>
      <c r="B4" s="2"/>
      <c r="C4" s="3"/>
      <c r="D4" s="3"/>
      <c r="E4" s="4"/>
      <c r="F4" s="6"/>
    </row>
    <row r="5" spans="1:10" x14ac:dyDescent="0.2">
      <c r="A5" s="56"/>
      <c r="B5" s="2"/>
      <c r="C5" s="3"/>
      <c r="D5" s="3"/>
      <c r="E5" s="5"/>
      <c r="F5" s="6"/>
      <c r="J5" s="7"/>
    </row>
    <row r="6" spans="1:10" x14ac:dyDescent="0.2">
      <c r="A6" s="56"/>
      <c r="B6" s="8" t="s">
        <v>0</v>
      </c>
      <c r="C6" s="3"/>
      <c r="D6" s="3"/>
      <c r="E6" s="5"/>
      <c r="F6" s="40">
        <v>15107.29</v>
      </c>
      <c r="H6" s="10"/>
      <c r="J6" s="10"/>
    </row>
    <row r="7" spans="1:10" x14ac:dyDescent="0.2">
      <c r="A7" s="56"/>
      <c r="B7" s="2"/>
      <c r="C7" s="3"/>
      <c r="D7" s="3"/>
      <c r="E7" s="5"/>
      <c r="F7" s="6"/>
      <c r="J7" s="10"/>
    </row>
    <row r="8" spans="1:10" s="42" customFormat="1" x14ac:dyDescent="0.2">
      <c r="A8" s="56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56"/>
      <c r="B9" s="12"/>
      <c r="C9" s="13"/>
      <c r="D9" s="13"/>
      <c r="E9" s="14"/>
      <c r="F9" s="11"/>
      <c r="H9" s="15"/>
    </row>
    <row r="10" spans="1:10" x14ac:dyDescent="0.2">
      <c r="A10" s="56"/>
      <c r="B10" s="12"/>
      <c r="C10" s="13"/>
      <c r="D10" s="13"/>
      <c r="E10" s="14"/>
      <c r="F10" s="11"/>
      <c r="H10" s="15"/>
    </row>
    <row r="11" spans="1:10" x14ac:dyDescent="0.2">
      <c r="A11" s="56"/>
      <c r="B11" s="16"/>
      <c r="C11" s="3"/>
      <c r="D11" s="3"/>
      <c r="E11" s="14"/>
      <c r="F11" s="17"/>
    </row>
    <row r="12" spans="1:10" x14ac:dyDescent="0.2">
      <c r="A12" s="56"/>
      <c r="B12" s="18"/>
      <c r="C12" s="3"/>
      <c r="D12" s="3"/>
      <c r="E12" s="14"/>
      <c r="F12" s="17"/>
    </row>
    <row r="13" spans="1:10" s="42" customFormat="1" x14ac:dyDescent="0.2">
      <c r="A13" s="56" t="s">
        <v>3</v>
      </c>
      <c r="B13" s="74" t="s">
        <v>4</v>
      </c>
      <c r="C13" s="74"/>
      <c r="D13" s="74"/>
      <c r="E13" s="44"/>
      <c r="F13" s="20">
        <f>SUM(E14:E17)</f>
        <v>2006</v>
      </c>
    </row>
    <row r="14" spans="1:10" s="42" customFormat="1" x14ac:dyDescent="0.2">
      <c r="A14" s="56"/>
      <c r="B14" s="25">
        <v>42920</v>
      </c>
      <c r="C14" s="27" t="s">
        <v>22</v>
      </c>
      <c r="D14" s="3" t="s">
        <v>24</v>
      </c>
      <c r="E14" s="14">
        <v>250</v>
      </c>
      <c r="F14" s="20"/>
      <c r="G14" s="42" t="s">
        <v>25</v>
      </c>
    </row>
    <row r="15" spans="1:10" x14ac:dyDescent="0.2">
      <c r="A15" s="21"/>
      <c r="B15" s="25">
        <v>42920</v>
      </c>
      <c r="C15" s="27" t="s">
        <v>22</v>
      </c>
      <c r="D15" s="3" t="s">
        <v>20</v>
      </c>
      <c r="E15" s="14">
        <v>1200</v>
      </c>
      <c r="F15" s="23"/>
      <c r="G15" s="1" t="s">
        <v>26</v>
      </c>
    </row>
    <row r="16" spans="1:10" x14ac:dyDescent="0.2">
      <c r="A16" s="24"/>
      <c r="B16" s="25">
        <v>42935</v>
      </c>
      <c r="C16" s="32" t="s">
        <v>23</v>
      </c>
      <c r="D16" s="3" t="s">
        <v>21</v>
      </c>
      <c r="E16" s="14">
        <v>556</v>
      </c>
      <c r="F16" s="28"/>
      <c r="G16" s="1" t="s">
        <v>27</v>
      </c>
    </row>
    <row r="17" spans="1:6" x14ac:dyDescent="0.2">
      <c r="A17" s="24"/>
      <c r="B17" s="25"/>
      <c r="C17" s="26"/>
      <c r="D17" s="27"/>
      <c r="E17" s="22"/>
      <c r="F17" s="28"/>
    </row>
    <row r="18" spans="1:6" x14ac:dyDescent="0.2">
      <c r="A18" s="24"/>
      <c r="E18" s="29"/>
      <c r="F18" s="28"/>
    </row>
    <row r="19" spans="1:6" s="42" customFormat="1" x14ac:dyDescent="0.2">
      <c r="A19" s="21" t="s">
        <v>1</v>
      </c>
      <c r="B19" s="75" t="s">
        <v>5</v>
      </c>
      <c r="C19" s="75"/>
      <c r="D19" s="75"/>
      <c r="E19" s="45"/>
      <c r="F19" s="20">
        <f>SUM(E22:E22)</f>
        <v>0</v>
      </c>
    </row>
    <row r="20" spans="1:6" x14ac:dyDescent="0.2">
      <c r="A20" s="56"/>
      <c r="B20" s="18"/>
      <c r="C20" s="27"/>
      <c r="D20" s="27"/>
      <c r="E20" s="19"/>
      <c r="F20" s="30"/>
    </row>
    <row r="21" spans="1:6" x14ac:dyDescent="0.2">
      <c r="A21" s="56"/>
      <c r="B21" s="18"/>
      <c r="C21" s="27"/>
      <c r="D21" s="27"/>
      <c r="E21" s="19"/>
      <c r="F21" s="30"/>
    </row>
    <row r="22" spans="1:6" x14ac:dyDescent="0.2">
      <c r="A22" s="56"/>
      <c r="B22" s="31"/>
      <c r="C22" s="32"/>
      <c r="D22" s="27"/>
      <c r="E22" s="19"/>
      <c r="F22" s="30"/>
    </row>
    <row r="23" spans="1:6" x14ac:dyDescent="0.2">
      <c r="A23" s="56"/>
      <c r="B23" s="31"/>
      <c r="C23" s="32"/>
      <c r="D23" s="27"/>
      <c r="E23" s="19"/>
      <c r="F23" s="30"/>
    </row>
    <row r="24" spans="1:6" s="42" customFormat="1" x14ac:dyDescent="0.2">
      <c r="A24" s="56" t="s">
        <v>3</v>
      </c>
      <c r="B24" s="69" t="s">
        <v>6</v>
      </c>
      <c r="C24" s="69"/>
      <c r="D24" s="69"/>
      <c r="E24" s="46"/>
      <c r="F24" s="11">
        <f>SUM(E25:E30)</f>
        <v>0</v>
      </c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33"/>
      <c r="B28" s="18"/>
      <c r="C28" s="34"/>
      <c r="D28" s="34"/>
      <c r="E28" s="19"/>
      <c r="F28" s="35"/>
    </row>
    <row r="29" spans="1:6" x14ac:dyDescent="0.2">
      <c r="A29" s="56"/>
      <c r="B29" s="18"/>
      <c r="C29" s="34"/>
      <c r="D29" s="34"/>
      <c r="E29" s="19"/>
      <c r="F29" s="35"/>
    </row>
    <row r="30" spans="1:6" x14ac:dyDescent="0.2">
      <c r="A30" s="56"/>
      <c r="B30" s="18"/>
      <c r="C30" s="34"/>
      <c r="D30" s="34"/>
      <c r="E30" s="19"/>
      <c r="F30" s="35"/>
    </row>
    <row r="31" spans="1:6" x14ac:dyDescent="0.2">
      <c r="A31" s="56"/>
      <c r="B31" s="18"/>
      <c r="C31" s="57" t="s">
        <v>7</v>
      </c>
      <c r="D31" s="3"/>
      <c r="E31" s="5"/>
      <c r="F31" s="11">
        <f>+F6+F8-F13+F19-F24</f>
        <v>13101.29</v>
      </c>
    </row>
    <row r="32" spans="1:6" ht="12.75" thickBot="1" x14ac:dyDescent="0.25">
      <c r="A32" s="56"/>
      <c r="B32" s="18"/>
      <c r="C32" s="57" t="s">
        <v>8</v>
      </c>
      <c r="D32" s="3"/>
      <c r="E32" s="5"/>
      <c r="F32" s="37">
        <v>13101.159999999996</v>
      </c>
    </row>
    <row r="33" spans="1:6" ht="12.75" thickTop="1" x14ac:dyDescent="0.2">
      <c r="A33" s="56"/>
      <c r="B33" s="38"/>
      <c r="C33" s="57" t="s">
        <v>9</v>
      </c>
      <c r="D33" s="3"/>
      <c r="E33" s="5"/>
      <c r="F33" s="11">
        <f>+F31-F32</f>
        <v>0.13000000000465661</v>
      </c>
    </row>
    <row r="34" spans="1:6" x14ac:dyDescent="0.2">
      <c r="A34" s="56"/>
      <c r="B34" s="2"/>
      <c r="E34" s="29"/>
      <c r="F34" s="1"/>
    </row>
    <row r="35" spans="1:6" x14ac:dyDescent="0.2">
      <c r="A35" s="56"/>
      <c r="B35" s="2"/>
      <c r="E35" s="29"/>
      <c r="F35" s="1"/>
    </row>
    <row r="36" spans="1:6" x14ac:dyDescent="0.2">
      <c r="A36" s="56"/>
      <c r="B36" s="2"/>
      <c r="F36" s="1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23" sqref="H23"/>
    </sheetView>
  </sheetViews>
  <sheetFormatPr baseColWidth="10" defaultColWidth="15.5703125" defaultRowHeight="12" x14ac:dyDescent="0.2"/>
  <cols>
    <col min="1" max="1" width="2" style="39" bestFit="1" customWidth="1"/>
    <col min="2" max="2" width="13.28515625" style="1" customWidth="1"/>
    <col min="3" max="3" width="33.85546875" style="1" customWidth="1"/>
    <col min="4" max="5" width="15.5703125" style="1"/>
    <col min="6" max="6" width="11.42578125" style="29" bestFit="1" customWidth="1"/>
    <col min="7" max="16384" width="15.5703125" style="1"/>
  </cols>
  <sheetData>
    <row r="1" spans="1:10" ht="15" customHeight="1" x14ac:dyDescent="0.2">
      <c r="A1" s="70" t="s">
        <v>11</v>
      </c>
      <c r="B1" s="70"/>
      <c r="C1" s="70"/>
      <c r="D1" s="70"/>
      <c r="E1" s="70"/>
      <c r="F1" s="70"/>
    </row>
    <row r="2" spans="1:10" ht="15" customHeight="1" x14ac:dyDescent="0.2">
      <c r="A2" s="71" t="s">
        <v>10</v>
      </c>
      <c r="B2" s="71"/>
      <c r="C2" s="71"/>
      <c r="D2" s="71"/>
      <c r="E2" s="71"/>
      <c r="F2" s="71"/>
    </row>
    <row r="3" spans="1:10" ht="15.75" customHeight="1" thickBot="1" x14ac:dyDescent="0.25">
      <c r="A3" s="72" t="s">
        <v>28</v>
      </c>
      <c r="B3" s="72"/>
      <c r="C3" s="72"/>
      <c r="D3" s="72"/>
      <c r="E3" s="72"/>
      <c r="F3" s="72"/>
    </row>
    <row r="4" spans="1:10" ht="12.75" thickTop="1" x14ac:dyDescent="0.2">
      <c r="A4" s="58"/>
      <c r="B4" s="2"/>
      <c r="C4" s="3"/>
      <c r="D4" s="3"/>
      <c r="E4" s="4"/>
      <c r="F4" s="6"/>
    </row>
    <row r="5" spans="1:10" x14ac:dyDescent="0.2">
      <c r="A5" s="58"/>
      <c r="B5" s="2"/>
      <c r="C5" s="3"/>
      <c r="D5" s="3"/>
      <c r="E5" s="5"/>
      <c r="F5" s="6"/>
      <c r="J5" s="7"/>
    </row>
    <row r="6" spans="1:10" x14ac:dyDescent="0.2">
      <c r="A6" s="58"/>
      <c r="B6" s="8" t="s">
        <v>0</v>
      </c>
      <c r="C6" s="3"/>
      <c r="D6" s="3"/>
      <c r="E6" s="5"/>
      <c r="F6" s="40">
        <v>17059.169999999998</v>
      </c>
      <c r="H6" s="10"/>
      <c r="J6" s="10"/>
    </row>
    <row r="7" spans="1:10" x14ac:dyDescent="0.2">
      <c r="A7" s="58"/>
      <c r="B7" s="2"/>
      <c r="C7" s="3"/>
      <c r="D7" s="3"/>
      <c r="E7" s="5"/>
      <c r="F7" s="6"/>
      <c r="J7" s="10"/>
    </row>
    <row r="8" spans="1:10" s="42" customFormat="1" x14ac:dyDescent="0.2">
      <c r="A8" s="58" t="s">
        <v>1</v>
      </c>
      <c r="B8" s="73" t="s">
        <v>2</v>
      </c>
      <c r="C8" s="73"/>
      <c r="D8" s="73"/>
      <c r="E8" s="40"/>
      <c r="F8" s="11">
        <f>SUM(E11:E12)</f>
        <v>0</v>
      </c>
      <c r="H8" s="9"/>
      <c r="J8" s="43"/>
    </row>
    <row r="9" spans="1:10" x14ac:dyDescent="0.2">
      <c r="A9" s="58"/>
      <c r="B9" s="12"/>
      <c r="C9" s="13"/>
      <c r="D9" s="13"/>
      <c r="E9" s="14"/>
      <c r="F9" s="11"/>
      <c r="H9" s="15"/>
    </row>
    <row r="10" spans="1:10" x14ac:dyDescent="0.2">
      <c r="A10" s="58"/>
      <c r="B10" s="12"/>
      <c r="C10" s="13"/>
      <c r="D10" s="13"/>
      <c r="E10" s="14"/>
      <c r="F10" s="11"/>
      <c r="H10" s="15"/>
    </row>
    <row r="11" spans="1:10" x14ac:dyDescent="0.2">
      <c r="A11" s="58"/>
      <c r="B11" s="16"/>
      <c r="C11" s="3"/>
      <c r="D11" s="3"/>
      <c r="E11" s="14"/>
      <c r="F11" s="17"/>
    </row>
    <row r="12" spans="1:10" x14ac:dyDescent="0.2">
      <c r="A12" s="58"/>
      <c r="B12" s="18"/>
      <c r="C12" s="3"/>
      <c r="D12" s="3"/>
      <c r="E12" s="14"/>
      <c r="F12" s="17"/>
    </row>
    <row r="13" spans="1:10" s="42" customFormat="1" x14ac:dyDescent="0.2">
      <c r="A13" s="58" t="s">
        <v>3</v>
      </c>
      <c r="B13" s="74" t="s">
        <v>4</v>
      </c>
      <c r="C13" s="74"/>
      <c r="D13" s="74"/>
      <c r="E13" s="44"/>
      <c r="F13" s="20">
        <f>SUM(E14:E16)</f>
        <v>0</v>
      </c>
    </row>
    <row r="14" spans="1:10" s="42" customFormat="1" x14ac:dyDescent="0.2">
      <c r="A14" s="60"/>
      <c r="B14" s="25"/>
      <c r="C14" s="27"/>
      <c r="D14" s="3"/>
      <c r="E14" s="14"/>
      <c r="F14" s="20"/>
    </row>
    <row r="15" spans="1:10" x14ac:dyDescent="0.2">
      <c r="A15" s="21"/>
      <c r="B15" s="25"/>
      <c r="C15" s="27"/>
      <c r="D15" s="3"/>
      <c r="E15" s="14"/>
      <c r="F15" s="23"/>
    </row>
    <row r="16" spans="1:10" x14ac:dyDescent="0.2">
      <c r="A16" s="24"/>
      <c r="B16" s="25"/>
      <c r="C16" s="26"/>
      <c r="D16" s="27"/>
      <c r="E16" s="22"/>
      <c r="F16" s="28"/>
    </row>
    <row r="17" spans="1:6" x14ac:dyDescent="0.2">
      <c r="A17" s="24"/>
      <c r="E17" s="29"/>
      <c r="F17" s="28"/>
    </row>
    <row r="18" spans="1:6" s="42" customFormat="1" x14ac:dyDescent="0.2">
      <c r="A18" s="21" t="s">
        <v>1</v>
      </c>
      <c r="B18" s="75" t="s">
        <v>5</v>
      </c>
      <c r="C18" s="75"/>
      <c r="D18" s="75"/>
      <c r="E18" s="45"/>
      <c r="F18" s="20">
        <f>SUM(E21:E21)</f>
        <v>0</v>
      </c>
    </row>
    <row r="19" spans="1:6" x14ac:dyDescent="0.2">
      <c r="A19" s="58"/>
      <c r="B19" s="18"/>
      <c r="C19" s="27"/>
      <c r="D19" s="27"/>
      <c r="E19" s="19"/>
      <c r="F19" s="30"/>
    </row>
    <row r="20" spans="1:6" x14ac:dyDescent="0.2">
      <c r="A20" s="58"/>
      <c r="B20" s="18"/>
      <c r="C20" s="27"/>
      <c r="D20" s="27"/>
      <c r="E20" s="19"/>
      <c r="F20" s="30"/>
    </row>
    <row r="21" spans="1:6" x14ac:dyDescent="0.2">
      <c r="A21" s="58"/>
      <c r="B21" s="31"/>
      <c r="C21" s="32"/>
      <c r="D21" s="27"/>
      <c r="E21" s="19"/>
      <c r="F21" s="30"/>
    </row>
    <row r="22" spans="1:6" x14ac:dyDescent="0.2">
      <c r="A22" s="58"/>
      <c r="B22" s="31"/>
      <c r="C22" s="32"/>
      <c r="D22" s="27"/>
      <c r="E22" s="19"/>
      <c r="F22" s="30"/>
    </row>
    <row r="23" spans="1:6" s="42" customFormat="1" x14ac:dyDescent="0.2">
      <c r="A23" s="58" t="s">
        <v>3</v>
      </c>
      <c r="B23" s="69" t="s">
        <v>6</v>
      </c>
      <c r="C23" s="69"/>
      <c r="D23" s="69"/>
      <c r="E23" s="46"/>
      <c r="F23" s="11">
        <f>SUM(E24:E29)</f>
        <v>0</v>
      </c>
    </row>
    <row r="24" spans="1:6" x14ac:dyDescent="0.2">
      <c r="A24" s="33"/>
      <c r="B24" s="18"/>
      <c r="C24" s="34"/>
      <c r="D24" s="34"/>
      <c r="E24" s="19"/>
      <c r="F24" s="35"/>
    </row>
    <row r="25" spans="1:6" x14ac:dyDescent="0.2">
      <c r="A25" s="33"/>
      <c r="B25" s="18"/>
      <c r="C25" s="34"/>
      <c r="D25" s="34"/>
      <c r="E25" s="19"/>
      <c r="F25" s="35"/>
    </row>
    <row r="26" spans="1:6" x14ac:dyDescent="0.2">
      <c r="A26" s="33"/>
      <c r="B26" s="18"/>
      <c r="C26" s="34"/>
      <c r="D26" s="34"/>
      <c r="E26" s="19"/>
      <c r="F26" s="35"/>
    </row>
    <row r="27" spans="1:6" x14ac:dyDescent="0.2">
      <c r="A27" s="33"/>
      <c r="B27" s="18"/>
      <c r="C27" s="34"/>
      <c r="D27" s="34"/>
      <c r="E27" s="19"/>
      <c r="F27" s="35"/>
    </row>
    <row r="28" spans="1:6" x14ac:dyDescent="0.2">
      <c r="A28" s="58"/>
      <c r="B28" s="18"/>
      <c r="C28" s="34"/>
      <c r="D28" s="34"/>
      <c r="E28" s="19"/>
      <c r="F28" s="35"/>
    </row>
    <row r="29" spans="1:6" x14ac:dyDescent="0.2">
      <c r="A29" s="58"/>
      <c r="B29" s="18"/>
      <c r="C29" s="34"/>
      <c r="D29" s="34"/>
      <c r="E29" s="19"/>
      <c r="F29" s="35"/>
    </row>
    <row r="30" spans="1:6" x14ac:dyDescent="0.2">
      <c r="A30" s="58"/>
      <c r="B30" s="18"/>
      <c r="C30" s="59" t="s">
        <v>7</v>
      </c>
      <c r="D30" s="3"/>
      <c r="E30" s="5"/>
      <c r="F30" s="11">
        <f>+F6+F8-F13+F18-F23</f>
        <v>17059.169999999998</v>
      </c>
    </row>
    <row r="31" spans="1:6" ht="12.75" thickBot="1" x14ac:dyDescent="0.25">
      <c r="A31" s="58"/>
      <c r="B31" s="18"/>
      <c r="C31" s="59" t="s">
        <v>8</v>
      </c>
      <c r="D31" s="3"/>
      <c r="E31" s="5"/>
      <c r="F31" s="37">
        <v>17059.04</v>
      </c>
    </row>
    <row r="32" spans="1:6" ht="12.75" thickTop="1" x14ac:dyDescent="0.2">
      <c r="A32" s="58"/>
      <c r="B32" s="38"/>
      <c r="C32" s="59" t="s">
        <v>9</v>
      </c>
      <c r="D32" s="3"/>
      <c r="E32" s="5"/>
      <c r="F32" s="11">
        <f>+F30-F31</f>
        <v>0.12999999999738066</v>
      </c>
    </row>
    <row r="33" spans="1:6" x14ac:dyDescent="0.2">
      <c r="A33" s="58"/>
      <c r="B33" s="2"/>
      <c r="E33" s="29"/>
      <c r="F33" s="1"/>
    </row>
    <row r="34" spans="1:6" x14ac:dyDescent="0.2">
      <c r="A34" s="58"/>
      <c r="B34" s="2"/>
      <c r="E34" s="29"/>
      <c r="F34" s="1"/>
    </row>
    <row r="35" spans="1:6" x14ac:dyDescent="0.2">
      <c r="A35" s="58"/>
      <c r="B35" s="2"/>
      <c r="F35" s="1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16</vt:lpstr>
      <vt:lpstr>ENE</vt:lpstr>
      <vt:lpstr>FEB</vt:lpstr>
      <vt:lpstr>MZO</vt:lpstr>
      <vt:lpstr>ABR</vt:lpstr>
      <vt:lpstr>MAY</vt:lpstr>
      <vt:lpstr>JUN</vt:lpstr>
      <vt:lpstr>JUL</vt:lpstr>
      <vt:lpstr>AGOS</vt:lpstr>
      <vt:lpstr>SEP</vt:lpstr>
      <vt:lpstr>OCT</vt:lpstr>
      <vt:lpstr>NOV</vt:lpstr>
      <vt:lpstr>DIC</vt:lpstr>
    </vt:vector>
  </TitlesOfParts>
  <Company>QM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QMContabilidad6</cp:lastModifiedBy>
  <cp:lastPrinted>2016-12-03T01:47:06Z</cp:lastPrinted>
  <dcterms:created xsi:type="dcterms:W3CDTF">2016-02-04T17:38:36Z</dcterms:created>
  <dcterms:modified xsi:type="dcterms:W3CDTF">2018-01-13T15:32:26Z</dcterms:modified>
</cp:coreProperties>
</file>