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2330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C2" i="2" l="1"/>
  <c r="C4" i="2" l="1"/>
  <c r="D4" i="2" l="1"/>
  <c r="E4" i="2" s="1"/>
  <c r="E3" i="2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<sst xmlns="http://schemas.openxmlformats.org/spreadsheetml/2006/main" count="15" uniqueCount="14">
  <si>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</si>
  <si>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</si>
  <si>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</si>
  <si>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</si>
  <si>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</si>
  <si>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</si>
  <si>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</si>
  <si>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</si>
  <si>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</si>
  <si>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</si>
  <si>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</si>
  <si>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MSOLORZANO</t>
  </si>
  <si>
    <t>PCARRASCO</t>
  </si>
  <si>
    <t>SEMANA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</si>
</sst>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  <xf numFmtId="165" fontId="4" fillId="0" borderId="0" xfId="0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H2" sqref="H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13</v>
      </c>
    </row>
    <row r="2" spans="1:9" x14ac:dyDescent="0.25">
      <c r="A2" s="3" t="s">
        <v>12</v>
      </c>
      <c r="B2" s="4">
        <v>25</v>
      </c>
      <c r="C2" s="1">
        <f>IFERROR(IF($B2&gt;=TABULADOR!$B$5,TABULADOR!$A$5,IF($B2&gt;=TABULADOR!$B$4,TABULADOR!$A$4,IF($B2&gt;=TABULADOR!$B$3,TABULADOR!$A$3,1))),"")</f>
        <v>2</v>
      </c>
      <c r="D2">
        <f>IFERROR(VLOOKUP($C2,TABULADOR!$A$3:$C$5,3,FALSE),"")</f>
        <v>25</v>
      </c>
      <c r="E2" s="2">
        <f>D2*(B2)</f>
        <v>625</v>
      </c>
      <c r="G2" s="8"/>
      <c r="I2" s="7"/>
    </row>
    <row r="3" spans="1:9" x14ac:dyDescent="0.25">
      <c r="A3" s="5" t="s">
        <v>10</v>
      </c>
      <c r="B3" s="6">
        <v>64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1920</v>
      </c>
      <c r="G3" s="7"/>
      <c r="I3" s="7"/>
    </row>
    <row r="4" spans="1:9" x14ac:dyDescent="0.25">
      <c r="A4" s="3" t="s">
        <v>11</v>
      </c>
      <c r="B4" s="4">
        <v>55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1650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usuario</cp:lastModifiedBy>
  <cp:lastPrinted>2017-11-02T17:19:09Z</cp:lastPrinted>
  <dcterms:created xsi:type="dcterms:W3CDTF">2016-07-26T22:01:36Z</dcterms:created>
  <dcterms:modified xsi:type="dcterms:W3CDTF">2018-02-22T16:43:11Z</dcterms:modified>
</cp:coreProperties>
</file>