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<sst xmlns="http://schemas.openxmlformats.org/spreadsheetml/2006/main" count="827" uniqueCount="477">
  <si>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</si>
  <si>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</si>
  <si>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</si>
  <si>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</si>
  <si>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</si>
  <si>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</si>
  <si>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</si>
  <si>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</si>
  <si>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</si>
  <si>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</si>
  <si>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</si>
  <si>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</si>
  <si>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</si>
  <si>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</si>
  <si>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</si>
  <si>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</si>
  <si>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</si>
  <si>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</si>
  <si>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</si>
  <si>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</si>
  <si>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</si>
  <si>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</si>
  <si>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</si>
  <si>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</si>
  <si>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</si>
  <si>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</si>
  <si>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</si>
  <si>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</si>
  <si>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</si>
  <si>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</si>
  <si>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</si>
  <si>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</si>
  <si>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</si>
  <si>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</si>
  <si>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</si>
  <si>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</si>
  <si>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</si>
  <si>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</si>
  <si>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</si>
  <si>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</si>
  <si>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</si>
  <si>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</si>
  <si>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</si>
  <si>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</si>
  <si>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</si>
  <si>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</si>
  <si>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</si>
  <si>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</si>
  <si>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</si>
  <si>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</si>
  <si>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</si>
  <si>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</si>
  <si>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</si>
  <si>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</si>
  <si>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</si>
  <si>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</si>
  <si>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</si>
  <si>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</si>
  <si>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</si>
  <si>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</si>
  <si>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</si>
  <si>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</si>
  <si>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</si>
  <si>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</si>
  <si>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</si>
  <si>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</si>
  <si>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</si>
  <si>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</si>
  <si>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</si>
  <si>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</si>
  <si>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</si>
  <si>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</si>
  <si>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</si>
  <si>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</si>
  <si>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</si>
  <si>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</si>
  <si>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</si>
  <si>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</si>
  <si>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</si>
  <si>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</si>
  <si>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</si>
  <si>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</si>
  <si>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</si>
  <si>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</si>
  <si>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</si>
  <si>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</si>
  <si>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</si>
  <si>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</si>
  <si>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</si>
  <si>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</si>
  <si>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</si>
  <si>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</si>
  <si>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</si>
  <si>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</si>
  <si>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</si>
  <si>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</si>
  <si>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</si>
  <si>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</si>
  <si>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</si>
  <si>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</si>
  <si>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</si>
  <si>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</si>
  <si>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</si>
  <si>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</si>
  <si>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</si>
  <si>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</si>
  <si>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</si>
  <si>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</si>
  <si>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</si>
  <si>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</si>
  <si>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</si>
  <si>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</si>
  <si>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</si>
  <si>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</si>
  <si>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</si>
  <si>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</si>
  <si>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</si>
  <si>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</si>
  <si>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</si>
  <si>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</si>
  <si>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</si>
  <si>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</si>
  <si>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</si>
  <si>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</si>
  <si>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</si>
  <si>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</si>
  <si>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</si>
  <si>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</si>
  <si>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</si>
  <si>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</si>
  <si>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</si>
  <si>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</si>
  <si>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</si>
  <si>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</si>
  <si>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</si>
  <si>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</si>
  <si>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</si>
  <si>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</si>
  <si>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</si>
  <si>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</si>
  <si>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</si>
  <si>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</si>
  <si>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</si>
  <si>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</si>
  <si>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</si>
  <si>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</si>
  <si>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</si>
  <si>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</si>
  <si>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</si>
  <si>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</si>
  <si>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</si>
  <si>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</si>
  <si>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</si>
  <si>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</si>
  <si>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</si>
  <si>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</si>
  <si>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</si>
  <si>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</si>
  <si>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</si>
  <si>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</si>
  <si>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</si>
  <si>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</si>
  <si>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</si>
  <si>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</si>
  <si>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</si>
  <si>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</si>
  <si>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</si>
  <si>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</si>
  <si>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</si>
  <si>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</si>
  <si>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</si>
  <si>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</si>
  <si>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</si>
  <si>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</si>
  <si>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</si>
  <si>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</si>
  <si>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</si>
  <si>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</si>
  <si>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</si>
  <si>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</si>
  <si>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</si>
  <si>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</si>
  <si>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</si>
  <si>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</si>
  <si>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</si>
  <si>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</si>
  <si>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</si>
  <si>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</si>
  <si>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</si>
  <si>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</si>
  <si>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</si>
  <si>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</si>
  <si>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</si>
  <si>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</si>
  <si>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</si>
  <si>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</si>
  <si>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</si>
  <si>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</si>
  <si>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</si>
  <si>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</si>
  <si>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</si>
  <si>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</si>
  <si>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</si>
  <si>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</si>
  <si>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</si>
  <si>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</si>
  <si>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</si>
  <si>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</si>
  <si>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</si>
  <si>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</si>
  <si>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</si>
  <si>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</si>
  <si>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</si>
  <si>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</si>
  <si>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</si>
  <si>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</si>
  <si>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</si>
  <si>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</si>
  <si>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</si>
  <si>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</si>
  <si>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</si>
  <si>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</si>
  <si>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</si>
  <si>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</si>
  <si>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</si>
  <si>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</si>
  <si>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</si>
  <si>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</si>
  <si>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</si>
  <si>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</si>
  <si>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</si>
  <si>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</si>
  <si>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</si>
  <si>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</si>
  <si>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</si>
  <si>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</si>
  <si>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</si>
  <si>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</si>
  <si>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</si>
  <si>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</si>
  <si>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</si>
  <si>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</si>
  <si>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</si>
  <si>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</si>
  <si>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</si>
  <si>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</si>
  <si>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</si>
  <si>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</si>
  <si>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</si>
  <si>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</si>
  <si>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</si>
  <si>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</si>
  <si>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</si>
  <si>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</si>
  <si>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</si>
  <si>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</si>
  <si>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</si>
  <si>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</si>
  <si>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</si>
  <si>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</si>
  <si>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</si>
  <si>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</si>
  <si>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</si>
  <si>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</si>
  <si>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</si>
  <si>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</si>
  <si>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</si>
  <si>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</si>
  <si>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</si>
  <si>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</si>
  <si>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</si>
  <si>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</si>
  <si>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</si>
  <si>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</si>
  <si>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</si>
  <si>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</si>
  <si>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</si>
  <si>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</si>
  <si>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</si>
  <si>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</si>
  <si>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</si>
  <si>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</si>
  <si>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</si>
  <si>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</si>
  <si>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</si>
  <si>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</si>
  <si>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</si>
  <si>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</si>
  <si>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</si>
  <si>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</si>
  <si>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</si>
  <si>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</si>
  <si>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</si>
  <si>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</si>
  <si>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</si>
  <si>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</si>
  <si>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</si>
  <si>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</si>
  <si>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</si>
  <si>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</si>
  <si>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</si>
  <si>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</si>
  <si>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</si>
  <si>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</si>
  <si>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</si>
  <si>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</si>
  <si>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</si>
  <si>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</si>
  <si>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</si>
  <si>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</si>
  <si>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</si>
  <si>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</si>
  <si>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</si>
  <si>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</si>
  <si>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</si>
  <si>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</si>
  <si>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</si>
  <si>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</si>
  <si>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</si>
  <si>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</si>
  <si>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</si>
  <si>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</si>
  <si>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</si>
  <si>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</si>
  <si>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</si>
  <si>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</si>
  <si>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</si>
  <si>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</si>
  <si>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</si>
  <si>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</si>
  <si>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</si>
  <si>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</si>
  <si>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</si>
  <si>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</si>
  <si>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</si>
  <si>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</si>
  <si>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</si>
  <si>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</si>
  <si>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</si>
  <si>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</si>
  <si>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</si>
  <si>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</si>
  <si>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</si>
  <si>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</si>
  <si>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</si>
  <si>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</si>
  <si>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</si>
  <si>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</si>
  <si>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</si>
  <si>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</si>
  <si>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</si>
  <si>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</si>
  <si>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</si>
  <si>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</si>
  <si>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</si>
  <si>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</si>
  <si>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</si>
  <si>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</si>
  <si>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</si>
  <si>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</si>
  <si>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</si>
  <si>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</si>
  <si>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</si>
  <si>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</si>
  <si>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</si>
  <si>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</si>
  <si>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</si>
  <si>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</si>
  <si>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</si>
  <si>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</si>
  <si>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</si>
  <si>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</si>
  <si>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</si>
  <si>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</si>
  <si>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</si>
  <si>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</si>
  <si>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</si>
  <si>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</si>
  <si>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</si>
  <si>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</si>
  <si>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</si>
  <si>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</si>
  <si>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</si>
  <si>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</si>
  <si>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</si>
  <si>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</si>
  <si>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</si>
  <si>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</si>
  <si>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</si>
  <si>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</si>
  <si>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</si>
  <si>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</si>
  <si>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</si>
  <si>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</si>
  <si>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</si>
  <si>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</si>
  <si>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</si>
  <si>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</si>
  <si>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</si>
  <si>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</si>
  <si>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</si>
  <si>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</si>
  <si>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</si>
  <si>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</si>
  <si>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</si>
  <si>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</si>
  <si>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</si>
  <si>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</si>
  <si>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</si>
  <si>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</si>
  <si>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</si>
  <si>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</si>
  <si>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</si>
  <si>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</si>
  <si>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</si>
  <si>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</si>
  <si>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</si>
  <si>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</si>
  <si>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</si>
  <si>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</si>
  <si>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</si>
  <si>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</si>
  <si>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</si>
  <si>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</si>
  <si>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</si>
  <si>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</si>
  <si>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</si>
  <si>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</si>
  <si>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</si>
  <si>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</si>
  <si>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</si>
  <si>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</si>
  <si>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</si>
  <si>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</si>
  <si>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</si>
  <si>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</si>
  <si>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</si>
  <si>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</si>
  <si>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</si>
  <si>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</si>
  <si>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</si>
  <si>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</si>
  <si>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</si>
  <si>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</si>
  <si>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</si>
  <si>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</si>
  <si>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</si>
  <si>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</si>
  <si>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</si>
  <si>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</si>
  <si>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</si>
  <si>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</si>
  <si>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</si>
  <si>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</si>
  <si>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</si>
  <si>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</si>
  <si>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</si>
  <si>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</si>
  <si>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</si>
  <si>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</si>
  <si>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</si>
  <si>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</si>
  <si>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</si>
  <si>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</si>
  <si>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</si>
  <si>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</si>
  <si>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</si>
  <si>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</si>
  <si>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</si>
  <si>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</si>
  <si>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</si>
  <si>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</si>
  <si>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</si>
  <si>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9</t>
  </si>
  <si>
    <t>Periodo 9 al 9 Semanal del 21/02/2018 al 27/02/2018</t>
  </si>
  <si>
    <t>DESGLOSE DE NOMINA SEMANA 9</t>
  </si>
  <si>
    <t>21/02/2018 AL 27/02/2018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</si>
</sst>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D20" sqref="D20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9</v>
      </c>
    </row>
    <row r="4" spans="1:11">
      <c r="A4" s="143"/>
      <c r="B4" s="161" t="str">
        <f>+SINDICATO!B4</f>
        <v>Periodo 9 al 9 Semanal del 21/02/2018 al 27/02/2018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3266</v>
      </c>
      <c r="E11" s="164">
        <f t="shared" ref="E11" si="0">+C11</f>
        <v>3266</v>
      </c>
      <c r="F11" s="164">
        <f t="shared" ref="F11:F12" si="1">+E11*0.16</f>
        <v>522.56000000000006</v>
      </c>
      <c r="G11" s="164">
        <f t="shared" ref="G11" si="2">+E11+F11</f>
        <v>3788.56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3266</v>
      </c>
      <c r="E12" s="164">
        <f t="shared" ref="E12" si="3">+C12</f>
        <v>3266</v>
      </c>
      <c r="F12" s="164">
        <f t="shared" si="1"/>
        <v>522.56000000000006</v>
      </c>
      <c r="G12" s="164">
        <f>+E12+F12</f>
        <v>3788.56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11469.5</v>
      </c>
      <c r="E17" s="165">
        <f>SUM(E11:E16)</f>
        <v>11469.5</v>
      </c>
      <c r="F17" s="165">
        <f t="shared" ref="F17:G17" si="10">SUM(F11:F16)</f>
        <v>1835.1200000000001</v>
      </c>
      <c r="G17" s="165">
        <f t="shared" si="10"/>
        <v>13304.619999999999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B5" sqref="B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1633</v>
      </c>
      <c r="E11" s="167">
        <f t="shared" ref="E11:E12" si="0">SUM(C11:D11)</f>
        <v>3266</v>
      </c>
      <c r="F11" s="167">
        <f t="shared" ref="F11:F12" si="1">+E11*0.1</f>
        <v>326.60000000000002</v>
      </c>
      <c r="G11" s="167"/>
      <c r="H11" s="160">
        <v>150</v>
      </c>
      <c r="I11" s="167">
        <f t="shared" ref="I11:I12" si="2">SUM(F11:H11)</f>
        <v>476.6</v>
      </c>
      <c r="J11" s="167">
        <f t="shared" ref="J11:J13" si="3">+E11-I11</f>
        <v>2789.4</v>
      </c>
    </row>
    <row r="12" spans="1:10">
      <c r="A12" s="158"/>
      <c r="B12" s="157" t="s">
        <v>187</v>
      </c>
      <c r="C12" s="159">
        <v>1633</v>
      </c>
      <c r="D12" s="167">
        <v>1633</v>
      </c>
      <c r="E12" s="167">
        <f t="shared" si="0"/>
        <v>3266</v>
      </c>
      <c r="F12" s="167">
        <f t="shared" si="1"/>
        <v>326.60000000000002</v>
      </c>
      <c r="G12" s="167"/>
      <c r="H12" s="160">
        <v>0</v>
      </c>
      <c r="I12" s="167">
        <f t="shared" si="2"/>
        <v>326.60000000000002</v>
      </c>
      <c r="J12" s="167">
        <f t="shared" si="3"/>
        <v>2939.4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/>
      <c r="H14" s="167">
        <v>0</v>
      </c>
      <c r="I14" s="167">
        <f>SUM(F14:H14)</f>
        <v>93.75</v>
      </c>
      <c r="J14" s="167">
        <f>+E14-I14</f>
        <v>843.75</v>
      </c>
    </row>
    <row r="15" spans="1:10">
      <c r="A15" s="158"/>
      <c r="B15" s="157" t="s">
        <v>471</v>
      </c>
      <c r="C15" s="159">
        <v>1900</v>
      </c>
      <c r="D15" s="167">
        <v>0</v>
      </c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3266</v>
      </c>
      <c r="E17" s="163">
        <f t="shared" si="11"/>
        <v>11469.5</v>
      </c>
      <c r="F17" s="163">
        <f t="shared" si="11"/>
        <v>1146.95</v>
      </c>
      <c r="G17" s="163">
        <f t="shared" si="11"/>
        <v>0</v>
      </c>
      <c r="H17" s="163">
        <f t="shared" si="11"/>
        <v>150</v>
      </c>
      <c r="I17" s="163">
        <f t="shared" si="11"/>
        <v>1296.95</v>
      </c>
      <c r="J17" s="163">
        <f t="shared" si="11"/>
        <v>10172.549999999999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F17" sqref="F17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9</v>
      </c>
    </row>
    <row r="4" spans="1:5">
      <c r="A4" s="161" t="str">
        <f>+SINDICATO!B4</f>
        <v>Periodo 9 al 9 Semanal del 21/02/2018 al 27/02/2018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2789.4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2939.4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843.75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10172.549999999999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10172.549999999999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7266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4203.5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11469.5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1835.1200000000001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13304.62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13304.619999999999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2018-02-12T16:07:57Z</cp:lastPrinted>
  <dcterms:created xsi:type="dcterms:W3CDTF">2015-07-23T15:19:36Z</dcterms:created>
  <dcterms:modified xsi:type="dcterms:W3CDTF">2018-03-02T23:18:37Z</dcterms:modified>
</cp:coreProperties>
</file>