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<sst xmlns="http://schemas.openxmlformats.org/spreadsheetml/2006/main" count="827" uniqueCount="477">
  <si>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</si>
  <si>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</si>
  <si>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</si>
  <si>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</si>
  <si>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</si>
  <si>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</si>
  <si>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</si>
  <si>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</si>
  <si>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</si>
  <si>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</si>
  <si>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</si>
  <si>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</si>
  <si>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</si>
  <si>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</si>
  <si>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</si>
  <si>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</si>
  <si>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</si>
  <si>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</si>
  <si>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</si>
  <si>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</si>
  <si>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</si>
  <si>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</si>
  <si>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</si>
  <si>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</si>
  <si>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</si>
  <si>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</si>
  <si>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</si>
  <si>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</si>
  <si>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</si>
  <si>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</si>
  <si>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</si>
  <si>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</si>
  <si>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</si>
  <si>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</si>
  <si>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</si>
  <si>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</si>
  <si>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</si>
  <si>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</si>
  <si>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</si>
  <si>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</si>
  <si>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</si>
  <si>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</si>
  <si>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</si>
  <si>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</si>
  <si>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</si>
  <si>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</si>
  <si>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</si>
  <si>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</si>
  <si>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</si>
  <si>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</si>
  <si>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</si>
  <si>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</si>
  <si>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</si>
  <si>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</si>
  <si>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</si>
  <si>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</si>
  <si>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</si>
  <si>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</si>
  <si>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</si>
  <si>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</si>
  <si>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</si>
  <si>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</si>
  <si>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</si>
  <si>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</si>
  <si>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</si>
  <si>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</si>
  <si>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</si>
  <si>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</si>
  <si>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</si>
  <si>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</si>
  <si>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</si>
  <si>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</si>
  <si>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</si>
  <si>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</si>
  <si>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</si>
  <si>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</si>
  <si>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</si>
  <si>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</si>
  <si>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</si>
  <si>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</si>
  <si>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</si>
  <si>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</si>
  <si>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</si>
  <si>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</si>
  <si>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</si>
  <si>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</si>
  <si>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</si>
  <si>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</si>
  <si>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</si>
  <si>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</si>
  <si>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</si>
  <si>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</si>
  <si>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</si>
  <si>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</si>
  <si>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</si>
  <si>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</si>
  <si>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</si>
  <si>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</si>
  <si>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</si>
  <si>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</si>
  <si>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</si>
  <si>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</si>
  <si>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</si>
  <si>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</si>
  <si>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</si>
  <si>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</si>
  <si>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</si>
  <si>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</si>
  <si>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</si>
  <si>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</si>
  <si>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</si>
  <si>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</si>
  <si>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</si>
  <si>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</si>
  <si>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</si>
  <si>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</si>
  <si>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</si>
  <si>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</si>
  <si>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</si>
  <si>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</si>
  <si>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</si>
  <si>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</si>
  <si>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</si>
  <si>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</si>
  <si>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</si>
  <si>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</si>
  <si>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</si>
  <si>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</si>
  <si>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</si>
  <si>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</si>
  <si>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</si>
  <si>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</si>
  <si>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</si>
  <si>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</si>
  <si>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</si>
  <si>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</si>
  <si>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</si>
  <si>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</si>
  <si>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</si>
  <si>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</si>
  <si>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</si>
  <si>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</si>
  <si>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</si>
  <si>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</si>
  <si>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</si>
  <si>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</si>
  <si>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</si>
  <si>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</si>
  <si>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</si>
  <si>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</si>
  <si>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</si>
  <si>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</si>
  <si>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</si>
  <si>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</si>
  <si>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</si>
  <si>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</si>
  <si>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</si>
  <si>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</si>
  <si>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</si>
  <si>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</si>
  <si>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</si>
  <si>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</si>
  <si>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</si>
  <si>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</si>
  <si>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</si>
  <si>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</si>
  <si>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</si>
  <si>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</si>
  <si>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</si>
  <si>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</si>
  <si>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</si>
  <si>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</si>
  <si>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</si>
  <si>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</si>
  <si>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</si>
  <si>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</si>
  <si>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</si>
  <si>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</si>
  <si>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</si>
  <si>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</si>
  <si>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</si>
  <si>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</si>
  <si>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</si>
  <si>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</si>
  <si>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</si>
  <si>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</si>
  <si>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</si>
  <si>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</si>
  <si>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</si>
  <si>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</si>
  <si>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</si>
  <si>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</si>
  <si>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</si>
  <si>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</si>
  <si>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</si>
  <si>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</si>
  <si>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</si>
  <si>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</si>
  <si>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</si>
  <si>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</si>
  <si>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</si>
  <si>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</si>
  <si>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</si>
  <si>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</si>
  <si>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</si>
  <si>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</si>
  <si>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</si>
  <si>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</si>
  <si>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</si>
  <si>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</si>
  <si>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</si>
  <si>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</si>
  <si>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</si>
  <si>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</si>
  <si>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</si>
  <si>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</si>
  <si>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</si>
  <si>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</si>
  <si>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</si>
  <si>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</si>
  <si>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</si>
  <si>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</si>
  <si>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</si>
  <si>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</si>
  <si>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</si>
  <si>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</si>
  <si>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</si>
  <si>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</si>
  <si>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</si>
  <si>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</si>
  <si>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</si>
  <si>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</si>
  <si>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</si>
  <si>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</si>
  <si>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</si>
  <si>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</si>
  <si>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</si>
  <si>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</si>
  <si>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</si>
  <si>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</si>
  <si>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</si>
  <si>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</si>
  <si>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</si>
  <si>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</si>
  <si>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</si>
  <si>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</si>
  <si>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</si>
  <si>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</si>
  <si>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</si>
  <si>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</si>
  <si>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</si>
  <si>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</si>
  <si>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</si>
  <si>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</si>
  <si>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</si>
  <si>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</si>
  <si>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</si>
  <si>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</si>
  <si>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</si>
  <si>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</si>
  <si>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</si>
  <si>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</si>
  <si>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</si>
  <si>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</si>
  <si>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</si>
  <si>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</si>
  <si>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</si>
  <si>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</si>
  <si>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</si>
  <si>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</si>
  <si>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</si>
  <si>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</si>
  <si>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</si>
  <si>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</si>
  <si>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</si>
  <si>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</si>
  <si>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</si>
  <si>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</si>
  <si>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</si>
  <si>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</si>
  <si>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</si>
  <si>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</si>
  <si>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</si>
  <si>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</si>
  <si>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</si>
  <si>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</si>
  <si>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</si>
  <si>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</si>
  <si>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</si>
  <si>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</si>
  <si>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</si>
  <si>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</si>
  <si>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</si>
  <si>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</si>
  <si>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</si>
  <si>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</si>
  <si>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</si>
  <si>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</si>
  <si>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</si>
  <si>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</si>
  <si>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</si>
  <si>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</si>
  <si>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</si>
  <si>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</si>
  <si>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</si>
  <si>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</si>
  <si>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</si>
  <si>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</si>
  <si>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</si>
  <si>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</si>
  <si>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</si>
  <si>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</si>
  <si>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</si>
  <si>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</si>
  <si>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</si>
  <si>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</si>
  <si>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</si>
  <si>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</si>
  <si>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</si>
  <si>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</si>
  <si>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</si>
  <si>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</si>
  <si>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</si>
  <si>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</si>
  <si>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</si>
  <si>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</si>
  <si>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</si>
  <si>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</si>
  <si>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</si>
  <si>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</si>
  <si>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</si>
  <si>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</si>
  <si>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</si>
  <si>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</si>
  <si>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</si>
  <si>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</si>
  <si>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</si>
  <si>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</si>
  <si>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</si>
  <si>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</si>
  <si>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</si>
  <si>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</si>
  <si>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</si>
  <si>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</si>
  <si>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</si>
  <si>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</si>
  <si>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</si>
  <si>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</si>
  <si>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</si>
  <si>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</si>
  <si>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</si>
  <si>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</si>
  <si>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</si>
  <si>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</si>
  <si>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</si>
  <si>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</si>
  <si>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</si>
  <si>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</si>
  <si>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</si>
  <si>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</si>
  <si>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</si>
  <si>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</si>
  <si>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</si>
  <si>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</si>
  <si>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</si>
  <si>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</si>
  <si>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</si>
  <si>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</si>
  <si>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</si>
  <si>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</si>
  <si>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</si>
  <si>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</si>
  <si>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</si>
  <si>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</si>
  <si>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</si>
  <si>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</si>
  <si>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</si>
  <si>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</si>
  <si>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</si>
  <si>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</si>
  <si>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</si>
  <si>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</si>
  <si>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</si>
  <si>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</si>
  <si>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</si>
  <si>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</si>
  <si>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</si>
  <si>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</si>
  <si>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</si>
  <si>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</si>
  <si>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</si>
  <si>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</si>
  <si>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</si>
  <si>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</si>
  <si>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</si>
  <si>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</si>
  <si>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</si>
  <si>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</si>
  <si>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</si>
  <si>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</si>
  <si>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</si>
  <si>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</si>
  <si>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</si>
  <si>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</si>
  <si>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</si>
  <si>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</si>
  <si>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</si>
  <si>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</si>
  <si>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</si>
  <si>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</si>
  <si>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</si>
  <si>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</si>
  <si>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</si>
  <si>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</si>
  <si>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</si>
  <si>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</si>
  <si>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</si>
  <si>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</si>
  <si>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</si>
  <si>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</si>
  <si>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</si>
  <si>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</si>
  <si>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</si>
  <si>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</si>
  <si>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</si>
  <si>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</si>
  <si>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</si>
  <si>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</si>
  <si>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</si>
  <si>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</si>
  <si>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</si>
  <si>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</si>
  <si>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</si>
  <si>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</si>
  <si>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</si>
  <si>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</si>
  <si>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</si>
  <si>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</si>
  <si>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</si>
  <si>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</si>
  <si>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</si>
  <si>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</si>
  <si>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</si>
  <si>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</si>
  <si>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</si>
  <si>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</si>
  <si>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</si>
  <si>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</si>
  <si>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</si>
  <si>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</si>
  <si>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</si>
  <si>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</si>
  <si>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</si>
  <si>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</si>
  <si>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</si>
  <si>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</si>
  <si>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</si>
  <si>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</si>
  <si>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</si>
  <si>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</si>
  <si>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</si>
  <si>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</si>
  <si>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</si>
  <si>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</si>
  <si>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</si>
  <si>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</si>
  <si>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</si>
  <si>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</si>
  <si>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</si>
  <si>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</si>
  <si>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</si>
  <si>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</si>
  <si>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</si>
  <si>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2</t>
  </si>
  <si>
    <t>Periodo 2 al 2 Semanal del 03/01/2018 al 09/01/2018</t>
  </si>
  <si>
    <t>DESGLOSE DE NOMINA SEMANA 2</t>
  </si>
  <si>
    <t>03/01/2018 AL 09/01/2018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</si>
</sst>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2</v>
      </c>
    </row>
    <row r="4" spans="1:11">
      <c r="A4" s="143"/>
      <c r="B4" s="161" t="str">
        <f>+SINDICATO!B4</f>
        <v>Periodo 2 al 2 Semanal del 03/01/2018 al 09/01/2018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3133</v>
      </c>
      <c r="E11" s="164">
        <f t="shared" ref="E11" si="0">+C11</f>
        <v>3133</v>
      </c>
      <c r="F11" s="164">
        <f t="shared" ref="F11:F12" si="1">+E11*0.16</f>
        <v>501.28000000000003</v>
      </c>
      <c r="G11" s="164">
        <f t="shared" ref="G11" si="2">+E11+F11</f>
        <v>3634.28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9703.5</v>
      </c>
      <c r="E17" s="165">
        <f>SUM(E11:E16)</f>
        <v>9703.5</v>
      </c>
      <c r="F17" s="165">
        <f t="shared" ref="F17:G17" si="10">SUM(F11:F16)</f>
        <v>1552.56</v>
      </c>
      <c r="G17" s="165">
        <f t="shared" si="10"/>
        <v>11256.060000000001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D14" sqref="D14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1500</v>
      </c>
      <c r="E11" s="167">
        <f t="shared" ref="E11:E12" si="0">SUM(C11:D11)</f>
        <v>3133</v>
      </c>
      <c r="F11" s="167">
        <f t="shared" ref="F11:F12" si="1">+E11*0.1</f>
        <v>313.3</v>
      </c>
      <c r="G11" s="167"/>
      <c r="H11" s="160">
        <v>150</v>
      </c>
      <c r="I11" s="167">
        <f t="shared" ref="I11:I12" si="2">SUM(F11:H11)</f>
        <v>463.3</v>
      </c>
      <c r="J11" s="167">
        <f t="shared" ref="J11:J13" si="3">+E11-I11</f>
        <v>2669.7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1500</v>
      </c>
      <c r="E17" s="163">
        <f t="shared" si="11"/>
        <v>9703.5</v>
      </c>
      <c r="F17" s="163">
        <f t="shared" si="11"/>
        <v>970.35</v>
      </c>
      <c r="G17" s="163">
        <f t="shared" si="11"/>
        <v>208.34</v>
      </c>
      <c r="H17" s="163">
        <f t="shared" si="11"/>
        <v>150</v>
      </c>
      <c r="I17" s="163">
        <f t="shared" si="11"/>
        <v>1328.69</v>
      </c>
      <c r="J17" s="163">
        <f t="shared" si="11"/>
        <v>8374.81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2</v>
      </c>
    </row>
    <row r="4" spans="1:5">
      <c r="A4" s="161" t="str">
        <f>+SINDICATO!B4</f>
        <v>Periodo 2 al 2 Semanal del 03/01/2018 al 09/01/2018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2669.7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8374.81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8374.81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7133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9703.5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1552.56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11256.06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11256.060000000001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2018-01-16T18:18:05Z</dcterms:modified>
</cp:coreProperties>
</file>