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06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TALLER'!$A$1:$F$8</definedName>
  </definedNames>
  <calcPr calcId="144525" iterate="1"/>
</workbook>
</file>

<file path=xl/calcChain.xml><?xml version="1.0" encoding="utf-8"?>
<calcChain xmlns="http://schemas.openxmlformats.org/spreadsheetml/2006/main">
  <c r="B4" i="2" l="1"/>
  <c r="B3" i="2"/>
  <c r="B2" i="2" l="1"/>
  <c r="D2" i="2" l="1"/>
  <c r="E2" i="2" s="1"/>
  <c r="D3" i="2" l="1"/>
  <c r="E3" i="2" l="1"/>
  <c r="E4" i="2"/>
  <c r="E5" i="2" l="1"/>
</calcChain>
</file>

<file path=xl/sharedStrings.xml><?xml version="1.0" encoding="utf-8"?>
<sst xmlns="http://schemas.openxmlformats.org/spreadsheetml/2006/main" count="19" uniqueCount="16">
  <si>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</si>
  <si>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</si>
  <si>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</si>
  <si>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</si>
  <si>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</si>
  <si>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</si>
  <si>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</si>
  <si>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</si>
  <si>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</si>
  <si>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</si>
  <si>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</si>
  <si>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>EDUARDO</t>
  </si>
  <si>
    <t>CESAR RODRIGUEZ PINACHO</t>
  </si>
  <si>
    <t xml:space="preserve">JOSE GALLEGOS </t>
  </si>
  <si>
    <t>PAGA HORAS DE LAVADO DE SEMANAS ANTERIORES</t>
  </si>
  <si>
    <t>SEMANA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</si>
</sst>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165" fontId="0" fillId="0" borderId="0" xfId="0" applyNumberFormat="1"/>
    <xf numFmtId="0" fontId="8" fillId="0" borderId="0" xfId="0" applyFont="1"/>
    <xf numFmtId="0" fontId="4" fillId="2" borderId="1" xfId="2" applyNumberFormat="1" applyFont="1" applyFill="1" applyBorder="1" applyAlignment="1" applyProtection="1">
      <alignment horizontal="left" vertical="top" wrapText="1"/>
    </xf>
    <xf numFmtId="43" fontId="6" fillId="0" borderId="1" xfId="6" applyFont="1" applyFill="1" applyBorder="1" applyAlignment="1" applyProtection="1">
      <alignment horizontal="right" vertical="top"/>
    </xf>
    <xf numFmtId="43" fontId="6" fillId="2" borderId="1" xfId="6" applyFont="1" applyFill="1" applyBorder="1" applyAlignment="1" applyProtection="1">
      <alignment horizontal="right" vertical="top"/>
    </xf>
  </cellXfs>
  <cellStyles count="7">
    <cellStyle name="Millares" xfId="6" builtinId="3"/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22</xdr:col>
      <xdr:colOff>135297</xdr:colOff>
      <xdr:row>66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76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zoomScale="90" zoomScaleNormal="90" workbookViewId="0">
      <selection activeCell="B4" sqref="B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8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8" x14ac:dyDescent="0.25">
      <c r="A2" s="3" t="s">
        <v>13</v>
      </c>
      <c r="B2" s="7">
        <f>265.87+150</f>
        <v>415.87</v>
      </c>
      <c r="C2" s="1">
        <v>2</v>
      </c>
      <c r="D2">
        <f>IFERROR(VLOOKUP($C2,TABULADOR!$A$3:$C$5,3,FALSE),"")</f>
        <v>8</v>
      </c>
      <c r="E2" s="2">
        <f>D2*(B2)</f>
        <v>3326.96</v>
      </c>
    </row>
    <row r="3" spans="1:8" x14ac:dyDescent="0.25">
      <c r="A3" s="6" t="s">
        <v>12</v>
      </c>
      <c r="B3" s="8">
        <f>219.34+150+109.215</f>
        <v>478.55500000000006</v>
      </c>
      <c r="C3" s="1">
        <v>2</v>
      </c>
      <c r="D3">
        <f>IFERROR(VLOOKUP($C3,TABULADOR!$A$3:$C$5,3,FALSE),"")</f>
        <v>8</v>
      </c>
      <c r="E3" s="2">
        <f>D3*(B3)</f>
        <v>3828.4400000000005</v>
      </c>
      <c r="H3" s="5" t="s">
        <v>15</v>
      </c>
    </row>
    <row r="4" spans="1:8" x14ac:dyDescent="0.25">
      <c r="A4" s="3" t="s">
        <v>5</v>
      </c>
      <c r="B4" s="7">
        <f>409.83+104.82</f>
        <v>514.65</v>
      </c>
      <c r="C4" s="1">
        <v>2</v>
      </c>
      <c r="D4">
        <v>8</v>
      </c>
      <c r="E4" s="2">
        <f>D4*(B4)</f>
        <v>4117.2</v>
      </c>
    </row>
    <row r="5" spans="1:8" x14ac:dyDescent="0.25">
      <c r="E5" s="4">
        <f>SUM(E3:E4)</f>
        <v>7945.64</v>
      </c>
    </row>
    <row r="9" spans="1:8" x14ac:dyDescent="0.25">
      <c r="C9" t="s">
        <v>14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11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usuario</cp:lastModifiedBy>
  <cp:lastPrinted>2017-10-12T13:53:12Z</cp:lastPrinted>
  <dcterms:created xsi:type="dcterms:W3CDTF">2016-07-26T17:45:22Z</dcterms:created>
  <dcterms:modified xsi:type="dcterms:W3CDTF">2017-12-22T16:43:05Z</dcterms:modified>
</cp:coreProperties>
</file>