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JEFES DE TALLER/"/>
    </mc:Choice>
  </mc:AlternateContent>
  <bookViews>
    <workbookView xWindow="0" yWindow="0" windowWidth="11940" windowHeight="4740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TALLER'!$A$1:$F$7</definedName>
  </definedNames>
  <calcPr calcId="152511"/>
</workbook>
</file>

<file path=xl/calcChain.xml><?xml version="1.0" encoding="utf-8"?>
<calcChain xmlns="http://schemas.openxmlformats.org/spreadsheetml/2006/main">
  <c r="B2" i="2" l="1"/>
  <c r="C2" i="2" l="1"/>
  <c r="D2" i="2" s="1"/>
  <c r="C3" i="2" l="1"/>
  <c r="E2" i="2" l="1"/>
  <c r="D3" i="2"/>
  <c r="E3" i="2" s="1"/>
  <c r="E4" i="2" l="1"/>
</calcChain>
</file>

<file path=xl/sharedStrings.xml><?xml version="1.0" encoding="utf-8"?>
<sst xmlns="http://schemas.openxmlformats.org/spreadsheetml/2006/main" count="22" uniqueCount="16">
  <si>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</si>
  <si>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</si>
  <si>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</si>
  <si>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</si>
  <si>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</si>
  <si>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</si>
  <si>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</si>
  <si>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</si>
  <si>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</si>
  <si>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</si>
  <si>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</si>
  <si>
    <t xml:space="preserve">EDUARDO </t>
  </si>
  <si>
    <t>EDUARDO</t>
  </si>
  <si>
    <t>TFACTURAR</t>
  </si>
  <si>
    <t>Total General</t>
  </si>
  <si>
    <t>EDUARDO ALVIZAR ORGANISTA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</si>
</sst>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8"/>
      <name val="Tahoma"/>
      <family val="2"/>
    </font>
    <font>
      <sz val="10"/>
      <name val="Arial"/>
    </font>
    <font>
      <sz val="8"/>
      <name val="Tahoma"/>
      <charset val="1"/>
    </font>
    <font>
      <b/>
      <sz val="8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  <xf numFmtId="0" fontId="7" fillId="0" borderId="0"/>
  </cellStyleXfs>
  <cellXfs count="10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0" fontId="6" fillId="0" borderId="1" xfId="4" applyNumberFormat="1" applyFont="1" applyFill="1" applyBorder="1" applyAlignment="1" applyProtection="1">
      <alignment horizontal="right" vertical="top"/>
    </xf>
    <xf numFmtId="165" fontId="0" fillId="0" borderId="0" xfId="0" applyNumberFormat="1"/>
    <xf numFmtId="0" fontId="8" fillId="0" borderId="0" xfId="5" applyNumberFormat="1" applyFont="1" applyFill="1" applyBorder="1" applyAlignment="1" applyProtection="1">
      <alignment horizontal="center" vertical="top" wrapText="1"/>
    </xf>
    <xf numFmtId="0" fontId="8" fillId="0" borderId="1" xfId="5" applyNumberFormat="1" applyFont="1" applyFill="1" applyBorder="1" applyAlignment="1" applyProtection="1">
      <alignment horizontal="left" vertical="top" wrapText="1"/>
    </xf>
    <xf numFmtId="0" fontId="8" fillId="0" borderId="1" xfId="5" applyNumberFormat="1" applyFont="1" applyFill="1" applyBorder="1" applyAlignment="1" applyProtection="1">
      <alignment horizontal="left" vertical="top" wrapText="1"/>
    </xf>
    <xf numFmtId="0" fontId="9" fillId="0" borderId="1" xfId="5" applyNumberFormat="1" applyFont="1" applyFill="1" applyBorder="1" applyAlignment="1" applyProtection="1">
      <alignment horizontal="right" vertical="top" wrapText="1"/>
    </xf>
  </cellXfs>
  <cellStyles count="6">
    <cellStyle name="Moneda" xfId="1" builtinId="4"/>
    <cellStyle name="Normal" xfId="0" builtinId="0"/>
    <cellStyle name="Normal 2" xfId="2"/>
    <cellStyle name="Normal 2 2" xfId="4"/>
    <cellStyle name="Normal 3" xfId="3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zoomScale="90" zoomScaleNormal="90" workbookViewId="0">
      <selection activeCell="E9" sqref="E9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5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5" x14ac:dyDescent="0.25">
      <c r="A2" s="3" t="s">
        <v>11</v>
      </c>
      <c r="B2" s="4">
        <f>262.53+147.109</f>
        <v>409.63900000000001</v>
      </c>
      <c r="C2" s="1">
        <f>IFERROR(IF($B2&gt;=TABULADOR!$B$5,TABULADOR!$A$5,IF($B2&gt;=TABULADOR!$B$4,TABULADOR!$A$4,IF($B2&gt;=TABULADOR!$B$3,TABULADOR!$A$3,0))),"")</f>
        <v>3</v>
      </c>
      <c r="D2">
        <f>IFERROR(VLOOKUP($C2,TABULADOR!$A$3:$C$5,3,FALSE),"")</f>
        <v>10</v>
      </c>
      <c r="E2" s="2">
        <f>D2*(B2)</f>
        <v>4096.3900000000003</v>
      </c>
    </row>
    <row r="3" spans="1:5" x14ac:dyDescent="0.25">
      <c r="A3" s="3" t="s">
        <v>5</v>
      </c>
      <c r="B3" s="4">
        <v>529.48</v>
      </c>
      <c r="C3" s="1">
        <f>IFERROR(IF($B3&gt;=TABULADOR!$B$5,TABULADOR!$A$5,IF($B3&gt;=TABULADOR!$B$4,TABULADOR!$A$4,IF($B3&gt;=TABULADOR!$B$3,TABULADOR!$A$3,0))),"")</f>
        <v>3</v>
      </c>
      <c r="D3">
        <f>IFERROR(VLOOKUP($C3,TABULADOR!$A$3:$C$5,3,FALSE),"")</f>
        <v>10</v>
      </c>
      <c r="E3" s="2">
        <f>D3*(B3)</f>
        <v>5294.8</v>
      </c>
    </row>
    <row r="4" spans="1:5" x14ac:dyDescent="0.25">
      <c r="E4" s="5">
        <f>SUM(E2:E3)</f>
        <v>9391.19</v>
      </c>
    </row>
    <row r="12" spans="1:5" x14ac:dyDescent="0.25">
      <c r="A12" s="6"/>
      <c r="B12" s="7" t="s">
        <v>13</v>
      </c>
      <c r="C12" s="6"/>
      <c r="D12" s="6"/>
      <c r="E12" s="6"/>
    </row>
    <row r="13" spans="1:5" x14ac:dyDescent="0.25">
      <c r="A13" s="6"/>
      <c r="B13" s="6"/>
      <c r="C13" s="6"/>
      <c r="D13" s="6"/>
      <c r="E13" s="6"/>
    </row>
    <row r="14" spans="1:5" x14ac:dyDescent="0.25">
      <c r="A14" s="6"/>
      <c r="B14" s="8" t="s">
        <v>6</v>
      </c>
      <c r="C14" s="8"/>
      <c r="D14" s="6"/>
      <c r="E14" s="6"/>
    </row>
    <row r="15" spans="1:5" x14ac:dyDescent="0.25">
      <c r="A15" s="6"/>
      <c r="B15" s="8"/>
      <c r="C15" s="8"/>
      <c r="D15" s="6"/>
      <c r="E15" s="8" t="s">
        <v>14</v>
      </c>
    </row>
    <row r="16" spans="1:5" x14ac:dyDescent="0.25">
      <c r="A16" s="6"/>
      <c r="B16" s="6"/>
      <c r="C16" s="6"/>
      <c r="D16" s="6"/>
      <c r="E16" s="8"/>
    </row>
    <row r="17" spans="1:5" x14ac:dyDescent="0.25">
      <c r="A17" s="8"/>
      <c r="B17" s="8"/>
      <c r="C17" s="8"/>
      <c r="D17" s="8"/>
      <c r="E17" s="9">
        <v>975.93076923076922</v>
      </c>
    </row>
    <row r="18" spans="1:5" x14ac:dyDescent="0.25">
      <c r="A18" s="8"/>
      <c r="B18" s="8"/>
      <c r="C18" s="8"/>
      <c r="D18" s="8"/>
      <c r="E18" s="9">
        <v>262.52999999999997</v>
      </c>
    </row>
    <row r="19" spans="1:5" x14ac:dyDescent="0.25">
      <c r="A19" s="8" t="s">
        <v>15</v>
      </c>
      <c r="B19" s="8"/>
      <c r="C19" s="8"/>
      <c r="D19" s="8"/>
      <c r="E19" s="9">
        <v>147.10923076923075</v>
      </c>
    </row>
    <row r="20" spans="1:5" x14ac:dyDescent="0.25">
      <c r="A20" s="8" t="s">
        <v>5</v>
      </c>
      <c r="B20" s="8"/>
      <c r="C20" s="8"/>
      <c r="D20" s="8"/>
      <c r="E20" s="9">
        <v>629.4861538461538</v>
      </c>
    </row>
    <row r="21" spans="1:5" x14ac:dyDescent="0.25">
      <c r="A21" s="8" t="s">
        <v>14</v>
      </c>
      <c r="B21" s="8"/>
      <c r="C21" s="8"/>
      <c r="D21" s="8"/>
      <c r="E21" s="9">
        <v>2015.0561538461538</v>
      </c>
    </row>
  </sheetData>
  <mergeCells count="7">
    <mergeCell ref="A21:D21"/>
    <mergeCell ref="E15:E16"/>
    <mergeCell ref="B14:C15"/>
    <mergeCell ref="A17:D17"/>
    <mergeCell ref="A18:D18"/>
    <mergeCell ref="A19:D19"/>
    <mergeCell ref="A20:D20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4" sqref="C4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12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2017-02-08T17:39:35Z</cp:lastPrinted>
  <dcterms:created xsi:type="dcterms:W3CDTF">2016-07-26T17:45:22Z</dcterms:created>
  <dcterms:modified xsi:type="dcterms:W3CDTF">2017-03-16T17:34:31Z</dcterms:modified>
</cp:coreProperties>
</file>