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243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C2" i="2" l="1"/>
  <c r="C3" i="2"/>
  <c r="D3" i="2" l="1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<sst xmlns="http://schemas.openxmlformats.org/spreadsheetml/2006/main" count="15" uniqueCount="14">
  <si>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</si>
  <si>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</si>
  <si>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</si>
  <si>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</si>
  <si>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</si>
  <si>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</si>
  <si>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</si>
  <si>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</si>
  <si>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</si>
  <si>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</si>
  <si>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</si>
  <si>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</si>
  <si>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ALEJANDRA ESTRADA</t>
  </si>
  <si>
    <t>semana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</si>
</sst>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21</xdr:col>
      <xdr:colOff>445389</xdr:colOff>
      <xdr:row>62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B2" sqref="B2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I1" s="8" t="s">
        <v>13</v>
      </c>
    </row>
    <row r="2" spans="1:9" x14ac:dyDescent="0.25">
      <c r="A2" s="4" t="s">
        <v>10</v>
      </c>
      <c r="B2" s="5">
        <v>61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7">
        <f>B2*D2</f>
        <v>1830</v>
      </c>
      <c r="G2" s="6"/>
      <c r="I2" s="6"/>
    </row>
    <row r="3" spans="1:9" x14ac:dyDescent="0.25">
      <c r="A3" s="2" t="s">
        <v>11</v>
      </c>
      <c r="B3" s="3">
        <v>81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7">
        <f>B3*D3</f>
        <v>2430</v>
      </c>
      <c r="G3" s="6"/>
      <c r="I3" s="6"/>
    </row>
    <row r="4" spans="1:9" x14ac:dyDescent="0.25">
      <c r="A4" t="s">
        <v>12</v>
      </c>
      <c r="B4">
        <v>20</v>
      </c>
      <c r="C4" s="1">
        <f>IFERROR(IF($B4&gt;=TABULADOR!$B$5,TABULADOR!$A$5,IF($B4&gt;=TABULADOR!$B$4,TABULADOR!$A$4,IF($B4&gt;=TABULADOR!$B$3,TABULADOR!$A$3,1))),"")</f>
        <v>2</v>
      </c>
      <c r="D4">
        <f>IFERROR(VLOOKUP($C4,TABULADOR!$A$3:$C$5,3,FALSE),"")</f>
        <v>25</v>
      </c>
      <c r="E4" s="7">
        <f>B4*D4</f>
        <v>500</v>
      </c>
      <c r="G4" s="6"/>
    </row>
    <row r="5" spans="1:9" x14ac:dyDescent="0.25">
      <c r="E5" s="7"/>
      <c r="I5" s="6"/>
    </row>
    <row r="6" spans="1:9" x14ac:dyDescent="0.25">
      <c r="E6" s="7"/>
    </row>
    <row r="7" spans="1:9" x14ac:dyDescent="0.25">
      <c r="E7" s="7"/>
    </row>
    <row r="8" spans="1:9" x14ac:dyDescent="0.25">
      <c r="E8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2017-05-04T14:50:15Z</cp:lastPrinted>
  <dcterms:created xsi:type="dcterms:W3CDTF">2016-07-26T22:01:36Z</dcterms:created>
  <dcterms:modified xsi:type="dcterms:W3CDTF">2017-05-24T20:37:50Z</dcterms:modified>
</cp:coreProperties>
</file>