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<sst xmlns="http://schemas.openxmlformats.org/spreadsheetml/2006/main" count="827" uniqueCount="477">
  <si>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</si>
  <si>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</si>
  <si>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</si>
  <si>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</si>
  <si>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</si>
  <si>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</si>
  <si>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</si>
  <si>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</si>
  <si>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</si>
  <si>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</si>
  <si>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</si>
  <si>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</si>
  <si>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</si>
  <si>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</si>
  <si>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</si>
  <si>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</si>
  <si>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</si>
  <si>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</si>
  <si>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</si>
  <si>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</si>
  <si>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</si>
  <si>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</si>
  <si>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</si>
  <si>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</si>
  <si>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</si>
  <si>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</si>
  <si>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</si>
  <si>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</si>
  <si>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</si>
  <si>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</si>
  <si>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</si>
  <si>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</si>
  <si>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</si>
  <si>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</si>
  <si>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</si>
  <si>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</si>
  <si>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</si>
  <si>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</si>
  <si>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</si>
  <si>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</si>
  <si>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</si>
  <si>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</si>
  <si>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</si>
  <si>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</si>
  <si>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</si>
  <si>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</si>
  <si>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</si>
  <si>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</si>
  <si>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</si>
  <si>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</si>
  <si>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</si>
  <si>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</si>
  <si>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</si>
  <si>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</si>
  <si>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</si>
  <si>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</si>
  <si>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</si>
  <si>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</si>
  <si>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</si>
  <si>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</si>
  <si>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</si>
  <si>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</si>
  <si>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</si>
  <si>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</si>
  <si>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</si>
  <si>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</si>
  <si>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</si>
  <si>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</si>
  <si>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</si>
  <si>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</si>
  <si>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</si>
  <si>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</si>
  <si>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</si>
  <si>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</si>
  <si>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</si>
  <si>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</si>
  <si>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</si>
  <si>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</si>
  <si>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</si>
  <si>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</si>
  <si>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</si>
  <si>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</si>
  <si>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</si>
  <si>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</si>
  <si>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</si>
  <si>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</si>
  <si>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</si>
  <si>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</si>
  <si>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</si>
  <si>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</si>
  <si>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</si>
  <si>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</si>
  <si>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</si>
  <si>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</si>
  <si>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</si>
  <si>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</si>
  <si>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</si>
  <si>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</si>
  <si>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</si>
  <si>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</si>
  <si>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</si>
  <si>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</si>
  <si>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</si>
  <si>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</si>
  <si>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</si>
  <si>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</si>
  <si>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</si>
  <si>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</si>
  <si>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</si>
  <si>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</si>
  <si>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</si>
  <si>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</si>
  <si>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</si>
  <si>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</si>
  <si>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</si>
  <si>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</si>
  <si>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</si>
  <si>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</si>
  <si>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</si>
  <si>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</si>
  <si>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</si>
  <si>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</si>
  <si>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</si>
  <si>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</si>
  <si>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</si>
  <si>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</si>
  <si>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</si>
  <si>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</si>
  <si>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</si>
  <si>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</si>
  <si>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</si>
  <si>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</si>
  <si>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</si>
  <si>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</si>
  <si>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</si>
  <si>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</si>
  <si>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</si>
  <si>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</si>
  <si>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</si>
  <si>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</si>
  <si>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</si>
  <si>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</si>
  <si>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</si>
  <si>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</si>
  <si>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</si>
  <si>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</si>
  <si>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</si>
  <si>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</si>
  <si>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</si>
  <si>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</si>
  <si>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</si>
  <si>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</si>
  <si>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</si>
  <si>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</si>
  <si>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</si>
  <si>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</si>
  <si>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</si>
  <si>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</si>
  <si>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</si>
  <si>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</si>
  <si>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</si>
  <si>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</si>
  <si>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</si>
  <si>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</si>
  <si>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</si>
  <si>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</si>
  <si>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</si>
  <si>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</si>
  <si>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</si>
  <si>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</si>
  <si>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</si>
  <si>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</si>
  <si>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</si>
  <si>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</si>
  <si>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</si>
  <si>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</si>
  <si>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</si>
  <si>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</si>
  <si>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</si>
  <si>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</si>
  <si>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</si>
  <si>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</si>
  <si>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</si>
  <si>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</si>
  <si>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</si>
  <si>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</si>
  <si>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</si>
  <si>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</si>
  <si>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</si>
  <si>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</si>
  <si>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</si>
  <si>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</si>
  <si>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</si>
  <si>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</si>
  <si>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</si>
  <si>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</si>
  <si>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</si>
  <si>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</si>
  <si>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</si>
  <si>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</si>
  <si>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</si>
  <si>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</si>
  <si>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</si>
  <si>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</si>
  <si>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</si>
  <si>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</si>
  <si>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</si>
  <si>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</si>
  <si>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</si>
  <si>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</si>
  <si>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</si>
  <si>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</si>
  <si>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</si>
  <si>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</si>
  <si>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</si>
  <si>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</si>
  <si>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</si>
  <si>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</si>
  <si>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</si>
  <si>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</si>
  <si>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</si>
  <si>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</si>
  <si>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</si>
  <si>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</si>
  <si>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</si>
  <si>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</si>
  <si>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</si>
  <si>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</si>
  <si>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</si>
  <si>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</si>
  <si>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</si>
  <si>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</si>
  <si>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</si>
  <si>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</si>
  <si>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</si>
  <si>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</si>
  <si>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</si>
  <si>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</si>
  <si>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</si>
  <si>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</si>
  <si>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</si>
  <si>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</si>
  <si>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</si>
  <si>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</si>
  <si>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</si>
  <si>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</si>
  <si>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</si>
  <si>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</si>
  <si>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</si>
  <si>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</si>
  <si>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</si>
  <si>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</si>
  <si>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</si>
  <si>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</si>
  <si>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</si>
  <si>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</si>
  <si>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</si>
  <si>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</si>
  <si>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</si>
  <si>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</si>
  <si>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</si>
  <si>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</si>
  <si>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</si>
  <si>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</si>
  <si>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</si>
  <si>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</si>
  <si>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</si>
  <si>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</si>
  <si>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</si>
  <si>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</si>
  <si>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</si>
  <si>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</si>
  <si>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</si>
  <si>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</si>
  <si>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</si>
  <si>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</si>
  <si>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</si>
  <si>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</si>
  <si>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</si>
  <si>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</si>
  <si>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</si>
  <si>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</si>
  <si>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</si>
  <si>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</si>
  <si>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</si>
  <si>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</si>
  <si>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</si>
  <si>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</si>
  <si>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</si>
  <si>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</si>
  <si>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</si>
  <si>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</si>
  <si>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</si>
  <si>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</si>
  <si>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</si>
  <si>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</si>
  <si>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</si>
  <si>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</si>
  <si>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</si>
  <si>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</si>
  <si>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</si>
  <si>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</si>
  <si>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</si>
  <si>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</si>
  <si>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</si>
  <si>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</si>
  <si>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</si>
  <si>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</si>
  <si>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</si>
  <si>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</si>
  <si>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</si>
  <si>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</si>
  <si>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</si>
  <si>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</si>
  <si>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</si>
  <si>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</si>
  <si>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</si>
  <si>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</si>
  <si>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</si>
  <si>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</si>
  <si>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</si>
  <si>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</si>
  <si>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</si>
  <si>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</si>
  <si>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</si>
  <si>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</si>
  <si>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</si>
  <si>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</si>
  <si>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</si>
  <si>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</si>
  <si>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</si>
  <si>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</si>
  <si>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</si>
  <si>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</si>
  <si>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</si>
  <si>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</si>
  <si>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</si>
  <si>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</si>
  <si>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</si>
  <si>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</si>
  <si>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</si>
  <si>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</si>
  <si>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</si>
  <si>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</si>
  <si>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</si>
  <si>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</si>
  <si>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</si>
  <si>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</si>
  <si>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</si>
  <si>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</si>
  <si>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</si>
  <si>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</si>
  <si>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</si>
  <si>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</si>
  <si>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</si>
  <si>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</si>
  <si>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</si>
  <si>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</si>
  <si>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</si>
  <si>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</si>
  <si>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</si>
  <si>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</si>
  <si>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</si>
  <si>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</si>
  <si>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</si>
  <si>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</si>
  <si>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</si>
  <si>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</si>
  <si>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</si>
  <si>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</si>
  <si>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</si>
  <si>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</si>
  <si>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</si>
  <si>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</si>
  <si>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</si>
  <si>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</si>
  <si>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</si>
  <si>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</si>
  <si>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</si>
  <si>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</si>
  <si>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</si>
  <si>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</si>
  <si>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</si>
  <si>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</si>
  <si>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</si>
  <si>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</si>
  <si>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</si>
  <si>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</si>
  <si>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</si>
  <si>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</si>
  <si>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</si>
  <si>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</si>
  <si>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</si>
  <si>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</si>
  <si>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</si>
  <si>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</si>
  <si>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</si>
  <si>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</si>
  <si>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</si>
  <si>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</si>
  <si>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</si>
  <si>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</si>
  <si>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</si>
  <si>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</si>
  <si>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</si>
  <si>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</si>
  <si>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</si>
  <si>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</si>
  <si>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</si>
  <si>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</si>
  <si>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</si>
  <si>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</si>
  <si>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</si>
  <si>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</si>
  <si>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</si>
  <si>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</si>
  <si>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</si>
  <si>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</si>
  <si>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</si>
  <si>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</si>
  <si>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</si>
  <si>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</si>
  <si>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</si>
  <si>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</si>
  <si>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</si>
  <si>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</si>
  <si>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</si>
  <si>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</si>
  <si>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</si>
  <si>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</si>
  <si>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</si>
  <si>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</si>
  <si>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</si>
  <si>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</si>
  <si>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</si>
  <si>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</si>
  <si>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</si>
  <si>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</si>
  <si>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</si>
  <si>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</si>
  <si>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</si>
  <si>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</si>
  <si>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</si>
  <si>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</si>
  <si>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</si>
  <si>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</si>
  <si>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</si>
  <si>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</si>
  <si>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</si>
  <si>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</si>
  <si>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</si>
  <si>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</si>
  <si>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</si>
  <si>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</si>
  <si>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</si>
  <si>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</si>
  <si>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</si>
  <si>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</si>
  <si>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</si>
  <si>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</si>
  <si>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</si>
  <si>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</si>
  <si>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</si>
  <si>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</si>
  <si>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</si>
  <si>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</si>
  <si>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</si>
  <si>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</si>
  <si>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</si>
  <si>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</si>
  <si>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</si>
  <si>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</si>
  <si>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</si>
  <si>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51</t>
  </si>
  <si>
    <t>Periodo 51 al 51 Semanal del 13/12/2017 al 19/12/2017</t>
  </si>
  <si>
    <t>DESGLOSE DE NOMINA SEMANA 51</t>
  </si>
  <si>
    <t>13/12/2017 AL 19/12/2017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</si>
</sst>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B4" sqref="B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51</v>
      </c>
    </row>
    <row r="4" spans="1:11">
      <c r="A4" s="143"/>
      <c r="B4" s="161" t="str">
        <f>+SINDICATO!B4</f>
        <v>Periodo 51 al 51 Semanal del 13/12/2017 al 19/12/2017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2833</v>
      </c>
      <c r="E11" s="164">
        <f t="shared" ref="E11" si="0">+C11</f>
        <v>2833</v>
      </c>
      <c r="F11" s="164">
        <f t="shared" ref="F11:F12" si="1">+E11*0.16</f>
        <v>453.28000000000003</v>
      </c>
      <c r="G11" s="164">
        <f t="shared" ref="G11" si="2">+E11+F11</f>
        <v>3286.28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9403.5</v>
      </c>
      <c r="E17" s="165">
        <f>SUM(E11:E16)</f>
        <v>9403.5</v>
      </c>
      <c r="F17" s="165">
        <f t="shared" ref="F17:G17" si="10">SUM(F11:F16)</f>
        <v>1504.56</v>
      </c>
      <c r="G17" s="165">
        <f t="shared" si="10"/>
        <v>10908.060000000001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5" sqref="B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1200</v>
      </c>
      <c r="E11" s="167">
        <f t="shared" ref="E11:E12" si="0">SUM(C11:D11)</f>
        <v>2833</v>
      </c>
      <c r="F11" s="167">
        <f t="shared" ref="F11:F12" si="1">+E11*0.1</f>
        <v>283.3</v>
      </c>
      <c r="G11" s="167"/>
      <c r="H11" s="160">
        <v>150</v>
      </c>
      <c r="I11" s="167">
        <f t="shared" ref="I11:I12" si="2">SUM(F11:H11)</f>
        <v>433.3</v>
      </c>
      <c r="J11" s="167">
        <f t="shared" ref="J11:J13" si="3">+E11-I11</f>
        <v>2399.6999999999998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1200</v>
      </c>
      <c r="E17" s="163">
        <f t="shared" si="11"/>
        <v>9403.5</v>
      </c>
      <c r="F17" s="163">
        <f t="shared" si="11"/>
        <v>940.35</v>
      </c>
      <c r="G17" s="163">
        <f t="shared" si="11"/>
        <v>208.34</v>
      </c>
      <c r="H17" s="163">
        <f t="shared" si="11"/>
        <v>150</v>
      </c>
      <c r="I17" s="163">
        <f t="shared" si="11"/>
        <v>1298.69</v>
      </c>
      <c r="J17" s="163">
        <f t="shared" si="11"/>
        <v>8104.8099999999995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51</v>
      </c>
    </row>
    <row r="4" spans="1:5">
      <c r="A4" s="161" t="str">
        <f>+SINDICATO!B4</f>
        <v>Periodo 51 al 51 Semanal del 13/12/2017 al 19/12/2017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2399.6999999999998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8104.8099999999995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8104.8099999999995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6833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9403.5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1504.56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10908.06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10908.060000000001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2017-12-29T00:47:30Z</cp:lastPrinted>
  <dcterms:created xsi:type="dcterms:W3CDTF">2015-07-23T15:19:36Z</dcterms:created>
  <dcterms:modified xsi:type="dcterms:W3CDTF">2017-12-29T00:47:52Z</dcterms:modified>
</cp:coreProperties>
</file>