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 Ingenieria/Consultores/Semanal/"/>
    </mc:Choice>
  </mc:AlternateContent>
  <bookViews>
    <workbookView xWindow="0" yWindow="0" windowWidth="19200" windowHeight="11595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52511"/>
</workbook>
</file>

<file path=xl/calcChain.xml><?xml version="1.0" encoding="utf-8"?>
<calcChain xmlns="http://schemas.openxmlformats.org/spreadsheetml/2006/main">
  <c r="B3" i="14" l="1"/>
  <c r="D13" i="15"/>
  <c r="B15" i="14"/>
  <c r="E15" i="8"/>
  <c r="F15" i="8" s="1"/>
  <c r="I15" i="8" s="1"/>
  <c r="J15" i="8" s="1"/>
  <c r="C13" i="15" s="1"/>
  <c r="D17" i="8"/>
  <c r="G17" i="8"/>
  <c r="H17" i="8"/>
  <c r="C17" i="8"/>
  <c r="D9" i="15"/>
  <c r="D10" i="15"/>
  <c r="D11" i="15"/>
  <c r="D12" i="15"/>
  <c r="B11" i="14"/>
  <c r="B12" i="14"/>
  <c r="B13" i="14"/>
  <c r="B14" i="14"/>
  <c r="C15" i="14" l="1"/>
  <c r="E15" i="14" s="1"/>
  <c r="F15" i="14" s="1"/>
  <c r="G15" i="14" s="1"/>
  <c r="E14" i="8"/>
  <c r="A4" i="15"/>
  <c r="A3" i="15"/>
  <c r="B4" i="14"/>
  <c r="F14" i="8" l="1"/>
  <c r="I14" i="8" s="1"/>
  <c r="J14" i="8" s="1"/>
  <c r="C12" i="15" s="1"/>
  <c r="C14" i="14"/>
  <c r="E14" i="14" s="1"/>
  <c r="F14" i="14" s="1"/>
  <c r="G14" i="14" s="1"/>
  <c r="E13" i="8"/>
  <c r="C13" i="14" s="1"/>
  <c r="F13" i="8" l="1"/>
  <c r="I13" i="8" l="1"/>
  <c r="E13" i="14"/>
  <c r="F13" i="14" s="1"/>
  <c r="G13" i="14" s="1"/>
  <c r="J13" i="8" l="1"/>
  <c r="C11" i="15" s="1"/>
  <c r="E11" i="8"/>
  <c r="E12" i="8"/>
  <c r="C12" i="14" s="1"/>
  <c r="C11" i="14" l="1"/>
  <c r="C17" i="14" s="1"/>
  <c r="E17" i="8"/>
  <c r="E12" i="14"/>
  <c r="B11" i="16" s="1"/>
  <c r="F11" i="8"/>
  <c r="F12" i="8"/>
  <c r="I12" i="8" s="1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<sst xmlns="http://schemas.openxmlformats.org/spreadsheetml/2006/main" count="827" uniqueCount="477">
  <si>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</si>
  <si>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</si>
  <si>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</si>
  <si>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</si>
  <si>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</si>
  <si>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</si>
  <si>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</si>
  <si>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</si>
  <si>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</si>
  <si>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</si>
  <si>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</si>
  <si>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</si>
  <si>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</si>
  <si>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</si>
  <si>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</si>
  <si>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</si>
  <si>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</si>
  <si>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</si>
  <si>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</si>
  <si>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</si>
  <si>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</si>
  <si>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</si>
  <si>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</si>
  <si>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</si>
  <si>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</si>
  <si>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</si>
  <si>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</si>
  <si>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</si>
  <si>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</si>
  <si>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</si>
  <si>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</si>
  <si>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</si>
  <si>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</si>
  <si>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</si>
  <si>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</si>
  <si>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</si>
  <si>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</si>
  <si>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</si>
  <si>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</si>
  <si>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</si>
  <si>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</si>
  <si>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</si>
  <si>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</si>
  <si>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</si>
  <si>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</si>
  <si>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</si>
  <si>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</si>
  <si>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</si>
  <si>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</si>
  <si>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</si>
  <si>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</si>
  <si>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</si>
  <si>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</si>
  <si>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</si>
  <si>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</si>
  <si>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</si>
  <si>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</si>
  <si>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</si>
  <si>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</si>
  <si>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</si>
  <si>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</si>
  <si>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</si>
  <si>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</si>
  <si>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</si>
  <si>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</si>
  <si>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</si>
  <si>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</si>
  <si>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</si>
  <si>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</si>
  <si>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</si>
  <si>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</si>
  <si>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</si>
  <si>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</si>
  <si>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</si>
  <si>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</si>
  <si>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</si>
  <si>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</si>
  <si>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</si>
  <si>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</si>
  <si>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</si>
  <si>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</si>
  <si>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</si>
  <si>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</si>
  <si>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</si>
  <si>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</si>
  <si>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</si>
  <si>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</si>
  <si>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</si>
  <si>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</si>
  <si>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</si>
  <si>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</si>
  <si>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</si>
  <si>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</si>
  <si>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</si>
  <si>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</si>
  <si>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</si>
  <si>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</si>
  <si>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</si>
  <si>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</si>
  <si>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</si>
  <si>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</si>
  <si>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</si>
  <si>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</si>
  <si>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</si>
  <si>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</si>
  <si>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</si>
  <si>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</si>
  <si>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</si>
  <si>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</si>
  <si>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</si>
  <si>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</si>
  <si>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</si>
  <si>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</si>
  <si>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</si>
  <si>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</si>
  <si>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</si>
  <si>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</si>
  <si>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</si>
  <si>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</si>
  <si>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</si>
  <si>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</si>
  <si>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</si>
  <si>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</si>
  <si>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</si>
  <si>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</si>
  <si>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</si>
  <si>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</si>
  <si>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</si>
  <si>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</si>
  <si>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</si>
  <si>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</si>
  <si>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</si>
  <si>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</si>
  <si>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</si>
  <si>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</si>
  <si>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</si>
  <si>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</si>
  <si>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</si>
  <si>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</si>
  <si>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</si>
  <si>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</si>
  <si>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</si>
  <si>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</si>
  <si>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</si>
  <si>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</si>
  <si>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</si>
  <si>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</si>
  <si>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</si>
  <si>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</si>
  <si>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</si>
  <si>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</si>
  <si>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</si>
  <si>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</si>
  <si>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</si>
  <si>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</si>
  <si>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</si>
  <si>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</si>
  <si>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</si>
  <si>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</si>
  <si>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</si>
  <si>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</si>
  <si>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</si>
  <si>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</si>
  <si>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</si>
  <si>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</si>
  <si>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</si>
  <si>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</si>
  <si>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</si>
  <si>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</si>
  <si>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</si>
  <si>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</si>
  <si>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</si>
  <si>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</si>
  <si>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</si>
  <si>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</si>
  <si>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</si>
  <si>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</si>
  <si>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</si>
  <si>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</si>
  <si>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</si>
  <si>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</si>
  <si>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</si>
  <si>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</si>
  <si>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</si>
  <si>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</si>
  <si>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</si>
  <si>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</si>
  <si>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</si>
  <si>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</si>
  <si>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</si>
  <si>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</si>
  <si>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</si>
  <si>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</si>
  <si>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</si>
  <si>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</si>
  <si>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</si>
  <si>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</si>
  <si>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</si>
  <si>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</si>
  <si>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</si>
  <si>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</si>
  <si>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</si>
  <si>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</si>
  <si>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</si>
  <si>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</si>
  <si>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</si>
  <si>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</si>
  <si>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</si>
  <si>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</si>
  <si>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</si>
  <si>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</si>
  <si>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</si>
  <si>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</si>
  <si>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</si>
  <si>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</si>
  <si>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</si>
  <si>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</si>
  <si>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</si>
  <si>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</si>
  <si>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</si>
  <si>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</si>
  <si>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</si>
  <si>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</si>
  <si>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</si>
  <si>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</si>
  <si>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</si>
  <si>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</si>
  <si>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</si>
  <si>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</si>
  <si>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</si>
  <si>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</si>
  <si>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</si>
  <si>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</si>
  <si>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</si>
  <si>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</si>
  <si>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</si>
  <si>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</si>
  <si>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</si>
  <si>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</si>
  <si>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</si>
  <si>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</si>
  <si>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</si>
  <si>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</si>
  <si>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</si>
  <si>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</si>
  <si>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</si>
  <si>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</si>
  <si>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</si>
  <si>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</si>
  <si>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</si>
  <si>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</si>
  <si>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</si>
  <si>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</si>
  <si>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</si>
  <si>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</si>
  <si>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</si>
  <si>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</si>
  <si>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</si>
  <si>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</si>
  <si>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</si>
  <si>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</si>
  <si>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</si>
  <si>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</si>
  <si>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</si>
  <si>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</si>
  <si>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</si>
  <si>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</si>
  <si>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</si>
  <si>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</si>
  <si>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</si>
  <si>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</si>
  <si>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</si>
  <si>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</si>
  <si>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</si>
  <si>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</si>
  <si>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</si>
  <si>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</si>
  <si>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</si>
  <si>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</si>
  <si>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</si>
  <si>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</si>
  <si>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</si>
  <si>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</si>
  <si>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</si>
  <si>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</si>
  <si>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</si>
  <si>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</si>
  <si>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</si>
  <si>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</si>
  <si>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</si>
  <si>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</si>
  <si>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</si>
  <si>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</si>
  <si>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</si>
  <si>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</si>
  <si>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</si>
  <si>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</si>
  <si>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</si>
  <si>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</si>
  <si>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</si>
  <si>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</si>
  <si>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</si>
  <si>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</si>
  <si>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</si>
  <si>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</si>
  <si>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</si>
  <si>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</si>
  <si>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</si>
  <si>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</si>
  <si>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</si>
  <si>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</si>
  <si>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</si>
  <si>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</si>
  <si>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</si>
  <si>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</si>
  <si>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</si>
  <si>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</si>
  <si>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</si>
  <si>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</si>
  <si>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</si>
  <si>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</si>
  <si>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</si>
  <si>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</si>
  <si>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</si>
  <si>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</si>
  <si>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</si>
  <si>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</si>
  <si>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</si>
  <si>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</si>
  <si>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</si>
  <si>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</si>
  <si>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</si>
  <si>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</si>
  <si>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</si>
  <si>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</si>
  <si>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</si>
  <si>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</si>
  <si>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</si>
  <si>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</si>
  <si>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</si>
  <si>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</si>
  <si>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</si>
  <si>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</si>
  <si>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</si>
  <si>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</si>
  <si>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</si>
  <si>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</si>
  <si>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</si>
  <si>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</si>
  <si>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</si>
  <si>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</si>
  <si>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</si>
  <si>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</si>
  <si>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</si>
  <si>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</si>
  <si>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</si>
  <si>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</si>
  <si>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</si>
  <si>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</si>
  <si>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</si>
  <si>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</si>
  <si>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</si>
  <si>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</si>
  <si>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</si>
  <si>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</si>
  <si>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</si>
  <si>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</si>
  <si>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</si>
  <si>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</si>
  <si>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</si>
  <si>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</si>
  <si>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</si>
  <si>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</si>
  <si>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</si>
  <si>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</si>
  <si>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</si>
  <si>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</si>
  <si>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</si>
  <si>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</si>
  <si>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</si>
  <si>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</si>
  <si>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</si>
  <si>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</si>
  <si>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</si>
  <si>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</si>
  <si>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</si>
  <si>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</si>
  <si>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</si>
  <si>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</si>
  <si>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</si>
  <si>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</si>
  <si>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</si>
  <si>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</si>
  <si>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</si>
  <si>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</si>
  <si>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</si>
  <si>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</si>
  <si>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</si>
  <si>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</si>
  <si>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</si>
  <si>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</si>
  <si>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</si>
  <si>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</si>
  <si>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</si>
  <si>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</si>
  <si>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</si>
  <si>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</si>
  <si>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</si>
  <si>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</si>
  <si>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</si>
  <si>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</si>
  <si>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</si>
  <si>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</si>
  <si>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</si>
  <si>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</si>
  <si>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</si>
  <si>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</si>
  <si>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</si>
  <si>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</si>
  <si>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</si>
  <si>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</si>
  <si>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</si>
  <si>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</si>
  <si>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</si>
  <si>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</si>
  <si>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</si>
  <si>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</si>
  <si>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</si>
  <si>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</si>
  <si>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</si>
  <si>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</si>
  <si>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</si>
  <si>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</si>
  <si>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</si>
  <si>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</si>
  <si>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</si>
  <si>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</si>
  <si>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</si>
  <si>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</si>
  <si>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</si>
  <si>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</si>
  <si>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</si>
  <si>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</si>
  <si>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</si>
  <si>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</si>
  <si>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</si>
  <si>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</si>
  <si>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</si>
  <si>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</si>
  <si>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</si>
  <si>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</si>
  <si>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</si>
  <si>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</si>
  <si>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</si>
  <si>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</si>
  <si>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</si>
  <si>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</si>
  <si>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</si>
  <si>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</si>
  <si>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</si>
  <si>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</si>
  <si>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</si>
  <si>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</si>
  <si>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</si>
  <si>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</si>
  <si>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</si>
  <si>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</si>
  <si>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</si>
  <si>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</si>
  <si>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</si>
  <si>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</si>
  <si>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</si>
  <si>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</si>
  <si>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SEMANA 46</t>
  </si>
  <si>
    <t>Periodo 46 al 46 Semanal del 08/11/2017 al 14/11/2017</t>
  </si>
  <si>
    <t>DESGLOSE DE NOMINA SEMANA 46</t>
  </si>
  <si>
    <t>08/1012017 AL 14/11/2017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</si>
</sst>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zoomScale="118" zoomScaleNormal="118" workbookViewId="0">
      <selection activeCell="G17" sqref="G17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46</v>
      </c>
    </row>
    <row r="4" spans="1:11">
      <c r="A4" s="143"/>
      <c r="B4" s="161" t="str">
        <f>+SINDICATO!B4</f>
        <v>Periodo 46 al 46 Semanal del 08/11/2017 al 14/11/2017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8203.5</v>
      </c>
      <c r="E17" s="165">
        <f>SUM(E11:E16)</f>
        <v>8203.5</v>
      </c>
      <c r="F17" s="165">
        <f t="shared" ref="F17:G17" si="10">SUM(F11:F16)</f>
        <v>1312.56</v>
      </c>
      <c r="G17" s="165">
        <f t="shared" si="10"/>
        <v>9516.06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A14" sqref="A14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3" si="3">+E11-I11</f>
        <v>1319.7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/>
      <c r="E14" s="167">
        <f>SUM(C14:D14)</f>
        <v>937.5</v>
      </c>
      <c r="F14" s="167">
        <f>+E14*0.1</f>
        <v>93.75</v>
      </c>
      <c r="G14" s="167">
        <v>208.34</v>
      </c>
      <c r="H14" s="167">
        <v>0</v>
      </c>
      <c r="I14" s="167">
        <f>SUM(F14:H14)</f>
        <v>302.09000000000003</v>
      </c>
      <c r="J14" s="167">
        <f>+E14-I14</f>
        <v>635.41</v>
      </c>
    </row>
    <row r="15" spans="1:10">
      <c r="A15" s="158"/>
      <c r="B15" s="157" t="s">
        <v>471</v>
      </c>
      <c r="C15" s="159">
        <v>1900</v>
      </c>
      <c r="D15" s="167"/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0</v>
      </c>
      <c r="E17" s="163">
        <f t="shared" si="11"/>
        <v>8203.5</v>
      </c>
      <c r="F17" s="163">
        <f t="shared" si="11"/>
        <v>820.35</v>
      </c>
      <c r="G17" s="163">
        <f t="shared" si="11"/>
        <v>208.34</v>
      </c>
      <c r="H17" s="163">
        <f t="shared" si="11"/>
        <v>150</v>
      </c>
      <c r="I17" s="163">
        <f t="shared" si="11"/>
        <v>1178.69</v>
      </c>
      <c r="J17" s="163">
        <f t="shared" si="11"/>
        <v>7024.8099999999995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D18" sqref="D18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46</v>
      </c>
    </row>
    <row r="4" spans="1:5">
      <c r="A4" s="161" t="str">
        <f>+SINDICATO!B4</f>
        <v>Periodo 46 al 46 Semanal del 08/11/2017 al 14/11/2017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635.41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7024.8099999999995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7024.8099999999995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/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475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476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5633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2570.5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8203.5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1312.56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9516.06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9516.06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Saul Pineda</cp:lastModifiedBy>
  <cp:lastPrinted>2017-06-03T16:19:09Z</cp:lastPrinted>
  <dcterms:created xsi:type="dcterms:W3CDTF">2015-07-23T15:19:36Z</dcterms:created>
  <dcterms:modified xsi:type="dcterms:W3CDTF">2017-11-23T15:16:54Z</dcterms:modified>
</cp:coreProperties>
</file>