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G14" i="8"/>
  <c r="D9" i="15"/>
  <c r="D10"/>
  <c r="D11"/>
  <c r="D12"/>
  <c r="B11" i="14"/>
  <c r="B12"/>
  <c r="B13"/>
  <c r="B14"/>
  <c r="B15"/>
  <c r="D17" i="8" l="1"/>
  <c r="H17"/>
  <c r="C17"/>
  <c r="E14"/>
  <c r="D17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I15" s="1"/>
  <c r="J15" s="1"/>
  <c r="C17" i="15" s="1"/>
  <c r="C18" s="1"/>
  <c r="C15" i="14"/>
  <c r="E15" s="1"/>
  <c r="B15" i="16"/>
  <c r="B16" s="1"/>
  <c r="E13" i="8"/>
  <c r="C13" i="14" s="1"/>
  <c r="F15" l="1"/>
  <c r="G15" s="1"/>
  <c r="F13" i="8"/>
  <c r="I13" l="1"/>
  <c r="E13" i="14"/>
  <c r="F13" s="1"/>
  <c r="G13" s="1"/>
  <c r="J13" i="8" l="1"/>
  <c r="C11" i="15" s="1"/>
  <c r="E11" i="8"/>
  <c r="C11" i="14" s="1"/>
  <c r="E12" i="8"/>
  <c r="C12" i="14" s="1"/>
  <c r="E17" i="8" l="1"/>
  <c r="E12" i="14"/>
  <c r="F11" i="8"/>
  <c r="F12"/>
  <c r="I12" s="1"/>
  <c r="C17" i="14" l="1"/>
  <c r="E11"/>
  <c r="E17" s="1"/>
  <c r="F17" i="8"/>
  <c r="I11"/>
  <c r="F12" i="14"/>
  <c r="G12" s="1"/>
  <c r="J12" i="8"/>
  <c r="C10" i="15" s="1"/>
  <c r="F11" i="14" l="1"/>
  <c r="G11" s="1"/>
  <c r="G17" s="1"/>
  <c r="J11" i="8"/>
  <c r="C9" i="15" s="1"/>
  <c r="I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F17" i="14"/>
  <c r="J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<sst xmlns="http://schemas.openxmlformats.org/spreadsheetml/2006/main" count="828" uniqueCount="480">
  <si>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</si>
  <si>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</si>
  <si>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</si>
  <si>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</si>
  <si>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</si>
  <si>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</si>
  <si>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</si>
  <si>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</si>
  <si>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</si>
  <si>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</si>
  <si>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</si>
  <si>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</si>
  <si>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</si>
  <si>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</si>
  <si>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</si>
  <si>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</si>
  <si>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</si>
  <si>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</si>
  <si>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</si>
  <si>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</si>
  <si>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</si>
  <si>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</si>
  <si>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</si>
  <si>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</si>
  <si>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</si>
  <si>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</si>
  <si>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</si>
  <si>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</si>
  <si>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</si>
  <si>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</si>
  <si>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</si>
  <si>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</si>
  <si>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</si>
  <si>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</si>
  <si>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</si>
  <si>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</si>
  <si>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</si>
  <si>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</si>
  <si>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</si>
  <si>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</si>
  <si>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</si>
  <si>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</si>
  <si>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</si>
  <si>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</si>
  <si>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</si>
  <si>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</si>
  <si>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</si>
  <si>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</si>
  <si>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</si>
  <si>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</si>
  <si>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</si>
  <si>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</si>
  <si>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</si>
  <si>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</si>
  <si>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</si>
  <si>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</si>
  <si>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</si>
  <si>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</si>
  <si>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</si>
  <si>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</si>
  <si>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</si>
  <si>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</si>
  <si>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</si>
  <si>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</si>
  <si>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</si>
  <si>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</si>
  <si>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</si>
  <si>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</si>
  <si>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</si>
  <si>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</si>
  <si>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</si>
  <si>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</si>
  <si>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</si>
  <si>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</si>
  <si>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</si>
  <si>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</si>
  <si>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</si>
  <si>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</si>
  <si>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</si>
  <si>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</si>
  <si>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</si>
  <si>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</si>
  <si>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</si>
  <si>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</si>
  <si>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</si>
  <si>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</si>
  <si>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</si>
  <si>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</si>
  <si>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</si>
  <si>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</si>
  <si>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</si>
  <si>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</si>
  <si>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</si>
  <si>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</si>
  <si>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</si>
  <si>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</si>
  <si>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</si>
  <si>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</si>
  <si>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</si>
  <si>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</si>
  <si>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</si>
  <si>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</si>
  <si>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</si>
  <si>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</si>
  <si>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</si>
  <si>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</si>
  <si>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</si>
  <si>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</si>
  <si>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</si>
  <si>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</si>
  <si>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</si>
  <si>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</si>
  <si>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</si>
  <si>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</si>
  <si>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</si>
  <si>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</si>
  <si>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</si>
  <si>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</si>
  <si>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</si>
  <si>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</si>
  <si>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</si>
  <si>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</si>
  <si>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</si>
  <si>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</si>
  <si>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</si>
  <si>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</si>
  <si>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</si>
  <si>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</si>
  <si>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</si>
  <si>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</si>
  <si>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</si>
  <si>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</si>
  <si>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</si>
  <si>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</si>
  <si>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</si>
  <si>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</si>
  <si>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</si>
  <si>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</si>
  <si>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</si>
  <si>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</si>
  <si>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</si>
  <si>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</si>
  <si>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</si>
  <si>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</si>
  <si>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</si>
  <si>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</si>
  <si>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</si>
  <si>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</si>
  <si>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</si>
  <si>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</si>
  <si>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</si>
  <si>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</si>
  <si>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</si>
  <si>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</si>
  <si>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</si>
  <si>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</si>
  <si>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</si>
  <si>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</si>
  <si>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</si>
  <si>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</si>
  <si>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</si>
  <si>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</si>
  <si>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</si>
  <si>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</si>
  <si>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</si>
  <si>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</si>
  <si>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</si>
  <si>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</si>
  <si>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</si>
  <si>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</si>
  <si>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</si>
  <si>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</si>
  <si>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</si>
  <si>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</si>
  <si>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</si>
  <si>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</si>
  <si>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</si>
  <si>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</si>
  <si>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</si>
  <si>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</si>
  <si>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</si>
  <si>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</si>
  <si>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</si>
  <si>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</si>
  <si>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</si>
  <si>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</si>
  <si>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</si>
  <si>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</si>
  <si>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</si>
  <si>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</si>
  <si>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</si>
  <si>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</si>
  <si>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</si>
  <si>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</si>
  <si>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</si>
  <si>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</si>
  <si>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</si>
  <si>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</si>
  <si>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</si>
  <si>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</si>
  <si>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</si>
  <si>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</si>
  <si>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</si>
  <si>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</si>
  <si>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</si>
  <si>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</si>
  <si>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</si>
  <si>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</si>
  <si>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</si>
  <si>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</si>
  <si>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</si>
  <si>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</si>
  <si>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</si>
  <si>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</si>
  <si>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</si>
  <si>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</si>
  <si>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</si>
  <si>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</si>
  <si>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</si>
  <si>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</si>
  <si>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</si>
  <si>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</si>
  <si>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</si>
  <si>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</si>
  <si>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</si>
  <si>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</si>
  <si>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</si>
  <si>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</si>
  <si>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</si>
  <si>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</si>
  <si>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</si>
  <si>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</si>
  <si>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</si>
  <si>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</si>
  <si>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</si>
  <si>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</si>
  <si>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</si>
  <si>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</si>
  <si>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</si>
  <si>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</si>
  <si>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</si>
  <si>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</si>
  <si>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</si>
  <si>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</si>
  <si>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</si>
  <si>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</si>
  <si>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</si>
  <si>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</si>
  <si>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</si>
  <si>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</si>
  <si>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</si>
  <si>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</si>
  <si>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</si>
  <si>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</si>
  <si>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</si>
  <si>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</si>
  <si>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</si>
  <si>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</si>
  <si>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</si>
  <si>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</si>
  <si>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</si>
  <si>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</si>
  <si>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</si>
  <si>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</si>
  <si>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</si>
  <si>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</si>
  <si>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</si>
  <si>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</si>
  <si>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</si>
  <si>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</si>
  <si>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</si>
  <si>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</si>
  <si>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</si>
  <si>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</si>
  <si>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</si>
  <si>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</si>
  <si>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</si>
  <si>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</si>
  <si>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</si>
  <si>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</si>
  <si>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</si>
  <si>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</si>
  <si>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</si>
  <si>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</si>
  <si>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</si>
  <si>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</si>
  <si>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</si>
  <si>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</si>
  <si>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</si>
  <si>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</si>
  <si>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</si>
  <si>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</si>
  <si>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</si>
  <si>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</si>
  <si>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</si>
  <si>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</si>
  <si>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</si>
  <si>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</si>
  <si>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</si>
  <si>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</si>
  <si>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</si>
  <si>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</si>
  <si>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</si>
  <si>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</si>
  <si>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</si>
  <si>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</si>
  <si>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</si>
  <si>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</si>
  <si>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</si>
  <si>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</si>
  <si>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</si>
  <si>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</si>
  <si>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</si>
  <si>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</si>
  <si>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</si>
  <si>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</si>
  <si>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</si>
  <si>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</si>
  <si>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</si>
  <si>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</si>
  <si>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</si>
  <si>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</si>
  <si>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</si>
  <si>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</si>
  <si>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</si>
  <si>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</si>
  <si>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</si>
  <si>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</si>
  <si>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</si>
  <si>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</si>
  <si>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</si>
  <si>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</si>
  <si>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</si>
  <si>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</si>
  <si>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</si>
  <si>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</si>
  <si>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</si>
  <si>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</si>
  <si>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</si>
  <si>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</si>
  <si>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</si>
  <si>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</si>
  <si>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</si>
  <si>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</si>
  <si>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</si>
  <si>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</si>
  <si>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</si>
  <si>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</si>
  <si>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</si>
  <si>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</si>
  <si>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</si>
  <si>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</si>
  <si>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</si>
  <si>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</si>
  <si>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</si>
  <si>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</si>
  <si>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</si>
  <si>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</si>
  <si>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</si>
  <si>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</si>
  <si>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</si>
  <si>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</si>
  <si>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</si>
  <si>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</si>
  <si>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</si>
  <si>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</si>
  <si>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</si>
  <si>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</si>
  <si>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</si>
  <si>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</si>
  <si>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</si>
  <si>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</si>
  <si>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</si>
  <si>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</si>
  <si>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</si>
  <si>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</si>
  <si>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</si>
  <si>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</si>
  <si>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</si>
  <si>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</si>
  <si>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</si>
  <si>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</si>
  <si>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</si>
  <si>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</si>
  <si>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</si>
  <si>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</si>
  <si>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</si>
  <si>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</si>
  <si>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</si>
  <si>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</si>
  <si>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</si>
  <si>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</si>
  <si>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</si>
  <si>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</si>
  <si>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</si>
  <si>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</si>
  <si>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</si>
  <si>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</si>
  <si>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</si>
  <si>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</si>
  <si>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</si>
  <si>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</si>
  <si>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</si>
  <si>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</si>
  <si>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</si>
  <si>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</si>
  <si>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</si>
  <si>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</si>
  <si>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</si>
  <si>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</si>
  <si>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</si>
  <si>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</si>
  <si>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</si>
  <si>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</si>
  <si>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</si>
  <si>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</si>
  <si>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</si>
  <si>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</si>
  <si>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</si>
  <si>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</si>
  <si>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</si>
  <si>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</si>
  <si>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</si>
  <si>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</si>
  <si>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</si>
  <si>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</si>
  <si>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</si>
  <si>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</si>
  <si>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</si>
  <si>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</si>
  <si>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</si>
  <si>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</si>
  <si>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</si>
  <si>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</si>
  <si>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</si>
  <si>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</si>
  <si>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</si>
  <si>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</si>
  <si>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</si>
  <si>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</si>
  <si>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</si>
  <si>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</si>
  <si>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</si>
  <si>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</si>
  <si>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</si>
  <si>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</si>
  <si>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</si>
  <si>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</si>
  <si>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</si>
  <si>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</si>
  <si>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</si>
  <si>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</si>
  <si>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</si>
  <si>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</si>
  <si>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</si>
  <si>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</si>
  <si>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</si>
  <si>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</si>
  <si>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</si>
  <si>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</si>
  <si>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</si>
  <si>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</si>
  <si>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</si>
  <si>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</si>
  <si>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</si>
  <si>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</si>
  <si>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</si>
  <si>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</si>
  <si>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</si>
  <si>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</si>
  <si>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</si>
  <si>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</si>
  <si>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</si>
  <si>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</si>
  <si>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</si>
  <si>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DESC CTA 254</t>
  </si>
  <si>
    <t>DESGLOSE DE NOMINA SEMANA 35</t>
  </si>
  <si>
    <t>23/08/2017 AL 29/08/2017</t>
  </si>
  <si>
    <t>SEMANA 35</t>
  </si>
  <si>
    <t>Periodo 35 al 35 Semanal del 23/08/2017 al 29/08/2017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</si>
</sst>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6" fillId="0" borderId="0"/>
    <xf numFmtId="43" fontId="34" fillId="0" borderId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43" fontId="34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4" fillId="0" borderId="0"/>
    <xf numFmtId="43" fontId="34" fillId="0" borderId="0" applyFill="0" applyBorder="0" applyAlignment="0" applyProtection="0"/>
    <xf numFmtId="167" fontId="34" fillId="0" borderId="0" applyFill="0" applyBorder="0" applyAlignment="0" applyProtection="0"/>
    <xf numFmtId="167" fontId="34" fillId="0" borderId="0" applyFill="0" applyBorder="0" applyAlignment="0" applyProtection="0"/>
    <xf numFmtId="166" fontId="34" fillId="0" borderId="0" applyFill="0" applyBorder="0" applyAlignment="0" applyProtection="0"/>
    <xf numFmtId="166" fontId="34" fillId="0" borderId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6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7" fillId="0" borderId="0"/>
    <xf numFmtId="0" fontId="3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43" fontId="34" fillId="0" borderId="0" applyFill="0" applyBorder="0" applyAlignment="0" applyProtection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44" fontId="34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4" fillId="0" borderId="0"/>
    <xf numFmtId="43" fontId="3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34" fillId="0" borderId="0"/>
    <xf numFmtId="43" fontId="34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4" fillId="0" borderId="0"/>
    <xf numFmtId="43" fontId="3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3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211">
    <xf numFmtId="0" fontId="0" fillId="0" borderId="0" xfId="0"/>
    <xf numFmtId="43" fontId="34" fillId="0" borderId="0" xfId="2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43" fontId="40" fillId="0" borderId="0" xfId="2" applyFont="1" applyFill="1" applyAlignment="1" applyProtection="1">
      <alignment horizontal="center"/>
    </xf>
    <xf numFmtId="0" fontId="39" fillId="0" borderId="0" xfId="0" applyFont="1" applyFill="1" applyProtection="1"/>
    <xf numFmtId="0" fontId="39" fillId="0" borderId="0" xfId="0" applyFont="1" applyProtection="1"/>
    <xf numFmtId="0" fontId="41" fillId="0" borderId="0" xfId="3" applyFont="1" applyFill="1" applyAlignment="1" applyProtection="1">
      <alignment horizontal="left"/>
    </xf>
    <xf numFmtId="0" fontId="41" fillId="0" borderId="0" xfId="3" applyFont="1" applyFill="1" applyAlignment="1" applyProtection="1">
      <alignment horizontal="center"/>
    </xf>
    <xf numFmtId="15" fontId="38" fillId="0" borderId="0" xfId="3" applyNumberFormat="1" applyFont="1" applyFill="1" applyAlignment="1" applyProtection="1">
      <alignment horizontal="left"/>
    </xf>
    <xf numFmtId="15" fontId="38" fillId="0" borderId="0" xfId="3" applyNumberFormat="1" applyFont="1" applyFill="1" applyAlignment="1" applyProtection="1">
      <alignment horizontal="center"/>
    </xf>
    <xf numFmtId="0" fontId="40" fillId="0" borderId="0" xfId="0" applyFont="1"/>
    <xf numFmtId="43" fontId="39" fillId="0" borderId="0" xfId="2" applyFont="1"/>
    <xf numFmtId="43" fontId="40" fillId="0" borderId="0" xfId="2" applyFont="1"/>
    <xf numFmtId="43" fontId="39" fillId="0" borderId="0" xfId="2" applyFont="1" applyFill="1"/>
    <xf numFmtId="0" fontId="40" fillId="0" borderId="0" xfId="0" applyFont="1" applyFill="1"/>
    <xf numFmtId="0" fontId="39" fillId="0" borderId="1" xfId="0" applyFont="1" applyBorder="1"/>
    <xf numFmtId="0" fontId="39" fillId="0" borderId="0" xfId="0" applyFont="1" applyFill="1"/>
    <xf numFmtId="0" fontId="39" fillId="0" borderId="0" xfId="0" applyFont="1"/>
    <xf numFmtId="0" fontId="42" fillId="0" borderId="0" xfId="0" applyFont="1"/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Border="1"/>
    <xf numFmtId="43" fontId="40" fillId="4" borderId="2" xfId="2" applyFont="1" applyFill="1" applyBorder="1" applyAlignment="1">
      <alignment horizontal="center" wrapText="1"/>
    </xf>
    <xf numFmtId="43" fontId="34" fillId="0" borderId="0" xfId="2" applyProtection="1"/>
    <xf numFmtId="43" fontId="34" fillId="0" borderId="0" xfId="2" applyFill="1"/>
    <xf numFmtId="43" fontId="40" fillId="4" borderId="1" xfId="2" applyFont="1" applyFill="1" applyBorder="1" applyAlignment="1">
      <alignment horizontal="center" wrapText="1"/>
    </xf>
    <xf numFmtId="43" fontId="40" fillId="4" borderId="8" xfId="2" applyFont="1" applyFill="1" applyBorder="1" applyAlignment="1">
      <alignment horizontal="center" wrapText="1"/>
    </xf>
    <xf numFmtId="0" fontId="40" fillId="0" borderId="6" xfId="0" applyFont="1" applyFill="1" applyBorder="1"/>
    <xf numFmtId="0" fontId="39" fillId="0" borderId="8" xfId="0" applyFont="1" applyFill="1" applyBorder="1"/>
    <xf numFmtId="43" fontId="39" fillId="0" borderId="8" xfId="2" applyFont="1" applyFill="1" applyBorder="1"/>
    <xf numFmtId="43" fontId="40" fillId="0" borderId="8" xfId="2" applyFont="1" applyFill="1" applyBorder="1"/>
    <xf numFmtId="0" fontId="39" fillId="0" borderId="7" xfId="0" applyFont="1" applyBorder="1"/>
    <xf numFmtId="43" fontId="39" fillId="0" borderId="7" xfId="2" applyFont="1" applyBorder="1"/>
    <xf numFmtId="43" fontId="40" fillId="2" borderId="7" xfId="2" applyFont="1" applyFill="1" applyBorder="1"/>
    <xf numFmtId="43" fontId="39" fillId="0" borderId="7" xfId="2" applyFont="1" applyFill="1" applyBorder="1" applyAlignment="1">
      <alignment horizontal="center"/>
    </xf>
    <xf numFmtId="43" fontId="34" fillId="0" borderId="7" xfId="2" applyFill="1" applyBorder="1"/>
    <xf numFmtId="0" fontId="39" fillId="0" borderId="7" xfId="0" applyFont="1" applyFill="1" applyBorder="1"/>
    <xf numFmtId="14" fontId="39" fillId="0" borderId="7" xfId="0" applyNumberFormat="1" applyFont="1" applyFill="1" applyBorder="1"/>
    <xf numFmtId="43" fontId="39" fillId="0" borderId="7" xfId="2" applyFont="1" applyFill="1" applyBorder="1"/>
    <xf numFmtId="0" fontId="40" fillId="0" borderId="7" xfId="0" applyFont="1" applyFill="1" applyBorder="1"/>
    <xf numFmtId="12" fontId="39" fillId="0" borderId="7" xfId="2" applyNumberFormat="1" applyFont="1" applyFill="1" applyBorder="1"/>
    <xf numFmtId="0" fontId="39" fillId="0" borderId="7" xfId="0" applyFont="1" applyFill="1" applyBorder="1" applyAlignment="1">
      <alignment horizontal="right"/>
    </xf>
    <xf numFmtId="43" fontId="39" fillId="0" borderId="8" xfId="2" applyFont="1" applyFill="1" applyBorder="1" applyAlignment="1">
      <alignment horizontal="center"/>
    </xf>
    <xf numFmtId="0" fontId="40" fillId="0" borderId="7" xfId="0" applyFont="1" applyBorder="1"/>
    <xf numFmtId="43" fontId="40" fillId="0" borderId="7" xfId="2" applyFont="1" applyBorder="1"/>
    <xf numFmtId="43" fontId="40" fillId="8" borderId="7" xfId="2" applyFont="1" applyFill="1" applyBorder="1"/>
    <xf numFmtId="43" fontId="34" fillId="0" borderId="7" xfId="2" applyBorder="1"/>
    <xf numFmtId="0" fontId="40" fillId="3" borderId="7" xfId="0" applyFont="1" applyFill="1" applyBorder="1" applyAlignment="1">
      <alignment horizontal="center"/>
    </xf>
    <xf numFmtId="0" fontId="0" fillId="0" borderId="7" xfId="0" applyFill="1" applyBorder="1"/>
    <xf numFmtId="43" fontId="39" fillId="6" borderId="7" xfId="2" applyFont="1" applyFill="1" applyBorder="1"/>
    <xf numFmtId="43" fontId="43" fillId="4" borderId="2" xfId="2" applyFont="1" applyFill="1" applyBorder="1" applyAlignment="1">
      <alignment horizontal="center" vertical="center" wrapText="1"/>
    </xf>
    <xf numFmtId="43" fontId="44" fillId="0" borderId="0" xfId="2" applyFont="1" applyProtection="1"/>
    <xf numFmtId="43" fontId="44" fillId="0" borderId="0" xfId="2" applyFont="1"/>
    <xf numFmtId="43" fontId="44" fillId="0" borderId="0" xfId="2" applyFont="1" applyFill="1"/>
    <xf numFmtId="43" fontId="44" fillId="0" borderId="7" xfId="2" applyFont="1" applyBorder="1"/>
    <xf numFmtId="0" fontId="45" fillId="0" borderId="7" xfId="0" applyFont="1" applyFill="1" applyBorder="1"/>
    <xf numFmtId="4" fontId="45" fillId="0" borderId="7" xfId="0" applyNumberFormat="1" applyFont="1" applyFill="1" applyBorder="1"/>
    <xf numFmtId="0" fontId="40" fillId="9" borderId="7" xfId="0" applyFont="1" applyFill="1" applyBorder="1"/>
    <xf numFmtId="43" fontId="37" fillId="0" borderId="7" xfId="2" applyFont="1" applyFill="1" applyBorder="1"/>
    <xf numFmtId="43" fontId="40" fillId="0" borderId="7" xfId="2" applyFont="1" applyFill="1" applyBorder="1"/>
    <xf numFmtId="43" fontId="46" fillId="0" borderId="7" xfId="2" applyFont="1" applyFill="1" applyBorder="1"/>
    <xf numFmtId="2" fontId="39" fillId="0" borderId="7" xfId="0" applyNumberFormat="1" applyFont="1" applyFill="1" applyBorder="1"/>
    <xf numFmtId="43" fontId="46" fillId="7" borderId="7" xfId="2" applyFont="1" applyFill="1" applyBorder="1"/>
    <xf numFmtId="0" fontId="0" fillId="0" borderId="0" xfId="0" applyFill="1"/>
    <xf numFmtId="14" fontId="46" fillId="0" borderId="7" xfId="0" applyNumberFormat="1" applyFont="1" applyFill="1" applyBorder="1"/>
    <xf numFmtId="164" fontId="46" fillId="0" borderId="7" xfId="0" applyNumberFormat="1" applyFont="1" applyFill="1" applyBorder="1"/>
    <xf numFmtId="0" fontId="46" fillId="0" borderId="7" xfId="0" applyFont="1" applyFill="1" applyBorder="1" applyAlignment="1">
      <alignment wrapText="1"/>
    </xf>
    <xf numFmtId="4" fontId="46" fillId="0" borderId="7" xfId="0" applyNumberFormat="1" applyFont="1" applyFill="1" applyBorder="1" applyAlignment="1">
      <alignment wrapText="1"/>
    </xf>
    <xf numFmtId="0" fontId="47" fillId="0" borderId="7" xfId="0" applyFont="1" applyFill="1" applyBorder="1"/>
    <xf numFmtId="164" fontId="46" fillId="0" borderId="7" xfId="0" applyNumberFormat="1" applyFont="1" applyFill="1" applyBorder="1" applyAlignment="1">
      <alignment horizontal="right" vertical="center"/>
    </xf>
    <xf numFmtId="43" fontId="40" fillId="6" borderId="7" xfId="2" applyFont="1" applyFill="1" applyBorder="1"/>
    <xf numFmtId="43" fontId="39" fillId="6" borderId="7" xfId="2" applyFont="1" applyFill="1" applyBorder="1" applyAlignment="1">
      <alignment horizontal="center"/>
    </xf>
    <xf numFmtId="0" fontId="46" fillId="0" borderId="7" xfId="0" applyFont="1" applyFill="1" applyBorder="1"/>
    <xf numFmtId="4" fontId="46" fillId="0" borderId="7" xfId="0" applyNumberFormat="1" applyFont="1" applyFill="1" applyBorder="1"/>
    <xf numFmtId="4" fontId="39" fillId="0" borderId="7" xfId="0" applyNumberFormat="1" applyFont="1" applyFill="1" applyBorder="1"/>
    <xf numFmtId="43" fontId="39" fillId="0" borderId="7" xfId="0" applyNumberFormat="1" applyFont="1" applyFill="1" applyBorder="1"/>
    <xf numFmtId="43" fontId="40" fillId="4" borderId="2" xfId="2" applyFont="1" applyFill="1" applyBorder="1" applyAlignment="1">
      <alignment horizontal="center" wrapText="1"/>
    </xf>
    <xf numFmtId="14" fontId="39" fillId="0" borderId="7" xfId="0" applyNumberFormat="1" applyFont="1" applyBorder="1"/>
    <xf numFmtId="0" fontId="40" fillId="0" borderId="7" xfId="2" applyNumberFormat="1" applyFont="1" applyFill="1" applyBorder="1" applyAlignment="1">
      <alignment horizontal="center"/>
    </xf>
    <xf numFmtId="0" fontId="46" fillId="0" borderId="0" xfId="0" applyFont="1" applyFill="1" applyBorder="1"/>
    <xf numFmtId="43" fontId="40" fillId="0" borderId="7" xfId="2" applyFont="1" applyFill="1" applyBorder="1" applyAlignment="1">
      <alignment horizontal="center"/>
    </xf>
    <xf numFmtId="0" fontId="39" fillId="10" borderId="7" xfId="0" applyFont="1" applyFill="1" applyBorder="1"/>
    <xf numFmtId="164" fontId="46" fillId="10" borderId="7" xfId="0" applyNumberFormat="1" applyFont="1" applyFill="1" applyBorder="1"/>
    <xf numFmtId="43" fontId="39" fillId="10" borderId="7" xfId="2" applyFont="1" applyFill="1" applyBorder="1"/>
    <xf numFmtId="43" fontId="37" fillId="10" borderId="7" xfId="2" applyFont="1" applyFill="1" applyBorder="1"/>
    <xf numFmtId="0" fontId="40" fillId="10" borderId="7" xfId="0" applyFont="1" applyFill="1" applyBorder="1"/>
    <xf numFmtId="43" fontId="48" fillId="0" borderId="7" xfId="2" applyFont="1" applyFill="1" applyBorder="1" applyAlignment="1">
      <alignment horizontal="center"/>
    </xf>
    <xf numFmtId="43" fontId="49" fillId="0" borderId="7" xfId="2" applyFont="1" applyFill="1" applyBorder="1"/>
    <xf numFmtId="43" fontId="49" fillId="0" borderId="7" xfId="2" applyFont="1" applyBorder="1"/>
    <xf numFmtId="0" fontId="39" fillId="6" borderId="7" xfId="0" applyFont="1" applyFill="1" applyBorder="1"/>
    <xf numFmtId="14" fontId="39" fillId="6" borderId="7" xfId="0" applyNumberFormat="1" applyFont="1" applyFill="1" applyBorder="1"/>
    <xf numFmtId="0" fontId="40" fillId="6" borderId="7" xfId="0" applyFont="1" applyFill="1" applyBorder="1"/>
    <xf numFmtId="0" fontId="39" fillId="8" borderId="7" xfId="0" applyFont="1" applyFill="1" applyBorder="1"/>
    <xf numFmtId="164" fontId="46" fillId="8" borderId="7" xfId="0" applyNumberFormat="1" applyFont="1" applyFill="1" applyBorder="1"/>
    <xf numFmtId="43" fontId="49" fillId="8" borderId="7" xfId="2" applyFont="1" applyFill="1" applyBorder="1"/>
    <xf numFmtId="43" fontId="39" fillId="8" borderId="7" xfId="2" applyFont="1" applyFill="1" applyBorder="1"/>
    <xf numFmtId="43" fontId="37" fillId="8" borderId="7" xfId="2" applyFont="1" applyFill="1" applyBorder="1"/>
    <xf numFmtId="0" fontId="40" fillId="8" borderId="7" xfId="2" applyNumberFormat="1" applyFont="1" applyFill="1" applyBorder="1" applyAlignment="1">
      <alignment horizontal="center"/>
    </xf>
    <xf numFmtId="43" fontId="40" fillId="8" borderId="7" xfId="2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0" fontId="46" fillId="8" borderId="7" xfId="0" applyFont="1" applyFill="1" applyBorder="1" applyAlignment="1">
      <alignment wrapText="1"/>
    </xf>
    <xf numFmtId="4" fontId="46" fillId="8" borderId="7" xfId="0" applyNumberFormat="1" applyFont="1" applyFill="1" applyBorder="1" applyAlignment="1">
      <alignment wrapText="1"/>
    </xf>
    <xf numFmtId="43" fontId="46" fillId="8" borderId="7" xfId="2" applyFont="1" applyFill="1" applyBorder="1"/>
    <xf numFmtId="0" fontId="39" fillId="8" borderId="0" xfId="0" applyFont="1" applyFill="1"/>
    <xf numFmtId="0" fontId="40" fillId="8" borderId="7" xfId="0" applyFont="1" applyFill="1" applyBorder="1"/>
    <xf numFmtId="0" fontId="39" fillId="7" borderId="7" xfId="0" applyFont="1" applyFill="1" applyBorder="1"/>
    <xf numFmtId="164" fontId="46" fillId="7" borderId="7" xfId="0" applyNumberFormat="1" applyFont="1" applyFill="1" applyBorder="1"/>
    <xf numFmtId="43" fontId="39" fillId="7" borderId="7" xfId="2" applyFont="1" applyFill="1" applyBorder="1"/>
    <xf numFmtId="43" fontId="37" fillId="7" borderId="7" xfId="2" applyFont="1" applyFill="1" applyBorder="1"/>
    <xf numFmtId="0" fontId="40" fillId="7" borderId="7" xfId="0" applyFont="1" applyFill="1" applyBorder="1"/>
    <xf numFmtId="0" fontId="33" fillId="0" borderId="0" xfId="5"/>
    <xf numFmtId="0" fontId="50" fillId="0" borderId="0" xfId="5" applyFont="1"/>
    <xf numFmtId="49" fontId="50" fillId="0" borderId="0" xfId="5" applyNumberFormat="1" applyFont="1"/>
    <xf numFmtId="0" fontId="50" fillId="0" borderId="0" xfId="5" applyFont="1" applyAlignment="1">
      <alignment horizontal="right"/>
    </xf>
    <xf numFmtId="49" fontId="57" fillId="0" borderId="0" xfId="5" applyNumberFormat="1" applyFont="1"/>
    <xf numFmtId="49" fontId="57" fillId="0" borderId="0" xfId="5" applyNumberFormat="1" applyFont="1" applyAlignment="1">
      <alignment horizontal="left"/>
    </xf>
    <xf numFmtId="0" fontId="37" fillId="0" borderId="7" xfId="0" applyFont="1" applyFill="1" applyBorder="1"/>
    <xf numFmtId="4" fontId="37" fillId="0" borderId="7" xfId="0" applyNumberFormat="1" applyFont="1" applyFill="1" applyBorder="1"/>
    <xf numFmtId="0" fontId="50" fillId="0" borderId="0" xfId="5" applyFont="1"/>
    <xf numFmtId="49" fontId="50" fillId="0" borderId="0" xfId="5" applyNumberFormat="1" applyFont="1"/>
    <xf numFmtId="165" fontId="50" fillId="0" borderId="0" xfId="5" applyNumberFormat="1" applyFont="1"/>
    <xf numFmtId="14" fontId="39" fillId="6" borderId="7" xfId="0" applyNumberFormat="1" applyFont="1" applyFill="1" applyBorder="1" applyAlignment="1"/>
    <xf numFmtId="0" fontId="40" fillId="6" borderId="7" xfId="2" applyNumberFormat="1" applyFont="1" applyFill="1" applyBorder="1" applyAlignment="1">
      <alignment horizontal="center"/>
    </xf>
    <xf numFmtId="43" fontId="40" fillId="6" borderId="7" xfId="2" applyFont="1" applyFill="1" applyBorder="1" applyAlignment="1">
      <alignment horizontal="center"/>
    </xf>
    <xf numFmtId="43" fontId="44" fillId="6" borderId="7" xfId="2" applyFont="1" applyFill="1" applyBorder="1"/>
    <xf numFmtId="43" fontId="34" fillId="6" borderId="7" xfId="2" applyFill="1" applyBorder="1"/>
    <xf numFmtId="0" fontId="39" fillId="6" borderId="0" xfId="0" applyFont="1" applyFill="1"/>
    <xf numFmtId="49" fontId="50" fillId="6" borderId="0" xfId="5" applyNumberFormat="1" applyFont="1" applyFill="1"/>
    <xf numFmtId="0" fontId="50" fillId="6" borderId="0" xfId="5" applyFont="1" applyFill="1"/>
    <xf numFmtId="165" fontId="50" fillId="6" borderId="0" xfId="5" applyNumberFormat="1" applyFont="1" applyFill="1"/>
    <xf numFmtId="164" fontId="46" fillId="6" borderId="7" xfId="0" applyNumberFormat="1" applyFont="1" applyFill="1" applyBorder="1"/>
    <xf numFmtId="43" fontId="37" fillId="6" borderId="7" xfId="2" applyFont="1" applyFill="1" applyBorder="1"/>
    <xf numFmtId="0" fontId="46" fillId="6" borderId="7" xfId="0" applyFont="1" applyFill="1" applyBorder="1" applyAlignment="1">
      <alignment wrapText="1"/>
    </xf>
    <xf numFmtId="4" fontId="46" fillId="6" borderId="7" xfId="0" applyNumberFormat="1" applyFont="1" applyFill="1" applyBorder="1" applyAlignment="1">
      <alignment wrapText="1"/>
    </xf>
    <xf numFmtId="43" fontId="46" fillId="6" borderId="7" xfId="2" applyFont="1" applyFill="1" applyBorder="1"/>
    <xf numFmtId="2" fontId="39" fillId="6" borderId="7" xfId="0" applyNumberFormat="1" applyFont="1" applyFill="1" applyBorder="1"/>
    <xf numFmtId="14" fontId="46" fillId="6" borderId="7" xfId="0" applyNumberFormat="1" applyFont="1" applyFill="1" applyBorder="1"/>
    <xf numFmtId="43" fontId="34" fillId="6" borderId="0" xfId="2" applyFill="1"/>
    <xf numFmtId="0" fontId="33" fillId="0" borderId="0" xfId="5"/>
    <xf numFmtId="0" fontId="50" fillId="0" borderId="0" xfId="5" applyFont="1"/>
    <xf numFmtId="49" fontId="57" fillId="0" borderId="0" xfId="5" applyNumberFormat="1" applyFont="1"/>
    <xf numFmtId="0" fontId="34" fillId="0" borderId="0" xfId="6"/>
    <xf numFmtId="49" fontId="51" fillId="0" borderId="0" xfId="6" applyNumberFormat="1" applyFont="1" applyAlignment="1">
      <alignment horizontal="center"/>
    </xf>
    <xf numFmtId="0" fontId="53" fillId="0" borderId="0" xfId="6" applyFont="1" applyAlignment="1">
      <alignment horizontal="center"/>
    </xf>
    <xf numFmtId="0" fontId="34" fillId="0" borderId="0" xfId="6" applyAlignment="1"/>
    <xf numFmtId="49" fontId="52" fillId="0" borderId="0" xfId="6" applyNumberFormat="1" applyFont="1" applyAlignment="1">
      <alignment horizontal="center" vertical="top"/>
    </xf>
    <xf numFmtId="0" fontId="54" fillId="0" borderId="0" xfId="6" applyFont="1" applyAlignment="1">
      <alignment horizontal="left" vertical="center"/>
    </xf>
    <xf numFmtId="0" fontId="34" fillId="0" borderId="0" xfId="6" applyAlignment="1">
      <alignment horizontal="left" vertical="center"/>
    </xf>
    <xf numFmtId="0" fontId="55" fillId="0" borderId="0" xfId="6" applyFont="1" applyAlignment="1"/>
    <xf numFmtId="0" fontId="50" fillId="0" borderId="0" xfId="6" applyFont="1" applyAlignment="1">
      <alignment horizontal="left"/>
    </xf>
    <xf numFmtId="0" fontId="34" fillId="0" borderId="0" xfId="6" applyAlignment="1">
      <alignment horizontal="left"/>
    </xf>
    <xf numFmtId="49" fontId="57" fillId="11" borderId="9" xfId="6" applyNumberFormat="1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59" fillId="11" borderId="9" xfId="6" applyFont="1" applyFill="1" applyBorder="1" applyAlignment="1">
      <alignment horizontal="center" vertical="center" wrapText="1"/>
    </xf>
    <xf numFmtId="0" fontId="50" fillId="0" borderId="0" xfId="5" applyFont="1" applyFill="1"/>
    <xf numFmtId="49" fontId="50" fillId="12" borderId="0" xfId="5" applyNumberFormat="1" applyFont="1" applyFill="1"/>
    <xf numFmtId="43" fontId="50" fillId="0" borderId="0" xfId="0" applyNumberFormat="1" applyFont="1"/>
    <xf numFmtId="43" fontId="50" fillId="0" borderId="0" xfId="6" applyNumberFormat="1" applyFont="1" applyFill="1"/>
    <xf numFmtId="0" fontId="56" fillId="0" borderId="0" xfId="1582" applyFont="1" applyAlignment="1"/>
    <xf numFmtId="0" fontId="0" fillId="0" borderId="0" xfId="0"/>
    <xf numFmtId="43" fontId="66" fillId="0" borderId="14" xfId="0" applyNumberFormat="1" applyFont="1" applyBorder="1"/>
    <xf numFmtId="44" fontId="0" fillId="0" borderId="0" xfId="2821" applyFont="1" applyFill="1"/>
    <xf numFmtId="44" fontId="66" fillId="0" borderId="14" xfId="0" applyNumberFormat="1" applyFont="1" applyFill="1" applyBorder="1"/>
    <xf numFmtId="0" fontId="58" fillId="11" borderId="13" xfId="6" applyFont="1" applyFill="1" applyBorder="1" applyAlignment="1">
      <alignment horizontal="center" vertical="center" wrapText="1"/>
    </xf>
    <xf numFmtId="43" fontId="50" fillId="0" borderId="0" xfId="6" applyNumberFormat="1" applyFont="1" applyFill="1"/>
    <xf numFmtId="0" fontId="4" fillId="0" borderId="0" xfId="5287"/>
    <xf numFmtId="0" fontId="67" fillId="0" borderId="0" xfId="5287" applyFont="1"/>
    <xf numFmtId="0" fontId="68" fillId="0" borderId="15" xfId="5287" applyFont="1" applyFill="1" applyBorder="1" applyAlignment="1">
      <alignment horizontal="centerContinuous"/>
    </xf>
    <xf numFmtId="169" fontId="68" fillId="0" borderId="15" xfId="5287" applyNumberFormat="1" applyFont="1" applyFill="1" applyBorder="1" applyAlignment="1">
      <alignment horizontal="centerContinuous"/>
    </xf>
    <xf numFmtId="169" fontId="67" fillId="0" borderId="0" xfId="5287" applyNumberFormat="1" applyFont="1"/>
    <xf numFmtId="43" fontId="4" fillId="0" borderId="0" xfId="5287" applyNumberFormat="1"/>
    <xf numFmtId="0" fontId="69" fillId="0" borderId="0" xfId="5287" applyFont="1"/>
    <xf numFmtId="169" fontId="69" fillId="0" borderId="0" xfId="5287" applyNumberFormat="1" applyFont="1"/>
    <xf numFmtId="0" fontId="3" fillId="0" borderId="0" xfId="5287" applyFont="1"/>
    <xf numFmtId="0" fontId="70" fillId="0" borderId="16" xfId="0" applyFont="1" applyBorder="1"/>
    <xf numFmtId="0" fontId="67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6" fillId="6" borderId="16" xfId="0" applyFont="1" applyFill="1" applyBorder="1"/>
    <xf numFmtId="14" fontId="70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7" fillId="0" borderId="19" xfId="8" applyFont="1" applyBorder="1"/>
    <xf numFmtId="0" fontId="39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60" fillId="0" borderId="10" xfId="6" applyFont="1" applyBorder="1" applyAlignment="1">
      <alignment horizontal="center"/>
    </xf>
    <xf numFmtId="0" fontId="60" fillId="0" borderId="11" xfId="6" applyFont="1" applyBorder="1" applyAlignment="1">
      <alignment horizontal="center"/>
    </xf>
    <xf numFmtId="0" fontId="60" fillId="0" borderId="12" xfId="6" applyFont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3" borderId="7" xfId="0" applyFont="1" applyFill="1" applyBorder="1" applyAlignment="1">
      <alignment horizontal="center"/>
    </xf>
    <xf numFmtId="43" fontId="40" fillId="4" borderId="1" xfId="2" applyFont="1" applyFill="1" applyBorder="1" applyAlignment="1">
      <alignment horizontal="center" wrapText="1"/>
    </xf>
    <xf numFmtId="43" fontId="40" fillId="4" borderId="2" xfId="2" applyFont="1" applyFill="1" applyBorder="1" applyAlignment="1">
      <alignment horizontal="center" wrapText="1"/>
    </xf>
    <xf numFmtId="43" fontId="43" fillId="4" borderId="3" xfId="2" applyFont="1" applyFill="1" applyBorder="1" applyAlignment="1">
      <alignment horizontal="center" wrapText="1"/>
    </xf>
    <xf numFmtId="43" fontId="43" fillId="4" borderId="4" xfId="2" applyFont="1" applyFill="1" applyBorder="1" applyAlignment="1">
      <alignment horizontal="center" wrapText="1"/>
    </xf>
    <xf numFmtId="43" fontId="34" fillId="3" borderId="5" xfId="2" applyFill="1" applyBorder="1" applyAlignment="1">
      <alignment horizontal="center"/>
    </xf>
    <xf numFmtId="0" fontId="40" fillId="5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43" fontId="40" fillId="4" borderId="2" xfId="2" applyFont="1" applyFill="1" applyBorder="1" applyAlignment="1">
      <alignment horizontal="center" vertical="center" wrapText="1"/>
    </xf>
    <xf numFmtId="43" fontId="40" fillId="4" borderId="8" xfId="2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horizontal="center"/>
    </xf>
    <xf numFmtId="3" fontId="40" fillId="4" borderId="8" xfId="0" applyNumberFormat="1" applyFont="1" applyFill="1" applyBorder="1" applyAlignment="1">
      <alignment horizontal="center"/>
    </xf>
    <xf numFmtId="3" fontId="40" fillId="4" borderId="1" xfId="0" applyNumberFormat="1" applyFont="1" applyFill="1" applyBorder="1"/>
    <xf numFmtId="3" fontId="40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3" activeCellId="1" sqref="E11 E13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35</v>
      </c>
    </row>
    <row r="4" spans="1:11">
      <c r="A4" s="143"/>
      <c r="B4" s="161" t="str">
        <f>+SINDICATO!B4</f>
        <v>Periodo 35 al 35 Semanal del 23/08/2017 al 29/08/2017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2" t="s">
        <v>439</v>
      </c>
      <c r="F7" s="193"/>
      <c r="G7" s="194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1165.4499999999998</v>
      </c>
      <c r="E15" s="164">
        <f t="shared" ref="E15" si="8">+C15</f>
        <v>1165.4499999999998</v>
      </c>
      <c r="F15" s="164">
        <f t="shared" ref="F15" si="9">+E15*0.16</f>
        <v>186.47199999999998</v>
      </c>
      <c r="G15" s="164">
        <f>+E15+F15</f>
        <v>1351.9219999999998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7468.95</v>
      </c>
      <c r="E17" s="165">
        <f>SUM(E11:E16)</f>
        <v>7468.95</v>
      </c>
      <c r="F17" s="165">
        <f>SUM(F11:F16)</f>
        <v>1195.0320000000002</v>
      </c>
      <c r="G17" s="165">
        <f>SUM(G11:G16)</f>
        <v>8663.982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G26" sqref="G26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478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479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475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0</v>
      </c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>
        <v>0</v>
      </c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f>166.66</f>
        <v>166.66</v>
      </c>
      <c r="H14" s="167">
        <v>0</v>
      </c>
      <c r="I14" s="167">
        <f>SUM(F14:H14)</f>
        <v>260.40999999999997</v>
      </c>
      <c r="J14" s="167">
        <f>+E14-I14</f>
        <v>677.09</v>
      </c>
    </row>
    <row r="15" spans="1:10">
      <c r="A15" s="158"/>
      <c r="B15" s="157" t="s">
        <v>467</v>
      </c>
      <c r="C15" s="159">
        <v>560.28</v>
      </c>
      <c r="D15" s="167">
        <v>605.16999999999996</v>
      </c>
      <c r="E15" s="167">
        <f t="shared" ref="E15" si="7">SUM(C15:D15)</f>
        <v>1165.4499999999998</v>
      </c>
      <c r="F15" s="167">
        <f t="shared" ref="F15" si="8">+E15*0.1</f>
        <v>116.54499999999999</v>
      </c>
      <c r="G15" s="167"/>
      <c r="H15" s="167">
        <v>0</v>
      </c>
      <c r="I15" s="167">
        <f t="shared" ref="I15" si="9">SUM(F15:H15)</f>
        <v>116.54499999999999</v>
      </c>
      <c r="J15" s="167">
        <f t="shared" si="3"/>
        <v>1048.9049999999997</v>
      </c>
    </row>
    <row r="17" spans="3:10" ht="13.5" thickBot="1">
      <c r="C17" s="163">
        <f t="shared" ref="C17:J17" si="10">SUM(C11:C15)</f>
        <v>6863.78</v>
      </c>
      <c r="D17" s="163">
        <f t="shared" si="10"/>
        <v>605.16999999999996</v>
      </c>
      <c r="E17" s="163">
        <f t="shared" si="10"/>
        <v>7468.95</v>
      </c>
      <c r="F17" s="163">
        <f t="shared" si="10"/>
        <v>746.89499999999998</v>
      </c>
      <c r="G17" s="163"/>
      <c r="H17" s="163">
        <f t="shared" si="10"/>
        <v>150</v>
      </c>
      <c r="I17" s="163">
        <f t="shared" si="10"/>
        <v>1063.5550000000001</v>
      </c>
      <c r="J17" s="163">
        <f t="shared" si="10"/>
        <v>6405.3949999999995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7" t="s">
        <v>14</v>
      </c>
      <c r="B5" s="209" t="s">
        <v>15</v>
      </c>
      <c r="C5" s="207" t="s">
        <v>132</v>
      </c>
      <c r="D5" s="209" t="s">
        <v>16</v>
      </c>
      <c r="E5" s="209" t="s">
        <v>0</v>
      </c>
      <c r="F5" s="207" t="s">
        <v>129</v>
      </c>
      <c r="G5" s="205" t="s">
        <v>35</v>
      </c>
      <c r="H5" s="198" t="s">
        <v>10</v>
      </c>
      <c r="I5" s="198" t="s">
        <v>11</v>
      </c>
      <c r="J5" s="198" t="s">
        <v>25</v>
      </c>
      <c r="K5" s="198" t="s">
        <v>12</v>
      </c>
      <c r="L5" s="198" t="s">
        <v>13</v>
      </c>
      <c r="M5" s="78"/>
      <c r="N5" s="24"/>
      <c r="O5" s="203" t="s">
        <v>100</v>
      </c>
      <c r="P5" s="203" t="s">
        <v>116</v>
      </c>
      <c r="Q5" s="203" t="s">
        <v>115</v>
      </c>
      <c r="R5" s="203" t="s">
        <v>101</v>
      </c>
      <c r="S5" s="198" t="s">
        <v>7</v>
      </c>
      <c r="T5" s="198" t="s">
        <v>18</v>
      </c>
      <c r="U5" s="198" t="s">
        <v>17</v>
      </c>
      <c r="V5" s="198" t="s">
        <v>9</v>
      </c>
      <c r="W5" s="198" t="s">
        <v>26</v>
      </c>
      <c r="X5" s="198" t="s">
        <v>4</v>
      </c>
      <c r="Y5" s="198" t="s">
        <v>8</v>
      </c>
      <c r="Z5" s="198" t="s">
        <v>3</v>
      </c>
      <c r="AA5" s="198" t="s">
        <v>5</v>
      </c>
      <c r="AB5" s="27"/>
      <c r="AC5" s="198" t="s">
        <v>6</v>
      </c>
      <c r="AD5" s="200" t="s">
        <v>152</v>
      </c>
      <c r="AE5" s="201"/>
      <c r="AF5" s="202" t="s">
        <v>102</v>
      </c>
      <c r="AG5" s="196" t="s">
        <v>135</v>
      </c>
      <c r="AH5" s="196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8"/>
      <c r="B6" s="210"/>
      <c r="C6" s="208"/>
      <c r="D6" s="210"/>
      <c r="E6" s="210"/>
      <c r="F6" s="208"/>
      <c r="G6" s="206"/>
      <c r="H6" s="199"/>
      <c r="I6" s="199"/>
      <c r="J6" s="199"/>
      <c r="K6" s="199"/>
      <c r="L6" s="199"/>
      <c r="M6" s="28" t="s">
        <v>174</v>
      </c>
      <c r="N6" s="28" t="s">
        <v>144</v>
      </c>
      <c r="O6" s="204"/>
      <c r="P6" s="204"/>
      <c r="Q6" s="204"/>
      <c r="R6" s="204"/>
      <c r="S6" s="199"/>
      <c r="T6" s="199"/>
      <c r="U6" s="199"/>
      <c r="V6" s="199"/>
      <c r="W6" s="199"/>
      <c r="X6" s="199"/>
      <c r="Y6" s="199"/>
      <c r="Z6" s="199"/>
      <c r="AA6" s="199"/>
      <c r="AB6" s="24"/>
      <c r="AC6" s="199"/>
      <c r="AD6" s="52" t="s">
        <v>27</v>
      </c>
      <c r="AE6" s="52" t="s">
        <v>28</v>
      </c>
      <c r="AF6" s="202"/>
      <c r="AG6" s="196"/>
      <c r="AH6" s="196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7" t="s">
        <v>146</v>
      </c>
      <c r="B68" s="197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5" t="s">
        <v>153</v>
      </c>
      <c r="B111" s="195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35</v>
      </c>
    </row>
    <row r="4" spans="1:5">
      <c r="A4" s="161" t="str">
        <f>+SINDICATO!B4</f>
        <v>Periodo 35 al 35 Semanal del 23/08/2017 al 29/08/2017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5356.49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+SINDICATO!J15</f>
        <v>1048.9049999999997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1048.9049999999997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6405.3949999999995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0" sqref="B10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476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477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91">
        <v>3733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1165.45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7468.95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1195.0319999999999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8663.982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8663.982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2017-09-02T18:14:07Z</dcterms:modified>
</cp:coreProperties>
</file>