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6/SEMANAL/JEFES DE TALLER/"/>
    </mc:Choice>
  </mc:AlternateContent>
  <bookViews>
    <workbookView xWindow="0" yWindow="0" windowWidth="28800" windowHeight="13125" activeTab="1"/>
  </bookViews>
  <sheets>
    <sheet name="Consulta" sheetId="1" r:id="rId1"/>
    <sheet name="JEFES TALLER" sheetId="2" r:id="rId2"/>
    <sheet name="TABULADOR" sheetId="3" r:id="rId3"/>
  </sheets>
  <definedNames>
    <definedName name="_xlnm.Print_Area" localSheetId="1">'JEFES TALLER'!$A$1:$F$7</definedName>
  </definedNames>
  <calcPr calcId="152511"/>
</workbook>
</file>

<file path=xl/calcChain.xml><?xml version="1.0" encoding="utf-8"?>
<calcChain xmlns="http://schemas.openxmlformats.org/spreadsheetml/2006/main">
  <c r="C2" i="2" l="1"/>
  <c r="D2" i="2" s="1"/>
  <c r="C3" i="2"/>
  <c r="D3" i="2" s="1"/>
  <c r="E3" i="2" s="1"/>
  <c r="E4" i="2" l="1"/>
</calcChain>
</file>

<file path=xl/sharedStrings.xml><?xml version="1.0" encoding="utf-8"?>
<sst xmlns="http://schemas.openxmlformats.org/spreadsheetml/2006/main" count="15" uniqueCount="11">
  <si>
    <t>JEFE TALLER</t>
  </si>
  <si>
    <t>HORAS</t>
  </si>
  <si>
    <t>LS</t>
  </si>
  <si>
    <t>INCENTIVO</t>
  </si>
  <si>
    <t>HUGO RANGEL</t>
  </si>
  <si>
    <t>JOSE EDUARDO HURTADO</t>
  </si>
  <si>
    <t>JEFETALLER</t>
  </si>
  <si>
    <t>COSTO HORA</t>
  </si>
  <si>
    <t>TABULADOR</t>
  </si>
  <si>
    <t>NIVEL</t>
  </si>
  <si>
    <t>BASE INCENTIVO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</si>
</sst>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10"/>
      <name val="Arial"/>
      <family val="2"/>
    </font>
    <font>
      <b/>
      <sz val="8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0" fontId="5" fillId="0" borderId="0"/>
  </cellStyleXfs>
  <cellXfs count="6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4" fillId="0" borderId="1" xfId="2" applyNumberFormat="1" applyFont="1" applyFill="1" applyBorder="1" applyAlignment="1" applyProtection="1">
      <alignment horizontal="left" vertical="top" wrapText="1"/>
    </xf>
    <xf numFmtId="0" fontId="6" fillId="0" borderId="1" xfId="4" applyNumberFormat="1" applyFont="1" applyFill="1" applyBorder="1" applyAlignment="1" applyProtection="1">
      <alignment horizontal="right" vertical="top"/>
    </xf>
    <xf numFmtId="165" fontId="0" fillId="0" borderId="0" xfId="0" applyNumberFormat="1"/>
  </cellXfs>
  <cellStyles count="5">
    <cellStyle name="Moneda" xfId="1" builtinId="4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22</xdr:col>
      <xdr:colOff>135297</xdr:colOff>
      <xdr:row>63</xdr:row>
      <xdr:rowOff>189214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D9" sqref="D9"/>
    </sheetView>
  </sheetViews>
  <sheetFormatPr baseColWidth="10" defaultRowHeight="15" x14ac:dyDescent="0.25"/>
  <sheetData>
    <row r="2" spans="1:2" x14ac:dyDescent="0.25">
      <c r="A2" t="s">
        <v>4</v>
      </c>
      <c r="B2">
        <v>331.97230769230771</v>
      </c>
    </row>
    <row r="3" spans="1:2" x14ac:dyDescent="0.25">
      <c r="A3" t="s">
        <v>5</v>
      </c>
      <c r="B3">
        <v>421.95384615384614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tabSelected="1" zoomScale="90" zoomScaleNormal="90" workbookViewId="0">
      <selection activeCell="E7" sqref="E7"/>
    </sheetView>
  </sheetViews>
  <sheetFormatPr baseColWidth="10" defaultRowHeight="15" x14ac:dyDescent="0.25"/>
  <cols>
    <col min="1" max="1" width="23.7109375" bestFit="1" customWidth="1"/>
    <col min="4" max="4" width="15.7109375" bestFit="1" customWidth="1"/>
    <col min="5" max="5" width="15.7109375" customWidth="1"/>
  </cols>
  <sheetData>
    <row r="1" spans="1:5" x14ac:dyDescent="0.25">
      <c r="A1" t="s">
        <v>0</v>
      </c>
      <c r="B1" t="s">
        <v>1</v>
      </c>
      <c r="C1" t="s">
        <v>8</v>
      </c>
      <c r="D1" t="s">
        <v>10</v>
      </c>
      <c r="E1" t="s">
        <v>3</v>
      </c>
    </row>
    <row r="2" spans="1:5" x14ac:dyDescent="0.25">
      <c r="A2" s="3"/>
      <c r="B2" s="4"/>
      <c r="C2" s="1">
        <f>IFERROR(IF($B2&gt;=TABULADOR!$B$5,TABULADOR!$A$5,IF($B2&gt;=TABULADOR!$B$4,TABULADOR!$A$4,IF($B2&gt;=TABULADOR!$B$3,TABULADOR!$A$3,0))),"")</f>
        <v>0</v>
      </c>
      <c r="D2" t="str">
        <f>IFERROR(VLOOKUP($C2,TABULADOR!$A$3:$C$5,3,FALSE),"")</f>
        <v/>
      </c>
      <c r="E2" s="2"/>
    </row>
    <row r="3" spans="1:5" x14ac:dyDescent="0.25">
      <c r="A3" s="3" t="s">
        <v>5</v>
      </c>
      <c r="B3" s="4">
        <v>365.73</v>
      </c>
      <c r="C3" s="1">
        <f>IFERROR(IF($B3&gt;=TABULADOR!$B$5,TABULADOR!$A$5,IF($B3&gt;=TABULADOR!$B$4,TABULADOR!$A$4,IF($B3&gt;=TABULADOR!$B$3,TABULADOR!$A$3,0))),"")</f>
        <v>2</v>
      </c>
      <c r="D3">
        <f>IFERROR(VLOOKUP($C3,TABULADOR!$A$3:$C$5,3,FALSE),"")</f>
        <v>8</v>
      </c>
      <c r="E3" s="2">
        <f>D3*(B3)</f>
        <v>2925.84</v>
      </c>
    </row>
    <row r="4" spans="1:5" x14ac:dyDescent="0.25">
      <c r="E4" s="5">
        <f>SUM(E2:E3)</f>
        <v>2925.84</v>
      </c>
    </row>
  </sheetData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5" sqref="C5"/>
    </sheetView>
  </sheetViews>
  <sheetFormatPr baseColWidth="10" defaultRowHeight="15" x14ac:dyDescent="0.25"/>
  <sheetData>
    <row r="2" spans="1:3" x14ac:dyDescent="0.25">
      <c r="A2" t="s">
        <v>9</v>
      </c>
      <c r="B2" t="s">
        <v>2</v>
      </c>
      <c r="C2" t="s">
        <v>3</v>
      </c>
    </row>
    <row r="3" spans="1:3" x14ac:dyDescent="0.25">
      <c r="A3">
        <v>1</v>
      </c>
      <c r="B3">
        <v>200</v>
      </c>
      <c r="C3">
        <v>6</v>
      </c>
    </row>
    <row r="4" spans="1:3" x14ac:dyDescent="0.25">
      <c r="A4">
        <v>2</v>
      </c>
      <c r="B4">
        <v>300</v>
      </c>
      <c r="C4">
        <v>8</v>
      </c>
    </row>
    <row r="5" spans="1:3" x14ac:dyDescent="0.25">
      <c r="A5">
        <v>3</v>
      </c>
      <c r="B5">
        <v>400</v>
      </c>
      <c r="C5">
        <v>10</v>
      </c>
    </row>
    <row r="8" spans="1:3" x14ac:dyDescent="0.25">
      <c r="A8" t="s">
        <v>6</v>
      </c>
      <c r="B8" t="s">
        <v>7</v>
      </c>
    </row>
    <row r="9" spans="1:3" x14ac:dyDescent="0.25">
      <c r="A9" t="s">
        <v>4</v>
      </c>
      <c r="B9">
        <v>5</v>
      </c>
    </row>
    <row r="10" spans="1:3" x14ac:dyDescent="0.25">
      <c r="A10" t="s">
        <v>5</v>
      </c>
      <c r="B10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JEFES TALLER</vt:lpstr>
      <vt:lpstr>TABULADOR</vt:lpstr>
      <vt:lpstr>'JEFES TALLER'!Área_de_impresión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2016-11-09T16:15:23Z</cp:lastPrinted>
  <dcterms:created xsi:type="dcterms:W3CDTF">2016-07-26T17:45:22Z</dcterms:created>
  <dcterms:modified xsi:type="dcterms:W3CDTF">2016-12-14T16:12:55Z</dcterms:modified>
</cp:coreProperties>
</file>