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9320" windowHeight="78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Hoja1!$A$1:$E$12</definedName>
  </definedNames>
  <calcPr calcId="145621"/>
</workbook>
</file>

<file path=xl/calcChain.xml><?xml version="1.0" encoding="utf-8"?>
<calcChain xmlns="http://schemas.openxmlformats.org/spreadsheetml/2006/main">
  <c r="K9" i="1"/>
  <c r="J9"/>
  <c r="I9"/>
  <c r="H9"/>
  <c r="E9" l="1"/>
  <c r="K11" l="1"/>
  <c r="C11"/>
  <c r="D11"/>
  <c r="G9" l="1"/>
  <c r="G8" l="1"/>
  <c r="G11" s="1"/>
  <c r="E11"/>
  <c r="H8" l="1"/>
  <c r="I8"/>
  <c r="I11" s="1"/>
  <c r="H11"/>
  <c r="J8" l="1"/>
  <c r="J11" s="1"/>
</calcChain>
</file>

<file path=xl/sharedStrings.xml><?xml version="1.0" encoding="utf-8"?>
<sst xmlns="http://schemas.openxmlformats.org/spreadsheetml/2006/main" count="17" uniqueCount="17">
  <si>
    <t>Lista de Raya (forma tabular)</t>
  </si>
  <si>
    <t>Empleado</t>
  </si>
  <si>
    <t>FACTURACIÓN</t>
  </si>
  <si>
    <t>*TOTAL* *PERCEPCIONES*</t>
  </si>
  <si>
    <t>SUBTOTAL</t>
  </si>
  <si>
    <t>IVA</t>
  </si>
  <si>
    <t>TOTAL</t>
  </si>
  <si>
    <t>NETO A RECIBIR EMPLEADO</t>
  </si>
  <si>
    <t>Reg Pat IMSS: 00000000000,Z3422423106</t>
  </si>
  <si>
    <t xml:space="preserve">RFC: IFL -130502-TN8 </t>
  </si>
  <si>
    <t>Código</t>
  </si>
  <si>
    <t>otros 2</t>
  </si>
  <si>
    <t>AG COMP</t>
  </si>
  <si>
    <t>NOMINA COMPLEMENTO AG</t>
  </si>
  <si>
    <t>Comision 5%</t>
  </si>
  <si>
    <t>GARCIA OLIVOS MARIA TERESA</t>
  </si>
  <si>
    <t>011 INGENIERIA FISCAL LABORAL SC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</si>
</sst>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000_-;\-* #,##0.00000_-;_-* &quot;-&quot;??_-;_-@_-"/>
    <numFmt numFmtId="165" formatCode="_-* #,##0.000000_-;\-* #,##0.000000_-;_-* &quot;-&quot;??_-;_-@_-"/>
  </numFmts>
  <fonts count="16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3">
    <xf numFmtId="0" fontId="0" fillId="0" borderId="0"/>
    <xf numFmtId="0" fontId="4" fillId="0" borderId="0"/>
    <xf numFmtId="43" fontId="5" fillId="0" borderId="0" applyFont="0" applyFill="0" applyBorder="0" applyAlignment="0" applyProtection="0"/>
    <xf numFmtId="43" fontId="3" fillId="0" borderId="0" applyFill="0" applyBorder="0" applyAlignment="0" applyProtection="0"/>
    <xf numFmtId="43" fontId="2" fillId="0" borderId="0" applyFill="0" applyBorder="0" applyAlignment="0" applyProtection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</cellStyleXfs>
  <cellXfs count="26">
    <xf numFmtId="0" fontId="0" fillId="0" borderId="0" xfId="0"/>
    <xf numFmtId="0" fontId="7" fillId="0" borderId="0" xfId="0" applyFont="1" applyAlignment="1"/>
    <xf numFmtId="0" fontId="0" fillId="0" borderId="0" xfId="0"/>
    <xf numFmtId="43" fontId="5" fillId="0" borderId="0" xfId="2" applyFont="1"/>
    <xf numFmtId="43" fontId="6" fillId="0" borderId="1" xfId="2" applyFont="1" applyBorder="1"/>
    <xf numFmtId="0" fontId="8" fillId="0" borderId="0" xfId="0" applyFont="1" applyAlignment="1"/>
    <xf numFmtId="0" fontId="0" fillId="0" borderId="0" xfId="0"/>
    <xf numFmtId="0" fontId="0" fillId="0" borderId="0" xfId="0"/>
    <xf numFmtId="0" fontId="0" fillId="0" borderId="0" xfId="0" applyAlignment="1"/>
    <xf numFmtId="0" fontId="9" fillId="0" borderId="0" xfId="0" applyFont="1" applyAlignment="1">
      <alignment horizontal="left"/>
    </xf>
    <xf numFmtId="0" fontId="0" fillId="0" borderId="0" xfId="0" applyAlignment="1">
      <alignment vertical="center"/>
    </xf>
    <xf numFmtId="0" fontId="10" fillId="2" borderId="3" xfId="12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9" fontId="10" fillId="2" borderId="3" xfId="5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" fillId="0" borderId="2" xfId="0" applyFont="1" applyBorder="1"/>
    <xf numFmtId="43" fontId="13" fillId="0" borderId="2" xfId="3" applyFont="1" applyFill="1" applyBorder="1"/>
    <xf numFmtId="43" fontId="14" fillId="0" borderId="2" xfId="2" applyFont="1" applyBorder="1"/>
    <xf numFmtId="0" fontId="14" fillId="0" borderId="0" xfId="0" applyFont="1"/>
    <xf numFmtId="164" fontId="14" fillId="0" borderId="2" xfId="2" applyNumberFormat="1" applyFont="1" applyBorder="1"/>
    <xf numFmtId="165" fontId="14" fillId="0" borderId="2" xfId="2" applyNumberFormat="1" applyFont="1" applyBorder="1"/>
    <xf numFmtId="43" fontId="0" fillId="0" borderId="0" xfId="0" applyNumberFormat="1"/>
    <xf numFmtId="43" fontId="14" fillId="0" borderId="2" xfId="2" applyNumberFormat="1" applyFont="1" applyBorder="1"/>
    <xf numFmtId="0" fontId="1" fillId="3" borderId="2" xfId="0" applyFont="1" applyFill="1" applyBorder="1" applyAlignment="1">
      <alignment horizontal="center"/>
    </xf>
    <xf numFmtId="0" fontId="15" fillId="0" borderId="0" xfId="5" applyFont="1" applyAlignment="1">
      <alignment horizontal="left" vertical="center"/>
    </xf>
    <xf numFmtId="0" fontId="5" fillId="0" borderId="0" xfId="5" applyAlignment="1">
      <alignment horizontal="left" vertical="center"/>
    </xf>
  </cellXfs>
  <cellStyles count="13">
    <cellStyle name="Excel Built-in Normal" xfId="1"/>
    <cellStyle name="Millares" xfId="2" builtinId="3"/>
    <cellStyle name="Millares 2" xfId="3"/>
    <cellStyle name="Millares 2 2" xfId="4"/>
    <cellStyle name="Normal" xfId="0" builtinId="0"/>
    <cellStyle name="Normal 12 4 3" xfId="12"/>
    <cellStyle name="Normal 2" xfId="5"/>
    <cellStyle name="Normal 2 2" xfId="6"/>
    <cellStyle name="Normal 3" xfId="7"/>
    <cellStyle name="Normal 3 2" xfId="8"/>
    <cellStyle name="Normal 4" xfId="9"/>
    <cellStyle name="Normal 5 2 2" xfId="10"/>
    <cellStyle name="Normal 6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tabSelected="1" workbookViewId="0">
      <selection activeCell="B11" sqref="B11"/>
    </sheetView>
  </sheetViews>
  <sheetFormatPr baseColWidth="10" defaultRowHeight="15"/>
  <cols>
    <col min="1" max="1" width="2.42578125" customWidth="1"/>
    <col min="2" max="2" width="36.7109375" customWidth="1"/>
    <col min="3" max="3" width="9.5703125" customWidth="1"/>
    <col min="4" max="4" width="6.7109375" style="7" hidden="1" customWidth="1"/>
    <col min="5" max="5" width="13.85546875" bestFit="1" customWidth="1"/>
    <col min="6" max="6" width="5.28515625" style="2" customWidth="1"/>
    <col min="7" max="7" width="15" customWidth="1"/>
    <col min="8" max="8" width="11.5703125" bestFit="1" customWidth="1"/>
    <col min="9" max="9" width="13" bestFit="1" customWidth="1"/>
    <col min="10" max="10" width="11.5703125" bestFit="1" customWidth="1"/>
    <col min="11" max="11" width="15.5703125" customWidth="1"/>
    <col min="12" max="12" width="12" bestFit="1" customWidth="1"/>
    <col min="14" max="14" width="12" bestFit="1" customWidth="1"/>
  </cols>
  <sheetData>
    <row r="1" spans="1:14" ht="18">
      <c r="B1" s="24" t="s">
        <v>16</v>
      </c>
      <c r="C1" s="25"/>
      <c r="D1" s="25"/>
      <c r="E1" s="10"/>
      <c r="F1" s="10"/>
      <c r="G1" s="10"/>
    </row>
    <row r="2" spans="1:14" ht="15.75">
      <c r="B2" s="1" t="s">
        <v>0</v>
      </c>
      <c r="C2" s="8"/>
      <c r="D2" s="8"/>
      <c r="E2" s="8"/>
      <c r="F2" s="8"/>
      <c r="G2" s="8"/>
    </row>
    <row r="3" spans="1:14">
      <c r="B3" s="5" t="s">
        <v>13</v>
      </c>
      <c r="C3" s="8"/>
      <c r="D3" s="8"/>
      <c r="E3" s="8"/>
      <c r="F3" s="8"/>
      <c r="G3" s="8"/>
    </row>
    <row r="4" spans="1:14">
      <c r="B4" s="9" t="s">
        <v>8</v>
      </c>
      <c r="C4" s="7"/>
      <c r="E4" s="7"/>
      <c r="F4" s="7"/>
      <c r="G4" s="7"/>
    </row>
    <row r="5" spans="1:14" s="6" customFormat="1">
      <c r="B5" s="9" t="s">
        <v>9</v>
      </c>
      <c r="C5" s="7"/>
      <c r="D5" s="7"/>
      <c r="E5" s="7"/>
      <c r="F5" s="7"/>
      <c r="G5" s="7"/>
    </row>
    <row r="6" spans="1:14">
      <c r="C6" s="6"/>
      <c r="G6" s="23" t="s">
        <v>2</v>
      </c>
      <c r="H6" s="23"/>
      <c r="I6" s="23"/>
      <c r="J6" s="23"/>
      <c r="K6" s="23"/>
    </row>
    <row r="7" spans="1:14" s="14" customFormat="1" ht="60.75" thickBot="1">
      <c r="A7" s="13" t="s">
        <v>10</v>
      </c>
      <c r="B7" s="13" t="s">
        <v>1</v>
      </c>
      <c r="C7" s="13" t="s">
        <v>12</v>
      </c>
      <c r="D7" s="11" t="s">
        <v>11</v>
      </c>
      <c r="E7" s="13" t="s">
        <v>7</v>
      </c>
      <c r="G7" s="12" t="s">
        <v>3</v>
      </c>
      <c r="H7" s="12" t="s">
        <v>14</v>
      </c>
      <c r="I7" s="12" t="s">
        <v>4</v>
      </c>
      <c r="J7" s="12" t="s">
        <v>5</v>
      </c>
      <c r="K7" s="12" t="s">
        <v>6</v>
      </c>
    </row>
    <row r="8" spans="1:14" s="18" customFormat="1" ht="13.5" thickTop="1">
      <c r="A8" s="15"/>
      <c r="B8" s="15"/>
      <c r="C8" s="16">
        <v>0</v>
      </c>
      <c r="D8" s="16">
        <v>0</v>
      </c>
      <c r="E8" s="17">
        <v>0</v>
      </c>
      <c r="G8" s="19">
        <f>E8</f>
        <v>0</v>
      </c>
      <c r="H8" s="20">
        <f>+G8*0.05</f>
        <v>0</v>
      </c>
      <c r="I8" s="20">
        <f>+G8+H8</f>
        <v>0</v>
      </c>
      <c r="J8" s="20">
        <f>+I8*0.16</f>
        <v>0</v>
      </c>
      <c r="K8" s="17">
        <v>0</v>
      </c>
      <c r="L8" s="14"/>
      <c r="M8" s="14"/>
      <c r="N8" s="14"/>
    </row>
    <row r="9" spans="1:14" s="18" customFormat="1" ht="16.5" customHeight="1">
      <c r="A9" s="15"/>
      <c r="B9" s="15" t="s">
        <v>15</v>
      </c>
      <c r="C9" s="16">
        <v>4835</v>
      </c>
      <c r="D9" s="16">
        <v>0</v>
      </c>
      <c r="E9" s="17">
        <f>+C9-D9</f>
        <v>4835</v>
      </c>
      <c r="G9" s="22">
        <f>E9</f>
        <v>4835</v>
      </c>
      <c r="H9" s="22">
        <f>+G9*0.05</f>
        <v>241.75</v>
      </c>
      <c r="I9" s="22">
        <f>+G9+H9</f>
        <v>5076.75</v>
      </c>
      <c r="J9" s="22">
        <f>+I9*0.16</f>
        <v>812.28</v>
      </c>
      <c r="K9" s="17">
        <f>+I9+J9</f>
        <v>5889.03</v>
      </c>
      <c r="L9" s="14"/>
      <c r="M9" s="14"/>
      <c r="N9" s="14"/>
    </row>
    <row r="10" spans="1:14" s="7" customFormat="1">
      <c r="C10" s="3"/>
      <c r="D10" s="3"/>
      <c r="E10" s="3"/>
      <c r="G10" s="3"/>
      <c r="H10" s="3"/>
      <c r="I10" s="3"/>
      <c r="J10" s="3"/>
      <c r="K10" s="3"/>
      <c r="L10" s="14"/>
      <c r="M10" s="14"/>
      <c r="N10" s="14"/>
    </row>
    <row r="11" spans="1:14" s="7" customFormat="1" ht="15.75" thickBot="1">
      <c r="C11" s="4">
        <f t="shared" ref="C11:D11" si="0">SUM(C8:C9)</f>
        <v>4835</v>
      </c>
      <c r="D11" s="4">
        <f t="shared" si="0"/>
        <v>0</v>
      </c>
      <c r="E11" s="4">
        <f>SUM(E8:E9)</f>
        <v>4835</v>
      </c>
      <c r="G11" s="4">
        <f>SUM(G8:G9)</f>
        <v>4835</v>
      </c>
      <c r="H11" s="4">
        <f t="shared" ref="H11:K11" si="1">SUM(H8:H9)</f>
        <v>241.75</v>
      </c>
      <c r="I11" s="4">
        <f t="shared" si="1"/>
        <v>5076.75</v>
      </c>
      <c r="J11" s="4">
        <f t="shared" si="1"/>
        <v>812.28</v>
      </c>
      <c r="K11" s="4">
        <f t="shared" si="1"/>
        <v>5889.03</v>
      </c>
      <c r="L11" s="14"/>
      <c r="M11" s="14"/>
      <c r="N11" s="14"/>
    </row>
    <row r="12" spans="1:14" ht="15.75" thickTop="1"/>
    <row r="13" spans="1:14">
      <c r="A13" s="7"/>
      <c r="B13" s="7"/>
      <c r="K13" s="21"/>
    </row>
    <row r="14" spans="1:14">
      <c r="A14" s="7"/>
      <c r="B14" s="7"/>
    </row>
    <row r="15" spans="1:14">
      <c r="A15" s="7"/>
      <c r="B15" s="7"/>
    </row>
    <row r="16" spans="1:14">
      <c r="A16" s="7"/>
      <c r="B16" s="7"/>
    </row>
    <row r="17" spans="1:2">
      <c r="A17" s="7"/>
      <c r="B17" s="7"/>
    </row>
  </sheetData>
  <mergeCells count="2">
    <mergeCell ref="G6:K6"/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2016-12-31T00:39:50Z</cp:lastPrinted>
  <dcterms:created xsi:type="dcterms:W3CDTF">2016-03-14T20:10:22Z</dcterms:created>
  <dcterms:modified xsi:type="dcterms:W3CDTF">2017-01-02T17:48:02Z</dcterms:modified>
</cp:coreProperties>
</file>