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JUANITA" sheetId="1" r:id="rId1"/>
  </sheets>
  <definedNames>
    <definedName name="_xlnm._FilterDatabase" localSheetId="0" hidden="1">JUANITA!$A$6:$Y$43</definedName>
  </definedNames>
  <calcPr calcId="144525"/>
</workbook>
</file>

<file path=xl/calcChain.xml><?xml version="1.0" encoding="utf-8"?>
<calcChain xmlns="http://schemas.openxmlformats.org/spreadsheetml/2006/main">
  <c r="T41" i="1" l="1"/>
  <c r="T38" i="1"/>
</calcChain>
</file>

<file path=xl/sharedStrings.xml><?xml version="1.0" encoding="utf-8"?>
<sst xmlns="http://schemas.openxmlformats.org/spreadsheetml/2006/main" count="437" uniqueCount="211">
  <si>
    <t>QUERETARO MOTORS S.A DE C.V</t>
  </si>
  <si>
    <t>COMPRAS USADOS 2017</t>
  </si>
  <si>
    <t># Poliza</t>
  </si>
  <si>
    <t>F Compra</t>
  </si>
  <si>
    <t># Inv</t>
  </si>
  <si>
    <t># Chasis</t>
  </si>
  <si>
    <t>Modelo</t>
  </si>
  <si>
    <t>Nom Tec Com</t>
  </si>
  <si>
    <t>Año</t>
  </si>
  <si>
    <t>Color</t>
  </si>
  <si>
    <t>Proveedor</t>
  </si>
  <si>
    <t>Régimen IVA</t>
  </si>
  <si>
    <t>Sub-total</t>
  </si>
  <si>
    <t>IVA</t>
  </si>
  <si>
    <t>Total Compra</t>
  </si>
  <si>
    <t>XML</t>
  </si>
  <si>
    <t>TOMA</t>
  </si>
  <si>
    <t>Cheque</t>
  </si>
  <si>
    <t>Adenda</t>
  </si>
  <si>
    <t>Factura</t>
  </si>
  <si>
    <t>Edicom</t>
  </si>
  <si>
    <t>Cta. Proveedor</t>
  </si>
  <si>
    <t>A Cta</t>
  </si>
  <si>
    <t>Pago</t>
  </si>
  <si>
    <t>#</t>
  </si>
  <si>
    <t>Tipo</t>
  </si>
  <si>
    <t>Fecha</t>
  </si>
  <si>
    <t>Importe</t>
  </si>
  <si>
    <t>Cheque/Transferencia</t>
  </si>
  <si>
    <t>CU</t>
  </si>
  <si>
    <t>CHEVROLET</t>
  </si>
  <si>
    <t>PLATA BRILLANTE</t>
  </si>
  <si>
    <t>302-001-002-000110</t>
  </si>
  <si>
    <t>TRANSFER</t>
  </si>
  <si>
    <t>N/A</t>
  </si>
  <si>
    <t>Pers Física</t>
  </si>
  <si>
    <t>OK</t>
  </si>
  <si>
    <t>AVEO PAQ. "B" 2014</t>
  </si>
  <si>
    <t>NISSAN</t>
  </si>
  <si>
    <t>GRIS OXFORD</t>
  </si>
  <si>
    <t>WHITE MEGA</t>
  </si>
  <si>
    <t>3G1TA5AF4EL103046</t>
  </si>
  <si>
    <t>ADELA, ARVIZU MONTES</t>
  </si>
  <si>
    <t>6378005D-ABAF-4C44-B9E2-CA86D50FB604; 039E21A9-AE30-47AD-8935-3E5ED3A8777B</t>
  </si>
  <si>
    <t>SE FACTURO 2 VECES</t>
  </si>
  <si>
    <t>ROJO TINTO</t>
  </si>
  <si>
    <t>BLANCO</t>
  </si>
  <si>
    <t>SILVER TOUCH</t>
  </si>
  <si>
    <t>GRIS ACERO</t>
  </si>
  <si>
    <t>3G1TA5AF4GL194161</t>
  </si>
  <si>
    <t>AVEO PAQ. "B" 2016</t>
  </si>
  <si>
    <t>VICTOR CUAUHTEMOC, CAMARILLO PALOMARES</t>
  </si>
  <si>
    <t>TRANSFER Y CH 984507</t>
  </si>
  <si>
    <t>F/F</t>
  </si>
  <si>
    <t>FALTA FACTURA</t>
  </si>
  <si>
    <t>RENAULT</t>
  </si>
  <si>
    <t>VERDE LIMA</t>
  </si>
  <si>
    <t>ROJO TINTO BRILLANTE</t>
  </si>
  <si>
    <t>PLATA</t>
  </si>
  <si>
    <t>CARBON FLASH METALICO</t>
  </si>
  <si>
    <t>3G1TA5AF9GL168574</t>
  </si>
  <si>
    <t>AVEO PAQ. "M" 2016</t>
  </si>
  <si>
    <t>EPIGMENIO, MARTINEZ Y OLVERA</t>
  </si>
  <si>
    <t>3N1CN7AD8EL875557</t>
  </si>
  <si>
    <t>VERSA ADVANCE 2014</t>
  </si>
  <si>
    <t>MARIO ALBERTO, TORRES SANCHEZ</t>
  </si>
  <si>
    <t>20C44953-329B-46E5-A212-0049A00BEEE9; AA013C15-056E-454E-89C1-A26DE26E20C9</t>
  </si>
  <si>
    <r>
      <t xml:space="preserve">FACTURA PROVEEDOR; </t>
    </r>
    <r>
      <rPr>
        <sz val="10"/>
        <color indexed="10"/>
        <rFont val="Arial"/>
        <family val="2"/>
      </rPr>
      <t>CANCELAR FACTURA DE EDICOM</t>
    </r>
  </si>
  <si>
    <t>BLACK NET</t>
  </si>
  <si>
    <t>KL8CJ6AD5DC530881</t>
  </si>
  <si>
    <t>SPARK PAQ. B</t>
  </si>
  <si>
    <t>JOSE NICOLAS, CAMPOS OLIVARES</t>
  </si>
  <si>
    <t>51E2DB9E-C183-4C1B-9136-C91B94D5FAC4</t>
  </si>
  <si>
    <t>8262 WV</t>
  </si>
  <si>
    <t>SE DEBE CANCELAR LA FACTURA, YA SE HABIA HECHO ADENDA</t>
  </si>
  <si>
    <t>AZUL CLARO METALICO</t>
  </si>
  <si>
    <t>MATIZ</t>
  </si>
  <si>
    <t>3GCUK9EJ0GG158006</t>
  </si>
  <si>
    <t>CHEYENNE</t>
  </si>
  <si>
    <t>PAQUETE "G" 2016</t>
  </si>
  <si>
    <t>MINK</t>
  </si>
  <si>
    <t>BLANCAS ESPINOSA, JOSE LUIS</t>
  </si>
  <si>
    <t>7190471E-3AFC-42E1-8929-DC3C353C093C</t>
  </si>
  <si>
    <t>8375 WV</t>
  </si>
  <si>
    <t>CANCELAR FACTURA DEL CLIENTE, YA SE HABIA HECHO ADENDA</t>
  </si>
  <si>
    <t>AVEO</t>
  </si>
  <si>
    <t>AVEO PAQUETE "B" 2014</t>
  </si>
  <si>
    <t>3G1TA5AF8EL184830</t>
  </si>
  <si>
    <t>NORMA, MENDOZA VELASCO</t>
  </si>
  <si>
    <t>8416 WV</t>
  </si>
  <si>
    <t>EL MONTO DE LA COMPRA EN LA ADENDA ESTA POR $35,375.63; FACTURAR EL RESTO $70,627.37</t>
  </si>
  <si>
    <t>SONIC</t>
  </si>
  <si>
    <t>TRAX</t>
  </si>
  <si>
    <t>93YB62JBXCJ087018</t>
  </si>
  <si>
    <t>STEPWAY DYNAMIQUE 2012</t>
  </si>
  <si>
    <t>GRIS ESTRELLA</t>
  </si>
  <si>
    <t>OSCAR, MEDINA SILVA</t>
  </si>
  <si>
    <t>1DA7E8DB-F1B9-4D73-8034-9E667431F14F</t>
  </si>
  <si>
    <t>8487 WV</t>
  </si>
  <si>
    <t>KL8PJ5C59FK034024</t>
  </si>
  <si>
    <t>CRUZE</t>
  </si>
  <si>
    <t>CRUZE PAQUETE "M" 2015</t>
  </si>
  <si>
    <t>CARBON FLASH</t>
  </si>
  <si>
    <t>EDGAR, JUAREZ SEGURA</t>
  </si>
  <si>
    <t>547D978D-1E75-4181-8431-A48C14F9248B; 7892540A-FD08-4FAC-BF18-BD043C12FBDF</t>
  </si>
  <si>
    <t>NOS FACTURO 2 VECES</t>
  </si>
  <si>
    <t>GRIS PLATINO</t>
  </si>
  <si>
    <t>3GNCJ7EE6GL144941</t>
  </si>
  <si>
    <t>TRAX C 2016</t>
  </si>
  <si>
    <t>CHAMPAGNE BRILLANTE</t>
  </si>
  <si>
    <t>DOMINGO, SOTO BELTRAN</t>
  </si>
  <si>
    <t>8765 WV</t>
  </si>
  <si>
    <t>EL MONTO DE LA COMPRA EN LA ADENDA ESTA POR $154,000; FACTURAR EL RESTO $100,000</t>
  </si>
  <si>
    <t>SPARK</t>
  </si>
  <si>
    <t>SPARK C 2015</t>
  </si>
  <si>
    <t>SPARK B 2017</t>
  </si>
  <si>
    <t>SONIC F 2016</t>
  </si>
  <si>
    <t>3G1TA5AF0FL124994</t>
  </si>
  <si>
    <t>AVEO M 2015</t>
  </si>
  <si>
    <t>ALVARO, GARCIA RIOS</t>
  </si>
  <si>
    <t>3G1TA5AFXEL222638</t>
  </si>
  <si>
    <t>AVEO B 2014</t>
  </si>
  <si>
    <t>BRUNO, ANGELES RAMIREZ</t>
  </si>
  <si>
    <t>FF1C0729-F5CF-4281-9593-4E3885B356C4</t>
  </si>
  <si>
    <t>9161 WV</t>
  </si>
  <si>
    <t>SWIFT</t>
  </si>
  <si>
    <t>NEGRO METAL</t>
  </si>
  <si>
    <t>MATIZ B 2015</t>
  </si>
  <si>
    <t>KL1CM6CD9CC670370</t>
  </si>
  <si>
    <t>SPARK C 2012</t>
  </si>
  <si>
    <t>RAMIRO, OLVERA IBARRA</t>
  </si>
  <si>
    <t>SPARK B 2016</t>
  </si>
  <si>
    <t>3G1J85DC0GS588041</t>
  </si>
  <si>
    <t>MANUEL ALEJANDRO, ALFARO MAQUEDA</t>
  </si>
  <si>
    <t>BLANCO BRILLANTE</t>
  </si>
  <si>
    <t>KL8CM6CDXFC749472</t>
  </si>
  <si>
    <t>JORGE ALBERTO, MONTAÑO GALVAN</t>
  </si>
  <si>
    <t>3N1AB7AA8DL630486</t>
  </si>
  <si>
    <t>SENTRA</t>
  </si>
  <si>
    <t>SENTRA EXCLUSIVE 2013</t>
  </si>
  <si>
    <t>JOSE CARMEN, TREJO GALVAN</t>
  </si>
  <si>
    <t>3N1BC1AS2FK218208</t>
  </si>
  <si>
    <t>TIIDA</t>
  </si>
  <si>
    <t>TIIDA SENSE 2015</t>
  </si>
  <si>
    <t>BEIGE</t>
  </si>
  <si>
    <t>ANTONIO, CORRAL GARCIA</t>
  </si>
  <si>
    <t>AVEO D 2015</t>
  </si>
  <si>
    <t>KL1CM6CD9CC548849</t>
  </si>
  <si>
    <t>LUIS ALFONSO, MARTINEZ PEREZ</t>
  </si>
  <si>
    <t>JS2ZC82S0D6105710</t>
  </si>
  <si>
    <t>SWIFT GLS 2013</t>
  </si>
  <si>
    <t>RIOS  SILVA, LAURA ANGELICA</t>
  </si>
  <si>
    <t>KL8PD5C56FK004759</t>
  </si>
  <si>
    <t>CRUZE D 2015</t>
  </si>
  <si>
    <t>ULISES DAVID, RODRIGUEZ GUZMAN</t>
  </si>
  <si>
    <t>624302E9-B46F-498C-8C9E-EE08EBAACDC1; 3BA7DE8E-961C-43F7-A473-7413A0991312</t>
  </si>
  <si>
    <t>AVEO M 2016</t>
  </si>
  <si>
    <t>X TRAIL</t>
  </si>
  <si>
    <t>X TRAIL ADVANCE 2016</t>
  </si>
  <si>
    <t>KL1MJ6A08CC115861</t>
  </si>
  <si>
    <t>MATIZ B 2012</t>
  </si>
  <si>
    <t>ALEJANDRA, CORDERO LARA</t>
  </si>
  <si>
    <t>40EBC404-D679-4775-9780-F3093E96A084; A638AD7A-2BB8-4AC3-AE91-D421864456D5</t>
  </si>
  <si>
    <t>FACTURADA EN EDICOM 2 VECES</t>
  </si>
  <si>
    <t>3G1J85CC1DS556793</t>
  </si>
  <si>
    <t>SONIC D 2013</t>
  </si>
  <si>
    <t>MARIANA AURELIA, ALVAREZ BAEZ</t>
  </si>
  <si>
    <t>3G1TA5AF4GL184567</t>
  </si>
  <si>
    <t>IVAN GERMAN, CENTENO PAÑARAN</t>
  </si>
  <si>
    <t>JN8BT27T2GW503861</t>
  </si>
  <si>
    <t>X TRAIL EXCLUSIVE 2016</t>
  </si>
  <si>
    <t>FERNANDO, ROSILES ZARAZUA</t>
  </si>
  <si>
    <t>CH-984802</t>
  </si>
  <si>
    <t>SILVERADO</t>
  </si>
  <si>
    <t>3GCPC9EC1FG399020</t>
  </si>
  <si>
    <t>SILVERADO 2500 U 2015</t>
  </si>
  <si>
    <t>J ALFREDO, RUIZ CARRILLO</t>
  </si>
  <si>
    <t>3G1TC5CF2FL207608</t>
  </si>
  <si>
    <t>AZUL OBSCURO METALICO</t>
  </si>
  <si>
    <t>MARIA ELMIRA, GIL MULDOON</t>
  </si>
  <si>
    <t>1GNKR8KD1FJ171931</t>
  </si>
  <si>
    <t>TRAVERSE</t>
  </si>
  <si>
    <t>TRAVERSE B 2015</t>
  </si>
  <si>
    <t>IRIDIO METALICO</t>
  </si>
  <si>
    <t>ESBEIDY, MUÑOZ ARTEAGA</t>
  </si>
  <si>
    <t>JESUS, PEZA GUERRERO</t>
  </si>
  <si>
    <t>JN8BT27TXGW015385</t>
  </si>
  <si>
    <t>KL8PD5C58EK589536</t>
  </si>
  <si>
    <t>CRUZE M 2014</t>
  </si>
  <si>
    <t>ARIADNA BERENICE, BRAVO ATIENZA</t>
  </si>
  <si>
    <t>KL8MJ6A00FC325568</t>
  </si>
  <si>
    <t>MARIA FERNANDA, LARIOS ROMERO</t>
  </si>
  <si>
    <t>07 Y 15/12/17</t>
  </si>
  <si>
    <t>CH-984880 Y TRANSFER</t>
  </si>
  <si>
    <t>MA6CB6AD8GT022316</t>
  </si>
  <si>
    <t>ADAN MAURICIO, RESENDIZ OLVERA</t>
  </si>
  <si>
    <t>07 Y 13/12/17</t>
  </si>
  <si>
    <t>3HGRM3878GG002441</t>
  </si>
  <si>
    <t>CR-V</t>
  </si>
  <si>
    <t>CR-V EXL 2016</t>
  </si>
  <si>
    <t>NEGRO CRISTAL</t>
  </si>
  <si>
    <t>MANUEL FELIX, HERNANDEZ OLVERA</t>
  </si>
  <si>
    <t>MA6CB6AD4HT011461</t>
  </si>
  <si>
    <t>ADRIAN, MORALES RESENDIZ</t>
  </si>
  <si>
    <t>3G1TC5CF9DL166102</t>
  </si>
  <si>
    <t>AVEO D 2013</t>
  </si>
  <si>
    <t>ERIK OMAR, ACOSTA MORENO</t>
  </si>
  <si>
    <t>2T1BU4EE9DC963726</t>
  </si>
  <si>
    <t>COROLLA</t>
  </si>
  <si>
    <t>COROLLA LE 2013</t>
  </si>
  <si>
    <t>ALBERTO ALFONSO HERRERA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</si>
</sst>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7" tint="0.39997558519241921"/>
      <name val="Calibri"/>
      <family val="2"/>
      <scheme val="minor"/>
    </font>
    <font>
      <b/>
      <sz val="10"/>
      <name val="Arial"/>
      <family val="2"/>
    </font>
    <font>
      <b/>
      <sz val="8"/>
      <color rgb="FF0070C0"/>
      <name val="MS Sans Serif"/>
      <family val="2"/>
    </font>
    <font>
      <sz val="10"/>
      <color rgb="FF0070C0"/>
      <name val="Arial"/>
      <family val="2"/>
    </font>
    <font>
      <sz val="8"/>
      <name val="Tahoma"/>
      <family val="2"/>
    </font>
    <font>
      <sz val="10"/>
      <color rgb="FFFF0000"/>
      <name val="Arial"/>
      <family val="2"/>
    </font>
    <font>
      <sz val="8"/>
      <color rgb="FFFF0000"/>
      <name val="Tahoma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/>
    <xf numFmtId="0" fontId="5" fillId="3" borderId="9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0" fontId="5" fillId="3" borderId="16" xfId="0" applyNumberFormat="1" applyFont="1" applyFill="1" applyBorder="1" applyAlignment="1" applyProtection="1">
      <alignment horizontal="center" vertical="top" wrapText="1"/>
    </xf>
    <xf numFmtId="0" fontId="5" fillId="3" borderId="17" xfId="0" applyNumberFormat="1" applyFont="1" applyFill="1" applyBorder="1" applyAlignment="1" applyProtection="1">
      <alignment horizontal="center" vertical="center"/>
    </xf>
    <xf numFmtId="14" fontId="5" fillId="3" borderId="16" xfId="0" applyNumberFormat="1" applyFont="1" applyFill="1" applyBorder="1" applyAlignment="1" applyProtection="1">
      <alignment horizontal="center" vertical="top" wrapText="1"/>
    </xf>
    <xf numFmtId="43" fontId="5" fillId="3" borderId="16" xfId="1" applyFont="1" applyFill="1" applyBorder="1" applyAlignment="1" applyProtection="1">
      <alignment horizontal="center" vertical="top" wrapText="1"/>
    </xf>
    <xf numFmtId="0" fontId="7" fillId="0" borderId="16" xfId="0" applyNumberFormat="1" applyFont="1" applyFill="1" applyBorder="1" applyAlignment="1" applyProtection="1">
      <alignment horizontal="right" vertical="top" wrapText="1"/>
    </xf>
    <xf numFmtId="14" fontId="7" fillId="0" borderId="16" xfId="0" applyNumberFormat="1" applyFont="1" applyFill="1" applyBorder="1" applyAlignment="1" applyProtection="1">
      <alignment horizontal="right" vertical="top" wrapText="1"/>
    </xf>
    <xf numFmtId="0" fontId="7" fillId="0" borderId="16" xfId="0" applyNumberFormat="1" applyFont="1" applyFill="1" applyBorder="1" applyAlignment="1" applyProtection="1">
      <alignment horizontal="left" vertical="top" wrapText="1"/>
    </xf>
    <xf numFmtId="7" fontId="7" fillId="0" borderId="16" xfId="0" applyNumberFormat="1" applyFont="1" applyFill="1" applyBorder="1" applyAlignment="1" applyProtection="1">
      <alignment horizontal="right" vertical="top" wrapText="1"/>
    </xf>
    <xf numFmtId="7" fontId="7" fillId="0" borderId="16" xfId="0" applyNumberFormat="1" applyFont="1" applyFill="1" applyBorder="1" applyAlignment="1" applyProtection="1">
      <alignment horizontal="left" vertical="top" wrapText="1"/>
    </xf>
    <xf numFmtId="14" fontId="7" fillId="0" borderId="16" xfId="0" applyNumberFormat="1" applyFont="1" applyFill="1" applyBorder="1" applyAlignment="1" applyProtection="1">
      <alignment horizontal="left" vertical="top" wrapText="1"/>
    </xf>
    <xf numFmtId="43" fontId="7" fillId="0" borderId="16" xfId="1" applyFont="1" applyFill="1" applyBorder="1" applyAlignment="1" applyProtection="1">
      <alignment horizontal="left" vertical="top" wrapText="1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/>
    <xf numFmtId="0" fontId="0" fillId="0" borderId="0" xfId="0" applyFill="1"/>
    <xf numFmtId="0" fontId="9" fillId="0" borderId="16" xfId="0" applyNumberFormat="1" applyFont="1" applyFill="1" applyBorder="1" applyAlignment="1" applyProtection="1">
      <alignment horizontal="center" vertical="top"/>
    </xf>
    <xf numFmtId="0" fontId="8" fillId="0" borderId="0" xfId="0" applyFont="1" applyFill="1"/>
    <xf numFmtId="0" fontId="2" fillId="0" borderId="0" xfId="0" applyFont="1" applyFill="1"/>
    <xf numFmtId="0" fontId="2" fillId="0" borderId="0" xfId="0" applyFont="1"/>
    <xf numFmtId="0" fontId="7" fillId="7" borderId="16" xfId="0" applyNumberFormat="1" applyFont="1" applyFill="1" applyBorder="1" applyAlignment="1" applyProtection="1">
      <alignment horizontal="right" vertical="top" wrapText="1"/>
    </xf>
    <xf numFmtId="14" fontId="7" fillId="7" borderId="16" xfId="0" applyNumberFormat="1" applyFont="1" applyFill="1" applyBorder="1" applyAlignment="1" applyProtection="1">
      <alignment horizontal="right" vertical="top" wrapText="1"/>
    </xf>
    <xf numFmtId="0" fontId="7" fillId="7" borderId="16" xfId="0" applyNumberFormat="1" applyFont="1" applyFill="1" applyBorder="1" applyAlignment="1" applyProtection="1">
      <alignment horizontal="left" vertical="top" wrapText="1"/>
    </xf>
    <xf numFmtId="7" fontId="7" fillId="7" borderId="16" xfId="0" applyNumberFormat="1" applyFont="1" applyFill="1" applyBorder="1" applyAlignment="1" applyProtection="1">
      <alignment horizontal="right" vertical="top" wrapText="1"/>
    </xf>
    <xf numFmtId="7" fontId="7" fillId="7" borderId="16" xfId="0" applyNumberFormat="1" applyFont="1" applyFill="1" applyBorder="1" applyAlignment="1" applyProtection="1">
      <alignment horizontal="left" vertical="top" wrapText="1"/>
    </xf>
    <xf numFmtId="14" fontId="7" fillId="7" borderId="16" xfId="0" applyNumberFormat="1" applyFont="1" applyFill="1" applyBorder="1" applyAlignment="1" applyProtection="1">
      <alignment horizontal="left" vertical="top" wrapText="1"/>
    </xf>
    <xf numFmtId="43" fontId="7" fillId="7" borderId="16" xfId="1" applyFont="1" applyFill="1" applyBorder="1" applyAlignment="1" applyProtection="1">
      <alignment horizontal="left" vertical="top" wrapText="1"/>
    </xf>
    <xf numFmtId="0" fontId="7" fillId="7" borderId="16" xfId="0" applyNumberFormat="1" applyFont="1" applyFill="1" applyBorder="1" applyAlignment="1" applyProtection="1">
      <alignment horizontal="center" vertical="top" wrapText="1"/>
    </xf>
    <xf numFmtId="0" fontId="7" fillId="7" borderId="16" xfId="0" applyNumberFormat="1" applyFont="1" applyFill="1" applyBorder="1" applyAlignment="1" applyProtection="1">
      <alignment horizontal="center" vertical="top"/>
    </xf>
    <xf numFmtId="0" fontId="6" fillId="0" borderId="0" xfId="0" applyFont="1" applyFill="1" applyAlignment="1">
      <alignment horizontal="center"/>
    </xf>
    <xf numFmtId="0" fontId="5" fillId="4" borderId="10" xfId="0" applyNumberFormat="1" applyFont="1" applyFill="1" applyBorder="1" applyAlignment="1" applyProtection="1">
      <alignment horizontal="center" vertical="top" wrapText="1"/>
    </xf>
    <xf numFmtId="0" fontId="5" fillId="4" borderId="11" xfId="0" applyNumberFormat="1" applyFont="1" applyFill="1" applyBorder="1" applyAlignment="1" applyProtection="1">
      <alignment horizontal="center" vertical="top" wrapText="1"/>
    </xf>
    <xf numFmtId="0" fontId="5" fillId="4" borderId="12" xfId="0" applyNumberFormat="1" applyFont="1" applyFill="1" applyBorder="1" applyAlignment="1" applyProtection="1">
      <alignment horizontal="center" vertical="top" wrapText="1"/>
    </xf>
    <xf numFmtId="0" fontId="5" fillId="3" borderId="9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0" fontId="5" fillId="3" borderId="17" xfId="0" applyNumberFormat="1" applyFont="1" applyFill="1" applyBorder="1" applyAlignment="1" applyProtection="1">
      <alignment horizontal="center" vertical="center"/>
    </xf>
    <xf numFmtId="0" fontId="5" fillId="5" borderId="10" xfId="0" applyNumberFormat="1" applyFont="1" applyFill="1" applyBorder="1" applyAlignment="1" applyProtection="1">
      <alignment horizontal="center" vertical="top" wrapText="1"/>
    </xf>
    <xf numFmtId="0" fontId="5" fillId="5" borderId="12" xfId="0" applyNumberFormat="1" applyFont="1" applyFill="1" applyBorder="1" applyAlignment="1" applyProtection="1">
      <alignment horizontal="center" vertical="top" wrapText="1"/>
    </xf>
    <xf numFmtId="0" fontId="5" fillId="6" borderId="10" xfId="0" applyNumberFormat="1" applyFont="1" applyFill="1" applyBorder="1" applyAlignment="1" applyProtection="1">
      <alignment horizontal="center" vertical="top" wrapText="1"/>
    </xf>
    <xf numFmtId="0" fontId="5" fillId="6" borderId="12" xfId="0" applyNumberFormat="1" applyFont="1" applyFill="1" applyBorder="1" applyAlignment="1" applyProtection="1">
      <alignment horizontal="center" vertical="top" wrapText="1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8" fillId="5" borderId="0" xfId="0" applyFont="1" applyFill="1"/>
    <xf numFmtId="0" fontId="7" fillId="5" borderId="16" xfId="0" applyNumberFormat="1" applyFont="1" applyFill="1" applyBorder="1" applyAlignment="1" applyProtection="1">
      <alignment horizontal="right" vertical="top" wrapText="1"/>
    </xf>
    <xf numFmtId="14" fontId="7" fillId="5" borderId="16" xfId="0" applyNumberFormat="1" applyFont="1" applyFill="1" applyBorder="1" applyAlignment="1" applyProtection="1">
      <alignment horizontal="right" vertical="top" wrapText="1"/>
    </xf>
    <xf numFmtId="0" fontId="7" fillId="5" borderId="16" xfId="0" applyNumberFormat="1" applyFont="1" applyFill="1" applyBorder="1" applyAlignment="1" applyProtection="1">
      <alignment horizontal="left" vertical="top" wrapText="1"/>
    </xf>
    <xf numFmtId="7" fontId="7" fillId="5" borderId="16" xfId="0" applyNumberFormat="1" applyFont="1" applyFill="1" applyBorder="1" applyAlignment="1" applyProtection="1">
      <alignment horizontal="right" vertical="top" wrapText="1"/>
    </xf>
    <xf numFmtId="7" fontId="7" fillId="5" borderId="16" xfId="0" applyNumberFormat="1" applyFont="1" applyFill="1" applyBorder="1" applyAlignment="1" applyProtection="1">
      <alignment horizontal="left" vertical="top" wrapText="1"/>
    </xf>
    <xf numFmtId="14" fontId="7" fillId="5" borderId="16" xfId="0" applyNumberFormat="1" applyFont="1" applyFill="1" applyBorder="1" applyAlignment="1" applyProtection="1">
      <alignment horizontal="left" vertical="top" wrapText="1"/>
    </xf>
    <xf numFmtId="43" fontId="7" fillId="5" borderId="16" xfId="1" applyFont="1" applyFill="1" applyBorder="1" applyAlignment="1" applyProtection="1">
      <alignment horizontal="left" vertical="top" wrapText="1"/>
    </xf>
    <xf numFmtId="0" fontId="7" fillId="5" borderId="16" xfId="0" applyNumberFormat="1" applyFont="1" applyFill="1" applyBorder="1" applyAlignment="1" applyProtection="1">
      <alignment horizontal="center" vertical="top" wrapText="1"/>
    </xf>
    <xf numFmtId="0" fontId="9" fillId="5" borderId="16" xfId="0" applyNumberFormat="1" applyFont="1" applyFill="1" applyBorder="1" applyAlignment="1" applyProtection="1">
      <alignment horizontal="center" vertical="top"/>
    </xf>
    <xf numFmtId="0" fontId="2" fillId="5" borderId="0" xfId="0" applyFont="1" applyFill="1"/>
    <xf numFmtId="0" fontId="7" fillId="5" borderId="16" xfId="0" applyNumberFormat="1" applyFont="1" applyFill="1" applyBorder="1" applyAlignment="1" applyProtection="1">
      <alignment horizontal="center" vertical="top"/>
    </xf>
  </cellXfs>
  <cellStyles count="7">
    <cellStyle name="Hipervínculo 2" xfId="3"/>
    <cellStyle name="Millares" xfId="1" builtinId="3"/>
    <cellStyle name="Millares 2" xfId="4"/>
    <cellStyle name="Millares 3" xfId="5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2</xdr:col>
      <xdr:colOff>666750</xdr:colOff>
      <xdr:row>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847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47"/>
  <sheetViews>
    <sheetView showGridLines="0" tabSelected="1" workbookViewId="0">
      <pane ySplit="8" topLeftCell="A10" activePane="bottomLeft" state="frozen"/>
      <selection pane="bottomLeft" activeCell="A30" sqref="A30:XFD30"/>
    </sheetView>
  </sheetViews>
  <sheetFormatPr baseColWidth="10" defaultRowHeight="12.75" x14ac:dyDescent="0.2"/>
  <cols>
    <col min="1" max="2" width="10.28515625" customWidth="1"/>
    <col min="3" max="3" width="13" customWidth="1"/>
    <col min="4" max="4" width="7.42578125" customWidth="1"/>
    <col min="5" max="5" width="18.42578125" customWidth="1"/>
    <col min="6" max="6" width="15.7109375" customWidth="1"/>
    <col min="7" max="7" width="25.7109375" customWidth="1"/>
    <col min="8" max="8" width="7.28515625" customWidth="1"/>
    <col min="9" max="9" width="17.140625" customWidth="1"/>
    <col min="10" max="10" width="32.28515625" customWidth="1"/>
    <col min="11" max="11" width="12.140625" customWidth="1"/>
    <col min="12" max="12" width="22.85546875" customWidth="1"/>
    <col min="13" max="13" width="13.5703125" customWidth="1"/>
    <col min="14" max="14" width="12" customWidth="1"/>
    <col min="15" max="15" width="14.140625" customWidth="1"/>
    <col min="16" max="16" width="34.42578125" customWidth="1"/>
    <col min="17" max="17" width="12.5703125" style="1" customWidth="1"/>
    <col min="18" max="18" width="12.5703125" style="2" customWidth="1"/>
    <col min="19" max="19" width="12.5703125" style="1" customWidth="1"/>
    <col min="20" max="20" width="20" style="2" customWidth="1"/>
    <col min="21" max="21" width="10.140625" style="3" customWidth="1"/>
    <col min="22" max="22" width="12.85546875" style="4" customWidth="1"/>
    <col min="23" max="23" width="12.28515625" style="4" customWidth="1"/>
    <col min="24" max="24" width="10.42578125" style="4" customWidth="1"/>
    <col min="25" max="25" width="11.42578125" style="22"/>
  </cols>
  <sheetData>
    <row r="1" spans="1:25" ht="13.5" thickBot="1" x14ac:dyDescent="0.25"/>
    <row r="2" spans="1:25" ht="12.75" customHeight="1" x14ac:dyDescent="0.25">
      <c r="D2" s="47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25" ht="12.75" customHeight="1" thickBot="1" x14ac:dyDescent="0.3">
      <c r="D3" s="50" t="s">
        <v>1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</row>
    <row r="5" spans="1:25" x14ac:dyDescent="0.2">
      <c r="H5" s="5"/>
    </row>
    <row r="6" spans="1:25" s="7" customFormat="1" ht="12" customHeight="1" x14ac:dyDescent="0.2">
      <c r="A6" s="53" t="s">
        <v>2</v>
      </c>
      <c r="B6" s="54"/>
      <c r="C6" s="40" t="s">
        <v>3</v>
      </c>
      <c r="D6" s="40" t="s">
        <v>4</v>
      </c>
      <c r="E6" s="40" t="s">
        <v>5</v>
      </c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6"/>
      <c r="M6" s="40" t="s">
        <v>12</v>
      </c>
      <c r="N6" s="40" t="s">
        <v>13</v>
      </c>
      <c r="O6" s="40" t="s">
        <v>14</v>
      </c>
      <c r="P6" s="40" t="s">
        <v>15</v>
      </c>
      <c r="Q6" s="37" t="s">
        <v>16</v>
      </c>
      <c r="R6" s="38"/>
      <c r="S6" s="38"/>
      <c r="T6" s="39"/>
      <c r="U6" s="40" t="s">
        <v>17</v>
      </c>
      <c r="V6" s="40" t="s">
        <v>18</v>
      </c>
      <c r="W6" s="40" t="s">
        <v>19</v>
      </c>
      <c r="X6" s="40" t="s">
        <v>20</v>
      </c>
      <c r="Y6" s="36"/>
    </row>
    <row r="7" spans="1:25" s="7" customFormat="1" ht="12" hidden="1" customHeight="1" x14ac:dyDescent="0.2">
      <c r="A7" s="55"/>
      <c r="B7" s="56"/>
      <c r="C7" s="41"/>
      <c r="D7" s="41"/>
      <c r="E7" s="41"/>
      <c r="F7" s="41"/>
      <c r="G7" s="41"/>
      <c r="H7" s="41"/>
      <c r="I7" s="41"/>
      <c r="J7" s="41"/>
      <c r="K7" s="41"/>
      <c r="L7" s="8" t="s">
        <v>21</v>
      </c>
      <c r="M7" s="41"/>
      <c r="N7" s="41"/>
      <c r="O7" s="41"/>
      <c r="P7" s="41"/>
      <c r="Q7" s="43" t="s">
        <v>22</v>
      </c>
      <c r="R7" s="44"/>
      <c r="S7" s="45" t="s">
        <v>23</v>
      </c>
      <c r="T7" s="46"/>
      <c r="U7" s="41"/>
      <c r="V7" s="41"/>
      <c r="W7" s="41"/>
      <c r="X7" s="41"/>
      <c r="Y7" s="36"/>
    </row>
    <row r="8" spans="1:25" s="7" customFormat="1" ht="12" hidden="1" customHeight="1" x14ac:dyDescent="0.2">
      <c r="A8" s="9" t="s">
        <v>24</v>
      </c>
      <c r="B8" s="9" t="s">
        <v>25</v>
      </c>
      <c r="C8" s="42"/>
      <c r="D8" s="42"/>
      <c r="E8" s="42"/>
      <c r="F8" s="42"/>
      <c r="G8" s="42"/>
      <c r="H8" s="42"/>
      <c r="I8" s="42"/>
      <c r="J8" s="42"/>
      <c r="K8" s="42"/>
      <c r="L8" s="10"/>
      <c r="M8" s="42"/>
      <c r="N8" s="42"/>
      <c r="O8" s="42"/>
      <c r="P8" s="42"/>
      <c r="Q8" s="11" t="s">
        <v>26</v>
      </c>
      <c r="R8" s="12" t="s">
        <v>27</v>
      </c>
      <c r="S8" s="11" t="s">
        <v>26</v>
      </c>
      <c r="T8" s="12" t="s">
        <v>28</v>
      </c>
      <c r="U8" s="42"/>
      <c r="V8" s="42"/>
      <c r="W8" s="42"/>
      <c r="X8" s="42"/>
      <c r="Y8" s="36"/>
    </row>
    <row r="9" spans="1:25" s="22" customFormat="1" ht="13.7" hidden="1" customHeight="1" x14ac:dyDescent="0.2">
      <c r="A9" s="27">
        <v>14</v>
      </c>
      <c r="B9" s="27" t="s">
        <v>29</v>
      </c>
      <c r="C9" s="28">
        <v>42747</v>
      </c>
      <c r="D9" s="27">
        <v>587</v>
      </c>
      <c r="E9" s="29" t="s">
        <v>41</v>
      </c>
      <c r="F9" s="29" t="s">
        <v>30</v>
      </c>
      <c r="G9" s="29" t="s">
        <v>37</v>
      </c>
      <c r="H9" s="27">
        <v>2014</v>
      </c>
      <c r="I9" s="29" t="s">
        <v>39</v>
      </c>
      <c r="J9" s="29" t="s">
        <v>42</v>
      </c>
      <c r="K9" s="29" t="s">
        <v>35</v>
      </c>
      <c r="L9" s="29" t="s">
        <v>32</v>
      </c>
      <c r="M9" s="30">
        <v>105000</v>
      </c>
      <c r="N9" s="30">
        <v>0</v>
      </c>
      <c r="O9" s="30">
        <v>105000</v>
      </c>
      <c r="P9" s="31" t="s">
        <v>43</v>
      </c>
      <c r="Q9" s="32"/>
      <c r="R9" s="33"/>
      <c r="S9" s="32">
        <v>42755</v>
      </c>
      <c r="T9" s="33">
        <v>105000</v>
      </c>
      <c r="U9" s="29" t="s">
        <v>33</v>
      </c>
      <c r="V9" s="34"/>
      <c r="W9" s="34"/>
      <c r="X9" s="35" t="s">
        <v>36</v>
      </c>
      <c r="Y9" s="24" t="s">
        <v>44</v>
      </c>
    </row>
    <row r="10" spans="1:25" s="22" customFormat="1" ht="13.7" customHeight="1" x14ac:dyDescent="0.2">
      <c r="A10" s="13">
        <v>13</v>
      </c>
      <c r="B10" s="13" t="s">
        <v>29</v>
      </c>
      <c r="C10" s="14">
        <v>42780</v>
      </c>
      <c r="D10" s="13">
        <v>605</v>
      </c>
      <c r="E10" s="15" t="s">
        <v>49</v>
      </c>
      <c r="F10" s="15" t="s">
        <v>30</v>
      </c>
      <c r="G10" s="15" t="s">
        <v>50</v>
      </c>
      <c r="H10" s="13">
        <v>2016</v>
      </c>
      <c r="I10" s="15" t="s">
        <v>39</v>
      </c>
      <c r="J10" s="15" t="s">
        <v>51</v>
      </c>
      <c r="K10" s="15" t="s">
        <v>35</v>
      </c>
      <c r="L10" s="15" t="s">
        <v>32</v>
      </c>
      <c r="M10" s="16">
        <v>135000</v>
      </c>
      <c r="N10" s="16">
        <v>0</v>
      </c>
      <c r="O10" s="16">
        <v>135000</v>
      </c>
      <c r="P10" s="17"/>
      <c r="Q10" s="18"/>
      <c r="R10" s="19"/>
      <c r="S10" s="18">
        <v>42782</v>
      </c>
      <c r="T10" s="19">
        <v>135000</v>
      </c>
      <c r="U10" s="15" t="s">
        <v>52</v>
      </c>
      <c r="V10" s="20"/>
      <c r="W10" s="20"/>
      <c r="X10" s="23" t="s">
        <v>53</v>
      </c>
      <c r="Y10" s="24" t="s">
        <v>54</v>
      </c>
    </row>
    <row r="11" spans="1:25" s="22" customFormat="1" ht="13.7" customHeight="1" x14ac:dyDescent="0.2">
      <c r="A11" s="27">
        <v>26</v>
      </c>
      <c r="B11" s="27" t="s">
        <v>29</v>
      </c>
      <c r="C11" s="28">
        <v>42780</v>
      </c>
      <c r="D11" s="27">
        <v>631</v>
      </c>
      <c r="E11" s="29" t="s">
        <v>60</v>
      </c>
      <c r="F11" s="29" t="s">
        <v>30</v>
      </c>
      <c r="G11" s="29" t="s">
        <v>61</v>
      </c>
      <c r="H11" s="27">
        <v>2016</v>
      </c>
      <c r="I11" s="29" t="s">
        <v>31</v>
      </c>
      <c r="J11" s="29" t="s">
        <v>62</v>
      </c>
      <c r="K11" s="29" t="s">
        <v>35</v>
      </c>
      <c r="L11" s="29" t="s">
        <v>32</v>
      </c>
      <c r="M11" s="30">
        <v>126638.85</v>
      </c>
      <c r="N11" s="30">
        <v>0</v>
      </c>
      <c r="O11" s="30">
        <v>126638.85</v>
      </c>
      <c r="P11" s="31"/>
      <c r="Q11" s="32"/>
      <c r="R11" s="33"/>
      <c r="S11" s="32">
        <v>42786</v>
      </c>
      <c r="T11" s="33">
        <v>126638.85</v>
      </c>
      <c r="U11" s="29" t="s">
        <v>33</v>
      </c>
      <c r="V11" s="34"/>
      <c r="W11" s="34"/>
      <c r="X11" s="35" t="s">
        <v>53</v>
      </c>
      <c r="Y11" s="24" t="s">
        <v>54</v>
      </c>
    </row>
    <row r="12" spans="1:25" s="22" customFormat="1" ht="13.7" hidden="1" customHeight="1" x14ac:dyDescent="0.2">
      <c r="A12" s="13">
        <v>31</v>
      </c>
      <c r="B12" s="13" t="s">
        <v>29</v>
      </c>
      <c r="C12" s="14">
        <v>42782</v>
      </c>
      <c r="D12" s="13">
        <v>633</v>
      </c>
      <c r="E12" s="15" t="s">
        <v>63</v>
      </c>
      <c r="F12" s="15" t="s">
        <v>38</v>
      </c>
      <c r="G12" s="15" t="s">
        <v>64</v>
      </c>
      <c r="H12" s="13">
        <v>2014</v>
      </c>
      <c r="I12" s="15" t="s">
        <v>46</v>
      </c>
      <c r="J12" s="15" t="s">
        <v>65</v>
      </c>
      <c r="K12" s="15" t="s">
        <v>35</v>
      </c>
      <c r="L12" s="15" t="s">
        <v>32</v>
      </c>
      <c r="M12" s="16">
        <v>126000</v>
      </c>
      <c r="N12" s="16">
        <v>0</v>
      </c>
      <c r="O12" s="16">
        <v>126000</v>
      </c>
      <c r="P12" s="17" t="s">
        <v>66</v>
      </c>
      <c r="Q12" s="18"/>
      <c r="R12" s="19"/>
      <c r="S12" s="18">
        <v>42789</v>
      </c>
      <c r="T12" s="19">
        <v>126000</v>
      </c>
      <c r="U12" s="15" t="s">
        <v>33</v>
      </c>
      <c r="V12" s="20"/>
      <c r="W12" s="20"/>
      <c r="X12" s="23" t="s">
        <v>36</v>
      </c>
      <c r="Y12" s="21" t="s">
        <v>67</v>
      </c>
    </row>
    <row r="13" spans="1:25" s="22" customFormat="1" ht="13.7" hidden="1" customHeight="1" x14ac:dyDescent="0.2">
      <c r="A13" s="27">
        <v>41</v>
      </c>
      <c r="B13" s="27" t="s">
        <v>29</v>
      </c>
      <c r="C13" s="28">
        <v>42788</v>
      </c>
      <c r="D13" s="27">
        <v>640</v>
      </c>
      <c r="E13" s="29" t="s">
        <v>69</v>
      </c>
      <c r="F13" s="29" t="s">
        <v>30</v>
      </c>
      <c r="G13" s="29" t="s">
        <v>70</v>
      </c>
      <c r="H13" s="27">
        <v>2013</v>
      </c>
      <c r="I13" s="29" t="s">
        <v>47</v>
      </c>
      <c r="J13" s="29" t="s">
        <v>71</v>
      </c>
      <c r="K13" s="29" t="s">
        <v>35</v>
      </c>
      <c r="L13" s="29" t="s">
        <v>32</v>
      </c>
      <c r="M13" s="30">
        <v>74000</v>
      </c>
      <c r="N13" s="30">
        <v>0</v>
      </c>
      <c r="O13" s="30">
        <v>74000</v>
      </c>
      <c r="P13" s="31" t="s">
        <v>72</v>
      </c>
      <c r="Q13" s="32">
        <v>42804</v>
      </c>
      <c r="R13" s="33">
        <v>74000</v>
      </c>
      <c r="S13" s="32"/>
      <c r="T13" s="33"/>
      <c r="U13" s="29"/>
      <c r="V13" s="34" t="s">
        <v>36</v>
      </c>
      <c r="W13" s="34" t="s">
        <v>73</v>
      </c>
      <c r="X13" s="35" t="s">
        <v>36</v>
      </c>
      <c r="Y13" s="24" t="s">
        <v>74</v>
      </c>
    </row>
    <row r="14" spans="1:25" s="22" customFormat="1" ht="13.7" hidden="1" customHeight="1" x14ac:dyDescent="0.2">
      <c r="A14" s="13">
        <v>60</v>
      </c>
      <c r="B14" s="13" t="s">
        <v>29</v>
      </c>
      <c r="C14" s="14">
        <v>42797</v>
      </c>
      <c r="D14" s="13">
        <v>653</v>
      </c>
      <c r="E14" s="15" t="s">
        <v>77</v>
      </c>
      <c r="F14" s="15" t="s">
        <v>78</v>
      </c>
      <c r="G14" s="15" t="s">
        <v>79</v>
      </c>
      <c r="H14" s="13">
        <v>2016</v>
      </c>
      <c r="I14" s="15" t="s">
        <v>80</v>
      </c>
      <c r="J14" s="15" t="s">
        <v>81</v>
      </c>
      <c r="K14" s="15" t="s">
        <v>35</v>
      </c>
      <c r="L14" s="15" t="s">
        <v>32</v>
      </c>
      <c r="M14" s="16">
        <v>590000</v>
      </c>
      <c r="N14" s="16">
        <v>0</v>
      </c>
      <c r="O14" s="16">
        <v>590000</v>
      </c>
      <c r="P14" s="17" t="s">
        <v>82</v>
      </c>
      <c r="Q14" s="18">
        <v>42816</v>
      </c>
      <c r="R14" s="19">
        <v>590000</v>
      </c>
      <c r="S14" s="18"/>
      <c r="T14" s="19"/>
      <c r="U14" s="15"/>
      <c r="V14" s="20" t="s">
        <v>36</v>
      </c>
      <c r="W14" s="20" t="s">
        <v>83</v>
      </c>
      <c r="X14" s="23" t="s">
        <v>34</v>
      </c>
      <c r="Y14" s="24" t="s">
        <v>84</v>
      </c>
    </row>
    <row r="15" spans="1:25" s="22" customFormat="1" ht="13.7" customHeight="1" x14ac:dyDescent="0.2">
      <c r="A15" s="27">
        <v>7</v>
      </c>
      <c r="B15" s="27" t="s">
        <v>29</v>
      </c>
      <c r="C15" s="28">
        <v>42803</v>
      </c>
      <c r="D15" s="27">
        <v>659</v>
      </c>
      <c r="E15" s="29" t="s">
        <v>87</v>
      </c>
      <c r="F15" s="29" t="s">
        <v>85</v>
      </c>
      <c r="G15" s="29" t="s">
        <v>86</v>
      </c>
      <c r="H15" s="27">
        <v>2014</v>
      </c>
      <c r="I15" s="29" t="s">
        <v>57</v>
      </c>
      <c r="J15" s="29" t="s">
        <v>88</v>
      </c>
      <c r="K15" s="29" t="s">
        <v>35</v>
      </c>
      <c r="L15" s="29" t="s">
        <v>32</v>
      </c>
      <c r="M15" s="30">
        <v>106000</v>
      </c>
      <c r="N15" s="30">
        <v>0</v>
      </c>
      <c r="O15" s="30">
        <v>106000</v>
      </c>
      <c r="P15" s="31"/>
      <c r="Q15" s="32">
        <v>42803</v>
      </c>
      <c r="R15" s="33">
        <v>35375.629999999997</v>
      </c>
      <c r="S15" s="32">
        <v>42804</v>
      </c>
      <c r="T15" s="33">
        <v>70627.37</v>
      </c>
      <c r="U15" s="29" t="s">
        <v>33</v>
      </c>
      <c r="V15" s="34" t="s">
        <v>36</v>
      </c>
      <c r="W15" s="34" t="s">
        <v>89</v>
      </c>
      <c r="X15" s="35" t="s">
        <v>53</v>
      </c>
      <c r="Y15" s="24" t="s">
        <v>90</v>
      </c>
    </row>
    <row r="16" spans="1:25" s="22" customFormat="1" ht="13.7" hidden="1" customHeight="1" x14ac:dyDescent="0.2">
      <c r="A16" s="13">
        <v>23</v>
      </c>
      <c r="B16" s="13" t="s">
        <v>29</v>
      </c>
      <c r="C16" s="14">
        <v>42811</v>
      </c>
      <c r="D16" s="13">
        <v>672</v>
      </c>
      <c r="E16" s="15" t="s">
        <v>93</v>
      </c>
      <c r="F16" s="15" t="s">
        <v>55</v>
      </c>
      <c r="G16" s="15" t="s">
        <v>94</v>
      </c>
      <c r="H16" s="13">
        <v>2012</v>
      </c>
      <c r="I16" s="15" t="s">
        <v>95</v>
      </c>
      <c r="J16" s="15" t="s">
        <v>96</v>
      </c>
      <c r="K16" s="15" t="s">
        <v>35</v>
      </c>
      <c r="L16" s="15" t="s">
        <v>32</v>
      </c>
      <c r="M16" s="16">
        <v>77000</v>
      </c>
      <c r="N16" s="16">
        <v>0</v>
      </c>
      <c r="O16" s="16">
        <v>77000</v>
      </c>
      <c r="P16" s="17" t="s">
        <v>97</v>
      </c>
      <c r="Q16" s="18">
        <v>42817</v>
      </c>
      <c r="R16" s="19">
        <v>77000</v>
      </c>
      <c r="S16" s="18"/>
      <c r="T16" s="19"/>
      <c r="U16" s="15"/>
      <c r="V16" s="20" t="s">
        <v>36</v>
      </c>
      <c r="W16" s="20" t="s">
        <v>98</v>
      </c>
      <c r="X16" s="23" t="s">
        <v>36</v>
      </c>
      <c r="Y16" s="24" t="s">
        <v>74</v>
      </c>
    </row>
    <row r="17" spans="1:25" s="22" customFormat="1" ht="13.7" hidden="1" customHeight="1" x14ac:dyDescent="0.2">
      <c r="A17" s="27">
        <v>68</v>
      </c>
      <c r="B17" s="27" t="s">
        <v>29</v>
      </c>
      <c r="C17" s="28">
        <v>42823</v>
      </c>
      <c r="D17" s="27">
        <v>680</v>
      </c>
      <c r="E17" s="29" t="s">
        <v>99</v>
      </c>
      <c r="F17" s="29" t="s">
        <v>100</v>
      </c>
      <c r="G17" s="29" t="s">
        <v>101</v>
      </c>
      <c r="H17" s="27">
        <v>2015</v>
      </c>
      <c r="I17" s="29" t="s">
        <v>102</v>
      </c>
      <c r="J17" s="29" t="s">
        <v>103</v>
      </c>
      <c r="K17" s="29" t="s">
        <v>35</v>
      </c>
      <c r="L17" s="29" t="s">
        <v>32</v>
      </c>
      <c r="M17" s="30">
        <v>153000</v>
      </c>
      <c r="N17" s="30">
        <v>0</v>
      </c>
      <c r="O17" s="30">
        <v>153000</v>
      </c>
      <c r="P17" s="31" t="s">
        <v>104</v>
      </c>
      <c r="Q17" s="32"/>
      <c r="R17" s="33"/>
      <c r="S17" s="32">
        <v>42825</v>
      </c>
      <c r="T17" s="33">
        <v>153000</v>
      </c>
      <c r="U17" s="29" t="s">
        <v>33</v>
      </c>
      <c r="V17" s="34"/>
      <c r="W17" s="34"/>
      <c r="X17" s="35" t="s">
        <v>34</v>
      </c>
      <c r="Y17" s="24" t="s">
        <v>105</v>
      </c>
    </row>
    <row r="18" spans="1:25" s="22" customFormat="1" ht="13.7" customHeight="1" x14ac:dyDescent="0.2">
      <c r="A18" s="13">
        <v>25</v>
      </c>
      <c r="B18" s="13" t="s">
        <v>29</v>
      </c>
      <c r="C18" s="14">
        <v>42844</v>
      </c>
      <c r="D18" s="13">
        <v>697</v>
      </c>
      <c r="E18" s="15" t="s">
        <v>107</v>
      </c>
      <c r="F18" s="15" t="s">
        <v>92</v>
      </c>
      <c r="G18" s="15" t="s">
        <v>108</v>
      </c>
      <c r="H18" s="13">
        <v>2016</v>
      </c>
      <c r="I18" s="15" t="s">
        <v>109</v>
      </c>
      <c r="J18" s="15" t="s">
        <v>110</v>
      </c>
      <c r="K18" s="15" t="s">
        <v>35</v>
      </c>
      <c r="L18" s="15" t="s">
        <v>32</v>
      </c>
      <c r="M18" s="16">
        <v>254000</v>
      </c>
      <c r="N18" s="16">
        <v>0</v>
      </c>
      <c r="O18" s="16">
        <v>254000</v>
      </c>
      <c r="P18" s="17"/>
      <c r="Q18" s="18">
        <v>42854</v>
      </c>
      <c r="R18" s="19">
        <v>109731.94</v>
      </c>
      <c r="S18" s="18">
        <v>42844</v>
      </c>
      <c r="T18" s="19">
        <v>144268.06</v>
      </c>
      <c r="U18" s="15" t="s">
        <v>33</v>
      </c>
      <c r="V18" s="20" t="s">
        <v>36</v>
      </c>
      <c r="W18" s="20" t="s">
        <v>111</v>
      </c>
      <c r="X18" s="23" t="s">
        <v>53</v>
      </c>
      <c r="Y18" s="24" t="s">
        <v>112</v>
      </c>
    </row>
    <row r="19" spans="1:25" s="22" customFormat="1" ht="13.7" customHeight="1" x14ac:dyDescent="0.2">
      <c r="A19" s="27">
        <v>14</v>
      </c>
      <c r="B19" s="27" t="s">
        <v>29</v>
      </c>
      <c r="C19" s="28">
        <v>42871</v>
      </c>
      <c r="D19" s="27">
        <v>719</v>
      </c>
      <c r="E19" s="29" t="s">
        <v>117</v>
      </c>
      <c r="F19" s="29" t="s">
        <v>85</v>
      </c>
      <c r="G19" s="29" t="s">
        <v>118</v>
      </c>
      <c r="H19" s="27">
        <v>2015</v>
      </c>
      <c r="I19" s="29" t="s">
        <v>31</v>
      </c>
      <c r="J19" s="29" t="s">
        <v>119</v>
      </c>
      <c r="K19" s="29" t="s">
        <v>35</v>
      </c>
      <c r="L19" s="29" t="s">
        <v>32</v>
      </c>
      <c r="M19" s="30">
        <v>106000</v>
      </c>
      <c r="N19" s="30">
        <v>0</v>
      </c>
      <c r="O19" s="30">
        <v>106000</v>
      </c>
      <c r="P19" s="31"/>
      <c r="Q19" s="32"/>
      <c r="R19" s="33"/>
      <c r="S19" s="32">
        <v>42880</v>
      </c>
      <c r="T19" s="33">
        <v>106000</v>
      </c>
      <c r="U19" s="29" t="s">
        <v>33</v>
      </c>
      <c r="V19" s="34"/>
      <c r="W19" s="34"/>
      <c r="X19" s="35" t="s">
        <v>53</v>
      </c>
      <c r="Y19" s="24" t="s">
        <v>54</v>
      </c>
    </row>
    <row r="20" spans="1:25" s="25" customFormat="1" ht="13.7" hidden="1" customHeight="1" x14ac:dyDescent="0.2">
      <c r="A20" s="13">
        <v>18</v>
      </c>
      <c r="B20" s="13" t="s">
        <v>29</v>
      </c>
      <c r="C20" s="14">
        <v>42879</v>
      </c>
      <c r="D20" s="13">
        <v>728</v>
      </c>
      <c r="E20" s="15" t="s">
        <v>120</v>
      </c>
      <c r="F20" s="15" t="s">
        <v>85</v>
      </c>
      <c r="G20" s="15" t="s">
        <v>121</v>
      </c>
      <c r="H20" s="13">
        <v>2014</v>
      </c>
      <c r="I20" s="15" t="s">
        <v>45</v>
      </c>
      <c r="J20" s="15" t="s">
        <v>122</v>
      </c>
      <c r="K20" s="15" t="s">
        <v>35</v>
      </c>
      <c r="L20" s="15" t="s">
        <v>32</v>
      </c>
      <c r="M20" s="16">
        <v>107000</v>
      </c>
      <c r="N20" s="16">
        <v>0</v>
      </c>
      <c r="O20" s="16">
        <v>107000</v>
      </c>
      <c r="P20" s="17" t="s">
        <v>123</v>
      </c>
      <c r="Q20" s="18">
        <v>42880</v>
      </c>
      <c r="R20" s="19">
        <v>107000</v>
      </c>
      <c r="S20" s="18"/>
      <c r="T20" s="19"/>
      <c r="U20" s="15"/>
      <c r="V20" s="20" t="s">
        <v>36</v>
      </c>
      <c r="W20" s="20" t="s">
        <v>124</v>
      </c>
      <c r="X20" s="23" t="s">
        <v>36</v>
      </c>
      <c r="Y20" s="24" t="s">
        <v>74</v>
      </c>
    </row>
    <row r="21" spans="1:25" s="22" customFormat="1" ht="13.7" customHeight="1" x14ac:dyDescent="0.2">
      <c r="A21" s="27">
        <v>9</v>
      </c>
      <c r="B21" s="27" t="s">
        <v>29</v>
      </c>
      <c r="C21" s="28">
        <v>42893</v>
      </c>
      <c r="D21" s="27">
        <v>743</v>
      </c>
      <c r="E21" s="29" t="s">
        <v>128</v>
      </c>
      <c r="F21" s="29" t="s">
        <v>113</v>
      </c>
      <c r="G21" s="29" t="s">
        <v>129</v>
      </c>
      <c r="H21" s="27">
        <v>2012</v>
      </c>
      <c r="I21" s="29" t="s">
        <v>68</v>
      </c>
      <c r="J21" s="29" t="s">
        <v>130</v>
      </c>
      <c r="K21" s="29" t="s">
        <v>35</v>
      </c>
      <c r="L21" s="29" t="s">
        <v>32</v>
      </c>
      <c r="M21" s="30">
        <v>72000</v>
      </c>
      <c r="N21" s="30">
        <v>0</v>
      </c>
      <c r="O21" s="30">
        <v>72000</v>
      </c>
      <c r="P21" s="31"/>
      <c r="Q21" s="32"/>
      <c r="R21" s="33"/>
      <c r="S21" s="32">
        <v>42894</v>
      </c>
      <c r="T21" s="33">
        <v>72000</v>
      </c>
      <c r="U21" s="29"/>
      <c r="V21" s="34"/>
      <c r="W21" s="34"/>
      <c r="X21" s="35" t="s">
        <v>53</v>
      </c>
      <c r="Y21" s="24" t="s">
        <v>54</v>
      </c>
    </row>
    <row r="22" spans="1:25" s="22" customFormat="1" ht="13.7" customHeight="1" x14ac:dyDescent="0.2">
      <c r="A22" s="13">
        <v>13</v>
      </c>
      <c r="B22" s="13" t="s">
        <v>29</v>
      </c>
      <c r="C22" s="14">
        <v>42905</v>
      </c>
      <c r="D22" s="13">
        <v>747</v>
      </c>
      <c r="E22" s="15" t="s">
        <v>132</v>
      </c>
      <c r="F22" s="15" t="s">
        <v>91</v>
      </c>
      <c r="G22" s="15" t="s">
        <v>116</v>
      </c>
      <c r="H22" s="13">
        <v>2016</v>
      </c>
      <c r="I22" s="15" t="s">
        <v>31</v>
      </c>
      <c r="J22" s="15" t="s">
        <v>133</v>
      </c>
      <c r="K22" s="15" t="s">
        <v>35</v>
      </c>
      <c r="L22" s="15" t="s">
        <v>32</v>
      </c>
      <c r="M22" s="16">
        <v>185000</v>
      </c>
      <c r="N22" s="16">
        <v>0</v>
      </c>
      <c r="O22" s="16">
        <v>185000</v>
      </c>
      <c r="P22" s="17"/>
      <c r="Q22" s="18">
        <v>42905</v>
      </c>
      <c r="R22" s="19">
        <v>185000</v>
      </c>
      <c r="S22" s="18"/>
      <c r="T22" s="19"/>
      <c r="U22" s="15"/>
      <c r="V22" s="20"/>
      <c r="W22" s="20"/>
      <c r="X22" s="23" t="s">
        <v>53</v>
      </c>
      <c r="Y22" s="24" t="s">
        <v>54</v>
      </c>
    </row>
    <row r="23" spans="1:25" s="22" customFormat="1" ht="13.7" customHeight="1" x14ac:dyDescent="0.2">
      <c r="A23" s="27">
        <v>2</v>
      </c>
      <c r="B23" s="27" t="s">
        <v>29</v>
      </c>
      <c r="C23" s="28">
        <v>42926</v>
      </c>
      <c r="D23" s="27">
        <v>763</v>
      </c>
      <c r="E23" s="29" t="s">
        <v>135</v>
      </c>
      <c r="F23" s="29" t="s">
        <v>113</v>
      </c>
      <c r="G23" s="29" t="s">
        <v>114</v>
      </c>
      <c r="H23" s="27">
        <v>2015</v>
      </c>
      <c r="I23" s="29" t="s">
        <v>40</v>
      </c>
      <c r="J23" s="29" t="s">
        <v>136</v>
      </c>
      <c r="K23" s="29" t="s">
        <v>35</v>
      </c>
      <c r="L23" s="29" t="s">
        <v>32</v>
      </c>
      <c r="M23" s="30">
        <v>114000</v>
      </c>
      <c r="N23" s="30">
        <v>0</v>
      </c>
      <c r="O23" s="30">
        <v>114000</v>
      </c>
      <c r="P23" s="31"/>
      <c r="Q23" s="32"/>
      <c r="R23" s="33"/>
      <c r="S23" s="32">
        <v>42929</v>
      </c>
      <c r="T23" s="33">
        <v>114000</v>
      </c>
      <c r="U23" s="29" t="s">
        <v>33</v>
      </c>
      <c r="V23" s="34"/>
      <c r="W23" s="34"/>
      <c r="X23" s="35" t="s">
        <v>53</v>
      </c>
      <c r="Y23" s="24" t="s">
        <v>54</v>
      </c>
    </row>
    <row r="24" spans="1:25" s="22" customFormat="1" ht="13.7" customHeight="1" x14ac:dyDescent="0.2">
      <c r="A24" s="13">
        <v>14</v>
      </c>
      <c r="B24" s="13" t="s">
        <v>29</v>
      </c>
      <c r="C24" s="14">
        <v>42935</v>
      </c>
      <c r="D24" s="13">
        <v>766</v>
      </c>
      <c r="E24" s="15" t="s">
        <v>137</v>
      </c>
      <c r="F24" s="15" t="s">
        <v>138</v>
      </c>
      <c r="G24" s="15" t="s">
        <v>139</v>
      </c>
      <c r="H24" s="13">
        <v>2013</v>
      </c>
      <c r="I24" s="15" t="s">
        <v>58</v>
      </c>
      <c r="J24" s="15" t="s">
        <v>140</v>
      </c>
      <c r="K24" s="15" t="s">
        <v>35</v>
      </c>
      <c r="L24" s="15" t="s">
        <v>32</v>
      </c>
      <c r="M24" s="16">
        <v>137000</v>
      </c>
      <c r="N24" s="16">
        <v>0</v>
      </c>
      <c r="O24" s="16">
        <v>137000</v>
      </c>
      <c r="P24" s="17"/>
      <c r="Q24" s="18"/>
      <c r="R24" s="19"/>
      <c r="S24" s="18">
        <v>42936</v>
      </c>
      <c r="T24" s="19">
        <v>137000</v>
      </c>
      <c r="U24" s="15" t="s">
        <v>33</v>
      </c>
      <c r="V24" s="20"/>
      <c r="W24" s="20"/>
      <c r="X24" s="23" t="s">
        <v>53</v>
      </c>
      <c r="Y24" s="24" t="s">
        <v>54</v>
      </c>
    </row>
    <row r="25" spans="1:25" s="22" customFormat="1" ht="13.7" customHeight="1" x14ac:dyDescent="0.2">
      <c r="A25" s="27">
        <v>35</v>
      </c>
      <c r="B25" s="27" t="s">
        <v>29</v>
      </c>
      <c r="C25" s="28">
        <v>42928</v>
      </c>
      <c r="D25" s="27">
        <v>768</v>
      </c>
      <c r="E25" s="29" t="s">
        <v>141</v>
      </c>
      <c r="F25" s="29" t="s">
        <v>142</v>
      </c>
      <c r="G25" s="29" t="s">
        <v>143</v>
      </c>
      <c r="H25" s="27">
        <v>2015</v>
      </c>
      <c r="I25" s="29" t="s">
        <v>144</v>
      </c>
      <c r="J25" s="29" t="s">
        <v>145</v>
      </c>
      <c r="K25" s="29" t="s">
        <v>35</v>
      </c>
      <c r="L25" s="29" t="s">
        <v>32</v>
      </c>
      <c r="M25" s="30">
        <v>116000</v>
      </c>
      <c r="N25" s="30">
        <v>0</v>
      </c>
      <c r="O25" s="30">
        <v>116000</v>
      </c>
      <c r="P25" s="31"/>
      <c r="Q25" s="32"/>
      <c r="R25" s="33"/>
      <c r="S25" s="32">
        <v>42935</v>
      </c>
      <c r="T25" s="33">
        <v>116000</v>
      </c>
      <c r="U25" s="29" t="s">
        <v>33</v>
      </c>
      <c r="V25" s="34"/>
      <c r="W25" s="34"/>
      <c r="X25" s="35" t="s">
        <v>53</v>
      </c>
      <c r="Y25" s="24" t="s">
        <v>54</v>
      </c>
    </row>
    <row r="26" spans="1:25" s="22" customFormat="1" ht="13.7" customHeight="1" x14ac:dyDescent="0.2">
      <c r="A26" s="13">
        <v>5</v>
      </c>
      <c r="B26" s="13" t="s">
        <v>29</v>
      </c>
      <c r="C26" s="14">
        <v>42929</v>
      </c>
      <c r="D26" s="13">
        <v>770</v>
      </c>
      <c r="E26" s="15" t="s">
        <v>147</v>
      </c>
      <c r="F26" s="15" t="s">
        <v>113</v>
      </c>
      <c r="G26" s="15" t="s">
        <v>129</v>
      </c>
      <c r="H26" s="13">
        <v>2012</v>
      </c>
      <c r="I26" s="15" t="s">
        <v>40</v>
      </c>
      <c r="J26" s="15" t="s">
        <v>148</v>
      </c>
      <c r="K26" s="15" t="s">
        <v>35</v>
      </c>
      <c r="L26" s="15" t="s">
        <v>32</v>
      </c>
      <c r="M26" s="16">
        <v>74000</v>
      </c>
      <c r="N26" s="16">
        <v>0</v>
      </c>
      <c r="O26" s="16">
        <v>74000</v>
      </c>
      <c r="P26" s="17"/>
      <c r="Q26" s="18"/>
      <c r="R26" s="19"/>
      <c r="S26" s="18">
        <v>42929</v>
      </c>
      <c r="T26" s="19">
        <v>74000</v>
      </c>
      <c r="U26" s="15" t="s">
        <v>33</v>
      </c>
      <c r="V26" s="20"/>
      <c r="W26" s="20"/>
      <c r="X26" s="23" t="s">
        <v>53</v>
      </c>
      <c r="Y26" s="24" t="s">
        <v>54</v>
      </c>
    </row>
    <row r="27" spans="1:25" s="22" customFormat="1" ht="13.7" hidden="1" customHeight="1" x14ac:dyDescent="0.2">
      <c r="A27" s="27">
        <v>11</v>
      </c>
      <c r="B27" s="27" t="s">
        <v>29</v>
      </c>
      <c r="C27" s="28">
        <v>42958</v>
      </c>
      <c r="D27" s="27">
        <v>783</v>
      </c>
      <c r="E27" s="29" t="s">
        <v>152</v>
      </c>
      <c r="F27" s="29" t="s">
        <v>100</v>
      </c>
      <c r="G27" s="29" t="s">
        <v>153</v>
      </c>
      <c r="H27" s="27">
        <v>2015</v>
      </c>
      <c r="I27" s="29" t="s">
        <v>106</v>
      </c>
      <c r="J27" s="29" t="s">
        <v>154</v>
      </c>
      <c r="K27" s="29" t="s">
        <v>35</v>
      </c>
      <c r="L27" s="29" t="s">
        <v>32</v>
      </c>
      <c r="M27" s="30">
        <v>155500</v>
      </c>
      <c r="N27" s="30">
        <v>0</v>
      </c>
      <c r="O27" s="30">
        <v>155500</v>
      </c>
      <c r="P27" s="31" t="s">
        <v>155</v>
      </c>
      <c r="Q27" s="32"/>
      <c r="R27" s="33"/>
      <c r="S27" s="32">
        <v>42962</v>
      </c>
      <c r="T27" s="33">
        <v>155500</v>
      </c>
      <c r="U27" s="29" t="s">
        <v>33</v>
      </c>
      <c r="V27" s="34"/>
      <c r="W27" s="34"/>
      <c r="X27" s="35" t="s">
        <v>34</v>
      </c>
      <c r="Y27" s="21" t="s">
        <v>67</v>
      </c>
    </row>
    <row r="28" spans="1:25" s="22" customFormat="1" ht="13.7" customHeight="1" x14ac:dyDescent="0.2">
      <c r="A28" s="13">
        <v>22</v>
      </c>
      <c r="B28" s="13" t="s">
        <v>29</v>
      </c>
      <c r="C28" s="14">
        <v>42971</v>
      </c>
      <c r="D28" s="13">
        <v>801</v>
      </c>
      <c r="E28" s="15" t="s">
        <v>159</v>
      </c>
      <c r="F28" s="15" t="s">
        <v>76</v>
      </c>
      <c r="G28" s="15" t="s">
        <v>160</v>
      </c>
      <c r="H28" s="13">
        <v>2012</v>
      </c>
      <c r="I28" s="15" t="s">
        <v>75</v>
      </c>
      <c r="J28" s="15" t="s">
        <v>161</v>
      </c>
      <c r="K28" s="15" t="s">
        <v>35</v>
      </c>
      <c r="L28" s="15" t="s">
        <v>32</v>
      </c>
      <c r="M28" s="16">
        <v>57000</v>
      </c>
      <c r="N28" s="16">
        <v>0</v>
      </c>
      <c r="O28" s="16">
        <v>57000</v>
      </c>
      <c r="P28" s="17"/>
      <c r="Q28" s="18">
        <v>42971</v>
      </c>
      <c r="R28" s="19">
        <v>57000</v>
      </c>
      <c r="S28" s="18"/>
      <c r="T28" s="19"/>
      <c r="U28" s="15"/>
      <c r="V28" s="20" t="s">
        <v>34</v>
      </c>
      <c r="W28" s="20" t="s">
        <v>34</v>
      </c>
      <c r="X28" s="23" t="s">
        <v>53</v>
      </c>
      <c r="Y28" s="24" t="s">
        <v>54</v>
      </c>
    </row>
    <row r="29" spans="1:25" s="25" customFormat="1" ht="13.7" hidden="1" customHeight="1" x14ac:dyDescent="0.2">
      <c r="A29" s="27">
        <v>6</v>
      </c>
      <c r="B29" s="27" t="s">
        <v>29</v>
      </c>
      <c r="C29" s="28">
        <v>42990</v>
      </c>
      <c r="D29" s="27">
        <v>818</v>
      </c>
      <c r="E29" s="29" t="s">
        <v>149</v>
      </c>
      <c r="F29" s="29" t="s">
        <v>125</v>
      </c>
      <c r="G29" s="29" t="s">
        <v>150</v>
      </c>
      <c r="H29" s="27">
        <v>2013</v>
      </c>
      <c r="I29" s="29" t="s">
        <v>126</v>
      </c>
      <c r="J29" s="29" t="s">
        <v>151</v>
      </c>
      <c r="K29" s="29" t="s">
        <v>35</v>
      </c>
      <c r="L29" s="29" t="s">
        <v>32</v>
      </c>
      <c r="M29" s="30">
        <v>110000</v>
      </c>
      <c r="N29" s="30">
        <v>0</v>
      </c>
      <c r="O29" s="30">
        <v>110000</v>
      </c>
      <c r="P29" s="31" t="s">
        <v>162</v>
      </c>
      <c r="Q29" s="32"/>
      <c r="R29" s="33"/>
      <c r="S29" s="32">
        <v>42993</v>
      </c>
      <c r="T29" s="33">
        <v>110000</v>
      </c>
      <c r="U29" s="29" t="s">
        <v>33</v>
      </c>
      <c r="V29" s="34"/>
      <c r="W29" s="34"/>
      <c r="X29" s="35" t="s">
        <v>36</v>
      </c>
      <c r="Y29" s="24" t="s">
        <v>163</v>
      </c>
    </row>
    <row r="30" spans="1:25" s="67" customFormat="1" ht="13.7" customHeight="1" x14ac:dyDescent="0.2">
      <c r="A30" s="58">
        <v>17</v>
      </c>
      <c r="B30" s="58" t="s">
        <v>29</v>
      </c>
      <c r="C30" s="59">
        <v>43006</v>
      </c>
      <c r="D30" s="58">
        <v>826</v>
      </c>
      <c r="E30" s="60" t="s">
        <v>164</v>
      </c>
      <c r="F30" s="60" t="s">
        <v>91</v>
      </c>
      <c r="G30" s="60" t="s">
        <v>165</v>
      </c>
      <c r="H30" s="58">
        <v>2013</v>
      </c>
      <c r="I30" s="60" t="s">
        <v>134</v>
      </c>
      <c r="J30" s="60" t="s">
        <v>166</v>
      </c>
      <c r="K30" s="60" t="s">
        <v>35</v>
      </c>
      <c r="L30" s="60" t="s">
        <v>32</v>
      </c>
      <c r="M30" s="61">
        <v>100000</v>
      </c>
      <c r="N30" s="61">
        <v>0</v>
      </c>
      <c r="O30" s="61">
        <v>100000</v>
      </c>
      <c r="P30" s="62"/>
      <c r="Q30" s="63"/>
      <c r="R30" s="64"/>
      <c r="S30" s="63">
        <v>43011</v>
      </c>
      <c r="T30" s="64">
        <v>100000</v>
      </c>
      <c r="U30" s="60" t="s">
        <v>33</v>
      </c>
      <c r="V30" s="65"/>
      <c r="W30" s="65"/>
      <c r="X30" s="66" t="s">
        <v>53</v>
      </c>
      <c r="Y30" s="57" t="s">
        <v>54</v>
      </c>
    </row>
    <row r="31" spans="1:25" s="67" customFormat="1" ht="13.7" customHeight="1" x14ac:dyDescent="0.2">
      <c r="A31" s="58">
        <v>2</v>
      </c>
      <c r="B31" s="58" t="s">
        <v>29</v>
      </c>
      <c r="C31" s="59">
        <v>43010</v>
      </c>
      <c r="D31" s="58">
        <v>830</v>
      </c>
      <c r="E31" s="60" t="s">
        <v>167</v>
      </c>
      <c r="F31" s="60" t="s">
        <v>85</v>
      </c>
      <c r="G31" s="60" t="s">
        <v>156</v>
      </c>
      <c r="H31" s="58">
        <v>2016</v>
      </c>
      <c r="I31" s="60" t="s">
        <v>46</v>
      </c>
      <c r="J31" s="60" t="s">
        <v>168</v>
      </c>
      <c r="K31" s="60" t="s">
        <v>35</v>
      </c>
      <c r="L31" s="60" t="s">
        <v>32</v>
      </c>
      <c r="M31" s="61">
        <v>113400</v>
      </c>
      <c r="N31" s="61">
        <v>0</v>
      </c>
      <c r="O31" s="61">
        <v>113400</v>
      </c>
      <c r="P31" s="62"/>
      <c r="Q31" s="63"/>
      <c r="R31" s="64"/>
      <c r="S31" s="63">
        <v>43019</v>
      </c>
      <c r="T31" s="64">
        <v>113400</v>
      </c>
      <c r="U31" s="60" t="s">
        <v>33</v>
      </c>
      <c r="V31" s="65"/>
      <c r="W31" s="65"/>
      <c r="X31" s="68" t="s">
        <v>53</v>
      </c>
      <c r="Y31" s="57" t="s">
        <v>54</v>
      </c>
    </row>
    <row r="32" spans="1:25" s="67" customFormat="1" ht="13.7" customHeight="1" x14ac:dyDescent="0.2">
      <c r="A32" s="58">
        <v>1</v>
      </c>
      <c r="B32" s="58" t="s">
        <v>29</v>
      </c>
      <c r="C32" s="59">
        <v>43012</v>
      </c>
      <c r="D32" s="58">
        <v>832</v>
      </c>
      <c r="E32" s="60" t="s">
        <v>169</v>
      </c>
      <c r="F32" s="60" t="s">
        <v>157</v>
      </c>
      <c r="G32" s="60" t="s">
        <v>170</v>
      </c>
      <c r="H32" s="58">
        <v>2016</v>
      </c>
      <c r="I32" s="60" t="s">
        <v>46</v>
      </c>
      <c r="J32" s="60" t="s">
        <v>171</v>
      </c>
      <c r="K32" s="60" t="s">
        <v>35</v>
      </c>
      <c r="L32" s="60" t="s">
        <v>32</v>
      </c>
      <c r="M32" s="61">
        <v>293000</v>
      </c>
      <c r="N32" s="61">
        <v>0</v>
      </c>
      <c r="O32" s="61">
        <v>293000</v>
      </c>
      <c r="P32" s="62"/>
      <c r="Q32" s="63"/>
      <c r="R32" s="64"/>
      <c r="S32" s="63">
        <v>43012</v>
      </c>
      <c r="T32" s="64">
        <v>293000</v>
      </c>
      <c r="U32" s="60" t="s">
        <v>172</v>
      </c>
      <c r="V32" s="65"/>
      <c r="W32" s="65"/>
      <c r="X32" s="66" t="s">
        <v>53</v>
      </c>
      <c r="Y32" s="57" t="s">
        <v>54</v>
      </c>
    </row>
    <row r="33" spans="1:25" s="67" customFormat="1" ht="13.7" customHeight="1" x14ac:dyDescent="0.2">
      <c r="A33" s="58">
        <v>31</v>
      </c>
      <c r="B33" s="58" t="s">
        <v>29</v>
      </c>
      <c r="C33" s="59">
        <v>43031</v>
      </c>
      <c r="D33" s="58">
        <v>846</v>
      </c>
      <c r="E33" s="60" t="s">
        <v>174</v>
      </c>
      <c r="F33" s="60" t="s">
        <v>173</v>
      </c>
      <c r="G33" s="60" t="s">
        <v>175</v>
      </c>
      <c r="H33" s="58">
        <v>2015</v>
      </c>
      <c r="I33" s="60" t="s">
        <v>31</v>
      </c>
      <c r="J33" s="60" t="s">
        <v>176</v>
      </c>
      <c r="K33" s="60" t="s">
        <v>35</v>
      </c>
      <c r="L33" s="60" t="s">
        <v>32</v>
      </c>
      <c r="M33" s="61">
        <v>330800</v>
      </c>
      <c r="N33" s="61">
        <v>0</v>
      </c>
      <c r="O33" s="61">
        <v>330800</v>
      </c>
      <c r="P33" s="62"/>
      <c r="Q33" s="63">
        <v>43040</v>
      </c>
      <c r="R33" s="64">
        <v>330800</v>
      </c>
      <c r="S33" s="63"/>
      <c r="T33" s="64"/>
      <c r="U33" s="60"/>
      <c r="V33" s="65" t="s">
        <v>34</v>
      </c>
      <c r="W33" s="65" t="s">
        <v>34</v>
      </c>
      <c r="X33" s="68" t="s">
        <v>53</v>
      </c>
      <c r="Y33" s="57" t="s">
        <v>54</v>
      </c>
    </row>
    <row r="34" spans="1:25" s="67" customFormat="1" ht="13.7" customHeight="1" x14ac:dyDescent="0.2">
      <c r="A34" s="58">
        <v>32</v>
      </c>
      <c r="B34" s="58" t="s">
        <v>29</v>
      </c>
      <c r="C34" s="59">
        <v>43039</v>
      </c>
      <c r="D34" s="58">
        <v>854</v>
      </c>
      <c r="E34" s="60" t="s">
        <v>177</v>
      </c>
      <c r="F34" s="60" t="s">
        <v>85</v>
      </c>
      <c r="G34" s="60" t="s">
        <v>146</v>
      </c>
      <c r="H34" s="58">
        <v>2015</v>
      </c>
      <c r="I34" s="60" t="s">
        <v>178</v>
      </c>
      <c r="J34" s="60" t="s">
        <v>179</v>
      </c>
      <c r="K34" s="60" t="s">
        <v>35</v>
      </c>
      <c r="L34" s="60" t="s">
        <v>32</v>
      </c>
      <c r="M34" s="61">
        <v>115000</v>
      </c>
      <c r="N34" s="61">
        <v>0</v>
      </c>
      <c r="O34" s="61">
        <v>115000</v>
      </c>
      <c r="P34" s="62"/>
      <c r="Q34" s="63"/>
      <c r="R34" s="64"/>
      <c r="S34" s="63">
        <v>43056</v>
      </c>
      <c r="T34" s="64">
        <v>115000</v>
      </c>
      <c r="U34" s="60" t="s">
        <v>33</v>
      </c>
      <c r="V34" s="65"/>
      <c r="W34" s="65"/>
      <c r="X34" s="66" t="s">
        <v>53</v>
      </c>
      <c r="Y34" s="57" t="s">
        <v>54</v>
      </c>
    </row>
    <row r="35" spans="1:25" s="67" customFormat="1" ht="13.7" customHeight="1" x14ac:dyDescent="0.2">
      <c r="A35" s="58">
        <v>22</v>
      </c>
      <c r="B35" s="58" t="s">
        <v>29</v>
      </c>
      <c r="C35" s="59">
        <v>43039</v>
      </c>
      <c r="D35" s="58">
        <v>856</v>
      </c>
      <c r="E35" s="60" t="s">
        <v>180</v>
      </c>
      <c r="F35" s="60" t="s">
        <v>181</v>
      </c>
      <c r="G35" s="60" t="s">
        <v>182</v>
      </c>
      <c r="H35" s="58">
        <v>2015</v>
      </c>
      <c r="I35" s="60" t="s">
        <v>183</v>
      </c>
      <c r="J35" s="60" t="s">
        <v>184</v>
      </c>
      <c r="K35" s="60" t="s">
        <v>35</v>
      </c>
      <c r="L35" s="60" t="s">
        <v>32</v>
      </c>
      <c r="M35" s="61">
        <v>360000</v>
      </c>
      <c r="N35" s="61">
        <v>0</v>
      </c>
      <c r="O35" s="61">
        <v>360000</v>
      </c>
      <c r="P35" s="62"/>
      <c r="Q35" s="63"/>
      <c r="R35" s="64"/>
      <c r="S35" s="63">
        <v>43040</v>
      </c>
      <c r="T35" s="64">
        <v>360000</v>
      </c>
      <c r="U35" s="60" t="s">
        <v>33</v>
      </c>
      <c r="V35" s="65"/>
      <c r="W35" s="65"/>
      <c r="X35" s="68" t="s">
        <v>53</v>
      </c>
      <c r="Y35" s="57" t="s">
        <v>54</v>
      </c>
    </row>
    <row r="36" spans="1:25" s="67" customFormat="1" ht="13.7" customHeight="1" x14ac:dyDescent="0.2">
      <c r="A36" s="58">
        <v>16</v>
      </c>
      <c r="B36" s="58" t="s">
        <v>29</v>
      </c>
      <c r="C36" s="59">
        <v>43062</v>
      </c>
      <c r="D36" s="58">
        <v>870</v>
      </c>
      <c r="E36" s="60" t="s">
        <v>186</v>
      </c>
      <c r="F36" s="60" t="s">
        <v>157</v>
      </c>
      <c r="G36" s="60" t="s">
        <v>158</v>
      </c>
      <c r="H36" s="58">
        <v>2016</v>
      </c>
      <c r="I36" s="60" t="s">
        <v>46</v>
      </c>
      <c r="J36" s="60" t="s">
        <v>185</v>
      </c>
      <c r="K36" s="60" t="s">
        <v>35</v>
      </c>
      <c r="L36" s="60" t="s">
        <v>32</v>
      </c>
      <c r="M36" s="61">
        <v>260000</v>
      </c>
      <c r="N36" s="61">
        <v>0</v>
      </c>
      <c r="O36" s="61">
        <v>260000</v>
      </c>
      <c r="P36" s="62"/>
      <c r="Q36" s="63">
        <v>43076</v>
      </c>
      <c r="R36" s="64">
        <v>260000</v>
      </c>
      <c r="S36" s="63"/>
      <c r="T36" s="64"/>
      <c r="U36" s="60"/>
      <c r="V36" s="65" t="s">
        <v>34</v>
      </c>
      <c r="W36" s="65" t="s">
        <v>34</v>
      </c>
      <c r="X36" s="66" t="s">
        <v>53</v>
      </c>
      <c r="Y36" s="57" t="s">
        <v>54</v>
      </c>
    </row>
    <row r="37" spans="1:25" s="67" customFormat="1" ht="13.7" customHeight="1" x14ac:dyDescent="0.2">
      <c r="A37" s="58">
        <v>21</v>
      </c>
      <c r="B37" s="58" t="s">
        <v>29</v>
      </c>
      <c r="C37" s="59">
        <v>43068</v>
      </c>
      <c r="D37" s="58">
        <v>880</v>
      </c>
      <c r="E37" s="60" t="s">
        <v>187</v>
      </c>
      <c r="F37" s="60" t="s">
        <v>100</v>
      </c>
      <c r="G37" s="60" t="s">
        <v>188</v>
      </c>
      <c r="H37" s="58">
        <v>2014</v>
      </c>
      <c r="I37" s="60" t="s">
        <v>59</v>
      </c>
      <c r="J37" s="60" t="s">
        <v>189</v>
      </c>
      <c r="K37" s="60" t="s">
        <v>35</v>
      </c>
      <c r="L37" s="60" t="s">
        <v>32</v>
      </c>
      <c r="M37" s="61">
        <v>128000</v>
      </c>
      <c r="N37" s="61">
        <v>0</v>
      </c>
      <c r="O37" s="61">
        <v>128000</v>
      </c>
      <c r="P37" s="62"/>
      <c r="Q37" s="63"/>
      <c r="R37" s="64"/>
      <c r="S37" s="63">
        <v>43068</v>
      </c>
      <c r="T37" s="64">
        <v>128000</v>
      </c>
      <c r="U37" s="60" t="s">
        <v>33</v>
      </c>
      <c r="V37" s="65"/>
      <c r="W37" s="65"/>
      <c r="X37" s="68" t="s">
        <v>53</v>
      </c>
      <c r="Y37" s="57" t="s">
        <v>54</v>
      </c>
    </row>
    <row r="38" spans="1:25" s="67" customFormat="1" ht="13.7" customHeight="1" x14ac:dyDescent="0.2">
      <c r="A38" s="58">
        <v>1</v>
      </c>
      <c r="B38" s="58" t="s">
        <v>29</v>
      </c>
      <c r="C38" s="59">
        <v>43070</v>
      </c>
      <c r="D38" s="58">
        <v>873</v>
      </c>
      <c r="E38" s="60" t="s">
        <v>190</v>
      </c>
      <c r="F38" s="60" t="s">
        <v>76</v>
      </c>
      <c r="G38" s="60" t="s">
        <v>127</v>
      </c>
      <c r="H38" s="58">
        <v>2015</v>
      </c>
      <c r="I38" s="60" t="s">
        <v>56</v>
      </c>
      <c r="J38" s="60" t="s">
        <v>191</v>
      </c>
      <c r="K38" s="60" t="s">
        <v>35</v>
      </c>
      <c r="L38" s="60" t="s">
        <v>32</v>
      </c>
      <c r="M38" s="61">
        <v>81000</v>
      </c>
      <c r="N38" s="61">
        <v>0</v>
      </c>
      <c r="O38" s="61">
        <v>81000</v>
      </c>
      <c r="P38" s="62"/>
      <c r="Q38" s="63"/>
      <c r="R38" s="64"/>
      <c r="S38" s="63" t="s">
        <v>192</v>
      </c>
      <c r="T38" s="64">
        <f>47281.87+33718.13</f>
        <v>81000</v>
      </c>
      <c r="U38" s="60" t="s">
        <v>193</v>
      </c>
      <c r="V38" s="65"/>
      <c r="W38" s="65"/>
      <c r="X38" s="66" t="s">
        <v>53</v>
      </c>
      <c r="Y38" s="57" t="s">
        <v>54</v>
      </c>
    </row>
    <row r="39" spans="1:25" s="67" customFormat="1" ht="13.7" customHeight="1" x14ac:dyDescent="0.2">
      <c r="A39" s="58">
        <v>2</v>
      </c>
      <c r="B39" s="58" t="s">
        <v>29</v>
      </c>
      <c r="C39" s="59">
        <v>43070</v>
      </c>
      <c r="D39" s="58">
        <v>874</v>
      </c>
      <c r="E39" s="60" t="s">
        <v>194</v>
      </c>
      <c r="F39" s="60" t="s">
        <v>113</v>
      </c>
      <c r="G39" s="60" t="s">
        <v>131</v>
      </c>
      <c r="H39" s="58">
        <v>2016</v>
      </c>
      <c r="I39" s="60" t="s">
        <v>48</v>
      </c>
      <c r="J39" s="60" t="s">
        <v>195</v>
      </c>
      <c r="K39" s="60" t="s">
        <v>35</v>
      </c>
      <c r="L39" s="60" t="s">
        <v>32</v>
      </c>
      <c r="M39" s="61">
        <v>105000</v>
      </c>
      <c r="N39" s="61">
        <v>0</v>
      </c>
      <c r="O39" s="61">
        <v>105000</v>
      </c>
      <c r="P39" s="62"/>
      <c r="Q39" s="63"/>
      <c r="R39" s="64"/>
      <c r="S39" s="63" t="s">
        <v>196</v>
      </c>
      <c r="T39" s="64">
        <v>105000</v>
      </c>
      <c r="U39" s="60" t="s">
        <v>33</v>
      </c>
      <c r="V39" s="65"/>
      <c r="W39" s="65"/>
      <c r="X39" s="68" t="s">
        <v>53</v>
      </c>
      <c r="Y39" s="57" t="s">
        <v>54</v>
      </c>
    </row>
    <row r="40" spans="1:25" s="67" customFormat="1" ht="13.7" customHeight="1" x14ac:dyDescent="0.2">
      <c r="A40" s="58">
        <v>7</v>
      </c>
      <c r="B40" s="58" t="s">
        <v>29</v>
      </c>
      <c r="C40" s="59">
        <v>43075</v>
      </c>
      <c r="D40" s="58">
        <v>887</v>
      </c>
      <c r="E40" s="60" t="s">
        <v>197</v>
      </c>
      <c r="F40" s="60" t="s">
        <v>198</v>
      </c>
      <c r="G40" s="60" t="s">
        <v>199</v>
      </c>
      <c r="H40" s="58">
        <v>2016</v>
      </c>
      <c r="I40" s="60" t="s">
        <v>200</v>
      </c>
      <c r="J40" s="60" t="s">
        <v>201</v>
      </c>
      <c r="K40" s="60" t="s">
        <v>35</v>
      </c>
      <c r="L40" s="60" t="s">
        <v>32</v>
      </c>
      <c r="M40" s="61">
        <v>305000</v>
      </c>
      <c r="N40" s="61">
        <v>0</v>
      </c>
      <c r="O40" s="61">
        <v>305000</v>
      </c>
      <c r="P40" s="62"/>
      <c r="Q40" s="63">
        <v>43076</v>
      </c>
      <c r="R40" s="64">
        <v>104352</v>
      </c>
      <c r="S40" s="63">
        <v>43076</v>
      </c>
      <c r="T40" s="64">
        <v>200647.96</v>
      </c>
      <c r="U40" s="60" t="s">
        <v>33</v>
      </c>
      <c r="V40" s="65" t="s">
        <v>34</v>
      </c>
      <c r="W40" s="65" t="s">
        <v>34</v>
      </c>
      <c r="X40" s="66" t="s">
        <v>53</v>
      </c>
      <c r="Y40" s="57" t="s">
        <v>54</v>
      </c>
    </row>
    <row r="41" spans="1:25" s="67" customFormat="1" ht="13.7" customHeight="1" x14ac:dyDescent="0.2">
      <c r="A41" s="58">
        <v>9</v>
      </c>
      <c r="B41" s="58" t="s">
        <v>29</v>
      </c>
      <c r="C41" s="59">
        <v>43076</v>
      </c>
      <c r="D41" s="58">
        <v>890</v>
      </c>
      <c r="E41" s="60" t="s">
        <v>202</v>
      </c>
      <c r="F41" s="60" t="s">
        <v>113</v>
      </c>
      <c r="G41" s="60" t="s">
        <v>115</v>
      </c>
      <c r="H41" s="58">
        <v>2017</v>
      </c>
      <c r="I41" s="60" t="s">
        <v>31</v>
      </c>
      <c r="J41" s="60" t="s">
        <v>203</v>
      </c>
      <c r="K41" s="60" t="s">
        <v>35</v>
      </c>
      <c r="L41" s="60" t="s">
        <v>32</v>
      </c>
      <c r="M41" s="61">
        <v>121000</v>
      </c>
      <c r="N41" s="61">
        <v>0</v>
      </c>
      <c r="O41" s="61">
        <v>121000</v>
      </c>
      <c r="P41" s="62"/>
      <c r="Q41" s="63"/>
      <c r="R41" s="64"/>
      <c r="S41" s="63">
        <v>43080</v>
      </c>
      <c r="T41" s="64">
        <f>24670.13+96329.87</f>
        <v>121000</v>
      </c>
      <c r="U41" s="60" t="s">
        <v>33</v>
      </c>
      <c r="V41" s="65"/>
      <c r="W41" s="65"/>
      <c r="X41" s="68" t="s">
        <v>53</v>
      </c>
      <c r="Y41" s="57" t="s">
        <v>54</v>
      </c>
    </row>
    <row r="42" spans="1:25" s="67" customFormat="1" ht="13.7" customHeight="1" x14ac:dyDescent="0.2">
      <c r="A42" s="58">
        <v>10</v>
      </c>
      <c r="B42" s="58" t="s">
        <v>29</v>
      </c>
      <c r="C42" s="59">
        <v>43076</v>
      </c>
      <c r="D42" s="58">
        <v>891</v>
      </c>
      <c r="E42" s="60" t="s">
        <v>204</v>
      </c>
      <c r="F42" s="60" t="s">
        <v>85</v>
      </c>
      <c r="G42" s="60" t="s">
        <v>205</v>
      </c>
      <c r="H42" s="58">
        <v>2013</v>
      </c>
      <c r="I42" s="60" t="s">
        <v>31</v>
      </c>
      <c r="J42" s="60" t="s">
        <v>206</v>
      </c>
      <c r="K42" s="60" t="s">
        <v>35</v>
      </c>
      <c r="L42" s="60" t="s">
        <v>32</v>
      </c>
      <c r="M42" s="61">
        <v>97000</v>
      </c>
      <c r="N42" s="61">
        <v>0</v>
      </c>
      <c r="O42" s="61">
        <v>97000</v>
      </c>
      <c r="P42" s="62"/>
      <c r="Q42" s="63"/>
      <c r="R42" s="64"/>
      <c r="S42" s="63">
        <v>43082</v>
      </c>
      <c r="T42" s="64">
        <v>97000</v>
      </c>
      <c r="U42" s="60" t="s">
        <v>33</v>
      </c>
      <c r="V42" s="65"/>
      <c r="W42" s="65"/>
      <c r="X42" s="66" t="s">
        <v>53</v>
      </c>
      <c r="Y42" s="57" t="s">
        <v>54</v>
      </c>
    </row>
    <row r="43" spans="1:25" s="67" customFormat="1" ht="13.7" customHeight="1" x14ac:dyDescent="0.2">
      <c r="A43" s="58">
        <v>15</v>
      </c>
      <c r="B43" s="58" t="s">
        <v>29</v>
      </c>
      <c r="C43" s="59">
        <v>43083</v>
      </c>
      <c r="D43" s="58">
        <v>896</v>
      </c>
      <c r="E43" s="60" t="s">
        <v>207</v>
      </c>
      <c r="F43" s="60" t="s">
        <v>208</v>
      </c>
      <c r="G43" s="60" t="s">
        <v>209</v>
      </c>
      <c r="H43" s="58">
        <v>2013</v>
      </c>
      <c r="I43" s="60" t="s">
        <v>46</v>
      </c>
      <c r="J43" s="60" t="s">
        <v>210</v>
      </c>
      <c r="K43" s="60" t="s">
        <v>35</v>
      </c>
      <c r="L43" s="60" t="s">
        <v>32</v>
      </c>
      <c r="M43" s="61">
        <v>113000</v>
      </c>
      <c r="N43" s="61">
        <v>0</v>
      </c>
      <c r="O43" s="61">
        <v>113000</v>
      </c>
      <c r="P43" s="62"/>
      <c r="Q43" s="63"/>
      <c r="R43" s="64"/>
      <c r="S43" s="63">
        <v>43089</v>
      </c>
      <c r="T43" s="64">
        <v>113000</v>
      </c>
      <c r="U43" s="60" t="s">
        <v>33</v>
      </c>
      <c r="V43" s="65"/>
      <c r="W43" s="65"/>
      <c r="X43" s="68" t="s">
        <v>53</v>
      </c>
      <c r="Y43" s="57" t="s">
        <v>54</v>
      </c>
    </row>
    <row r="44" spans="1:25" ht="13.7" customHeight="1" x14ac:dyDescent="0.2"/>
    <row r="47" spans="1:25" x14ac:dyDescent="0.2">
      <c r="M47" s="26"/>
    </row>
  </sheetData>
  <autoFilter ref="A6:Y43">
    <filterColumn colId="0" showButton="0"/>
    <filterColumn colId="16" showButton="0"/>
    <filterColumn colId="17" showButton="0"/>
    <filterColumn colId="18" showButton="0"/>
    <filterColumn colId="23">
      <filters>
        <filter val="F/F"/>
      </filters>
    </filterColumn>
  </autoFilter>
  <mergeCells count="23">
    <mergeCell ref="P6:P8"/>
    <mergeCell ref="D2:X2"/>
    <mergeCell ref="D3:X3"/>
    <mergeCell ref="A6:B7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M6:M8"/>
    <mergeCell ref="N6:N8"/>
    <mergeCell ref="O6:O8"/>
    <mergeCell ref="Q6:T6"/>
    <mergeCell ref="U6:U8"/>
    <mergeCell ref="V6:V8"/>
    <mergeCell ref="W6:W8"/>
    <mergeCell ref="X6:X8"/>
    <mergeCell ref="Q7:R7"/>
    <mergeCell ref="S7:T7"/>
  </mergeCells>
  <pageMargins left="0.25" right="0.25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JUANITA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contabilidad qm</cp:lastModifiedBy>
  <dcterms:created xsi:type="dcterms:W3CDTF">2017-12-27T22:36:18Z</dcterms:created>
  <dcterms:modified xsi:type="dcterms:W3CDTF">2017-12-30T21:09:34Z</dcterms:modified>
</cp:coreProperties>
</file>