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35" windowWidth="19320" windowHeight="7485" tabRatio="681" activeTab="7"/>
  </bookViews>
  <sheets>
    <sheet name="FACTURA" sheetId="2" r:id="rId1"/>
    <sheet name="FISCAL" sheetId="1" r:id="rId2"/>
    <sheet name="SINDICAL" sheetId="3" r:id="rId3"/>
    <sheet name="LAYOUT FISCAL" sheetId="4" r:id="rId4"/>
    <sheet name="LAYOUTSINDICAL" sheetId="5" r:id="rId5"/>
    <sheet name="ASIMILADOS" sheetId="6" r:id="rId6"/>
    <sheet name="DISPERSIONES" sheetId="7" r:id="rId7"/>
    <sheet name="POLIZA" sheetId="8" r:id="rId8"/>
  </sheets>
  <definedNames>
    <definedName name="_xlnm._FilterDatabase" localSheetId="0" hidden="1">FACTURA!$A$11:$AJ$45</definedName>
    <definedName name="_xlnm.Print_Area" localSheetId="5">ASIMILADOS!$A$1:$E$19</definedName>
    <definedName name="_xlnm.Print_Area" localSheetId="1">FISCAL!$A$1:$I$48</definedName>
    <definedName name="_xlnm.Print_Area" localSheetId="3">'LAYOUT FISCAL'!$A$1:$E$50</definedName>
    <definedName name="_xlnm.Print_Area" localSheetId="4">LAYOUTSINDICAL!$A$1:$G$50</definedName>
    <definedName name="_xlnm.Print_Area" localSheetId="2">SINDICAL!$A$1:$I$59</definedName>
  </definedNames>
  <calcPr calcId="124519"/>
</workbook>
</file>

<file path=xl/calcChain.xml><?xml version="1.0" encoding="utf-8"?>
<calcChain xmlns="http://schemas.openxmlformats.org/spreadsheetml/2006/main">
  <c r="B34" i="8"/>
  <c r="B35" s="1"/>
  <c r="B13"/>
  <c r="B14" s="1"/>
  <c r="G7" i="7"/>
  <c r="G11"/>
  <c r="G18"/>
  <c r="G25"/>
  <c r="D7"/>
  <c r="D11"/>
  <c r="D18"/>
  <c r="D25"/>
  <c r="C25"/>
  <c r="C18"/>
  <c r="C11"/>
  <c r="C7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"/>
  <c r="A36"/>
  <c r="A28"/>
  <c r="A29"/>
  <c r="A30"/>
  <c r="A31"/>
  <c r="A32"/>
  <c r="A33"/>
  <c r="A34"/>
  <c r="A35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3"/>
  <c r="B15" i="8" l="1"/>
  <c r="B17" s="1"/>
  <c r="B36"/>
  <c r="B38" s="1"/>
  <c r="D50" i="5"/>
  <c r="E49"/>
  <c r="E48"/>
  <c r="E47"/>
  <c r="D48"/>
  <c r="D44"/>
  <c r="D49" s="1"/>
  <c r="D38"/>
  <c r="D35"/>
  <c r="D47" s="1"/>
  <c r="B49"/>
  <c r="B48"/>
  <c r="B47"/>
  <c r="W12" i="2" l="1"/>
  <c r="AD12" s="1"/>
  <c r="E48" i="4"/>
  <c r="E47"/>
  <c r="AE12" i="2" l="1"/>
  <c r="AF12" s="1"/>
  <c r="D16" i="6"/>
  <c r="D24"/>
  <c r="D13"/>
  <c r="H50" i="3"/>
  <c r="I50"/>
  <c r="I52"/>
  <c r="H52"/>
  <c r="I51"/>
  <c r="H51"/>
  <c r="I56"/>
  <c r="F52"/>
  <c r="F51"/>
  <c r="F50"/>
  <c r="G43" i="5"/>
  <c r="F43"/>
  <c r="G42"/>
  <c r="F42"/>
  <c r="G41"/>
  <c r="F41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37"/>
  <c r="G37"/>
  <c r="F28"/>
  <c r="G28"/>
  <c r="F29"/>
  <c r="G29"/>
  <c r="F30"/>
  <c r="G30"/>
  <c r="F31"/>
  <c r="G31"/>
  <c r="F32"/>
  <c r="G32"/>
  <c r="F33"/>
  <c r="G33"/>
  <c r="F34"/>
  <c r="G34"/>
  <c r="G9"/>
  <c r="F9"/>
  <c r="D45" i="4"/>
  <c r="D48" s="1"/>
  <c r="D40"/>
  <c r="D47" s="1"/>
  <c r="D50" s="1"/>
  <c r="Y12" i="2"/>
  <c r="X12"/>
  <c r="H13" i="1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D48"/>
  <c r="F48"/>
  <c r="G48"/>
  <c r="H48"/>
  <c r="C48"/>
  <c r="E13"/>
  <c r="E14"/>
  <c r="E48" s="1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I12"/>
  <c r="H12"/>
  <c r="E12"/>
  <c r="D56" i="3"/>
  <c r="D59" s="1"/>
  <c r="E56"/>
  <c r="F56"/>
  <c r="G56"/>
  <c r="H56"/>
  <c r="C56"/>
  <c r="G59"/>
  <c r="W13" i="2"/>
  <c r="AD13" s="1"/>
  <c r="AE13" s="1"/>
  <c r="AF13" s="1"/>
  <c r="W14"/>
  <c r="AD14" s="1"/>
  <c r="AE14" s="1"/>
  <c r="AF14" s="1"/>
  <c r="W15"/>
  <c r="W16"/>
  <c r="AD16" s="1"/>
  <c r="AE16" s="1"/>
  <c r="AF16" s="1"/>
  <c r="W17"/>
  <c r="W18"/>
  <c r="AD18" s="1"/>
  <c r="AE18" s="1"/>
  <c r="AF18" s="1"/>
  <c r="W19"/>
  <c r="W20"/>
  <c r="AD20" s="1"/>
  <c r="AE20" s="1"/>
  <c r="AF20" s="1"/>
  <c r="W21"/>
  <c r="W22"/>
  <c r="AD22" s="1"/>
  <c r="AE22" s="1"/>
  <c r="AF22" s="1"/>
  <c r="W23"/>
  <c r="AD23" s="1"/>
  <c r="AE23" s="1"/>
  <c r="AF23" s="1"/>
  <c r="W24"/>
  <c r="AD24" s="1"/>
  <c r="AE24" s="1"/>
  <c r="AF24" s="1"/>
  <c r="W25"/>
  <c r="W26"/>
  <c r="AD26" s="1"/>
  <c r="AE26" s="1"/>
  <c r="AF26" s="1"/>
  <c r="W27"/>
  <c r="AD27" s="1"/>
  <c r="AE27" s="1"/>
  <c r="AF27" s="1"/>
  <c r="W28"/>
  <c r="AD28" s="1"/>
  <c r="AE28" s="1"/>
  <c r="AF28" s="1"/>
  <c r="W29"/>
  <c r="AD29" s="1"/>
  <c r="AE29" s="1"/>
  <c r="AF29" s="1"/>
  <c r="W30"/>
  <c r="AD30" s="1"/>
  <c r="AE30" s="1"/>
  <c r="AF30" s="1"/>
  <c r="W31"/>
  <c r="AD31" s="1"/>
  <c r="AE31" s="1"/>
  <c r="AF31" s="1"/>
  <c r="W32"/>
  <c r="AD32" s="1"/>
  <c r="AE32" s="1"/>
  <c r="AF32" s="1"/>
  <c r="W33"/>
  <c r="AD33" s="1"/>
  <c r="AE33" s="1"/>
  <c r="AF33" s="1"/>
  <c r="W34"/>
  <c r="AD34" s="1"/>
  <c r="AE34" s="1"/>
  <c r="AF34" s="1"/>
  <c r="W35"/>
  <c r="W36"/>
  <c r="AD36" s="1"/>
  <c r="AE36" s="1"/>
  <c r="AF36" s="1"/>
  <c r="W37"/>
  <c r="W38"/>
  <c r="AD38" s="1"/>
  <c r="AE38" s="1"/>
  <c r="AF38" s="1"/>
  <c r="W39"/>
  <c r="AD39" s="1"/>
  <c r="AE39" s="1"/>
  <c r="AF39" s="1"/>
  <c r="W40"/>
  <c r="AD40" s="1"/>
  <c r="AE40" s="1"/>
  <c r="AF40" s="1"/>
  <c r="W41"/>
  <c r="W42"/>
  <c r="AD42" s="1"/>
  <c r="AE42" s="1"/>
  <c r="AF42" s="1"/>
  <c r="W43"/>
  <c r="W44"/>
  <c r="AD44" s="1"/>
  <c r="AE44" s="1"/>
  <c r="AF44" s="1"/>
  <c r="W45"/>
  <c r="AD45" s="1"/>
  <c r="AE45" s="1"/>
  <c r="AF45" s="1"/>
  <c r="E20" i="3"/>
  <c r="F20" s="1"/>
  <c r="H20" s="1"/>
  <c r="E27"/>
  <c r="F27" s="1"/>
  <c r="H27" s="1"/>
  <c r="E34"/>
  <c r="F34" s="1"/>
  <c r="H34" s="1"/>
  <c r="D48"/>
  <c r="G48"/>
  <c r="C12"/>
  <c r="Z12" i="2" l="1"/>
  <c r="AA12"/>
  <c r="AB12" s="1"/>
  <c r="Z35"/>
  <c r="AA35" s="1"/>
  <c r="AD35"/>
  <c r="AE35" s="1"/>
  <c r="AF35" s="1"/>
  <c r="Z19"/>
  <c r="AA19" s="1"/>
  <c r="AB19" s="1"/>
  <c r="AD19"/>
  <c r="AE19" s="1"/>
  <c r="AF19" s="1"/>
  <c r="Z43"/>
  <c r="AA43" s="1"/>
  <c r="AD43"/>
  <c r="AE43" s="1"/>
  <c r="AF43" s="1"/>
  <c r="Z15"/>
  <c r="AA15" s="1"/>
  <c r="AB15" s="1"/>
  <c r="AD15"/>
  <c r="AE15" s="1"/>
  <c r="AF15" s="1"/>
  <c r="Z41"/>
  <c r="AA41" s="1"/>
  <c r="AD41"/>
  <c r="AE41" s="1"/>
  <c r="AF41" s="1"/>
  <c r="Z37"/>
  <c r="AA37" s="1"/>
  <c r="AB37" s="1"/>
  <c r="AD37"/>
  <c r="AE37" s="1"/>
  <c r="AF37" s="1"/>
  <c r="Z25"/>
  <c r="AA25" s="1"/>
  <c r="AB25" s="1"/>
  <c r="AD25"/>
  <c r="AE25" s="1"/>
  <c r="AF25" s="1"/>
  <c r="Z21"/>
  <c r="AA21" s="1"/>
  <c r="AB21" s="1"/>
  <c r="AD21"/>
  <c r="AE21" s="1"/>
  <c r="AF21" s="1"/>
  <c r="Z17"/>
  <c r="AA17" s="1"/>
  <c r="AD17"/>
  <c r="AE17" s="1"/>
  <c r="AF17" s="1"/>
  <c r="W47"/>
  <c r="D56" i="4"/>
  <c r="Z38" i="2"/>
  <c r="AA38" s="1"/>
  <c r="AB38" s="1"/>
  <c r="Z30"/>
  <c r="AA30" s="1"/>
  <c r="AB30" s="1"/>
  <c r="Z22"/>
  <c r="AA22" s="1"/>
  <c r="AB22" s="1"/>
  <c r="Z14"/>
  <c r="AA14" s="1"/>
  <c r="AB14" s="1"/>
  <c r="I44" i="1"/>
  <c r="C44" i="3" s="1"/>
  <c r="E44" s="1"/>
  <c r="F44" s="1"/>
  <c r="H44" s="1"/>
  <c r="I42" i="1"/>
  <c r="C42" i="3" s="1"/>
  <c r="E42" s="1"/>
  <c r="F42" s="1"/>
  <c r="H42" s="1"/>
  <c r="I40" i="1"/>
  <c r="C40" i="3" s="1"/>
  <c r="E40" s="1"/>
  <c r="F40" s="1"/>
  <c r="H40" s="1"/>
  <c r="I38" i="1"/>
  <c r="C38" i="3" s="1"/>
  <c r="E38" s="1"/>
  <c r="F38" s="1"/>
  <c r="H38" s="1"/>
  <c r="I36" i="1"/>
  <c r="C36" i="3" s="1"/>
  <c r="E36" s="1"/>
  <c r="F36" s="1"/>
  <c r="H36" s="1"/>
  <c r="I34" i="1"/>
  <c r="I32"/>
  <c r="C32" i="3" s="1"/>
  <c r="E32" s="1"/>
  <c r="F32" s="1"/>
  <c r="H32" s="1"/>
  <c r="I30" i="1"/>
  <c r="C30" i="3" s="1"/>
  <c r="E30" s="1"/>
  <c r="F30" s="1"/>
  <c r="H30" s="1"/>
  <c r="I28" i="1"/>
  <c r="C28" i="3" s="1"/>
  <c r="E28" s="1"/>
  <c r="F28" s="1"/>
  <c r="H28" s="1"/>
  <c r="I26" i="1"/>
  <c r="C26" i="3" s="1"/>
  <c r="E26" s="1"/>
  <c r="F26" s="1"/>
  <c r="H26" s="1"/>
  <c r="I24" i="1"/>
  <c r="C24" i="3" s="1"/>
  <c r="E24" s="1"/>
  <c r="F24" s="1"/>
  <c r="H24" s="1"/>
  <c r="I22" i="1"/>
  <c r="C22" i="3" s="1"/>
  <c r="E22" s="1"/>
  <c r="F22" s="1"/>
  <c r="H22" s="1"/>
  <c r="I20" i="1"/>
  <c r="I18"/>
  <c r="C18" i="3" s="1"/>
  <c r="E18" s="1"/>
  <c r="F18" s="1"/>
  <c r="H18" s="1"/>
  <c r="I16" i="1"/>
  <c r="I14"/>
  <c r="C14" i="3" s="1"/>
  <c r="E14" s="1"/>
  <c r="F14" s="1"/>
  <c r="H14" s="1"/>
  <c r="Z42" i="2"/>
  <c r="AA42" s="1"/>
  <c r="AB42" s="1"/>
  <c r="Z34"/>
  <c r="AA34" s="1"/>
  <c r="AB34" s="1"/>
  <c r="Z26"/>
  <c r="AA26" s="1"/>
  <c r="AB26" s="1"/>
  <c r="Z18"/>
  <c r="AA18" s="1"/>
  <c r="AB18" s="1"/>
  <c r="I45" i="1"/>
  <c r="C45" i="3" s="1"/>
  <c r="E45" s="1"/>
  <c r="F45" s="1"/>
  <c r="H45" s="1"/>
  <c r="I43" i="1"/>
  <c r="C43" i="3" s="1"/>
  <c r="E43" s="1"/>
  <c r="F43" s="1"/>
  <c r="H43" s="1"/>
  <c r="I41" i="1"/>
  <c r="C41" i="3" s="1"/>
  <c r="E41" s="1"/>
  <c r="F41" s="1"/>
  <c r="H41" s="1"/>
  <c r="I39" i="1"/>
  <c r="C39" i="3" s="1"/>
  <c r="E39" s="1"/>
  <c r="F39" s="1"/>
  <c r="H39" s="1"/>
  <c r="I37" i="1"/>
  <c r="C37" i="3" s="1"/>
  <c r="E37" s="1"/>
  <c r="F37" s="1"/>
  <c r="H37" s="1"/>
  <c r="I35" i="1"/>
  <c r="C35" i="3" s="1"/>
  <c r="E35" s="1"/>
  <c r="F35" s="1"/>
  <c r="H35" s="1"/>
  <c r="I33" i="1"/>
  <c r="C33" i="3" s="1"/>
  <c r="E33" s="1"/>
  <c r="F33" s="1"/>
  <c r="H33" s="1"/>
  <c r="I31" i="1"/>
  <c r="C31" i="3" s="1"/>
  <c r="E31" s="1"/>
  <c r="F31" s="1"/>
  <c r="H31" s="1"/>
  <c r="I29" i="1"/>
  <c r="C29" i="3" s="1"/>
  <c r="E29" s="1"/>
  <c r="F29" s="1"/>
  <c r="H29" s="1"/>
  <c r="I27" i="1"/>
  <c r="I25"/>
  <c r="C25" i="3" s="1"/>
  <c r="E25" s="1"/>
  <c r="F25" s="1"/>
  <c r="H25" s="1"/>
  <c r="I23" i="1"/>
  <c r="C23" i="3" s="1"/>
  <c r="E23" s="1"/>
  <c r="F23" s="1"/>
  <c r="H23" s="1"/>
  <c r="I21" i="1"/>
  <c r="C21" i="3" s="1"/>
  <c r="E21" s="1"/>
  <c r="F21" s="1"/>
  <c r="H21" s="1"/>
  <c r="I19" i="1"/>
  <c r="C19" i="3" s="1"/>
  <c r="E19" s="1"/>
  <c r="F19" s="1"/>
  <c r="H19" s="1"/>
  <c r="I17" i="1"/>
  <c r="C17" i="3" s="1"/>
  <c r="E17" s="1"/>
  <c r="F17" s="1"/>
  <c r="H17" s="1"/>
  <c r="I15" i="1"/>
  <c r="C15" i="3" s="1"/>
  <c r="E15" s="1"/>
  <c r="F15" s="1"/>
  <c r="H15" s="1"/>
  <c r="I13" i="1"/>
  <c r="I48" s="1"/>
  <c r="C13" i="3"/>
  <c r="Z31" i="2"/>
  <c r="AA31" s="1"/>
  <c r="AB31" s="1"/>
  <c r="Z27"/>
  <c r="AA27" s="1"/>
  <c r="AB27" s="1"/>
  <c r="Z23"/>
  <c r="AA23" s="1"/>
  <c r="AB23" s="1"/>
  <c r="Z45"/>
  <c r="AA45" s="1"/>
  <c r="Z44"/>
  <c r="AA44" s="1"/>
  <c r="AB44" s="1"/>
  <c r="Z40"/>
  <c r="AA40" s="1"/>
  <c r="AB40" s="1"/>
  <c r="Z36"/>
  <c r="AA36" s="1"/>
  <c r="AB36" s="1"/>
  <c r="Z33"/>
  <c r="AA33" s="1"/>
  <c r="AB33" s="1"/>
  <c r="Z32"/>
  <c r="AA32" s="1"/>
  <c r="AB32" s="1"/>
  <c r="Z29"/>
  <c r="AA29" s="1"/>
  <c r="Z28"/>
  <c r="AA28" s="1"/>
  <c r="AB28" s="1"/>
  <c r="Z24"/>
  <c r="AA24" s="1"/>
  <c r="AB24" s="1"/>
  <c r="Z20"/>
  <c r="AA20" s="1"/>
  <c r="AB20" s="1"/>
  <c r="Z16"/>
  <c r="AA16" s="1"/>
  <c r="AB16" s="1"/>
  <c r="Z13"/>
  <c r="AA13" s="1"/>
  <c r="AB13" s="1"/>
  <c r="Z39"/>
  <c r="X47"/>
  <c r="E16" i="3"/>
  <c r="F16" s="1"/>
  <c r="H16" s="1"/>
  <c r="I16" s="1"/>
  <c r="I41"/>
  <c r="C32" i="7" s="1"/>
  <c r="D32" s="1"/>
  <c r="G32" s="1"/>
  <c r="I35" i="3"/>
  <c r="C26" i="7" s="1"/>
  <c r="D26" s="1"/>
  <c r="G26" s="1"/>
  <c r="I27" i="3"/>
  <c r="I19"/>
  <c r="C10" i="7" s="1"/>
  <c r="D10" s="1"/>
  <c r="G10" s="1"/>
  <c r="I42" i="3"/>
  <c r="C33" i="7" s="1"/>
  <c r="D33" s="1"/>
  <c r="G33" s="1"/>
  <c r="I34" i="3"/>
  <c r="I32"/>
  <c r="C23" i="7" s="1"/>
  <c r="D23" s="1"/>
  <c r="G23" s="1"/>
  <c r="I26" i="3"/>
  <c r="C17" i="7" s="1"/>
  <c r="D17" s="1"/>
  <c r="G17" s="1"/>
  <c r="I20" i="3"/>
  <c r="I18"/>
  <c r="C9" i="7" s="1"/>
  <c r="D9" s="1"/>
  <c r="G9" s="1"/>
  <c r="AA39" i="2"/>
  <c r="AB39" s="1"/>
  <c r="Y47"/>
  <c r="E12" i="3"/>
  <c r="F12" s="1"/>
  <c r="AB35" i="2" l="1"/>
  <c r="I31" i="3"/>
  <c r="C22" i="7" s="1"/>
  <c r="D22" s="1"/>
  <c r="G22" s="1"/>
  <c r="AB43" i="2"/>
  <c r="I30" i="3"/>
  <c r="C21" i="7" s="1"/>
  <c r="D21" s="1"/>
  <c r="G21" s="1"/>
  <c r="I15" i="3"/>
  <c r="C6" i="7" s="1"/>
  <c r="D6" s="1"/>
  <c r="G6" s="1"/>
  <c r="I22" i="3"/>
  <c r="C13" i="7" s="1"/>
  <c r="D13" s="1"/>
  <c r="G13" s="1"/>
  <c r="AB29" i="2"/>
  <c r="AB17"/>
  <c r="I14" i="3"/>
  <c r="C5" i="7" s="1"/>
  <c r="D5" s="1"/>
  <c r="G5" s="1"/>
  <c r="I38" i="3"/>
  <c r="C29" i="7" s="1"/>
  <c r="D29" s="1"/>
  <c r="G29" s="1"/>
  <c r="I23" i="3"/>
  <c r="C14" i="7" s="1"/>
  <c r="D14" s="1"/>
  <c r="G14" s="1"/>
  <c r="I39" i="3"/>
  <c r="C30" i="7" s="1"/>
  <c r="D30" s="1"/>
  <c r="G30" s="1"/>
  <c r="AF47" i="2"/>
  <c r="AB41"/>
  <c r="I40" i="3"/>
  <c r="C31" i="7" s="1"/>
  <c r="D31" s="1"/>
  <c r="G31" s="1"/>
  <c r="I24" i="3"/>
  <c r="C15" i="7" s="1"/>
  <c r="D15" s="1"/>
  <c r="G15" s="1"/>
  <c r="AB45" i="2"/>
  <c r="I43" i="3"/>
  <c r="C34" i="7" s="1"/>
  <c r="D34" s="1"/>
  <c r="G34" s="1"/>
  <c r="AE47" i="2"/>
  <c r="E13" i="3"/>
  <c r="F13" s="1"/>
  <c r="H13" s="1"/>
  <c r="C48"/>
  <c r="C59" s="1"/>
  <c r="I45"/>
  <c r="C36" i="7" s="1"/>
  <c r="D36" s="1"/>
  <c r="G36" s="1"/>
  <c r="AD47" i="2"/>
  <c r="I51" i="1" s="1"/>
  <c r="I28" i="3"/>
  <c r="C19" i="7" s="1"/>
  <c r="D19" s="1"/>
  <c r="G19" s="1"/>
  <c r="I36" i="3"/>
  <c r="C27" i="7" s="1"/>
  <c r="D27" s="1"/>
  <c r="G27" s="1"/>
  <c r="I44" i="3"/>
  <c r="C35" i="7" s="1"/>
  <c r="D35" s="1"/>
  <c r="G35" s="1"/>
  <c r="I17" i="3"/>
  <c r="C8" i="7" s="1"/>
  <c r="D8" s="1"/>
  <c r="G8" s="1"/>
  <c r="I21" i="3"/>
  <c r="C12" i="7" s="1"/>
  <c r="D12" s="1"/>
  <c r="G12" s="1"/>
  <c r="I25" i="3"/>
  <c r="C16" i="7" s="1"/>
  <c r="D16" s="1"/>
  <c r="G16" s="1"/>
  <c r="I29" i="3"/>
  <c r="C20" i="7" s="1"/>
  <c r="D20" s="1"/>
  <c r="G20" s="1"/>
  <c r="I33" i="3"/>
  <c r="C24" i="7" s="1"/>
  <c r="D24" s="1"/>
  <c r="G24" s="1"/>
  <c r="I37" i="3"/>
  <c r="C28" i="7" s="1"/>
  <c r="D28" s="1"/>
  <c r="G28" s="1"/>
  <c r="H12" i="3"/>
  <c r="E48" l="1"/>
  <c r="E59" s="1"/>
  <c r="AD49" i="2" s="1"/>
  <c r="I13" i="3"/>
  <c r="C4" i="7" s="1"/>
  <c r="D4" s="1"/>
  <c r="G4" s="1"/>
  <c r="H48" i="3"/>
  <c r="H59" s="1"/>
  <c r="F48"/>
  <c r="F59" s="1"/>
  <c r="AD50" i="2"/>
  <c r="I12" i="3"/>
  <c r="Z47" i="2"/>
  <c r="AA47"/>
  <c r="I48" i="3" l="1"/>
  <c r="I50" i="1" s="1"/>
  <c r="I52" s="1"/>
  <c r="C3" i="7"/>
  <c r="D3" s="1"/>
  <c r="G3" s="1"/>
  <c r="D56" i="5"/>
  <c r="AB47" i="2"/>
  <c r="I59" i="3" l="1"/>
</calcChain>
</file>

<file path=xl/sharedStrings.xml><?xml version="1.0" encoding="utf-8"?>
<sst xmlns="http://schemas.openxmlformats.org/spreadsheetml/2006/main" count="13222" uniqueCount="10332">
  <si>
    <t>CONTPAQ i</t>
  </si>
  <si>
    <t xml:space="preserve">      NÓMINAS</t>
  </si>
  <si>
    <t>05 INGENIERIA FISCAL LABORAL SC</t>
  </si>
  <si>
    <t>Periodo 1 al 1 Periodo Extraordinario del 18/12/2016 al 18/12/2016</t>
  </si>
  <si>
    <t>Reg Pat IMSS: 00000000000,Z3422423106</t>
  </si>
  <si>
    <t xml:space="preserve">RFC: IFL -130502-TN8 </t>
  </si>
  <si>
    <t>Código</t>
  </si>
  <si>
    <t>Empleado</t>
  </si>
  <si>
    <t>Aguinaldo</t>
  </si>
  <si>
    <t>*Otras* *Percepciones*</t>
  </si>
  <si>
    <t>*TOTAL* *PERCEPCIONES*</t>
  </si>
  <si>
    <t>I.S.R. Art142</t>
  </si>
  <si>
    <t>Ajuste al neto</t>
  </si>
  <si>
    <t>*TOTAL* *DEDUCCIONES*</t>
  </si>
  <si>
    <t>*NETO*</t>
  </si>
  <si>
    <t xml:space="preserve">    Reg. Pat. IMSS:  Z3422423106</t>
  </si>
  <si>
    <t>Departamento 1 1200X05</t>
  </si>
  <si>
    <t>0AR02</t>
  </si>
  <si>
    <t>Andrade Rodriguez Miguel Angel</t>
  </si>
  <si>
    <t>0AA30</t>
  </si>
  <si>
    <t>Arellano Alvarez Javier</t>
  </si>
  <si>
    <t>AOJ03</t>
  </si>
  <si>
    <t>Arias Olvera Jesus Alberto</t>
  </si>
  <si>
    <t>BAC27</t>
  </si>
  <si>
    <t>Blanco Amezquita Cecilia</t>
  </si>
  <si>
    <t>0CG22</t>
  </si>
  <si>
    <t>Camarena Gamez Guillermo</t>
  </si>
  <si>
    <t>0CM12</t>
  </si>
  <si>
    <t>Carranco Mancera Viridiana</t>
  </si>
  <si>
    <t>00005</t>
  </si>
  <si>
    <t>Casas Villanueva Mario</t>
  </si>
  <si>
    <t>0GT22</t>
  </si>
  <si>
    <t>Gomez Torres Rosaura</t>
  </si>
  <si>
    <t>0GD09</t>
  </si>
  <si>
    <t>Gonzalez  Duarte David</t>
  </si>
  <si>
    <t>0GG14</t>
  </si>
  <si>
    <t>Gonzalez Garcia Luis Roberto</t>
  </si>
  <si>
    <t>GHA12</t>
  </si>
  <si>
    <t>Guia Hernandez Alvaro Paul</t>
  </si>
  <si>
    <t>GOM24</t>
  </si>
  <si>
    <t>Gutierrez Olvera Marihuri</t>
  </si>
  <si>
    <t>HOO24</t>
  </si>
  <si>
    <t>Hernandez Ortiz Oscar</t>
  </si>
  <si>
    <t>0HQ20</t>
  </si>
  <si>
    <t>Hernandez Quintero Maria De La Luz</t>
  </si>
  <si>
    <t>0HP01</t>
  </si>
  <si>
    <t>Herrera Parra Luis Enrique</t>
  </si>
  <si>
    <t>0LC00</t>
  </si>
  <si>
    <t>Leon Cabello Luis Alberto</t>
  </si>
  <si>
    <t>MGK07</t>
  </si>
  <si>
    <t>Martinez Gomez Kent Martin</t>
  </si>
  <si>
    <t>MMJ18</t>
  </si>
  <si>
    <t>Monzon Marroquin Juan Arcadio</t>
  </si>
  <si>
    <t>OSG21</t>
  </si>
  <si>
    <t>Ortega Sosa Guillermo</t>
  </si>
  <si>
    <t>ORL12</t>
  </si>
  <si>
    <t>Ortiz Rodriguez Luis Javier</t>
  </si>
  <si>
    <t>PBG19</t>
  </si>
  <si>
    <t>Picazo Bastida Gustavo</t>
  </si>
  <si>
    <t>PSG01</t>
  </si>
  <si>
    <t>Plata Sanchez Gerardo Israel</t>
  </si>
  <si>
    <t>0RMR2</t>
  </si>
  <si>
    <t>Ramirez Mondragon Ricardo Heriberto</t>
  </si>
  <si>
    <t>RMC15</t>
  </si>
  <si>
    <t>Rodriguez Medina Cesar</t>
  </si>
  <si>
    <t>RFA05</t>
  </si>
  <si>
    <t>Rojas Flores Jose Armando</t>
  </si>
  <si>
    <t>VDO03</t>
  </si>
  <si>
    <t>Vega Duran Oscar Ivan</t>
  </si>
  <si>
    <t>0ZM30</t>
  </si>
  <si>
    <t>Zarate Martinez Ricardo</t>
  </si>
  <si>
    <t>Total Depto</t>
  </si>
  <si>
    <t xml:space="preserve">  -----------------------</t>
  </si>
  <si>
    <t xml:space="preserve">  =============</t>
  </si>
  <si>
    <t>Total Gral.</t>
  </si>
  <si>
    <t xml:space="preserve"> </t>
  </si>
  <si>
    <t>NOMBRE</t>
  </si>
  <si>
    <t>FECHA DE INGRESO</t>
  </si>
  <si>
    <t>SEMANA 36</t>
  </si>
  <si>
    <t>SEMANA 37</t>
  </si>
  <si>
    <t>SEMANA 38</t>
  </si>
  <si>
    <t>SEMANA 39</t>
  </si>
  <si>
    <t>SEMANA 40</t>
  </si>
  <si>
    <t>SEMANA 41</t>
  </si>
  <si>
    <t>SEMANA 42</t>
  </si>
  <si>
    <t>SEMANA 43</t>
  </si>
  <si>
    <t>SEMANA 44</t>
  </si>
  <si>
    <t>SEMANA 45</t>
  </si>
  <si>
    <t>SEMANA 46</t>
  </si>
  <si>
    <t>SEMANA 47</t>
  </si>
  <si>
    <t>TOTAL</t>
  </si>
  <si>
    <t>DIAS A DIVIDIR</t>
  </si>
  <si>
    <t>PROMEDIO</t>
  </si>
  <si>
    <t>DIAS AGUINALDO</t>
  </si>
  <si>
    <t>MONTO</t>
  </si>
  <si>
    <t>ALFARO QUEZADA PABLO FRANCISCO</t>
  </si>
  <si>
    <t>ANDRADE RODRIGUEZ MIGUEL ANGEL</t>
  </si>
  <si>
    <t>ARELLANO ALVAREZ JAVIER</t>
  </si>
  <si>
    <t>ARIAS OLVERA JESUS ALBERTO</t>
  </si>
  <si>
    <t>BLANCO AMEZQUITA CECILIA</t>
  </si>
  <si>
    <t>CAMARENA GAMEZ GUILLERMO</t>
  </si>
  <si>
    <t>CARRANCO MANCERA VIRIDIANA</t>
  </si>
  <si>
    <t>CASAS VILLANUEVA MARIO</t>
  </si>
  <si>
    <t>CASTRO ROMERO LIZBETH</t>
  </si>
  <si>
    <t>CAZARES CHAIRES ERIKA</t>
  </si>
  <si>
    <t>GOMEZ TORRES ROSAURA</t>
  </si>
  <si>
    <t>GONZALEZ GARCIA LUIS ROBERTO</t>
  </si>
  <si>
    <t>GUIA HERNANDEZ ALVARO PAUL</t>
  </si>
  <si>
    <t>GUTIERREZ OLVERA MARIHURI</t>
  </si>
  <si>
    <t>HERNANDEZ ORTIZ OSCAR</t>
  </si>
  <si>
    <t>HERNANDEZ QUINTERO MARIA DE LA LUZ</t>
  </si>
  <si>
    <t>HERRERA PARRA LUIS ENRIQUE</t>
  </si>
  <si>
    <t>LEON CABELLO LUIS ALBERTO</t>
  </si>
  <si>
    <t>MARTINEZ GOMEZ KENT MARTIN</t>
  </si>
  <si>
    <t>MONZON MARROQUIN JUAN ARCADIO</t>
  </si>
  <si>
    <t>ORTEGA SOSA GUILLERMO</t>
  </si>
  <si>
    <t>ORTIZ RODRIGUEZ LUIS JAVIER</t>
  </si>
  <si>
    <t>PICAZO BASTIDA GUSTAVO</t>
  </si>
  <si>
    <t>PLATA SANCHEZ GERARDO ISRAEL</t>
  </si>
  <si>
    <t>RODRIGUEZ MEDINA CESAR</t>
  </si>
  <si>
    <t>ROJAS FLORES JOSE ARMANDO</t>
  </si>
  <si>
    <t>VEGA DURAN OSCAR IVAN</t>
  </si>
  <si>
    <t>ZARATE MARTINEZ RICARDO</t>
  </si>
  <si>
    <t>GONZALEZ  DUARTE DAVID</t>
  </si>
  <si>
    <t>RAMIREZ MONDRAGON RICARDO HERIBERTO</t>
  </si>
  <si>
    <t>0AQ28</t>
  </si>
  <si>
    <t>Alfaro Quezada Pablo Francisco</t>
  </si>
  <si>
    <t>0BJ00</t>
  </si>
  <si>
    <t>Becerra Jimenez Alejandro Bonifacio</t>
  </si>
  <si>
    <t>0CR06</t>
  </si>
  <si>
    <t>Castro Romero Lizbeth</t>
  </si>
  <si>
    <t>0CC08</t>
  </si>
  <si>
    <t>Cazares Chaires Erika</t>
  </si>
  <si>
    <t>00010</t>
  </si>
  <si>
    <t>Guzman Espiller Sergio Luis Alberto</t>
  </si>
  <si>
    <t>0RL14</t>
  </si>
  <si>
    <t>Ramirez Latour Victor Manuel Martin</t>
  </si>
  <si>
    <t>0TE10</t>
  </si>
  <si>
    <t>Tierrafria Escaramusa Israel</t>
  </si>
  <si>
    <t>BECERRA JIMENEZ ALEJANDRO BONIFACIO</t>
  </si>
  <si>
    <t>GUZMAN ESPILLER SERGIO LUIS ALBERTO</t>
  </si>
  <si>
    <t>RAMIREZ LATOUR VICTOR MANUEL MARTIN</t>
  </si>
  <si>
    <t>TIERRAFRIA ESCARAMUSA ISRAEL</t>
  </si>
  <si>
    <t>ASIMILADOS</t>
  </si>
  <si>
    <t>FACTURA</t>
  </si>
  <si>
    <t>2% NOMINA</t>
  </si>
  <si>
    <t>SUBTOTAL</t>
  </si>
  <si>
    <t>IVA</t>
  </si>
  <si>
    <t>APOYO</t>
  </si>
  <si>
    <t>OTROS 2</t>
  </si>
  <si>
    <t>5 % COMISIÓN</t>
  </si>
  <si>
    <t>Periodo Periodo Extraordinario-1 del 2016-12-18 al 2016-12-18</t>
  </si>
  <si>
    <t>Codigo</t>
  </si>
  <si>
    <t>Cuenta</t>
  </si>
  <si>
    <t>Metodo de pago</t>
  </si>
  <si>
    <t>Importe</t>
  </si>
  <si>
    <t>Nombre</t>
  </si>
  <si>
    <t>28 Tarjeta de Débito</t>
  </si>
  <si>
    <t>Total Tarjeta de Débito</t>
  </si>
  <si>
    <t>Total de movimientos 30</t>
  </si>
  <si>
    <t xml:space="preserve">BANORTE </t>
  </si>
  <si>
    <t>B A N O R T E</t>
  </si>
  <si>
    <t>Total Transferencia electrónica de fondos</t>
  </si>
  <si>
    <t>Total de movimientos 34</t>
  </si>
  <si>
    <t>05 SINDICATO CELAYA -- SEM</t>
  </si>
  <si>
    <t>05 INGENIERIA FISCAL LABORAL SC  -- CELAYA SEM</t>
  </si>
  <si>
    <t>CTA</t>
  </si>
  <si>
    <t>BANCO</t>
  </si>
  <si>
    <t>CUENTA CLAVE</t>
  </si>
  <si>
    <t>0001</t>
  </si>
  <si>
    <t>QUIROZ LAUREL MERCEDES</t>
  </si>
  <si>
    <t>1101305581</t>
  </si>
  <si>
    <t>BANCOMER</t>
  </si>
  <si>
    <t>012680011013055818</t>
  </si>
  <si>
    <t>0002</t>
  </si>
  <si>
    <t>RODRIGUEZ NUÑEZ PABLO</t>
  </si>
  <si>
    <t>1102120151</t>
  </si>
  <si>
    <t>012680011021201515</t>
  </si>
  <si>
    <t>0003</t>
  </si>
  <si>
    <t>CAMPOS SANTOS JOSE OSVALDO</t>
  </si>
  <si>
    <t>1137960131</t>
  </si>
  <si>
    <t>012680011379601317</t>
  </si>
  <si>
    <t>0004</t>
  </si>
  <si>
    <t>ROMERO AVILA KARLA STEFANIE</t>
  </si>
  <si>
    <t>1144135628</t>
  </si>
  <si>
    <t>012680011441356286</t>
  </si>
  <si>
    <t>0005</t>
  </si>
  <si>
    <t xml:space="preserve">ORDUÑA RIOS FRANCISCO </t>
  </si>
  <si>
    <t>1154747925</t>
  </si>
  <si>
    <t>012680011547479258</t>
  </si>
  <si>
    <t>0006</t>
  </si>
  <si>
    <t xml:space="preserve">FALCON MEJIA SERGIO ANTONIO </t>
  </si>
  <si>
    <t>1158528233</t>
  </si>
  <si>
    <t>012680011585282339</t>
  </si>
  <si>
    <t>0007</t>
  </si>
  <si>
    <t>PICHARDO RAMIREZ JESUS</t>
  </si>
  <si>
    <t>1171018094</t>
  </si>
  <si>
    <t>012680011710180947</t>
  </si>
  <si>
    <t>0008</t>
  </si>
  <si>
    <t xml:space="preserve">GUTIERREZ GARCIA ABEL </t>
  </si>
  <si>
    <t>1174004582</t>
  </si>
  <si>
    <t>012180011740045824</t>
  </si>
  <si>
    <t>0009</t>
  </si>
  <si>
    <t>YAÑEZ VEGA BRISSA YULIANA</t>
  </si>
  <si>
    <t>1174359151</t>
  </si>
  <si>
    <t>012680011743591516</t>
  </si>
  <si>
    <t>0010</t>
  </si>
  <si>
    <t>ARCHUNDIA LOPEZ JESUS ADRIAN</t>
  </si>
  <si>
    <t>1183239268</t>
  </si>
  <si>
    <t>012680011832392684</t>
  </si>
  <si>
    <t>0011</t>
  </si>
  <si>
    <t>CARVAJAL OTEO MIGUEL ANGEL</t>
  </si>
  <si>
    <t>1246524494</t>
  </si>
  <si>
    <t>012680012465244946</t>
  </si>
  <si>
    <t>0012</t>
  </si>
  <si>
    <t>PELLICER BRUNO ZOAR ALEJANDRA</t>
  </si>
  <si>
    <t>1270848085</t>
  </si>
  <si>
    <t>012680012708480852</t>
  </si>
  <si>
    <t>0013</t>
  </si>
  <si>
    <t xml:space="preserve">REYES GONZALES CORNELIO </t>
  </si>
  <si>
    <t>1281931261</t>
  </si>
  <si>
    <t>012680012819312615</t>
  </si>
  <si>
    <t>0014</t>
  </si>
  <si>
    <t xml:space="preserve">GIOVANI ADONIS SALINAS VILLA </t>
  </si>
  <si>
    <t>1292243946</t>
  </si>
  <si>
    <t>012680012922439469</t>
  </si>
  <si>
    <t>0015</t>
  </si>
  <si>
    <t>MARTINEZ SAIN REYNA MARKEL</t>
  </si>
  <si>
    <t>1292812274</t>
  </si>
  <si>
    <t>012680012928122741</t>
  </si>
  <si>
    <t>0016</t>
  </si>
  <si>
    <t>CADENA JAIMES JUAN</t>
  </si>
  <si>
    <t>1437581661</t>
  </si>
  <si>
    <t>012680014375816611</t>
  </si>
  <si>
    <t>0017</t>
  </si>
  <si>
    <t>HERNANDEZ PAZ ALDO CESAR</t>
  </si>
  <si>
    <t>1437918771</t>
  </si>
  <si>
    <t>012680014379187715</t>
  </si>
  <si>
    <t>0018</t>
  </si>
  <si>
    <t>LOPEZ BELTRAN LUIS ENRIQUE</t>
  </si>
  <si>
    <t>1438064946</t>
  </si>
  <si>
    <t>012680014380649462</t>
  </si>
  <si>
    <t>0019</t>
  </si>
  <si>
    <t xml:space="preserve">ARROYO PEREZ FABIOLA </t>
  </si>
  <si>
    <t>1450967548</t>
  </si>
  <si>
    <t>012290014509675487</t>
  </si>
  <si>
    <t>0020</t>
  </si>
  <si>
    <t>GARCIA RUELAS MARIA DE GUADALUPE</t>
  </si>
  <si>
    <t>1485111684</t>
  </si>
  <si>
    <t>012680014851116848</t>
  </si>
  <si>
    <t>0021</t>
  </si>
  <si>
    <t>GARCIA GONZALEZ HECTOR MANUEL</t>
  </si>
  <si>
    <t>1499239685</t>
  </si>
  <si>
    <t>012680014992396857</t>
  </si>
  <si>
    <t>0022</t>
  </si>
  <si>
    <t>OCHOA VAZQUEZ ADRIANA</t>
  </si>
  <si>
    <t>2611732897</t>
  </si>
  <si>
    <t>012680026117328973</t>
  </si>
  <si>
    <t>0023</t>
  </si>
  <si>
    <t>GARCIA LANDAVERDE JESSICA ALEJANDRA</t>
  </si>
  <si>
    <t>2641438204</t>
  </si>
  <si>
    <t>012680026414382049</t>
  </si>
  <si>
    <t>0024</t>
  </si>
  <si>
    <t>GOMEZ DUARTE VICTOR</t>
  </si>
  <si>
    <t>2650748390</t>
  </si>
  <si>
    <t>012180026507483902</t>
  </si>
  <si>
    <t>0025</t>
  </si>
  <si>
    <t>ROJAS ZAVALA ERNESTO</t>
  </si>
  <si>
    <t>2658474435</t>
  </si>
  <si>
    <t>012680026584744355</t>
  </si>
  <si>
    <t>0026</t>
  </si>
  <si>
    <t>HERNANDEZ SANCHEZ ADAN</t>
  </si>
  <si>
    <t>2666570747</t>
  </si>
  <si>
    <t>012180026665707478</t>
  </si>
  <si>
    <t>0027</t>
  </si>
  <si>
    <t>NIETO DURAN MARTHA</t>
  </si>
  <si>
    <t>2677455844</t>
  </si>
  <si>
    <t>012680026774558445</t>
  </si>
  <si>
    <t>0028</t>
  </si>
  <si>
    <t>DURAN ROBLEDO JOSE JESUS</t>
  </si>
  <si>
    <t>2695890365</t>
  </si>
  <si>
    <t>012680026958903654</t>
  </si>
  <si>
    <t>0029</t>
  </si>
  <si>
    <t>RUIZ HERNANDEZ JOSÉ NOE</t>
  </si>
  <si>
    <t>2695890500</t>
  </si>
  <si>
    <t>012680026958905005</t>
  </si>
  <si>
    <t>0030</t>
  </si>
  <si>
    <t>ZEPEDA JACALES MARICELA</t>
  </si>
  <si>
    <t>2704420594</t>
  </si>
  <si>
    <t>012680027044205948</t>
  </si>
  <si>
    <t>0032</t>
  </si>
  <si>
    <t>ALDANA MIRANDA GERARDO</t>
  </si>
  <si>
    <t>2724772830</t>
  </si>
  <si>
    <t>012680027247728303</t>
  </si>
  <si>
    <t>0033</t>
  </si>
  <si>
    <t>GARZA LOPEZ DE HEREDIA LUIS RODRIGO GERARDO</t>
  </si>
  <si>
    <t>2734522524</t>
  </si>
  <si>
    <t>012680027345225245</t>
  </si>
  <si>
    <t>0034</t>
  </si>
  <si>
    <t>DIAZ GARCIA CESAR ARTURO</t>
  </si>
  <si>
    <t>2734761022</t>
  </si>
  <si>
    <t>012680027347610227</t>
  </si>
  <si>
    <t>0035</t>
  </si>
  <si>
    <t>RESENDIZ  HERRERA  ADELAIDA</t>
  </si>
  <si>
    <t>2742931052</t>
  </si>
  <si>
    <t>012680027429310526</t>
  </si>
  <si>
    <t>0036</t>
  </si>
  <si>
    <t>MONTES DE OCA VALENCIA LUIS RENAN</t>
  </si>
  <si>
    <t>2758613834</t>
  </si>
  <si>
    <t>012680027586138340</t>
  </si>
  <si>
    <t>0037</t>
  </si>
  <si>
    <t>PEREDA MENDIOLA MARIA ALEJANDRA</t>
  </si>
  <si>
    <t>2766648355</t>
  </si>
  <si>
    <t>012680027666483559</t>
  </si>
  <si>
    <t>0038</t>
  </si>
  <si>
    <t>IBARRA RODRIGUEZ LUIS JORGE AGUSTIN</t>
  </si>
  <si>
    <t>2766886507</t>
  </si>
  <si>
    <t>012680027668865078</t>
  </si>
  <si>
    <t>0039</t>
  </si>
  <si>
    <t>BLANCO TIBURCIO FRANCISCO JAVIER</t>
  </si>
  <si>
    <t>2776280374</t>
  </si>
  <si>
    <t>012680027762803745</t>
  </si>
  <si>
    <t>0040</t>
  </si>
  <si>
    <t>CORTES LOPEZ SERGIO ARMANDO</t>
  </si>
  <si>
    <t>2776318614</t>
  </si>
  <si>
    <t>012680027763186144</t>
  </si>
  <si>
    <t>0042</t>
  </si>
  <si>
    <t>MOTA RANGEL LUIS EDUARDO</t>
  </si>
  <si>
    <t>2835746345</t>
  </si>
  <si>
    <t>012680028357463450</t>
  </si>
  <si>
    <t>0043</t>
  </si>
  <si>
    <t xml:space="preserve">OLIVERA ZETINA VICTOR MANUEL </t>
  </si>
  <si>
    <t>2856714099</t>
  </si>
  <si>
    <t>012680028567140990</t>
  </si>
  <si>
    <t>0044</t>
  </si>
  <si>
    <t>ZUÑIGA REYNAGA MARIA JOSE</t>
  </si>
  <si>
    <t>2861456903</t>
  </si>
  <si>
    <t>012680028614569039</t>
  </si>
  <si>
    <t>0045</t>
  </si>
  <si>
    <t>RAMOS ESPINOZA RAQUEL</t>
  </si>
  <si>
    <t>2866668801</t>
  </si>
  <si>
    <t>012680028666688010</t>
  </si>
  <si>
    <t>0046</t>
  </si>
  <si>
    <t>GARCIA BOCANEGRA MARIA SANDRA</t>
  </si>
  <si>
    <t>2873686078</t>
  </si>
  <si>
    <t>012680028736860784</t>
  </si>
  <si>
    <t>0047</t>
  </si>
  <si>
    <t>QUINTANAR BAUTISTA JUAN ROBERTO</t>
  </si>
  <si>
    <t>2881119478</t>
  </si>
  <si>
    <t>012680028811194786</t>
  </si>
  <si>
    <t>0048</t>
  </si>
  <si>
    <t>MENA ALEXANDERS ABRAHAM</t>
  </si>
  <si>
    <t>2883270076</t>
  </si>
  <si>
    <t>012680028832700764</t>
  </si>
  <si>
    <t>0049</t>
  </si>
  <si>
    <t>FLORES ALONSO VERONICA</t>
  </si>
  <si>
    <t>2884118502</t>
  </si>
  <si>
    <t>012320028841185025</t>
  </si>
  <si>
    <t>0050</t>
  </si>
  <si>
    <t>CERRITOS TREJO NOHELIA</t>
  </si>
  <si>
    <t>2887423144</t>
  </si>
  <si>
    <t>012680028874231440</t>
  </si>
  <si>
    <t>0051</t>
  </si>
  <si>
    <t xml:space="preserve">SAMANO MENDOZA JUAN PABLO </t>
  </si>
  <si>
    <t>2889528369</t>
  </si>
  <si>
    <t>012680028895283697</t>
  </si>
  <si>
    <t>0052</t>
  </si>
  <si>
    <t>UVIAS VEGA CARLOS ALBERTO</t>
  </si>
  <si>
    <t>2891671359</t>
  </si>
  <si>
    <t>012680028916713596</t>
  </si>
  <si>
    <t>0053</t>
  </si>
  <si>
    <t>RAMIREZ MENDOZA EMMA JANET</t>
  </si>
  <si>
    <t>2891849387</t>
  </si>
  <si>
    <t>012680028918493872</t>
  </si>
  <si>
    <t>0054</t>
  </si>
  <si>
    <t>HERNANDEZ LARA ELIZABETH NANCY</t>
  </si>
  <si>
    <t>2894923081</t>
  </si>
  <si>
    <t>012680028949230813</t>
  </si>
  <si>
    <t>0055</t>
  </si>
  <si>
    <t>TOVAR ELIZONDO EBER DAVID</t>
  </si>
  <si>
    <t>2895920108</t>
  </si>
  <si>
    <t>012680028959201081</t>
  </si>
  <si>
    <t>0056</t>
  </si>
  <si>
    <t>MANDUJANO RODRIGUEZ ERICK</t>
  </si>
  <si>
    <t>2906139051</t>
  </si>
  <si>
    <t>012680029061390517</t>
  </si>
  <si>
    <t>0057</t>
  </si>
  <si>
    <t>CARRILLO MARTINEZ TOMAS</t>
  </si>
  <si>
    <t>2911258486</t>
  </si>
  <si>
    <t>012680029112584861</t>
  </si>
  <si>
    <t>0058</t>
  </si>
  <si>
    <t>VIGUERAS MARTINEZ GUSTAVO</t>
  </si>
  <si>
    <t>2915253136</t>
  </si>
  <si>
    <t>012680029152531366</t>
  </si>
  <si>
    <t>0059</t>
  </si>
  <si>
    <t>ROSALES RAMIREZ J. FELIPE</t>
  </si>
  <si>
    <t>2925201608</t>
  </si>
  <si>
    <t>012680029252016082</t>
  </si>
  <si>
    <t>0060</t>
  </si>
  <si>
    <t>HERNANDEZ GODINEZ NORMA MARIA</t>
  </si>
  <si>
    <t>2926981747</t>
  </si>
  <si>
    <t>012680029269817478</t>
  </si>
  <si>
    <t>0061</t>
  </si>
  <si>
    <t>CHAVEZ GUTIERREZ FRANCISCO</t>
  </si>
  <si>
    <t>2932800144</t>
  </si>
  <si>
    <t>012225029328001441</t>
  </si>
  <si>
    <t>0062</t>
  </si>
  <si>
    <t>RAMIREZ MOYA NESTOR</t>
  </si>
  <si>
    <t>2949678867</t>
  </si>
  <si>
    <t>012680029496788671</t>
  </si>
  <si>
    <t>0063</t>
  </si>
  <si>
    <t>ALVARADO AREVALO NOE GUADALUPE</t>
  </si>
  <si>
    <t>2951560921</t>
  </si>
  <si>
    <t>012680029515609217</t>
  </si>
  <si>
    <t>0064</t>
  </si>
  <si>
    <t>VALLE MORALES ANDRES</t>
  </si>
  <si>
    <t>2958173672</t>
  </si>
  <si>
    <t>012680029581736729</t>
  </si>
  <si>
    <t>0065</t>
  </si>
  <si>
    <t xml:space="preserve">RODRIGUEZ CARMONA ESTHER BEATRIZ </t>
  </si>
  <si>
    <t>2964490347</t>
  </si>
  <si>
    <t>012680029644903473</t>
  </si>
  <si>
    <t>0066</t>
  </si>
  <si>
    <t>MENDOZA CORREA FERNANDO NEFTALI</t>
  </si>
  <si>
    <t>2968981566</t>
  </si>
  <si>
    <t>012680029689815665</t>
  </si>
  <si>
    <t>0067</t>
  </si>
  <si>
    <t>SALINAS AGUILAR  PATRICIA</t>
  </si>
  <si>
    <t>2975865182</t>
  </si>
  <si>
    <t>012680029758651828</t>
  </si>
  <si>
    <t>0068</t>
  </si>
  <si>
    <t>MEJIA YAÑEZ NAHUM</t>
  </si>
  <si>
    <t>2981896822</t>
  </si>
  <si>
    <t>012680029818968228</t>
  </si>
  <si>
    <t>0069</t>
  </si>
  <si>
    <t>RAMIREZ OLVERA ALEJANDRA DANIELA</t>
  </si>
  <si>
    <t>2981916092</t>
  </si>
  <si>
    <t>012680029819160928</t>
  </si>
  <si>
    <t>0070</t>
  </si>
  <si>
    <t>ESCALERA MANZO CARLOS RICARDO</t>
  </si>
  <si>
    <t>2982830469</t>
  </si>
  <si>
    <t>012680029828304694</t>
  </si>
  <si>
    <t>0071</t>
  </si>
  <si>
    <t>BLANCO ORECNIO ARTURO</t>
  </si>
  <si>
    <t>2987839642</t>
  </si>
  <si>
    <t>012680029878396429</t>
  </si>
  <si>
    <t>0072</t>
  </si>
  <si>
    <t>VILLALOBOS GONZALEZ COSSIO ABRAHAM</t>
  </si>
  <si>
    <t>2993305589</t>
  </si>
  <si>
    <t>012680029933055896</t>
  </si>
  <si>
    <t>0073</t>
  </si>
  <si>
    <t>CERVANTES HERNANDEZ JUAN BERNARDO</t>
  </si>
  <si>
    <t>2993359255</t>
  </si>
  <si>
    <t>012680029933592553</t>
  </si>
  <si>
    <t>0074</t>
  </si>
  <si>
    <t>MERINO BASURTO ENRIQUE</t>
  </si>
  <si>
    <t>2995532442</t>
  </si>
  <si>
    <t>012680029955324424</t>
  </si>
  <si>
    <t>0075</t>
  </si>
  <si>
    <t>OSUNA ROMAN JOEL DAVID</t>
  </si>
  <si>
    <t>2996773907</t>
  </si>
  <si>
    <t>012680029967739078</t>
  </si>
  <si>
    <t>0076</t>
  </si>
  <si>
    <t>ESCOBAR PAZ VICTOR ARMANDO</t>
  </si>
  <si>
    <t>2990983837</t>
  </si>
  <si>
    <t>012680029909838377</t>
  </si>
  <si>
    <t>0077</t>
  </si>
  <si>
    <t>MORALES MENDOZA KATIA</t>
  </si>
  <si>
    <t>1448427941</t>
  </si>
  <si>
    <t>012680014484279411</t>
  </si>
  <si>
    <t>0078</t>
  </si>
  <si>
    <t>TIENDA ROMERO MARTIN JAIME</t>
  </si>
  <si>
    <t>1150898570</t>
  </si>
  <si>
    <t>012680011508985707</t>
  </si>
  <si>
    <t>0079</t>
  </si>
  <si>
    <t>SEGUNDO SALINAS JULIO</t>
  </si>
  <si>
    <t>1151364308</t>
  </si>
  <si>
    <t>012680011513643089</t>
  </si>
  <si>
    <t>0080</t>
  </si>
  <si>
    <t xml:space="preserve">SALAZAR MORALES JOSE ALBERTO </t>
  </si>
  <si>
    <t>1156841481</t>
  </si>
  <si>
    <t>012680011568414810</t>
  </si>
  <si>
    <t>0081</t>
  </si>
  <si>
    <t>VALENCIA MARTINEZ ALVARO ANGEL</t>
  </si>
  <si>
    <t>1161562894</t>
  </si>
  <si>
    <t>012680011615628944</t>
  </si>
  <si>
    <t>0082</t>
  </si>
  <si>
    <t>MENDOZA YAÑEZ ERNESTINA</t>
  </si>
  <si>
    <t>1161599208</t>
  </si>
  <si>
    <t>012680011615992081</t>
  </si>
  <si>
    <t>0083</t>
  </si>
  <si>
    <t>RAMIREZ AGUILAR BEATRIZ</t>
  </si>
  <si>
    <t>1164367006</t>
  </si>
  <si>
    <t>012680011643670061</t>
  </si>
  <si>
    <t>0084</t>
  </si>
  <si>
    <t>HERNANDEZ TORRES JUANA</t>
  </si>
  <si>
    <t>1179412379</t>
  </si>
  <si>
    <t>012680011794123797</t>
  </si>
  <si>
    <t>0085</t>
  </si>
  <si>
    <t>MARTINEZ BARQUERA SILVESTRE</t>
  </si>
  <si>
    <t>1203443426</t>
  </si>
  <si>
    <t>012680012034434268</t>
  </si>
  <si>
    <t>0086</t>
  </si>
  <si>
    <t xml:space="preserve">BAUTISTA AVILES VICTOR </t>
  </si>
  <si>
    <t>012680012631923266</t>
  </si>
  <si>
    <t>0087</t>
  </si>
  <si>
    <t>BECERRA MERCADO MARTIN</t>
  </si>
  <si>
    <t>1292812169</t>
  </si>
  <si>
    <t>012680012928121690</t>
  </si>
  <si>
    <t>0088</t>
  </si>
  <si>
    <t>MENDOZA VEGA LUIS ENRIQUE</t>
  </si>
  <si>
    <t>1296331106</t>
  </si>
  <si>
    <t>012680012963311067</t>
  </si>
  <si>
    <t>0089</t>
  </si>
  <si>
    <t>BAUTISTA GOMEZ SIMON</t>
  </si>
  <si>
    <t>1455484278</t>
  </si>
  <si>
    <t>012680014554842781</t>
  </si>
  <si>
    <t>0090</t>
  </si>
  <si>
    <t>JIMENEZ CENTENO JORGE LUIS</t>
  </si>
  <si>
    <t>1485823463</t>
  </si>
  <si>
    <t>012680014858234639</t>
  </si>
  <si>
    <t>0091</t>
  </si>
  <si>
    <t>ARIAS MOYA MIGUEL ANGEL</t>
  </si>
  <si>
    <t>1487642725</t>
  </si>
  <si>
    <t>012680014876427253</t>
  </si>
  <si>
    <t>0092</t>
  </si>
  <si>
    <t>ESPINOZA OLVERA MOISES</t>
  </si>
  <si>
    <t>1497213727</t>
  </si>
  <si>
    <t>012680014972137272</t>
  </si>
  <si>
    <t>0093</t>
  </si>
  <si>
    <t>JUAREZ VEGA EDUARDO</t>
  </si>
  <si>
    <t>2695890403</t>
  </si>
  <si>
    <t>012680026958904035</t>
  </si>
  <si>
    <t>0094</t>
  </si>
  <si>
    <t>PAZ HERRERA JUAN</t>
  </si>
  <si>
    <t>2695890462</t>
  </si>
  <si>
    <t>012680026958904624</t>
  </si>
  <si>
    <t>0095</t>
  </si>
  <si>
    <t>PEREZ MARTINEZ JORGE JONATHAN</t>
  </si>
  <si>
    <t>2841405969</t>
  </si>
  <si>
    <t>012680028414059697</t>
  </si>
  <si>
    <t>0096</t>
  </si>
  <si>
    <t>OLALDE PIÑA JUAN LUIS</t>
  </si>
  <si>
    <t>2864307291</t>
  </si>
  <si>
    <t>012680028643072911</t>
  </si>
  <si>
    <t>0097</t>
  </si>
  <si>
    <t>OLVERA CAMACHO BRUNO ADOLFO</t>
  </si>
  <si>
    <t>2886258972</t>
  </si>
  <si>
    <t>012680028862589722</t>
  </si>
  <si>
    <t>0098</t>
  </si>
  <si>
    <t>HERNANDEZ BOLAÑOS CARLOS ALBERTO</t>
  </si>
  <si>
    <t>2894841387</t>
  </si>
  <si>
    <t>012680028948413877</t>
  </si>
  <si>
    <t>0099</t>
  </si>
  <si>
    <t>CANCINO ANGELES ALEJANDRO</t>
  </si>
  <si>
    <t>2950733520</t>
  </si>
  <si>
    <t>012680029507335201</t>
  </si>
  <si>
    <t>0100</t>
  </si>
  <si>
    <t>RICO OLVERA ISRAEL</t>
  </si>
  <si>
    <t>2952265893</t>
  </si>
  <si>
    <t>012680029522658934</t>
  </si>
  <si>
    <t>0101</t>
  </si>
  <si>
    <t>HERNANDEZ JIMENEZ JOSE BERNARDO</t>
  </si>
  <si>
    <t>2960106380</t>
  </si>
  <si>
    <t>012680029601063806</t>
  </si>
  <si>
    <t>0102</t>
  </si>
  <si>
    <t>MORALES MORALES EDGAR</t>
  </si>
  <si>
    <t>2960133329</t>
  </si>
  <si>
    <t>012680029601333293</t>
  </si>
  <si>
    <t>0103</t>
  </si>
  <si>
    <t>CABALLERO DELGADO JUAN CARLOS</t>
  </si>
  <si>
    <t>2960167290</t>
  </si>
  <si>
    <t>012680029601672909</t>
  </si>
  <si>
    <t>0104</t>
  </si>
  <si>
    <t>RAMIREZ RAMIREZ JOSE ANDRES</t>
  </si>
  <si>
    <t>2965224527</t>
  </si>
  <si>
    <t>012680029652245275</t>
  </si>
  <si>
    <t>0105</t>
  </si>
  <si>
    <t>ORTIZ AGUILAR OBED</t>
  </si>
  <si>
    <t>2971143670</t>
  </si>
  <si>
    <t>012680029711436705</t>
  </si>
  <si>
    <t>0106</t>
  </si>
  <si>
    <t>HERNANDEZ RODRIGUEZ JOSE EMMANUEL</t>
  </si>
  <si>
    <t>2974014340</t>
  </si>
  <si>
    <t>012680029740143409</t>
  </si>
  <si>
    <t>0107</t>
  </si>
  <si>
    <t>VAZQUEZ RIVERA FERNANDO</t>
  </si>
  <si>
    <t>2986658393</t>
  </si>
  <si>
    <t>012680029866583930</t>
  </si>
  <si>
    <t>0108</t>
  </si>
  <si>
    <t>TIRADO NAVARRETE EDGAR</t>
  </si>
  <si>
    <t>2988423644</t>
  </si>
  <si>
    <t>012227029884236444</t>
  </si>
  <si>
    <t>0109</t>
  </si>
  <si>
    <t>MELENDREZ ALVARADO HORACIO CESAR</t>
  </si>
  <si>
    <t>2992838141</t>
  </si>
  <si>
    <t>012680029928381410</t>
  </si>
  <si>
    <t>0110</t>
  </si>
  <si>
    <t>NIETO MAQUEDA GERARDO</t>
  </si>
  <si>
    <t>2996865372</t>
  </si>
  <si>
    <t>012680029968653726</t>
  </si>
  <si>
    <t>0111</t>
  </si>
  <si>
    <t>GOMEZ RAMIREZ JOSE SALVADOR</t>
  </si>
  <si>
    <t>2911951904</t>
  </si>
  <si>
    <t>012680029119519046</t>
  </si>
  <si>
    <t>0112</t>
  </si>
  <si>
    <t>MALPICA AGUILAR OSCAR IVAN</t>
  </si>
  <si>
    <t>1258363064</t>
  </si>
  <si>
    <t>012680012583630649</t>
  </si>
  <si>
    <t>0114</t>
  </si>
  <si>
    <t>GAONA PEREZ LUIS RICARDO</t>
  </si>
  <si>
    <t>2858875766</t>
  </si>
  <si>
    <t>012680028588757663</t>
  </si>
  <si>
    <t>0115</t>
  </si>
  <si>
    <t>GARCIA MONDRAGON JOSE</t>
  </si>
  <si>
    <t>2898022925</t>
  </si>
  <si>
    <t>012522028980229255</t>
  </si>
  <si>
    <t>0116</t>
  </si>
  <si>
    <t>RODRIGUEZ GARCIA JOAQUIN</t>
  </si>
  <si>
    <t>2862126486</t>
  </si>
  <si>
    <t>012680028621264864</t>
  </si>
  <si>
    <t>0117</t>
  </si>
  <si>
    <t>Rangel Breña Martha</t>
  </si>
  <si>
    <t>2890311405</t>
  </si>
  <si>
    <t>012680028903114056</t>
  </si>
  <si>
    <t>0118</t>
  </si>
  <si>
    <t>Aguilar Santiago Vilma</t>
  </si>
  <si>
    <t>2762522837</t>
  </si>
  <si>
    <t>012680027625228373</t>
  </si>
  <si>
    <t>0119</t>
  </si>
  <si>
    <t>Carstensen Gonzalez Karla Maria</t>
  </si>
  <si>
    <t>1447237162</t>
  </si>
  <si>
    <t>012680014472371622</t>
  </si>
  <si>
    <t>0120</t>
  </si>
  <si>
    <t>Franco Morales Saul</t>
  </si>
  <si>
    <t>2995812941</t>
  </si>
  <si>
    <t>012680029958129419</t>
  </si>
  <si>
    <t>0121</t>
  </si>
  <si>
    <t>Reyes Garcia Aaron</t>
  </si>
  <si>
    <t>2864161734</t>
  </si>
  <si>
    <t>012680028641617349</t>
  </si>
  <si>
    <t>0122</t>
  </si>
  <si>
    <t>Gaytan Martinez Raul</t>
  </si>
  <si>
    <t>0174544935</t>
  </si>
  <si>
    <t>012222001745449351</t>
  </si>
  <si>
    <t>0123</t>
  </si>
  <si>
    <t>Martinez Diaz Leobardo Adrian</t>
  </si>
  <si>
    <t>1118281017</t>
  </si>
  <si>
    <t>012215011182810171</t>
  </si>
  <si>
    <t>0124</t>
  </si>
  <si>
    <t>Escamilla Lopez Rogelio</t>
  </si>
  <si>
    <t>1143805395</t>
  </si>
  <si>
    <t>012215011438053954</t>
  </si>
  <si>
    <t>0125</t>
  </si>
  <si>
    <t>Maldonado Cruz  Carlos Ivan</t>
  </si>
  <si>
    <t>1147943679</t>
  </si>
  <si>
    <t>012215011479436792</t>
  </si>
  <si>
    <t>0126</t>
  </si>
  <si>
    <t>Guerrero Martinez Juan Pablo</t>
  </si>
  <si>
    <t>1155298938</t>
  </si>
  <si>
    <t>012215011552989386</t>
  </si>
  <si>
    <t>0127</t>
  </si>
  <si>
    <t>Gallegos Morales Roberto</t>
  </si>
  <si>
    <t>1165894999</t>
  </si>
  <si>
    <t>012215011658949990</t>
  </si>
  <si>
    <t>0128</t>
  </si>
  <si>
    <t>Guerrero Hernandez Juan Carlos</t>
  </si>
  <si>
    <t>1167104413</t>
  </si>
  <si>
    <t>012215011671044131</t>
  </si>
  <si>
    <t>0129</t>
  </si>
  <si>
    <t>Salas Correa Victor Eduardo</t>
  </si>
  <si>
    <t>1169445331</t>
  </si>
  <si>
    <t>012215011694453314</t>
  </si>
  <si>
    <t>0130</t>
  </si>
  <si>
    <t>Yerena Martinez Cinthia Guadalupe</t>
  </si>
  <si>
    <t>1171167405</t>
  </si>
  <si>
    <t>012215011711674050</t>
  </si>
  <si>
    <t>0131</t>
  </si>
  <si>
    <t>Martinez Ortiz Josue Alejandro</t>
  </si>
  <si>
    <t>1190429015</t>
  </si>
  <si>
    <t>012215011904290157</t>
  </si>
  <si>
    <t>0132</t>
  </si>
  <si>
    <t>Gallegos Rios Octavio Alberto</t>
  </si>
  <si>
    <t>1256980872</t>
  </si>
  <si>
    <t>012215012569808721</t>
  </si>
  <si>
    <t>0133</t>
  </si>
  <si>
    <t>Tierrablanca Sanchez Victor Hugo</t>
  </si>
  <si>
    <t>1443382265</t>
  </si>
  <si>
    <t>012680014433822657</t>
  </si>
  <si>
    <t>0134</t>
  </si>
  <si>
    <t>Navarrete Rodriguez Maria Teresa</t>
  </si>
  <si>
    <t>1473807924</t>
  </si>
  <si>
    <t>012215014738079240</t>
  </si>
  <si>
    <t>0135</t>
  </si>
  <si>
    <t>Salcedo Moreno Janitzy Xochitl</t>
  </si>
  <si>
    <t>1496058264</t>
  </si>
  <si>
    <t>012215014960582644</t>
  </si>
  <si>
    <t>0136</t>
  </si>
  <si>
    <t>Prieto Lopez Leobigildo</t>
  </si>
  <si>
    <t>2603237745</t>
  </si>
  <si>
    <t>012215026032377458</t>
  </si>
  <si>
    <t>0137</t>
  </si>
  <si>
    <t>Jimenez Suarez Ludivina</t>
  </si>
  <si>
    <t>2606499058</t>
  </si>
  <si>
    <t>012680026064990580</t>
  </si>
  <si>
    <t>0138</t>
  </si>
  <si>
    <t>Sanchez Veana Javier</t>
  </si>
  <si>
    <t>2621332406</t>
  </si>
  <si>
    <t>012215026213324068</t>
  </si>
  <si>
    <t>0139</t>
  </si>
  <si>
    <t>Patiño Muñoz Ana Laura</t>
  </si>
  <si>
    <t>2650346551</t>
  </si>
  <si>
    <t>012680026503465518</t>
  </si>
  <si>
    <t>0140</t>
  </si>
  <si>
    <t>Rodriguez Nuñez Jose Antonio</t>
  </si>
  <si>
    <t>2665864283</t>
  </si>
  <si>
    <t>012215026658642839</t>
  </si>
  <si>
    <t>0141</t>
  </si>
  <si>
    <t>Muñoz Macias Marco Alfredo</t>
  </si>
  <si>
    <t>2691096109</t>
  </si>
  <si>
    <t>012215026910961096</t>
  </si>
  <si>
    <t>0142</t>
  </si>
  <si>
    <t>Diaz Rojas Rocio Janet</t>
  </si>
  <si>
    <t>2693866491</t>
  </si>
  <si>
    <t>012180026938664918</t>
  </si>
  <si>
    <t>0143</t>
  </si>
  <si>
    <t>Navarro Macias Jennifer</t>
  </si>
  <si>
    <t>2694584996</t>
  </si>
  <si>
    <t>012680026945849967</t>
  </si>
  <si>
    <t>0144</t>
  </si>
  <si>
    <t>Nieves Osornio Silvestre</t>
  </si>
  <si>
    <t>2705849497</t>
  </si>
  <si>
    <t>012215027058494974</t>
  </si>
  <si>
    <t>0145</t>
  </si>
  <si>
    <t>Sambrano Villarreal Hernan Andres</t>
  </si>
  <si>
    <t>2728413096</t>
  </si>
  <si>
    <t>012215027284130963</t>
  </si>
  <si>
    <t>0146</t>
  </si>
  <si>
    <t>Lizardi Urzua Arizbeth</t>
  </si>
  <si>
    <t>2745564778</t>
  </si>
  <si>
    <t>012680027455647784</t>
  </si>
  <si>
    <t>0147</t>
  </si>
  <si>
    <t>Vega Fernandez Amalia</t>
  </si>
  <si>
    <t>2759868704</t>
  </si>
  <si>
    <t>012215027598687047</t>
  </si>
  <si>
    <t>0148</t>
  </si>
  <si>
    <t>Avendaño Jauregui Mauricio</t>
  </si>
  <si>
    <t>2774318390</t>
  </si>
  <si>
    <t>012215027743183901</t>
  </si>
  <si>
    <t>0149</t>
  </si>
  <si>
    <t>Santana Anaya Gildardo Enrique</t>
  </si>
  <si>
    <t>2849178457</t>
  </si>
  <si>
    <t>012680028491784574</t>
  </si>
  <si>
    <t>0150</t>
  </si>
  <si>
    <t>Herrera Almaraz Blanca Sofia</t>
  </si>
  <si>
    <t>2849681825</t>
  </si>
  <si>
    <t>012215028496818250</t>
  </si>
  <si>
    <t>0151</t>
  </si>
  <si>
    <t>Toledo Perez Jose Francisco</t>
  </si>
  <si>
    <t>2850265330</t>
  </si>
  <si>
    <t>012215028502653309</t>
  </si>
  <si>
    <t>0152</t>
  </si>
  <si>
    <t>Castillo Galindo Marlene Samantha Graciela</t>
  </si>
  <si>
    <t>2852539802</t>
  </si>
  <si>
    <t>012215028525398023</t>
  </si>
  <si>
    <t>0153</t>
  </si>
  <si>
    <t>Baez Monroy Elizabeth</t>
  </si>
  <si>
    <t>2858200513</t>
  </si>
  <si>
    <t>012215028582005139</t>
  </si>
  <si>
    <t>0154</t>
  </si>
  <si>
    <t>Campos Sancen Luis Felipe</t>
  </si>
  <si>
    <t>2871175246</t>
  </si>
  <si>
    <t>012680028711752464</t>
  </si>
  <si>
    <t>0155</t>
  </si>
  <si>
    <t>Guillen Ayala Juan Carlos</t>
  </si>
  <si>
    <t>2885831555</t>
  </si>
  <si>
    <t>012215028858315553</t>
  </si>
  <si>
    <t>0156</t>
  </si>
  <si>
    <t>Solorzano Juarez Monica Elisa</t>
  </si>
  <si>
    <t>2885978777</t>
  </si>
  <si>
    <t>012215028859787779</t>
  </si>
  <si>
    <t>0157</t>
  </si>
  <si>
    <t>Baltazar Cruz Desiree De Jesus</t>
  </si>
  <si>
    <t>2887403623</t>
  </si>
  <si>
    <t>012215028874036230</t>
  </si>
  <si>
    <t>0158</t>
  </si>
  <si>
    <t>Mejia Villegas Nallely Beatriz</t>
  </si>
  <si>
    <t>2892547139</t>
  </si>
  <si>
    <t>012215028925471391</t>
  </si>
  <si>
    <t>0159</t>
  </si>
  <si>
    <t>Rodriguez Cruz Fernando Antonio</t>
  </si>
  <si>
    <t>2898118957</t>
  </si>
  <si>
    <t>012680028981189579</t>
  </si>
  <si>
    <t>0160</t>
  </si>
  <si>
    <t>Medina Puga Sandra</t>
  </si>
  <si>
    <t>2898125260</t>
  </si>
  <si>
    <t>012215028981252606</t>
  </si>
  <si>
    <t>0161</t>
  </si>
  <si>
    <t>Guerra Aguilar Alejandro</t>
  </si>
  <si>
    <t>2903153908</t>
  </si>
  <si>
    <t>012215029031539087</t>
  </si>
  <si>
    <t>0162</t>
  </si>
  <si>
    <t>Camacho Rivera Martha Sarahi</t>
  </si>
  <si>
    <t>2903220311</t>
  </si>
  <si>
    <t>012215029032203118</t>
  </si>
  <si>
    <t>0163</t>
  </si>
  <si>
    <t>Hernandez Perez Jose Ricardo</t>
  </si>
  <si>
    <t>2944314115</t>
  </si>
  <si>
    <t>012215029443141157</t>
  </si>
  <si>
    <t>0164</t>
  </si>
  <si>
    <t>Loyola Acosta Carlos Alberto</t>
  </si>
  <si>
    <t>2948180032</t>
  </si>
  <si>
    <t>012215029481800324</t>
  </si>
  <si>
    <t>0165</t>
  </si>
  <si>
    <t>Toledo Moreno Elizabeth Victoria</t>
  </si>
  <si>
    <t>2956160948</t>
  </si>
  <si>
    <t>012215029561609487</t>
  </si>
  <si>
    <t>0166</t>
  </si>
  <si>
    <t>Vazquez Amezcua Gilberto Ramon</t>
  </si>
  <si>
    <t>2964966236</t>
  </si>
  <si>
    <t>012215029649662362</t>
  </si>
  <si>
    <t>0167</t>
  </si>
  <si>
    <t>Sanchez Escamilla Rosalba</t>
  </si>
  <si>
    <t>2968629145</t>
  </si>
  <si>
    <t>012215029686291453</t>
  </si>
  <si>
    <t>0168</t>
  </si>
  <si>
    <t>Nava Ambriz Thania</t>
  </si>
  <si>
    <t>2970227897</t>
  </si>
  <si>
    <t>012215029702278978</t>
  </si>
  <si>
    <t>0169</t>
  </si>
  <si>
    <t>Morales Naif Diana</t>
  </si>
  <si>
    <t>2972030985</t>
  </si>
  <si>
    <t>012215029720309858</t>
  </si>
  <si>
    <t>0170</t>
  </si>
  <si>
    <t>Del Alto Castellanos Xochitl</t>
  </si>
  <si>
    <t>2972862034</t>
  </si>
  <si>
    <t>012215029728620348</t>
  </si>
  <si>
    <t>0171</t>
  </si>
  <si>
    <t>Yerena Vazquez Alejandro</t>
  </si>
  <si>
    <t>2976521746</t>
  </si>
  <si>
    <t>012215029765217468</t>
  </si>
  <si>
    <t>0172</t>
  </si>
  <si>
    <t>Martinez Herrera Cristian</t>
  </si>
  <si>
    <t>2981497219</t>
  </si>
  <si>
    <t>012215029814972191</t>
  </si>
  <si>
    <t>0173</t>
  </si>
  <si>
    <t>Hernandez Espinoza Victor BenjamiN</t>
  </si>
  <si>
    <t>2984454235</t>
  </si>
  <si>
    <t>012680029844542359</t>
  </si>
  <si>
    <t>0174</t>
  </si>
  <si>
    <t>Mandujano Estrada  Ilse Georgina</t>
  </si>
  <si>
    <t>2990259950</t>
  </si>
  <si>
    <t>012215029902599509</t>
  </si>
  <si>
    <t>0175</t>
  </si>
  <si>
    <t>Muñoz Martinez Patricia Vanessa</t>
  </si>
  <si>
    <t>1151171305</t>
  </si>
  <si>
    <t>012215011511713056</t>
  </si>
  <si>
    <t>0176</t>
  </si>
  <si>
    <t>1112995379</t>
  </si>
  <si>
    <t>012215011129953790</t>
  </si>
  <si>
    <t>0177</t>
  </si>
  <si>
    <t>Ventura Santamaria Efrain Enrique</t>
  </si>
  <si>
    <t>1129582916</t>
  </si>
  <si>
    <t>012215011295829169</t>
  </si>
  <si>
    <t>0178</t>
  </si>
  <si>
    <t>1156979076</t>
  </si>
  <si>
    <t>012215011569790762</t>
  </si>
  <si>
    <t>0179</t>
  </si>
  <si>
    <t>1167172540</t>
  </si>
  <si>
    <t>012215011671725405</t>
  </si>
  <si>
    <t>0180</t>
  </si>
  <si>
    <t>Oliveros Maldonado Miguel</t>
  </si>
  <si>
    <t>1169179984</t>
  </si>
  <si>
    <t>012215011691799848</t>
  </si>
  <si>
    <t>0181</t>
  </si>
  <si>
    <t>Hernandez Aquiles Heriberto</t>
  </si>
  <si>
    <t>1170279722</t>
  </si>
  <si>
    <t>012215011702797221</t>
  </si>
  <si>
    <t>0182</t>
  </si>
  <si>
    <t>Valderrabano  Gomez  Alejandro</t>
  </si>
  <si>
    <t>1423506142</t>
  </si>
  <si>
    <t>012650014235061426</t>
  </si>
  <si>
    <t>0183</t>
  </si>
  <si>
    <t>1449517286</t>
  </si>
  <si>
    <t>012680014495172866</t>
  </si>
  <si>
    <t>0184</t>
  </si>
  <si>
    <t>1457482116</t>
  </si>
  <si>
    <t>012215014574821160</t>
  </si>
  <si>
    <t>0185</t>
  </si>
  <si>
    <t>1473959848</t>
  </si>
  <si>
    <t>012215014739598487</t>
  </si>
  <si>
    <t>0186</t>
  </si>
  <si>
    <t>1482165252</t>
  </si>
  <si>
    <t>012215014821652529</t>
  </si>
  <si>
    <t>0187</t>
  </si>
  <si>
    <t>1499469494</t>
  </si>
  <si>
    <t>012215014994694948</t>
  </si>
  <si>
    <t>0188</t>
  </si>
  <si>
    <t>2717430477</t>
  </si>
  <si>
    <t>012680027174304777</t>
  </si>
  <si>
    <t>0189</t>
  </si>
  <si>
    <t>2730894303</t>
  </si>
  <si>
    <t>012215027308943036</t>
  </si>
  <si>
    <t>0190</t>
  </si>
  <si>
    <t>2735539994</t>
  </si>
  <si>
    <t>012215027355399947</t>
  </si>
  <si>
    <t>0191</t>
  </si>
  <si>
    <t>2799505563</t>
  </si>
  <si>
    <t>012680027995055632</t>
  </si>
  <si>
    <t>0192</t>
  </si>
  <si>
    <t>2845119553</t>
  </si>
  <si>
    <t>012215028451195536</t>
  </si>
  <si>
    <t>0193</t>
  </si>
  <si>
    <t>2863632784</t>
  </si>
  <si>
    <t>012215028636327844</t>
  </si>
  <si>
    <t>0194</t>
  </si>
  <si>
    <t>2866078516</t>
  </si>
  <si>
    <t>012680028660785168</t>
  </si>
  <si>
    <t>0195</t>
  </si>
  <si>
    <t>2872328917</t>
  </si>
  <si>
    <t>012215028723289170</t>
  </si>
  <si>
    <t>0196</t>
  </si>
  <si>
    <t>2875214688</t>
  </si>
  <si>
    <t>012215028752146886</t>
  </si>
  <si>
    <t>0197</t>
  </si>
  <si>
    <t>2885838584</t>
  </si>
  <si>
    <t>012215028858385842</t>
  </si>
  <si>
    <t>0198</t>
  </si>
  <si>
    <t>2906306063</t>
  </si>
  <si>
    <t>012215029063060634</t>
  </si>
  <si>
    <t>0199</t>
  </si>
  <si>
    <t>2948214670</t>
  </si>
  <si>
    <t>012215029482146702</t>
  </si>
  <si>
    <t>0200</t>
  </si>
  <si>
    <t>2952119943</t>
  </si>
  <si>
    <t>012215029521199432</t>
  </si>
  <si>
    <t>0201</t>
  </si>
  <si>
    <t>Vazquez  Villalobos Ma Felisa</t>
  </si>
  <si>
    <t>2971591843</t>
  </si>
  <si>
    <t>012215029715918432</t>
  </si>
  <si>
    <t>0202</t>
  </si>
  <si>
    <t>2986347665</t>
  </si>
  <si>
    <t>012215029863476651</t>
  </si>
  <si>
    <t>0203</t>
  </si>
  <si>
    <t>Oviedo Flores Maria Antonieta</t>
  </si>
  <si>
    <t>2836135471</t>
  </si>
  <si>
    <t>012290028361354712</t>
  </si>
  <si>
    <t>0204</t>
  </si>
  <si>
    <t>Reyes Lopez Apolonia</t>
  </si>
  <si>
    <t>2680890979</t>
  </si>
  <si>
    <t>012680026808909795</t>
  </si>
  <si>
    <t>0205</t>
  </si>
  <si>
    <t>Reyes Tello Rocio</t>
  </si>
  <si>
    <t>2864895541</t>
  </si>
  <si>
    <t>012680028648955415</t>
  </si>
  <si>
    <t>0206</t>
  </si>
  <si>
    <t>Sanchez Morales Joel Jose</t>
  </si>
  <si>
    <t>2871192027</t>
  </si>
  <si>
    <t>012680028711920270</t>
  </si>
  <si>
    <t>0207</t>
  </si>
  <si>
    <t>Juarez Castañeda Minerva</t>
  </si>
  <si>
    <t>012700029716340899</t>
  </si>
  <si>
    <t>0209</t>
  </si>
  <si>
    <t>SERVIN HERNNADEZ RICARDO</t>
  </si>
  <si>
    <t>1166558097</t>
  </si>
  <si>
    <t>012680011665580977</t>
  </si>
  <si>
    <t>0210</t>
  </si>
  <si>
    <t>ARISTA REYES JOSE ISAY</t>
  </si>
  <si>
    <t>1263192296</t>
  </si>
  <si>
    <t>012680012631922966</t>
  </si>
  <si>
    <t>0211</t>
  </si>
  <si>
    <t>HERNANDEZ GONZALEZ ABEL</t>
  </si>
  <si>
    <t>1437420838</t>
  </si>
  <si>
    <t>012713014374208388</t>
  </si>
  <si>
    <t>0212</t>
  </si>
  <si>
    <t>ROMERO OLVERA WALTER</t>
  </si>
  <si>
    <t>2729884068</t>
  </si>
  <si>
    <t>012680027298840683</t>
  </si>
  <si>
    <t>0213</t>
  </si>
  <si>
    <t>CALLEJAS MARTINEZ SALVADOR</t>
  </si>
  <si>
    <t>2731634895</t>
  </si>
  <si>
    <t>012680027316348957</t>
  </si>
  <si>
    <t>0214</t>
  </si>
  <si>
    <t>TREJO GRESS ANTONIO EDMUNDO</t>
  </si>
  <si>
    <t>2786008917</t>
  </si>
  <si>
    <t>012290027860089178</t>
  </si>
  <si>
    <t>0215</t>
  </si>
  <si>
    <t xml:space="preserve">TORRES TORRES RENE DE JESUS </t>
  </si>
  <si>
    <t>2879820205</t>
  </si>
  <si>
    <t>012680028798202050</t>
  </si>
  <si>
    <t>0216</t>
  </si>
  <si>
    <t>HERNANDEZ GARCÍA JOSE ABRAHAM</t>
  </si>
  <si>
    <t>2881307614</t>
  </si>
  <si>
    <t>012680028813076145</t>
  </si>
  <si>
    <t>0217</t>
  </si>
  <si>
    <t xml:space="preserve">VACA SOTO JUAN ANTONIO </t>
  </si>
  <si>
    <t>2887245491</t>
  </si>
  <si>
    <t>012700028872454918</t>
  </si>
  <si>
    <t>0218</t>
  </si>
  <si>
    <t>PARRA OLMOS ADRIAN</t>
  </si>
  <si>
    <t>2906161456</t>
  </si>
  <si>
    <t>012680029061614565</t>
  </si>
  <si>
    <t>0219</t>
  </si>
  <si>
    <t>UGALDE GONZALEZ GUSTAVO</t>
  </si>
  <si>
    <t>2960338931</t>
  </si>
  <si>
    <t>012680029603389313</t>
  </si>
  <si>
    <t>0220</t>
  </si>
  <si>
    <t>AYALA ROSALES CARLOS GABRIEL</t>
  </si>
  <si>
    <t>2979574816</t>
  </si>
  <si>
    <t>012680029795748163</t>
  </si>
  <si>
    <t>0221</t>
  </si>
  <si>
    <t xml:space="preserve">POZOS SALAZAR ARMANDO  </t>
  </si>
  <si>
    <t>2983843335</t>
  </si>
  <si>
    <t>012700029838433354</t>
  </si>
  <si>
    <t>0222</t>
  </si>
  <si>
    <t>Aguilar Morales Marco Antonio</t>
  </si>
  <si>
    <t>2914907426</t>
  </si>
  <si>
    <t>012290029149074268</t>
  </si>
  <si>
    <t>0223</t>
  </si>
  <si>
    <t>Aguilar Ramirez Oscar</t>
  </si>
  <si>
    <t>2845247047</t>
  </si>
  <si>
    <t>012290028452470479</t>
  </si>
  <si>
    <t>0224</t>
  </si>
  <si>
    <t>Aguilar Rosas Ana Maria</t>
  </si>
  <si>
    <t>1401382012</t>
  </si>
  <si>
    <t>012680014013820121</t>
  </si>
  <si>
    <t>0225</t>
  </si>
  <si>
    <t>Alamilla Perez Pedro</t>
  </si>
  <si>
    <t>1152957574</t>
  </si>
  <si>
    <t>012290011529575748</t>
  </si>
  <si>
    <t>0226</t>
  </si>
  <si>
    <t>Altamirano Gomez Jose</t>
  </si>
  <si>
    <t>2664038339</t>
  </si>
  <si>
    <t>012680026640383391</t>
  </si>
  <si>
    <t>0227</t>
  </si>
  <si>
    <t>Amador Espinoza Juan Luis</t>
  </si>
  <si>
    <t>2963868052</t>
  </si>
  <si>
    <t>012290029638680529</t>
  </si>
  <si>
    <t>0228</t>
  </si>
  <si>
    <t>Andrade Ramos Eduardo</t>
  </si>
  <si>
    <t>2743028348</t>
  </si>
  <si>
    <t>012680027430283480</t>
  </si>
  <si>
    <t>0229</t>
  </si>
  <si>
    <t>Animas Palma Margarita</t>
  </si>
  <si>
    <t>1112269775</t>
  </si>
  <si>
    <t>012290011122697751</t>
  </si>
  <si>
    <t>0230</t>
  </si>
  <si>
    <t>Barron Chavez Irene</t>
  </si>
  <si>
    <t>0472401271</t>
  </si>
  <si>
    <t>BANORTE</t>
  </si>
  <si>
    <t>0231</t>
  </si>
  <si>
    <t>Bautista Valencia Jorge</t>
  </si>
  <si>
    <t>2736798659</t>
  </si>
  <si>
    <t>012680027367986591</t>
  </si>
  <si>
    <t>0232</t>
  </si>
  <si>
    <t>Bautista Zamora Mary Mar</t>
  </si>
  <si>
    <t>1128583153</t>
  </si>
  <si>
    <t>012290011285831535</t>
  </si>
  <si>
    <t>0233</t>
  </si>
  <si>
    <t>Blancas Santos Luis Alberto</t>
  </si>
  <si>
    <t>2906631398</t>
  </si>
  <si>
    <t>012290029066313989</t>
  </si>
  <si>
    <t>0234</t>
  </si>
  <si>
    <t>Bravo Perez Valeria</t>
  </si>
  <si>
    <t>2951882236</t>
  </si>
  <si>
    <t>012290029518822368</t>
  </si>
  <si>
    <t>0235</t>
  </si>
  <si>
    <t>Cabañas Martinez Marciano</t>
  </si>
  <si>
    <t>1175228298</t>
  </si>
  <si>
    <t>012290011752282989</t>
  </si>
  <si>
    <t>0236</t>
  </si>
  <si>
    <t>Calva Acuña Lizbeth</t>
  </si>
  <si>
    <t>2749444645</t>
  </si>
  <si>
    <t>012680027494446454</t>
  </si>
  <si>
    <t>0237</t>
  </si>
  <si>
    <t>Casañas Cortes Oscar</t>
  </si>
  <si>
    <t>2761165836</t>
  </si>
  <si>
    <t>012680027611658368</t>
  </si>
  <si>
    <t>0238</t>
  </si>
  <si>
    <t>Cervantes Gonzalez Enrique</t>
  </si>
  <si>
    <t>2947499566</t>
  </si>
  <si>
    <t>012290029474995669</t>
  </si>
  <si>
    <t>0239</t>
  </si>
  <si>
    <t>Chavez Florez Gabriel</t>
  </si>
  <si>
    <t>2911652745</t>
  </si>
  <si>
    <t>012290029116527450</t>
  </si>
  <si>
    <t>0240</t>
  </si>
  <si>
    <t>Colin Morado Jose Antonio</t>
  </si>
  <si>
    <t>2871166166</t>
  </si>
  <si>
    <t>012290028711661660</t>
  </si>
  <si>
    <t>0241</t>
  </si>
  <si>
    <t>Corona Escobar Ma Guadalupe</t>
  </si>
  <si>
    <t>1110348686</t>
  </si>
  <si>
    <t>012680011103486863</t>
  </si>
  <si>
    <t>0242</t>
  </si>
  <si>
    <t>Cruz Aboytes Oscar</t>
  </si>
  <si>
    <t>2897422350</t>
  </si>
  <si>
    <t>012680028974223507</t>
  </si>
  <si>
    <t>0243</t>
  </si>
  <si>
    <t>Cruz Acosta Diego</t>
  </si>
  <si>
    <t>1146286038</t>
  </si>
  <si>
    <t>012290011462860387</t>
  </si>
  <si>
    <t>0244</t>
  </si>
  <si>
    <t>Cruz Oliver Barbara</t>
  </si>
  <si>
    <t>2779252576</t>
  </si>
  <si>
    <t>012290027792525768</t>
  </si>
  <si>
    <t>0245</t>
  </si>
  <si>
    <t>CRUZ OSORNO JOSE MANUEL</t>
  </si>
  <si>
    <t>1139096949</t>
  </si>
  <si>
    <t>012290011390969499</t>
  </si>
  <si>
    <t>0246</t>
  </si>
  <si>
    <t>Cruz Palacios Esli Yonathan</t>
  </si>
  <si>
    <t>2734443063</t>
  </si>
  <si>
    <t>012680027344430633</t>
  </si>
  <si>
    <t>0247</t>
  </si>
  <si>
    <t>Curiel Ramirez Yuridia</t>
  </si>
  <si>
    <t>2864563700</t>
  </si>
  <si>
    <t>012290028645637003</t>
  </si>
  <si>
    <t>0248</t>
  </si>
  <si>
    <t>Dajui Montiel Susana</t>
  </si>
  <si>
    <t>2784176553</t>
  </si>
  <si>
    <t>012290027841765534</t>
  </si>
  <si>
    <t>0249</t>
  </si>
  <si>
    <t>De La Cruz Gonzalez Arturo</t>
  </si>
  <si>
    <t>2986010113</t>
  </si>
  <si>
    <t>012290029860101135</t>
  </si>
  <si>
    <t>0250</t>
  </si>
  <si>
    <t>Diaz Gutierrez Juan Francisco</t>
  </si>
  <si>
    <t>2947981880</t>
  </si>
  <si>
    <t>012290029479818806</t>
  </si>
  <si>
    <t>0251</t>
  </si>
  <si>
    <t>Escalante Bautista Leticia</t>
  </si>
  <si>
    <t>1470206199</t>
  </si>
  <si>
    <t>012290014702061995</t>
  </si>
  <si>
    <t>0252</t>
  </si>
  <si>
    <t>Escamilla Hinojosa Ma. Esther</t>
  </si>
  <si>
    <t>2971838857</t>
  </si>
  <si>
    <t>012290029718388576</t>
  </si>
  <si>
    <t>0253</t>
  </si>
  <si>
    <t>Farias Delgado Marco Polo</t>
  </si>
  <si>
    <t>2664038363</t>
  </si>
  <si>
    <t>012680026640383634</t>
  </si>
  <si>
    <t>0254</t>
  </si>
  <si>
    <t>Felipe Alvarado Abraham</t>
  </si>
  <si>
    <t>2854384083</t>
  </si>
  <si>
    <t>012290028543840837</t>
  </si>
  <si>
    <t>0255</t>
  </si>
  <si>
    <t>Fernandez Cruz Jose Alejandro</t>
  </si>
  <si>
    <t>1186851835</t>
  </si>
  <si>
    <t>012290011868518356</t>
  </si>
  <si>
    <t>0256</t>
  </si>
  <si>
    <t>Flores Luna Reyna Patricia</t>
  </si>
  <si>
    <t>2931691546</t>
  </si>
  <si>
    <t>012312029316915465</t>
  </si>
  <si>
    <t>0257</t>
  </si>
  <si>
    <t>Flores Sanchez Martin Alejandro</t>
  </si>
  <si>
    <t>1136902677</t>
  </si>
  <si>
    <t>012290011369026774</t>
  </si>
  <si>
    <t>0258</t>
  </si>
  <si>
    <t>Flores Sosa Juan Carlos</t>
  </si>
  <si>
    <t>1425518822</t>
  </si>
  <si>
    <t>012290014255188228</t>
  </si>
  <si>
    <t>0259</t>
  </si>
  <si>
    <t>Fuentes Garcia Daniel Abisay</t>
  </si>
  <si>
    <t>2687322046</t>
  </si>
  <si>
    <t>012680026873220467</t>
  </si>
  <si>
    <t>0260</t>
  </si>
  <si>
    <t>Gachuz Hernandez Carlos Antonio</t>
  </si>
  <si>
    <t>2872902990</t>
  </si>
  <si>
    <t>012290028729029906</t>
  </si>
  <si>
    <t>0261</t>
  </si>
  <si>
    <t>Galvan Garcia Adilene</t>
  </si>
  <si>
    <t>2864539796</t>
  </si>
  <si>
    <t>012290028645397961</t>
  </si>
  <si>
    <t>0262</t>
  </si>
  <si>
    <t>Garcia Barrera Luis Alberto</t>
  </si>
  <si>
    <t>2756401783</t>
  </si>
  <si>
    <t>012680027564017836</t>
  </si>
  <si>
    <t>0263</t>
  </si>
  <si>
    <t>García Espinoza Ma De la Luz</t>
  </si>
  <si>
    <t>2747164971</t>
  </si>
  <si>
    <t>012680027471649711</t>
  </si>
  <si>
    <t>0264</t>
  </si>
  <si>
    <t>Garcia Ornelas Rubi</t>
  </si>
  <si>
    <t>1158103518</t>
  </si>
  <si>
    <t>012290011581035187</t>
  </si>
  <si>
    <t>0265</t>
  </si>
  <si>
    <t>Garcia Sanchez Jose Domingo</t>
  </si>
  <si>
    <t>2950420654</t>
  </si>
  <si>
    <t>012290029504206545</t>
  </si>
  <si>
    <t>0266</t>
  </si>
  <si>
    <t>Garnica Téllez Adriana Miriam</t>
  </si>
  <si>
    <t>2664038185</t>
  </si>
  <si>
    <t>012680026640381856</t>
  </si>
  <si>
    <t>0267</t>
  </si>
  <si>
    <t>Giron Mendez Luis Eduardo</t>
  </si>
  <si>
    <t>2851522795</t>
  </si>
  <si>
    <t>012290028515227954</t>
  </si>
  <si>
    <t>0268</t>
  </si>
  <si>
    <t>Godinez Aviles Efrén</t>
  </si>
  <si>
    <t>2664038398</t>
  </si>
  <si>
    <t>012680026640383980</t>
  </si>
  <si>
    <t>0269</t>
  </si>
  <si>
    <t>Gómez López Jaime</t>
  </si>
  <si>
    <t>2675357861</t>
  </si>
  <si>
    <t>012680026753578611</t>
  </si>
  <si>
    <t>0270</t>
  </si>
  <si>
    <t>Gonzalez Castro Roberto</t>
  </si>
  <si>
    <t>2736798667</t>
  </si>
  <si>
    <t>012680027367986672</t>
  </si>
  <si>
    <t>0271</t>
  </si>
  <si>
    <t>Gonzalez Hernandez Jesus</t>
  </si>
  <si>
    <t>2841038567</t>
  </si>
  <si>
    <t>012290028410385674</t>
  </si>
  <si>
    <t>0272</t>
  </si>
  <si>
    <t>González Mejía Jesús Eduardo</t>
  </si>
  <si>
    <t>2664038304</t>
  </si>
  <si>
    <t>012680026640383045</t>
  </si>
  <si>
    <t>0273</t>
  </si>
  <si>
    <t xml:space="preserve">Gonzalez Paredes Leonardo </t>
  </si>
  <si>
    <t>1164311795</t>
  </si>
  <si>
    <t>012290011643117956</t>
  </si>
  <si>
    <t>0274</t>
  </si>
  <si>
    <t>Gudiño Olvera Daniel</t>
  </si>
  <si>
    <t>2957907591</t>
  </si>
  <si>
    <t>012290029579075918</t>
  </si>
  <si>
    <t>0275</t>
  </si>
  <si>
    <t>Guerra Gonzalez Karla Soledad</t>
  </si>
  <si>
    <t>1119238824</t>
  </si>
  <si>
    <t>012290011192388249</t>
  </si>
  <si>
    <t>0276</t>
  </si>
  <si>
    <t>Guzman Tejeda Luis Emanuel</t>
  </si>
  <si>
    <t>2895631475</t>
  </si>
  <si>
    <t>012290028956314756</t>
  </si>
  <si>
    <t>0277</t>
  </si>
  <si>
    <t>Hernandez Anaya Edgar Enrique</t>
  </si>
  <si>
    <t>1161457969</t>
  </si>
  <si>
    <t>012290011614579691</t>
  </si>
  <si>
    <t>0278</t>
  </si>
  <si>
    <t>Hernandez Copca Guillermo</t>
  </si>
  <si>
    <t>1203536270</t>
  </si>
  <si>
    <t>012290012035362703</t>
  </si>
  <si>
    <t>0279</t>
  </si>
  <si>
    <t>Hernandez Lopez Roberto</t>
  </si>
  <si>
    <t>1149871845</t>
  </si>
  <si>
    <t>012290011498718458</t>
  </si>
  <si>
    <t>0280</t>
  </si>
  <si>
    <t>Hernandez Lugo Saira Betzabe</t>
  </si>
  <si>
    <t>1431661108</t>
  </si>
  <si>
    <t>012290014316611087</t>
  </si>
  <si>
    <t>0281</t>
  </si>
  <si>
    <t>Hernandez Pelcastre Pedro Israel</t>
  </si>
  <si>
    <t>2898141983</t>
  </si>
  <si>
    <t>012290028981419833</t>
  </si>
  <si>
    <t>0282</t>
  </si>
  <si>
    <t>Hernandez Perez Giovanny</t>
  </si>
  <si>
    <t>2870904236</t>
  </si>
  <si>
    <t>012290028709042369</t>
  </si>
  <si>
    <t>0283</t>
  </si>
  <si>
    <t>Hernandez Rodriguez Armando</t>
  </si>
  <si>
    <t>1135883946</t>
  </si>
  <si>
    <t>012290011358839464</t>
  </si>
  <si>
    <t>0284</t>
  </si>
  <si>
    <t>Herrera Batrez Miguel Angel</t>
  </si>
  <si>
    <t>2892916908</t>
  </si>
  <si>
    <t>012290028929169080</t>
  </si>
  <si>
    <t>0285</t>
  </si>
  <si>
    <t>Ibarra Angeles  Guadalupe</t>
  </si>
  <si>
    <t>2761405225</t>
  </si>
  <si>
    <t>012290027614052254</t>
  </si>
  <si>
    <t>0286</t>
  </si>
  <si>
    <t>Islas Merida Ilse Mariela</t>
  </si>
  <si>
    <t>2858535663</t>
  </si>
  <si>
    <t>012290028585356635</t>
  </si>
  <si>
    <t>0287</t>
  </si>
  <si>
    <t>Jardines Cardenas Ricardo</t>
  </si>
  <si>
    <t>1496582702</t>
  </si>
  <si>
    <t>012290014965827028</t>
  </si>
  <si>
    <t>0288</t>
  </si>
  <si>
    <t>Jimenez Jimenez Jesus Rolando</t>
  </si>
  <si>
    <t>2876262937</t>
  </si>
  <si>
    <t>012290028762629376</t>
  </si>
  <si>
    <t>0289</t>
  </si>
  <si>
    <t>Jimenez Perez Marciano</t>
  </si>
  <si>
    <t>2925057167</t>
  </si>
  <si>
    <t>012290029250571676</t>
  </si>
  <si>
    <t>0290</t>
  </si>
  <si>
    <t>Jimenez Zapata Ivan</t>
  </si>
  <si>
    <t>2868503001</t>
  </si>
  <si>
    <t>012290028685030013</t>
  </si>
  <si>
    <t>0291</t>
  </si>
  <si>
    <t>Lara Carmona Felix</t>
  </si>
  <si>
    <t>2834827473</t>
  </si>
  <si>
    <t>012290028348274734</t>
  </si>
  <si>
    <t>0292</t>
  </si>
  <si>
    <t>Lopez Piña Yessenia</t>
  </si>
  <si>
    <t>2911780069</t>
  </si>
  <si>
    <t>012290029117800697</t>
  </si>
  <si>
    <t>0293</t>
  </si>
  <si>
    <t>Lopez Salas Brenda Yolanda</t>
  </si>
  <si>
    <t>2841684132</t>
  </si>
  <si>
    <t>012680028416841324</t>
  </si>
  <si>
    <t>0294</t>
  </si>
  <si>
    <t>Lopez Soriano Francisco</t>
  </si>
  <si>
    <t>2934324714</t>
  </si>
  <si>
    <t>012290029343247147</t>
  </si>
  <si>
    <t>0295</t>
  </si>
  <si>
    <t xml:space="preserve">Lopez Villavicencion Gabriel Gerardo </t>
  </si>
  <si>
    <t>2602411938</t>
  </si>
  <si>
    <t>012290026024119380</t>
  </si>
  <si>
    <t>0296</t>
  </si>
  <si>
    <t>Lopez Zamora Karen Guadalupe</t>
  </si>
  <si>
    <t>1484219317</t>
  </si>
  <si>
    <t>012290014842193176</t>
  </si>
  <si>
    <t>0297</t>
  </si>
  <si>
    <t>Luna Flores Julio Cesar</t>
  </si>
  <si>
    <t>2945409055</t>
  </si>
  <si>
    <t>012290029454090555</t>
  </si>
  <si>
    <t>0298</t>
  </si>
  <si>
    <t>Marquez Salvador Constantino</t>
  </si>
  <si>
    <t>1166899560</t>
  </si>
  <si>
    <t>012290011668995603</t>
  </si>
  <si>
    <t>0299</t>
  </si>
  <si>
    <t>Martinez Barragan Enoc</t>
  </si>
  <si>
    <t>2917518110</t>
  </si>
  <si>
    <t>012290029175181109</t>
  </si>
  <si>
    <t>0300</t>
  </si>
  <si>
    <t>Martinez Gaytan Erika</t>
  </si>
  <si>
    <t>2894162897</t>
  </si>
  <si>
    <t>012290028941628978</t>
  </si>
  <si>
    <t>0301</t>
  </si>
  <si>
    <t>Martinez Hernandez Hermilo</t>
  </si>
  <si>
    <t>2983984613</t>
  </si>
  <si>
    <t>012290029839846133</t>
  </si>
  <si>
    <t>0302</t>
  </si>
  <si>
    <t>Martinez Trejo Emmmanuel</t>
  </si>
  <si>
    <t>2958908842</t>
  </si>
  <si>
    <t>012290029589088429</t>
  </si>
  <si>
    <t>0303</t>
  </si>
  <si>
    <t>Moctezuma Hernandez Cesar</t>
  </si>
  <si>
    <t>2872133326</t>
  </si>
  <si>
    <t>012290028721333263</t>
  </si>
  <si>
    <t>0304</t>
  </si>
  <si>
    <t>Montaño Garcia Oscar Francisco</t>
  </si>
  <si>
    <t>2959823565</t>
  </si>
  <si>
    <t>012290029598235658</t>
  </si>
  <si>
    <t>0305</t>
  </si>
  <si>
    <t>Montes Levano Jarel</t>
  </si>
  <si>
    <t>2766988946</t>
  </si>
  <si>
    <t>012680027669889464</t>
  </si>
  <si>
    <t>0306</t>
  </si>
  <si>
    <t>Olguin Sanchez Sharol Yesenia</t>
  </si>
  <si>
    <t>2885513006</t>
  </si>
  <si>
    <t>012290028855130060</t>
  </si>
  <si>
    <t>0307</t>
  </si>
  <si>
    <t>Olivares Hernandez Angel Bernardo</t>
  </si>
  <si>
    <t>2842977206</t>
  </si>
  <si>
    <t>012290028429772061</t>
  </si>
  <si>
    <t>0308</t>
  </si>
  <si>
    <t>Olivares Hernandez Erick</t>
  </si>
  <si>
    <t>1145218918</t>
  </si>
  <si>
    <t>012290011452189188</t>
  </si>
  <si>
    <t>0309</t>
  </si>
  <si>
    <t>Padron Lorenzo Christian Josue</t>
  </si>
  <si>
    <t>2793905438</t>
  </si>
  <si>
    <t>012290027939054380</t>
  </si>
  <si>
    <t>0310</t>
  </si>
  <si>
    <t xml:space="preserve">Palacio Tapia Jose Miguel </t>
  </si>
  <si>
    <t>1161872494</t>
  </si>
  <si>
    <t>012290011618724947</t>
  </si>
  <si>
    <t>0311</t>
  </si>
  <si>
    <t>Pedraza Gutierrez Ilian</t>
  </si>
  <si>
    <t>2961428950</t>
  </si>
  <si>
    <t>012290029614289504</t>
  </si>
  <si>
    <t>0312</t>
  </si>
  <si>
    <t>Perez Cabrera Ignacio</t>
  </si>
  <si>
    <t>2849833153</t>
  </si>
  <si>
    <t>012580028498331538</t>
  </si>
  <si>
    <t>0313</t>
  </si>
  <si>
    <t>Perez Granados Hector Esteban</t>
  </si>
  <si>
    <t>1149872728</t>
  </si>
  <si>
    <t>012290011498727287</t>
  </si>
  <si>
    <t>0314</t>
  </si>
  <si>
    <t>Perez Jimenez Yusseli</t>
  </si>
  <si>
    <t>2947197055</t>
  </si>
  <si>
    <t>012290029471970551</t>
  </si>
  <si>
    <t>0315</t>
  </si>
  <si>
    <t>Perez Medina Janeth</t>
  </si>
  <si>
    <t>2968885052</t>
  </si>
  <si>
    <t>012290029688850529</t>
  </si>
  <si>
    <t>0316</t>
  </si>
  <si>
    <t>Perez Vargas Laura Beatriz</t>
  </si>
  <si>
    <t>2858139539</t>
  </si>
  <si>
    <t>012290028581395399</t>
  </si>
  <si>
    <t>0317</t>
  </si>
  <si>
    <t>Perez Vega Eduardo</t>
  </si>
  <si>
    <t>2957472617</t>
  </si>
  <si>
    <t>012290029574726178</t>
  </si>
  <si>
    <t>0318</t>
  </si>
  <si>
    <t>Porras Alvarez Raul</t>
  </si>
  <si>
    <t>2892940469</t>
  </si>
  <si>
    <t>012290028929404693</t>
  </si>
  <si>
    <t>0319</t>
  </si>
  <si>
    <t>Portilla Silva Leonides</t>
  </si>
  <si>
    <t>2753286940</t>
  </si>
  <si>
    <t>012180027532869406</t>
  </si>
  <si>
    <t>0320</t>
  </si>
  <si>
    <t>Quijada Callejas Yizmel</t>
  </si>
  <si>
    <t>2992451751</t>
  </si>
  <si>
    <t>012680029924517518</t>
  </si>
  <si>
    <t>0321</t>
  </si>
  <si>
    <t>Ramirez Rojas Jhonissel</t>
  </si>
  <si>
    <t>2857116187</t>
  </si>
  <si>
    <t>012290028571161876</t>
  </si>
  <si>
    <t>0322</t>
  </si>
  <si>
    <t>Reyes Villanueva Miguel Arturo</t>
  </si>
  <si>
    <t>1128285527</t>
  </si>
  <si>
    <t>012290011282855271</t>
  </si>
  <si>
    <t>0323</t>
  </si>
  <si>
    <t>Rivera Ramirez Manuel Alejandro</t>
  </si>
  <si>
    <t>2919915362</t>
  </si>
  <si>
    <t>012290029199153621</t>
  </si>
  <si>
    <t>0324</t>
  </si>
  <si>
    <t>Rodriguez Garcia David Manuel</t>
  </si>
  <si>
    <t>012290029799836869</t>
  </si>
  <si>
    <t>0325</t>
  </si>
  <si>
    <t>Rodriguez Ponce Zozimo Enoch</t>
  </si>
  <si>
    <t>2997714726</t>
  </si>
  <si>
    <t>012290029977147260</t>
  </si>
  <si>
    <t>0326</t>
  </si>
  <si>
    <t>Rogel Garcia Alejandro</t>
  </si>
  <si>
    <t>1122789299</t>
  </si>
  <si>
    <t>012290011227892998</t>
  </si>
  <si>
    <t>0327</t>
  </si>
  <si>
    <t>Rosales Ortiz Ma. Araceli</t>
  </si>
  <si>
    <t>2998550875</t>
  </si>
  <si>
    <t>012290029985508752</t>
  </si>
  <si>
    <t>0328</t>
  </si>
  <si>
    <t>Sanchez Silva Jose Manuel</t>
  </si>
  <si>
    <t>2675357888</t>
  </si>
  <si>
    <t>012680026753578886</t>
  </si>
  <si>
    <t>0329</t>
  </si>
  <si>
    <t>Sanchez Vega Jonathan</t>
  </si>
  <si>
    <t>2969845682</t>
  </si>
  <si>
    <t>012290029698456829</t>
  </si>
  <si>
    <t>0330</t>
  </si>
  <si>
    <t>Sánchez Villeda Ma. Del Rosario</t>
  </si>
  <si>
    <t>2982866110</t>
  </si>
  <si>
    <t>012290029828661109</t>
  </si>
  <si>
    <t>0331</t>
  </si>
  <si>
    <t>Santander Baños Pedro Pablo</t>
  </si>
  <si>
    <t>2664038452</t>
  </si>
  <si>
    <t>012680026640384523</t>
  </si>
  <si>
    <t>0332</t>
  </si>
  <si>
    <t>Santiago Melo Leoncio</t>
  </si>
  <si>
    <t>2862833255</t>
  </si>
  <si>
    <t>012290028628332558</t>
  </si>
  <si>
    <t>0333</t>
  </si>
  <si>
    <t>Santillan Lopez Luis Alberto</t>
  </si>
  <si>
    <t>1146173322</t>
  </si>
  <si>
    <t>012290011461733224</t>
  </si>
  <si>
    <t>0334</t>
  </si>
  <si>
    <t>Solis Medina Guadalupe Beatriz</t>
  </si>
  <si>
    <t>1412934388</t>
  </si>
  <si>
    <t>012680014129343880</t>
  </si>
  <si>
    <t>0335</t>
  </si>
  <si>
    <t>Sosa Ramirez Nataly Guadalupe</t>
  </si>
  <si>
    <t>1179407286</t>
  </si>
  <si>
    <t>012312011794072860</t>
  </si>
  <si>
    <t>0336</t>
  </si>
  <si>
    <t>Soto Pelcastre Luis Felipe</t>
  </si>
  <si>
    <t>1187138784</t>
  </si>
  <si>
    <t>012290011871387846</t>
  </si>
  <si>
    <t>0337</t>
  </si>
  <si>
    <t>Suarez Martínez Salvador</t>
  </si>
  <si>
    <t>2664038258</t>
  </si>
  <si>
    <t>012680026640382583</t>
  </si>
  <si>
    <t>0338</t>
  </si>
  <si>
    <t>Tellez Hernandez Francisco</t>
  </si>
  <si>
    <t>2778331294</t>
  </si>
  <si>
    <t>012290027783312948</t>
  </si>
  <si>
    <t>0339</t>
  </si>
  <si>
    <t>Valdespino Prieto Ulises</t>
  </si>
  <si>
    <t>2894168119</t>
  </si>
  <si>
    <t>012290028941681193</t>
  </si>
  <si>
    <t>0340</t>
  </si>
  <si>
    <t>Valdez Ruiz Alejandra</t>
  </si>
  <si>
    <t>2886735525</t>
  </si>
  <si>
    <t>012680028867355252</t>
  </si>
  <si>
    <t>0341</t>
  </si>
  <si>
    <t>Vazquez Cortes Fabiola</t>
  </si>
  <si>
    <t>2714591984</t>
  </si>
  <si>
    <t>012680027145919845</t>
  </si>
  <si>
    <t>0342</t>
  </si>
  <si>
    <t>Vazquez Espinoza Idalid</t>
  </si>
  <si>
    <t>2956613586</t>
  </si>
  <si>
    <t>012290029566135861</t>
  </si>
  <si>
    <t>0343</t>
  </si>
  <si>
    <t>Vazquez Mejia Jorge Alberto</t>
  </si>
  <si>
    <t>2874562550</t>
  </si>
  <si>
    <t>012290028745625504</t>
  </si>
  <si>
    <t>0344</t>
  </si>
  <si>
    <t>Vecino Amador Arturo</t>
  </si>
  <si>
    <t>2906613225</t>
  </si>
  <si>
    <t>012290029066132254</t>
  </si>
  <si>
    <t>0345</t>
  </si>
  <si>
    <t>Velazquez Reyes Jose</t>
  </si>
  <si>
    <t>2882813556</t>
  </si>
  <si>
    <t>012290028828135568</t>
  </si>
  <si>
    <t>0346</t>
  </si>
  <si>
    <t>Veloz Sandoval Edgar</t>
  </si>
  <si>
    <t>2859315012</t>
  </si>
  <si>
    <t>012290028593150124</t>
  </si>
  <si>
    <t>0347</t>
  </si>
  <si>
    <t xml:space="preserve">Vite Vite Cristhian Alfedro </t>
  </si>
  <si>
    <t>2994861299</t>
  </si>
  <si>
    <t>012180029948612999</t>
  </si>
  <si>
    <t>0348</t>
  </si>
  <si>
    <t>Mendoza Velasco Norma</t>
  </si>
  <si>
    <t>2798776105</t>
  </si>
  <si>
    <t>012680027987761057</t>
  </si>
  <si>
    <t>0349</t>
  </si>
  <si>
    <t>Mendoza Piña Junaideen</t>
  </si>
  <si>
    <t>2790746274</t>
  </si>
  <si>
    <t>012680027907462747</t>
  </si>
  <si>
    <t>0350</t>
  </si>
  <si>
    <t>Cruz Briseño Abigail</t>
  </si>
  <si>
    <t>2750736813</t>
  </si>
  <si>
    <t>012680027507368131</t>
  </si>
  <si>
    <t>0351</t>
  </si>
  <si>
    <t>Jaramillo Mondragon Marco Antonio</t>
  </si>
  <si>
    <t>2945737265</t>
  </si>
  <si>
    <t>012680029457372657</t>
  </si>
  <si>
    <t>0352</t>
  </si>
  <si>
    <t>Centeno Gonzalez Liliana Patricia</t>
  </si>
  <si>
    <t>2907647190</t>
  </si>
  <si>
    <t>012680029076471900</t>
  </si>
  <si>
    <t>0353</t>
  </si>
  <si>
    <t>Ruiz Moreno Efrain</t>
  </si>
  <si>
    <t>1294760077</t>
  </si>
  <si>
    <t>012680012947600778</t>
  </si>
  <si>
    <t>0354</t>
  </si>
  <si>
    <t>Barcenas Pacheco Maria Dolores</t>
  </si>
  <si>
    <t>1297190948</t>
  </si>
  <si>
    <t>012680012971909487</t>
  </si>
  <si>
    <t>0355</t>
  </si>
  <si>
    <t>Gonzalez Lopez Daniel</t>
  </si>
  <si>
    <t>2945737273</t>
  </si>
  <si>
    <t>012680029457372738</t>
  </si>
  <si>
    <t>0356</t>
  </si>
  <si>
    <t>Macias Luna Alvaro</t>
  </si>
  <si>
    <t>2792869276</t>
  </si>
  <si>
    <t>012680027928692761</t>
  </si>
  <si>
    <t>0357</t>
  </si>
  <si>
    <t>Hernandez Aguilar Oscar</t>
  </si>
  <si>
    <t>2968192626</t>
  </si>
  <si>
    <t>012680029681926264</t>
  </si>
  <si>
    <t>0358</t>
  </si>
  <si>
    <t>Soria López Rogelio</t>
  </si>
  <si>
    <t>2980515639</t>
  </si>
  <si>
    <t>012680029805156399</t>
  </si>
  <si>
    <t>0359</t>
  </si>
  <si>
    <t>Martinez Gómez Maria Belen</t>
  </si>
  <si>
    <t>2980515655</t>
  </si>
  <si>
    <t>012680029805156551</t>
  </si>
  <si>
    <t>0360</t>
  </si>
  <si>
    <t>Bombela Castillejos Gerardo Ivan</t>
  </si>
  <si>
    <t>2992393298</t>
  </si>
  <si>
    <t>012680029923932987</t>
  </si>
  <si>
    <t>0361</t>
  </si>
  <si>
    <t>Rodriguez Ugalde Etzael</t>
  </si>
  <si>
    <t>2834591941</t>
  </si>
  <si>
    <t>012680028345919411</t>
  </si>
  <si>
    <t>0362</t>
  </si>
  <si>
    <t>Jose Manuel Ruiz</t>
  </si>
  <si>
    <t>1493032213</t>
  </si>
  <si>
    <t>012680014930322139</t>
  </si>
  <si>
    <t>0363</t>
  </si>
  <si>
    <t>Gonzalez Manjarrez Bogar Daniel</t>
  </si>
  <si>
    <t>2848614261</t>
  </si>
  <si>
    <t>012680028486142613</t>
  </si>
  <si>
    <t>0364</t>
  </si>
  <si>
    <t>Toribio Villegas Maria Soledad</t>
  </si>
  <si>
    <t>1297190921</t>
  </si>
  <si>
    <t>012680012971909212</t>
  </si>
  <si>
    <t>0365</t>
  </si>
  <si>
    <t>Vega Martínez Jose</t>
  </si>
  <si>
    <t>2996411894</t>
  </si>
  <si>
    <t>012680029964118948</t>
  </si>
  <si>
    <t>0366</t>
  </si>
  <si>
    <t>Barrera Almanza Martha Alelí</t>
  </si>
  <si>
    <t>2895799082</t>
  </si>
  <si>
    <t>012680028957990828</t>
  </si>
  <si>
    <t>0367</t>
  </si>
  <si>
    <t>Camaño Chavez Martha Patricia</t>
  </si>
  <si>
    <t>2895799090</t>
  </si>
  <si>
    <t>012680028957990909</t>
  </si>
  <si>
    <t>0368</t>
  </si>
  <si>
    <t>Cruz Diosiris  Guadalupe Rivera</t>
  </si>
  <si>
    <t>1428161437</t>
  </si>
  <si>
    <t>012680014281614376</t>
  </si>
  <si>
    <t>0369</t>
  </si>
  <si>
    <t>Suarez Pacheco Sandra Lizbeth</t>
  </si>
  <si>
    <t>1432660032</t>
  </si>
  <si>
    <t>012680014326600326</t>
  </si>
  <si>
    <t>0370</t>
  </si>
  <si>
    <t>Avila Mayorga Hugo</t>
  </si>
  <si>
    <t>1480513075</t>
  </si>
  <si>
    <t>012680014805130757</t>
  </si>
  <si>
    <t>0371</t>
  </si>
  <si>
    <t>Lopez Ruiz Ana Gabriela</t>
  </si>
  <si>
    <t>2700939366</t>
  </si>
  <si>
    <t>012680027009393662</t>
  </si>
  <si>
    <t>0372</t>
  </si>
  <si>
    <t>Marin Jimenez Mariana</t>
  </si>
  <si>
    <t>2877331037</t>
  </si>
  <si>
    <t>012680028773310378</t>
  </si>
  <si>
    <t>0373</t>
  </si>
  <si>
    <t>Mandujano Colchado Juan Carlos</t>
  </si>
  <si>
    <t>1141314149</t>
  </si>
  <si>
    <t>012680011413141490</t>
  </si>
  <si>
    <t>0374</t>
  </si>
  <si>
    <t>Alvarado Reyes Elba Lydia</t>
  </si>
  <si>
    <t>2894752082</t>
  </si>
  <si>
    <t>012680028947520826</t>
  </si>
  <si>
    <t>0375</t>
  </si>
  <si>
    <t>Segundo Rodriguez Adriana</t>
  </si>
  <si>
    <t>1268961204</t>
  </si>
  <si>
    <t>012680012689612040</t>
  </si>
  <si>
    <t>0376</t>
  </si>
  <si>
    <t>Diaz De La Vega Daniela</t>
  </si>
  <si>
    <t>2829106898</t>
  </si>
  <si>
    <t>012680028291068982</t>
  </si>
  <si>
    <t>0377</t>
  </si>
  <si>
    <t>Hernandez Alvarez Oscar Eduardo</t>
  </si>
  <si>
    <t>1293266222</t>
  </si>
  <si>
    <t>012680012932662226</t>
  </si>
  <si>
    <t>0378</t>
  </si>
  <si>
    <t>Solis Puente Lorena</t>
  </si>
  <si>
    <t>2988481539</t>
  </si>
  <si>
    <t>012180029884815397</t>
  </si>
  <si>
    <t>0379</t>
  </si>
  <si>
    <t>Vargas Rangel Kimberly Lidset</t>
  </si>
  <si>
    <t>1288840040</t>
  </si>
  <si>
    <t>012680012888400406</t>
  </si>
  <si>
    <t>0380</t>
  </si>
  <si>
    <t>Garcia Cruz Alejandra Margarita</t>
  </si>
  <si>
    <t>2874274369</t>
  </si>
  <si>
    <t>012680028742743691</t>
  </si>
  <si>
    <t>0381</t>
  </si>
  <si>
    <t>Guillen Gallegos Cesar Alberto</t>
  </si>
  <si>
    <t>2832028778</t>
  </si>
  <si>
    <t>012470028320287789</t>
  </si>
  <si>
    <t>0382</t>
  </si>
  <si>
    <t>Frias Amieva Alejandra</t>
  </si>
  <si>
    <t>2687189915</t>
  </si>
  <si>
    <t>012680026871899159</t>
  </si>
  <si>
    <t>0383</t>
  </si>
  <si>
    <t>Romero Baltazar Lucia Guadalupe</t>
  </si>
  <si>
    <t>1168851891</t>
  </si>
  <si>
    <t>012680011688518913</t>
  </si>
  <si>
    <t>0384</t>
  </si>
  <si>
    <t>Pineda Osorno Jesus Saul</t>
  </si>
  <si>
    <t>1275014972</t>
  </si>
  <si>
    <t>012680012750149727</t>
  </si>
  <si>
    <t>0385</t>
  </si>
  <si>
    <t>Rosas Luna Maria Guadalupe</t>
  </si>
  <si>
    <t>1265248507</t>
  </si>
  <si>
    <t>012680012652485071</t>
  </si>
  <si>
    <t>0386</t>
  </si>
  <si>
    <t>Zuñiga Pacheco Maria Lucero</t>
  </si>
  <si>
    <t>1246096808</t>
  </si>
  <si>
    <t>012680012460968081</t>
  </si>
  <si>
    <t>0387</t>
  </si>
  <si>
    <t>Maldonado Garnica Adrian</t>
  </si>
  <si>
    <t>1205914922</t>
  </si>
  <si>
    <t>012680012059149224</t>
  </si>
  <si>
    <t>0388</t>
  </si>
  <si>
    <t>Marquez Garcia Francisco David</t>
  </si>
  <si>
    <t>1294759877</t>
  </si>
  <si>
    <t>012680012947598770</t>
  </si>
  <si>
    <t>0389</t>
  </si>
  <si>
    <t>Duplan Berezowsky Tatiana</t>
  </si>
  <si>
    <t>1293265889</t>
  </si>
  <si>
    <t>012680012932658890</t>
  </si>
  <si>
    <t>0390</t>
  </si>
  <si>
    <t>Ramirez Acosta Edgar Daniel</t>
  </si>
  <si>
    <t>1292243202</t>
  </si>
  <si>
    <t>012680012922432026</t>
  </si>
  <si>
    <t>0391</t>
  </si>
  <si>
    <t>Uribe Fontes Sonia Leticia</t>
  </si>
  <si>
    <t>1290340065</t>
  </si>
  <si>
    <t>012680012903400653</t>
  </si>
  <si>
    <t>0392</t>
  </si>
  <si>
    <t>Urtiz Ceja Maria Elena</t>
  </si>
  <si>
    <t>1281931679</t>
  </si>
  <si>
    <t>012680012819316792</t>
  </si>
  <si>
    <t>0393</t>
  </si>
  <si>
    <t>Martinez Barcena Karina</t>
  </si>
  <si>
    <t>1286844987</t>
  </si>
  <si>
    <t>012680012868449872</t>
  </si>
  <si>
    <t>0394</t>
  </si>
  <si>
    <t>Ramirez Acosta Octavio</t>
  </si>
  <si>
    <t>1286844928</t>
  </si>
  <si>
    <t>012680012868449283</t>
  </si>
  <si>
    <t>0395</t>
  </si>
  <si>
    <t>Arreola Ortega Jose Omar</t>
  </si>
  <si>
    <t>1286844863</t>
  </si>
  <si>
    <t>012680012868448637</t>
  </si>
  <si>
    <t>0396</t>
  </si>
  <si>
    <t>Gonzalez Hernandez Marco Antonio</t>
  </si>
  <si>
    <t>1286844804</t>
  </si>
  <si>
    <t>012680012868448048</t>
  </si>
  <si>
    <t>0397</t>
  </si>
  <si>
    <t>Navidad Niebla Beatriz Azucena</t>
  </si>
  <si>
    <t>1280565571</t>
  </si>
  <si>
    <t>012680012805655713</t>
  </si>
  <si>
    <t>0398</t>
  </si>
  <si>
    <t>Figueroa Garrido Vania Monserrat</t>
  </si>
  <si>
    <t>1274508572</t>
  </si>
  <si>
    <t>012680012745085728</t>
  </si>
  <si>
    <t>0399</t>
  </si>
  <si>
    <t>Jimenez Barboza Maria Soledad</t>
  </si>
  <si>
    <t>1272792125</t>
  </si>
  <si>
    <t>012680012727921253</t>
  </si>
  <si>
    <t>0400</t>
  </si>
  <si>
    <t>Salgado Martinez Elena</t>
  </si>
  <si>
    <t>1272792052</t>
  </si>
  <si>
    <t>012680012727920526</t>
  </si>
  <si>
    <t>0401</t>
  </si>
  <si>
    <t>Muñoz Hernandez Alejandra</t>
  </si>
  <si>
    <t>1272103303</t>
  </si>
  <si>
    <t>012680012721033037</t>
  </si>
  <si>
    <t>0402</t>
  </si>
  <si>
    <t>Montero Escamilla Brenda Belen</t>
  </si>
  <si>
    <t>1266954863</t>
  </si>
  <si>
    <t>012680012669548639</t>
  </si>
  <si>
    <t>0403</t>
  </si>
  <si>
    <t>Ramirez Guado Ana Laura</t>
  </si>
  <si>
    <t>1265802784</t>
  </si>
  <si>
    <t>012680012658027844</t>
  </si>
  <si>
    <t>0404</t>
  </si>
  <si>
    <t>Rodriguez Piña Martha Patricia</t>
  </si>
  <si>
    <t>1265802768</t>
  </si>
  <si>
    <t>012680012658027682</t>
  </si>
  <si>
    <t>0405</t>
  </si>
  <si>
    <t>Saenz Olguin Juan Pablo</t>
  </si>
  <si>
    <t>1265802679</t>
  </si>
  <si>
    <t>012680012658026793</t>
  </si>
  <si>
    <t>0406</t>
  </si>
  <si>
    <t>Gaytan Nuñez Rafael Alejandro</t>
  </si>
  <si>
    <t>1263836541</t>
  </si>
  <si>
    <t>012680012638365416</t>
  </si>
  <si>
    <t>0407</t>
  </si>
  <si>
    <t>Rangel Cruz Daniel Alberto</t>
  </si>
  <si>
    <t>1263836487</t>
  </si>
  <si>
    <t>012680012638364873</t>
  </si>
  <si>
    <t>0408</t>
  </si>
  <si>
    <t>Olvera Carrillo Jesus Domingo</t>
  </si>
  <si>
    <t>1262814323</t>
  </si>
  <si>
    <t>012680012628143237</t>
  </si>
  <si>
    <t>0409</t>
  </si>
  <si>
    <t>Martinez Veronica Lucia Gabriela</t>
  </si>
  <si>
    <t>1259893970</t>
  </si>
  <si>
    <t>012680012598939704</t>
  </si>
  <si>
    <t>0410</t>
  </si>
  <si>
    <t>Labastida Maldonado Mirna</t>
  </si>
  <si>
    <t>1259496785</t>
  </si>
  <si>
    <t>BANAMEX</t>
  </si>
  <si>
    <t>002180902472264429</t>
  </si>
  <si>
    <t>0411</t>
  </si>
  <si>
    <t>Rivera Silva Oscar Alfredo</t>
  </si>
  <si>
    <t>1288573883</t>
  </si>
  <si>
    <t>012680012885738838</t>
  </si>
  <si>
    <t>0412</t>
  </si>
  <si>
    <t>Ramirez Silva Miguel Eduardo</t>
  </si>
  <si>
    <t>1262814293</t>
  </si>
  <si>
    <t>012680012628142937</t>
  </si>
  <si>
    <t>0413</t>
  </si>
  <si>
    <t>Atanasio Arteaga Jose Israel</t>
  </si>
  <si>
    <t>1264883470</t>
  </si>
  <si>
    <t>012680012648834704</t>
  </si>
  <si>
    <t>0414</t>
  </si>
  <si>
    <t>Flores Arias Juan Antonio</t>
  </si>
  <si>
    <t>0475069346</t>
  </si>
  <si>
    <t>0415</t>
  </si>
  <si>
    <t>Aguado Perez Raul</t>
  </si>
  <si>
    <t>1296854389</t>
  </si>
  <si>
    <t>012680012968543898</t>
  </si>
  <si>
    <t>0416</t>
  </si>
  <si>
    <t>Vazquez Moctezuma Francisco Alejandro</t>
  </si>
  <si>
    <t>2702113414</t>
  </si>
  <si>
    <t>012680027021134142</t>
  </si>
  <si>
    <t>0417</t>
  </si>
  <si>
    <t>Chavez Perez Oscar</t>
  </si>
  <si>
    <t>2783263606</t>
  </si>
  <si>
    <t>012680027832636062</t>
  </si>
  <si>
    <t>0418</t>
  </si>
  <si>
    <t>ARELLANO GOMEZ MARIA MARTHA FABIOLA</t>
  </si>
  <si>
    <t>1110329835</t>
  </si>
  <si>
    <t>012680011103298352</t>
  </si>
  <si>
    <t>0419</t>
  </si>
  <si>
    <t>FRANCO ROSAS RITA GABRIELA</t>
  </si>
  <si>
    <t>1163295133</t>
  </si>
  <si>
    <t>012680011632951335</t>
  </si>
  <si>
    <t>0420</t>
  </si>
  <si>
    <t>AGUILAR CORNEJO ENRIQUE</t>
  </si>
  <si>
    <t>2648514151</t>
  </si>
  <si>
    <t>012680026485141510</t>
  </si>
  <si>
    <t>0421</t>
  </si>
  <si>
    <t>ALCALDE LIAñO FERNANDO JAVIER</t>
  </si>
  <si>
    <t>1413692450</t>
  </si>
  <si>
    <t>012680014136924506</t>
  </si>
  <si>
    <t>0422</t>
  </si>
  <si>
    <t>ALCANTARA SANCHEZ SILVIA DEL CARMEN GEORGINA</t>
  </si>
  <si>
    <t>2623969495</t>
  </si>
  <si>
    <t>012680026239694954</t>
  </si>
  <si>
    <t>0423</t>
  </si>
  <si>
    <t>BORJA ARTEAGA RICARDO</t>
  </si>
  <si>
    <t>2669147063</t>
  </si>
  <si>
    <t>012180026691470630</t>
  </si>
  <si>
    <t>0424</t>
  </si>
  <si>
    <t>BARUCH DEL BOSQUE MEJIA ANDRES</t>
  </si>
  <si>
    <t>1277561342</t>
  </si>
  <si>
    <t>012680012775613429</t>
  </si>
  <si>
    <t>0425</t>
  </si>
  <si>
    <t>CRUZ DIAZ ULISES</t>
  </si>
  <si>
    <t>1159055568</t>
  </si>
  <si>
    <t>012680011590555682</t>
  </si>
  <si>
    <t>0426</t>
  </si>
  <si>
    <t>CARRANZA FIERRO JOSE ROMAN</t>
  </si>
  <si>
    <t>2854466845</t>
  </si>
  <si>
    <t>012680028544668453</t>
  </si>
  <si>
    <t>0427</t>
  </si>
  <si>
    <t>CAMPUZANO FRIAS MARIA DEL PUEBLITO</t>
  </si>
  <si>
    <t>2936585787</t>
  </si>
  <si>
    <t>012680029365857879</t>
  </si>
  <si>
    <t>0428</t>
  </si>
  <si>
    <t>CUEVAS GARCIA JESSICA YADIRA</t>
  </si>
  <si>
    <t>1262264889</t>
  </si>
  <si>
    <t>012680012622648893</t>
  </si>
  <si>
    <t>0429</t>
  </si>
  <si>
    <t>CAREAGA HIDALGO ISRAEL DE JESUS</t>
  </si>
  <si>
    <t>1401753649</t>
  </si>
  <si>
    <t>012650014017536496</t>
  </si>
  <si>
    <t>0430</t>
  </si>
  <si>
    <t>CAMACHO LOMELI ATZELBY JOCELYN</t>
  </si>
  <si>
    <t>2907055986</t>
  </si>
  <si>
    <t>012680029070559860</t>
  </si>
  <si>
    <t>0431</t>
  </si>
  <si>
    <t>CASTELLANOS MARTINEZ MARTHA</t>
  </si>
  <si>
    <t>1407281919</t>
  </si>
  <si>
    <t>012680014072819199</t>
  </si>
  <si>
    <t>0432</t>
  </si>
  <si>
    <t>CAMACHO OLALDE ISIDRO CARLOS</t>
  </si>
  <si>
    <t>1178415110</t>
  </si>
  <si>
    <t>012680011784151106</t>
  </si>
  <si>
    <t>0433</t>
  </si>
  <si>
    <t>CRUZ VIZUET JEHOSUA CALEB</t>
  </si>
  <si>
    <t>1262264846</t>
  </si>
  <si>
    <t>012680012622648466</t>
  </si>
  <si>
    <t>0434</t>
  </si>
  <si>
    <t>DURAN BECERRA JUAN FRANCISCO</t>
  </si>
  <si>
    <t>2648513848</t>
  </si>
  <si>
    <t>012680026485138484</t>
  </si>
  <si>
    <t>0435</t>
  </si>
  <si>
    <t>DIAZ GODINEZ GABRIEL</t>
  </si>
  <si>
    <t>2765407869</t>
  </si>
  <si>
    <t>012680027654078691</t>
  </si>
  <si>
    <t>0436</t>
  </si>
  <si>
    <t>ESTRADA CRUZ EDUARDO DANIEL</t>
  </si>
  <si>
    <t>2886516459</t>
  </si>
  <si>
    <t>012680028865164597</t>
  </si>
  <si>
    <t>0437</t>
  </si>
  <si>
    <t>FLORES BENITEZ JORGE ALBERTO</t>
  </si>
  <si>
    <t>2988539103</t>
  </si>
  <si>
    <t>012680029885391035</t>
  </si>
  <si>
    <t>0438</t>
  </si>
  <si>
    <t>FLORES ZURITA MANUEL ANGEL</t>
  </si>
  <si>
    <t>1272955091</t>
  </si>
  <si>
    <t>012680012729550910</t>
  </si>
  <si>
    <t>0439</t>
  </si>
  <si>
    <t>GOMEZ ANAYA ADRIANA</t>
  </si>
  <si>
    <t>2627791143</t>
  </si>
  <si>
    <t>012680026277911437</t>
  </si>
  <si>
    <t>0440</t>
  </si>
  <si>
    <t>GONZALEZ HERNADEZ MARTHA ELENA</t>
  </si>
  <si>
    <t>1271689762</t>
  </si>
  <si>
    <t>012680012716897628</t>
  </si>
  <si>
    <t>0441</t>
  </si>
  <si>
    <t>GONZALEZ HERNADEZ RAUL</t>
  </si>
  <si>
    <t>1259893512</t>
  </si>
  <si>
    <t>012680012598935122</t>
  </si>
  <si>
    <t>0442</t>
  </si>
  <si>
    <t>GARCIA LOPEZ ANTONIO</t>
  </si>
  <si>
    <t>2714688198</t>
  </si>
  <si>
    <t>012680027146881985</t>
  </si>
  <si>
    <t>0443</t>
  </si>
  <si>
    <t>MELCHOR GASPAR MARISOL</t>
  </si>
  <si>
    <t>1257082762</t>
  </si>
  <si>
    <t>012680012570827627</t>
  </si>
  <si>
    <t>0444</t>
  </si>
  <si>
    <t>GOMEZ TREJO ANA KAREN</t>
  </si>
  <si>
    <t>2887847629</t>
  </si>
  <si>
    <t>012680028878476298</t>
  </si>
  <si>
    <t>0445</t>
  </si>
  <si>
    <t>HERNANDEZ GARCIA PEDRO</t>
  </si>
  <si>
    <t>1265248132</t>
  </si>
  <si>
    <t>012680012652481321</t>
  </si>
  <si>
    <t>0446</t>
  </si>
  <si>
    <t>HERNANDEZ GOMEZ FLORA ESTEFANIA</t>
  </si>
  <si>
    <t>1408954488</t>
  </si>
  <si>
    <t>012680014089544884</t>
  </si>
  <si>
    <t>0447</t>
  </si>
  <si>
    <t>HERNADEZ RICO JOSE RAUL</t>
  </si>
  <si>
    <t>1271689681</t>
  </si>
  <si>
    <t>012680012716896810</t>
  </si>
  <si>
    <t>0448</t>
  </si>
  <si>
    <t>HERNADEZ TAVAREZ MARIA JOSE</t>
  </si>
  <si>
    <t>1263192075</t>
  </si>
  <si>
    <t>012680012631920751</t>
  </si>
  <si>
    <t>0449</t>
  </si>
  <si>
    <t>HERNADEZ ZEPEDA BERENICE</t>
  </si>
  <si>
    <t>1277561407</t>
  </si>
  <si>
    <t>012680012775614075</t>
  </si>
  <si>
    <t>0450</t>
  </si>
  <si>
    <t>JIMENEZ CABRALES CARLOS MARTIN</t>
  </si>
  <si>
    <t>2861781235</t>
  </si>
  <si>
    <t>012680028617812356</t>
  </si>
  <si>
    <t>0451</t>
  </si>
  <si>
    <t>JIMENEZ MEDEL JULIO CESAR</t>
  </si>
  <si>
    <t>2866782973</t>
  </si>
  <si>
    <t>012261028667829734</t>
  </si>
  <si>
    <t>0452</t>
  </si>
  <si>
    <t>LIZARDI GONZALEZ JULIO CESAR</t>
  </si>
  <si>
    <t>1269941517</t>
  </si>
  <si>
    <t>012680012699415172</t>
  </si>
  <si>
    <t>0453</t>
  </si>
  <si>
    <t>LECONA MIGUEL JUAN JAVIER</t>
  </si>
  <si>
    <t>2875486300</t>
  </si>
  <si>
    <t>012680028754863006</t>
  </si>
  <si>
    <t>0455</t>
  </si>
  <si>
    <t>LEAL RAMIREZ ARTURO EDUARDO</t>
  </si>
  <si>
    <t>2960805076</t>
  </si>
  <si>
    <t>012680029608050760</t>
  </si>
  <si>
    <t>0456</t>
  </si>
  <si>
    <t>LOZANO ROMERO JOSUE IVAN</t>
  </si>
  <si>
    <t>2959355413</t>
  </si>
  <si>
    <t>012680029593554135</t>
  </si>
  <si>
    <t>0457</t>
  </si>
  <si>
    <t>LOPEZ SANCHEZ FERMIN</t>
  </si>
  <si>
    <t>1444343247</t>
  </si>
  <si>
    <t>012680014443432477</t>
  </si>
  <si>
    <t>0458</t>
  </si>
  <si>
    <t>MENDOZA CARDENAS JORGE ROBERTO</t>
  </si>
  <si>
    <t>2669147128</t>
  </si>
  <si>
    <t>012180026691471286</t>
  </si>
  <si>
    <t>0459</t>
  </si>
  <si>
    <t>MARTINEZ DIONICIO JACINTO</t>
  </si>
  <si>
    <t>2861037153</t>
  </si>
  <si>
    <t>012680028610371535</t>
  </si>
  <si>
    <t>0460</t>
  </si>
  <si>
    <t>MEDINA GUERRERO SERGIO</t>
  </si>
  <si>
    <t>2726772730</t>
  </si>
  <si>
    <t>012680027267727300</t>
  </si>
  <si>
    <t>0461</t>
  </si>
  <si>
    <t>MONTAñO GONNZALEZ JUAN ANTONIO</t>
  </si>
  <si>
    <t>2949159916</t>
  </si>
  <si>
    <t>012680029491599166</t>
  </si>
  <si>
    <t>0462</t>
  </si>
  <si>
    <t>MICHAUS HERNADEZ JULIO CESAR</t>
  </si>
  <si>
    <t>1267357982</t>
  </si>
  <si>
    <t>012680012673579827</t>
  </si>
  <si>
    <t>0463</t>
  </si>
  <si>
    <t>MANDUJANO PIñA CRISTHIAN ARATH</t>
  </si>
  <si>
    <t>2911258508</t>
  </si>
  <si>
    <t>012680029112585080</t>
  </si>
  <si>
    <t>0464</t>
  </si>
  <si>
    <t>MARTINEZ ROBLES MIGUEL ANGEL</t>
  </si>
  <si>
    <t>2919303650</t>
  </si>
  <si>
    <t>012680029193036503</t>
  </si>
  <si>
    <t>0465</t>
  </si>
  <si>
    <t>MEDINA RODRIGUEZ EDUARDO RODRIGO</t>
  </si>
  <si>
    <t>2718910103</t>
  </si>
  <si>
    <t>012680027189101033</t>
  </si>
  <si>
    <t>0466</t>
  </si>
  <si>
    <t>MORALES TEJEDO JAVIER IVAN</t>
  </si>
  <si>
    <t>1295755573</t>
  </si>
  <si>
    <t>012680012957555732</t>
  </si>
  <si>
    <t>0467</t>
  </si>
  <si>
    <t>MORALES ZAPATA OMAR</t>
  </si>
  <si>
    <t>1263192105</t>
  </si>
  <si>
    <t>012680012631921051</t>
  </si>
  <si>
    <t>0468</t>
  </si>
  <si>
    <t>OROZCO GONZALEZ WILLEBALDO</t>
  </si>
  <si>
    <t>1141748084</t>
  </si>
  <si>
    <t>012680011417480843</t>
  </si>
  <si>
    <t>0469</t>
  </si>
  <si>
    <t>PEREZ GALVAN FIDEL</t>
  </si>
  <si>
    <t>2979609717</t>
  </si>
  <si>
    <t>012540029796097173</t>
  </si>
  <si>
    <t>0470</t>
  </si>
  <si>
    <t>PERALES HERNANDEZ IVAN</t>
  </si>
  <si>
    <t>1297208472</t>
  </si>
  <si>
    <t>012680012972084725</t>
  </si>
  <si>
    <t>0471</t>
  </si>
  <si>
    <t>RODRIGUEZ CERVANTES RICARDO RAYMUNDO</t>
  </si>
  <si>
    <t>1481428497</t>
  </si>
  <si>
    <t>012680014814284979</t>
  </si>
  <si>
    <t>0472</t>
  </si>
  <si>
    <t>RAMIREZ CERVANTES BRAYAN JOSE</t>
  </si>
  <si>
    <t>1295755603</t>
  </si>
  <si>
    <t>012680012957556032</t>
  </si>
  <si>
    <t>0473</t>
  </si>
  <si>
    <t>ROSAS DIAZ HECTOR</t>
  </si>
  <si>
    <t>2912796988</t>
  </si>
  <si>
    <t>012680029127969882</t>
  </si>
  <si>
    <t>0474</t>
  </si>
  <si>
    <t>RAMIREZ DELGADO JULIO CESAR</t>
  </si>
  <si>
    <t>1245683386</t>
  </si>
  <si>
    <t>012680012456833861</t>
  </si>
  <si>
    <t>0475</t>
  </si>
  <si>
    <t>ROJAS FLORES JUAN IGNACIO</t>
  </si>
  <si>
    <t>1115502292</t>
  </si>
  <si>
    <t>012680011155022929</t>
  </si>
  <si>
    <t>0476</t>
  </si>
  <si>
    <t>ROBLES GUDIñO LUIS EDUARDO</t>
  </si>
  <si>
    <t>2887806450</t>
  </si>
  <si>
    <t>012680028878064503</t>
  </si>
  <si>
    <t>0477</t>
  </si>
  <si>
    <t>RAIGOSA GARCIA PAULA REGINA</t>
  </si>
  <si>
    <t>012680012570826301</t>
  </si>
  <si>
    <t>0478</t>
  </si>
  <si>
    <t>RIOS GARCIA ARTURO YESSID</t>
  </si>
  <si>
    <t>1295562287</t>
  </si>
  <si>
    <t>012680012955622874</t>
  </si>
  <si>
    <t>0479</t>
  </si>
  <si>
    <t>RIVERA GARCIA CARLOS ALBERTO</t>
  </si>
  <si>
    <t>1277561563</t>
  </si>
  <si>
    <t>012680012775615634</t>
  </si>
  <si>
    <t>0480</t>
  </si>
  <si>
    <t>RODRIGUEZ OLVERA VICTOR MANUEL</t>
  </si>
  <si>
    <t>1272955083</t>
  </si>
  <si>
    <t>012680012729550839</t>
  </si>
  <si>
    <t>0481</t>
  </si>
  <si>
    <t>ROMAN RIVERA HIPOLITO</t>
  </si>
  <si>
    <t>2730403644</t>
  </si>
  <si>
    <t>012680027304036446</t>
  </si>
  <si>
    <t>0482</t>
  </si>
  <si>
    <t>RAMIREZ ZAMORA DANIEL</t>
  </si>
  <si>
    <t>2960660426</t>
  </si>
  <si>
    <t>012680029606604260</t>
  </si>
  <si>
    <t>0483</t>
  </si>
  <si>
    <t>SANTOS CHAPARRO LUZ GISEL</t>
  </si>
  <si>
    <t>2886460445</t>
  </si>
  <si>
    <t>012680028864604456</t>
  </si>
  <si>
    <t>0484</t>
  </si>
  <si>
    <t>SALAZAR DOMINGUEZ ROBERTO</t>
  </si>
  <si>
    <t>1408958203</t>
  </si>
  <si>
    <t>012680014089582037</t>
  </si>
  <si>
    <t>0485</t>
  </si>
  <si>
    <t>SOSA MENDOZA JUAN FERNANDO</t>
  </si>
  <si>
    <t>1440708720</t>
  </si>
  <si>
    <t>012680014407087208</t>
  </si>
  <si>
    <t>0486</t>
  </si>
  <si>
    <t>SEVILLA MATEOS ANGEL</t>
  </si>
  <si>
    <t>2782478587</t>
  </si>
  <si>
    <t>012680027824785879</t>
  </si>
  <si>
    <t>0487</t>
  </si>
  <si>
    <t>SOTO OLVERA MARIA RAQUEL</t>
  </si>
  <si>
    <t>1277561539</t>
  </si>
  <si>
    <t>012680012775615391</t>
  </si>
  <si>
    <t>0488</t>
  </si>
  <si>
    <t>SEGURA PALLARES JOAQUIN</t>
  </si>
  <si>
    <t>2959392262</t>
  </si>
  <si>
    <t>012680029593922628</t>
  </si>
  <si>
    <t>0489</t>
  </si>
  <si>
    <t>SERVIN PADRON HUGO</t>
  </si>
  <si>
    <t>1261255274</t>
  </si>
  <si>
    <t>012680012612552740</t>
  </si>
  <si>
    <t>0490</t>
  </si>
  <si>
    <t>SILVA RAMOS GUSTAVO OCTAVIO</t>
  </si>
  <si>
    <t>2613180832</t>
  </si>
  <si>
    <t>012180026131808322</t>
  </si>
  <si>
    <t>0491</t>
  </si>
  <si>
    <t>SANCHEZ RODRIGUEZ JUAN JESUS</t>
  </si>
  <si>
    <t>2796134777</t>
  </si>
  <si>
    <t>012680027961347772</t>
  </si>
  <si>
    <t>0492</t>
  </si>
  <si>
    <t>TREJO HERNANDEZ ROBERTO CARLOS</t>
  </si>
  <si>
    <t>1178232547</t>
  </si>
  <si>
    <t>012680011782325471</t>
  </si>
  <si>
    <t>0493</t>
  </si>
  <si>
    <t>TORRES LIRA KAREN</t>
  </si>
  <si>
    <t>1261255630</t>
  </si>
  <si>
    <t>012680012612556306</t>
  </si>
  <si>
    <t>0494</t>
  </si>
  <si>
    <t>TELLES SAN ROMAN ELIAS MIGUEL</t>
  </si>
  <si>
    <t>1272955105</t>
  </si>
  <si>
    <t>012680012729551058</t>
  </si>
  <si>
    <t>0495</t>
  </si>
  <si>
    <t>VELAZQUEZ IBARRA MARIA DEL CARMEN</t>
  </si>
  <si>
    <t>2954612760</t>
  </si>
  <si>
    <t>012680029546127603</t>
  </si>
  <si>
    <t>0496</t>
  </si>
  <si>
    <t>VAZQUEZ MUñOZ ROSALIA VIRIDIANA</t>
  </si>
  <si>
    <t>1257082959</t>
  </si>
  <si>
    <t>012680012570829599</t>
  </si>
  <si>
    <t>0497</t>
  </si>
  <si>
    <t>VELASQUEZ PEÑA ESAU ALEJANDRO</t>
  </si>
  <si>
    <t>2835741823</t>
  </si>
  <si>
    <t>012680028357418230</t>
  </si>
  <si>
    <t>0498</t>
  </si>
  <si>
    <t>CORONA ESCOBAR MIGUEL</t>
  </si>
  <si>
    <t>1463777057</t>
  </si>
  <si>
    <t>012680014637770576</t>
  </si>
  <si>
    <t>0499</t>
  </si>
  <si>
    <t>FLORES NUÑEZ PATRICIA MAYELA</t>
  </si>
  <si>
    <t>2648513783</t>
  </si>
  <si>
    <t>012680026485137838</t>
  </si>
  <si>
    <t>0500</t>
  </si>
  <si>
    <t>FRIAS ORDUÑA ISRAEL</t>
  </si>
  <si>
    <t>2774519159</t>
  </si>
  <si>
    <t>012680027745191597</t>
  </si>
  <si>
    <t>0501</t>
  </si>
  <si>
    <t>GALLARDO MORALES DENISSE JOMARA</t>
  </si>
  <si>
    <t>2852384388</t>
  </si>
  <si>
    <t>012680028523843888</t>
  </si>
  <si>
    <t>0502</t>
  </si>
  <si>
    <t>GAYTAN ALVARADO CLAUDIA</t>
  </si>
  <si>
    <t>2952021501</t>
  </si>
  <si>
    <t>012680029520215010</t>
  </si>
  <si>
    <t>0503</t>
  </si>
  <si>
    <t>IBARRA BALVERDE LETICIA</t>
  </si>
  <si>
    <t>1487520433</t>
  </si>
  <si>
    <t>012680014875204338</t>
  </si>
  <si>
    <t>0504</t>
  </si>
  <si>
    <t>LEDESMA COLUNGA NAILA GPE ALEJANDRA</t>
  </si>
  <si>
    <t>2857957718</t>
  </si>
  <si>
    <t>012680028579577182</t>
  </si>
  <si>
    <t>0505</t>
  </si>
  <si>
    <t>LIRA IBARRA EDUARDO</t>
  </si>
  <si>
    <t>2796559026</t>
  </si>
  <si>
    <t>012680027965590266</t>
  </si>
  <si>
    <t>0506</t>
  </si>
  <si>
    <t>LOZANO ROMERO ANA LUISA</t>
  </si>
  <si>
    <t>2926859526</t>
  </si>
  <si>
    <t>012680029268595267</t>
  </si>
  <si>
    <t>507</t>
  </si>
  <si>
    <t>TORRES BRAMBILA DULCE FATIMA</t>
  </si>
  <si>
    <t>012180027063002949</t>
  </si>
  <si>
    <t>0508</t>
  </si>
  <si>
    <t>TREJO CENTENO MARIA TRINIDAD</t>
  </si>
  <si>
    <t>1267358369</t>
  </si>
  <si>
    <t>012680012673583693</t>
  </si>
  <si>
    <t>0509</t>
  </si>
  <si>
    <t>URIBE ROJAS MA GUADALUPE</t>
  </si>
  <si>
    <t>1464657977</t>
  </si>
  <si>
    <t>012680014646579771</t>
  </si>
  <si>
    <t>0524</t>
  </si>
  <si>
    <t>0565</t>
  </si>
  <si>
    <t>0588</t>
  </si>
  <si>
    <t>Hernandez Gonzalez Fernando</t>
  </si>
  <si>
    <t>012680028608188361</t>
  </si>
  <si>
    <t>0589</t>
  </si>
  <si>
    <t>Valencia Perrusquia  Adrian</t>
  </si>
  <si>
    <t>012680028608188015</t>
  </si>
  <si>
    <t>0590</t>
  </si>
  <si>
    <t>Acevedo Cardenas Aracely</t>
  </si>
  <si>
    <t>1459979271</t>
  </si>
  <si>
    <t>012680014599792715</t>
  </si>
  <si>
    <t>0591</t>
  </si>
  <si>
    <t>Acosta Lindero Felipe</t>
  </si>
  <si>
    <t>2892040794</t>
  </si>
  <si>
    <t>012680028920407940</t>
  </si>
  <si>
    <t>0592</t>
  </si>
  <si>
    <t>Alvarado Sanchez Karen</t>
  </si>
  <si>
    <t>1277325959</t>
  </si>
  <si>
    <t>012680012773259597</t>
  </si>
  <si>
    <t>0593</t>
  </si>
  <si>
    <t>Alvarez Cruz Edwing Uriel</t>
  </si>
  <si>
    <t>1265801737</t>
  </si>
  <si>
    <t>012680012658017375</t>
  </si>
  <si>
    <t>0594</t>
  </si>
  <si>
    <t>Alvarez Gutierrez Jose Mauricio</t>
  </si>
  <si>
    <t>2879797149</t>
  </si>
  <si>
    <t>012680028797971492</t>
  </si>
  <si>
    <t>0595</t>
  </si>
  <si>
    <t>Arredondo Nuñez Ana Cecilia</t>
  </si>
  <si>
    <t>1261255258</t>
  </si>
  <si>
    <t>012680012612552588</t>
  </si>
  <si>
    <t>0596</t>
  </si>
  <si>
    <t>Balcazar Jimenez Jose Fernando</t>
  </si>
  <si>
    <t>1293502864</t>
  </si>
  <si>
    <t>012680012935028647</t>
  </si>
  <si>
    <t>0597</t>
  </si>
  <si>
    <t>Balcazar Jimenez Osmar Aldair</t>
  </si>
  <si>
    <t>1277325843</t>
  </si>
  <si>
    <t>012680012773258433</t>
  </si>
  <si>
    <t>0598</t>
  </si>
  <si>
    <t>Barrera Medeguin Maria Teresa Paz</t>
  </si>
  <si>
    <t>2666570844</t>
  </si>
  <si>
    <t>012180026665708448</t>
  </si>
  <si>
    <t>0599</t>
  </si>
  <si>
    <t>Castillo  Flores Raul</t>
  </si>
  <si>
    <t>2888677468</t>
  </si>
  <si>
    <t>012680028886774681</t>
  </si>
  <si>
    <t>0600</t>
  </si>
  <si>
    <t>Cruz Hernandez Norma Angelica</t>
  </si>
  <si>
    <t>1296330789</t>
  </si>
  <si>
    <t>012680012963307893</t>
  </si>
  <si>
    <t>0601</t>
  </si>
  <si>
    <t>Cruz Robles Diego</t>
  </si>
  <si>
    <t>2728364133</t>
  </si>
  <si>
    <t>012680027283641334</t>
  </si>
  <si>
    <t>0602</t>
  </si>
  <si>
    <t>Cruz Robles Jose Eduardo</t>
  </si>
  <si>
    <t>1479590544</t>
  </si>
  <si>
    <t>012680014795905445</t>
  </si>
  <si>
    <t>0603</t>
  </si>
  <si>
    <t>Cruz Robles Jose Miguel</t>
  </si>
  <si>
    <t>2890962074</t>
  </si>
  <si>
    <t>012680028909620748</t>
  </si>
  <si>
    <t>0604</t>
  </si>
  <si>
    <t>Dionicio Perez Maria Del Rosario</t>
  </si>
  <si>
    <t>2706107079</t>
  </si>
  <si>
    <t>012680027061070790</t>
  </si>
  <si>
    <t>0605</t>
  </si>
  <si>
    <t>Escobar Contreras Maria Jose</t>
  </si>
  <si>
    <t>2627790759</t>
  </si>
  <si>
    <t>012680026277907593</t>
  </si>
  <si>
    <t>0606</t>
  </si>
  <si>
    <t>Flor Gonzalez Carmen</t>
  </si>
  <si>
    <t>2895955955</t>
  </si>
  <si>
    <t>012680028959559555</t>
  </si>
  <si>
    <t>0607</t>
  </si>
  <si>
    <t>Flores Gallegos  Julia Alicia</t>
  </si>
  <si>
    <t>2760071625</t>
  </si>
  <si>
    <t>012680027600716253</t>
  </si>
  <si>
    <t>0608</t>
  </si>
  <si>
    <t>Flores Garduño Miguel Agustin</t>
  </si>
  <si>
    <t>2849498214</t>
  </si>
  <si>
    <t>012680028494982140</t>
  </si>
  <si>
    <t>0609</t>
  </si>
  <si>
    <t>Gallegos Atilano Bryan</t>
  </si>
  <si>
    <t>1265802032</t>
  </si>
  <si>
    <t>012680012658020320</t>
  </si>
  <si>
    <t>0610</t>
  </si>
  <si>
    <t>Garcia Sanchez Paulina</t>
  </si>
  <si>
    <t>1265801796</t>
  </si>
  <si>
    <t>012680012658017964</t>
  </si>
  <si>
    <t>0611</t>
  </si>
  <si>
    <t>Garcia Villeda Cristopher</t>
  </si>
  <si>
    <t>1280565423</t>
  </si>
  <si>
    <t>012680012805654235</t>
  </si>
  <si>
    <t>0612</t>
  </si>
  <si>
    <t>Gonzalez Perruzquia Ma. Adriana</t>
  </si>
  <si>
    <t>2984625595</t>
  </si>
  <si>
    <t>012680029846255958</t>
  </si>
  <si>
    <t>0613</t>
  </si>
  <si>
    <t>Gonzalez Vega Sandra Paola</t>
  </si>
  <si>
    <t>2616791255</t>
  </si>
  <si>
    <t>012680026167912559</t>
  </si>
  <si>
    <t>0614</t>
  </si>
  <si>
    <t>Guerrero Morales Gustavo</t>
  </si>
  <si>
    <t>1459979727</t>
  </si>
  <si>
    <t>012680014599797273</t>
  </si>
  <si>
    <t>0615</t>
  </si>
  <si>
    <t>Hernandez Lopez Alfonso</t>
  </si>
  <si>
    <t>1272792222</t>
  </si>
  <si>
    <t>012680012727922223</t>
  </si>
  <si>
    <t>0616</t>
  </si>
  <si>
    <t>Hernandez Quintero Jose Angel</t>
  </si>
  <si>
    <t>1259893997</t>
  </si>
  <si>
    <t>012680012598939979</t>
  </si>
  <si>
    <t>0617</t>
  </si>
  <si>
    <t>Hernandez Rocha Jakqueline</t>
  </si>
  <si>
    <t>1286844669</t>
  </si>
  <si>
    <t>012680012868446697</t>
  </si>
  <si>
    <t>0618</t>
  </si>
  <si>
    <t>Jimenez Ferrusca Jose Alfredo</t>
  </si>
  <si>
    <t>2760582964</t>
  </si>
  <si>
    <t>012680027605829640</t>
  </si>
  <si>
    <t>0619</t>
  </si>
  <si>
    <t>Lazaro Pacheco Cristina</t>
  </si>
  <si>
    <t>1473950867</t>
  </si>
  <si>
    <t>012680014739508675</t>
  </si>
  <si>
    <t>0620</t>
  </si>
  <si>
    <t>Leon Mancera Leandro</t>
  </si>
  <si>
    <t>1272954915</t>
  </si>
  <si>
    <t>012680012729549154</t>
  </si>
  <si>
    <t>0621</t>
  </si>
  <si>
    <t>Lopez Martinez Delia</t>
  </si>
  <si>
    <t>1270437956</t>
  </si>
  <si>
    <t>012680012704379569</t>
  </si>
  <si>
    <t>0622</t>
  </si>
  <si>
    <t>Lopez Parra Juan Luis</t>
  </si>
  <si>
    <t>2971750305</t>
  </si>
  <si>
    <t>012215029717503052</t>
  </si>
  <si>
    <t>0623</t>
  </si>
  <si>
    <t>Medina Romero Veronica</t>
  </si>
  <si>
    <t>1286845045</t>
  </si>
  <si>
    <t>012680012868450450</t>
  </si>
  <si>
    <t>0624</t>
  </si>
  <si>
    <t>Mendoza Mendoza Eusebio</t>
  </si>
  <si>
    <t>1296330657</t>
  </si>
  <si>
    <t>012680012963306577</t>
  </si>
  <si>
    <t>0625</t>
  </si>
  <si>
    <t>Mendoza Salinas Jose De Jesus</t>
  </si>
  <si>
    <t>1499238875</t>
  </si>
  <si>
    <t>012680014992388755</t>
  </si>
  <si>
    <t>0626</t>
  </si>
  <si>
    <t>Molina Martinez Diego</t>
  </si>
  <si>
    <t>2637840527</t>
  </si>
  <si>
    <t>012680026378405279</t>
  </si>
  <si>
    <t>0627</t>
  </si>
  <si>
    <t>Montero Anaya Eva Melissa Roselina</t>
  </si>
  <si>
    <t>2864108124</t>
  </si>
  <si>
    <t>012680028641081247</t>
  </si>
  <si>
    <t>0628</t>
  </si>
  <si>
    <t>Montero Sanchez Rafael</t>
  </si>
  <si>
    <t>1261255029</t>
  </si>
  <si>
    <t>012680012612550292</t>
  </si>
  <si>
    <t>0629</t>
  </si>
  <si>
    <t>Morales Medrano Gerardo</t>
  </si>
  <si>
    <t>1265801729</t>
  </si>
  <si>
    <t>012680012658017294</t>
  </si>
  <si>
    <t>0630</t>
  </si>
  <si>
    <t>Narvaez Garcia Carlos Fernando</t>
  </si>
  <si>
    <t>2892275171</t>
  </si>
  <si>
    <t>012680028922751717</t>
  </si>
  <si>
    <t>0631</t>
  </si>
  <si>
    <t>Olvera Sanchez Gabriela</t>
  </si>
  <si>
    <t>1243579514</t>
  </si>
  <si>
    <t>012680012435795140</t>
  </si>
  <si>
    <t>0632</t>
  </si>
  <si>
    <t>Olvera Santos Jose Salvador</t>
  </si>
  <si>
    <t>1473957063</t>
  </si>
  <si>
    <t>012680014739570632</t>
  </si>
  <si>
    <t>0633</t>
  </si>
  <si>
    <t>Pacheco Ortiz Juan Manuel</t>
  </si>
  <si>
    <t>2666571247</t>
  </si>
  <si>
    <t>012180026665712476</t>
  </si>
  <si>
    <t>0634</t>
  </si>
  <si>
    <t>Palomares Dueñas Reina Guadalupe</t>
  </si>
  <si>
    <t>2873300072</t>
  </si>
  <si>
    <t>012680028733000725</t>
  </si>
  <si>
    <t>0635</t>
  </si>
  <si>
    <t>Perez Martinez Brenda Nayeli</t>
  </si>
  <si>
    <t>012680012922430400</t>
  </si>
  <si>
    <t>0636</t>
  </si>
  <si>
    <t>Perez Martinez Daniel</t>
  </si>
  <si>
    <t>1270437972</t>
  </si>
  <si>
    <t>012680012704379721</t>
  </si>
  <si>
    <t>0637</t>
  </si>
  <si>
    <t>Perez Viera Christian Diego</t>
  </si>
  <si>
    <t>1270438103</t>
  </si>
  <si>
    <t>012680012704381036</t>
  </si>
  <si>
    <t>0638</t>
  </si>
  <si>
    <t>Rafael Gonzalez Maricela</t>
  </si>
  <si>
    <t>2852889552</t>
  </si>
  <si>
    <t>012680028528895527</t>
  </si>
  <si>
    <t>0639</t>
  </si>
  <si>
    <t>Ramirez Reyes Mardonio</t>
  </si>
  <si>
    <t>2714591887</t>
  </si>
  <si>
    <t>012680027145918875</t>
  </si>
  <si>
    <t>0640</t>
  </si>
  <si>
    <t>Ramos Ferrer Carlos Manuel</t>
  </si>
  <si>
    <t>1261982478</t>
  </si>
  <si>
    <t>012680012619824785</t>
  </si>
  <si>
    <t>0641</t>
  </si>
  <si>
    <t>Ramos Ferrer Martha Elvia</t>
  </si>
  <si>
    <t>1277561571</t>
  </si>
  <si>
    <t>012680012775615715</t>
  </si>
  <si>
    <t>0642</t>
  </si>
  <si>
    <t>Ramos Ferrer Veronica</t>
  </si>
  <si>
    <t>2787124414</t>
  </si>
  <si>
    <t>012680027871244143</t>
  </si>
  <si>
    <t>0643</t>
  </si>
  <si>
    <t>Rangel Juarez Jose Gerardo</t>
  </si>
  <si>
    <t>2666570860</t>
  </si>
  <si>
    <t>012180026665708600</t>
  </si>
  <si>
    <t>0644</t>
  </si>
  <si>
    <t>Robles Robles Isidro</t>
  </si>
  <si>
    <t>2879797165</t>
  </si>
  <si>
    <t>012680028797971654</t>
  </si>
  <si>
    <t>0645</t>
  </si>
  <si>
    <t>Robles Robles Juan Carlos</t>
  </si>
  <si>
    <t>2602287358</t>
  </si>
  <si>
    <t>012680026022873584</t>
  </si>
  <si>
    <t>0646</t>
  </si>
  <si>
    <t>Rodriguez Valdez Catalina</t>
  </si>
  <si>
    <t>2759648631</t>
  </si>
  <si>
    <t>012680027596486312</t>
  </si>
  <si>
    <t>0647</t>
  </si>
  <si>
    <t>Salinas Sanchez Manuel Alejandro</t>
  </si>
  <si>
    <t>1280565466</t>
  </si>
  <si>
    <t>012680012805654662</t>
  </si>
  <si>
    <t>0648</t>
  </si>
  <si>
    <t>Sanchez De Jesus Maria Eva</t>
  </si>
  <si>
    <t>2666570909</t>
  </si>
  <si>
    <t>012180026665709094</t>
  </si>
  <si>
    <t>0649</t>
  </si>
  <si>
    <t>Santiago Muñoz Cristobal Uriel</t>
  </si>
  <si>
    <t>1245682738</t>
  </si>
  <si>
    <t>012680012456827385</t>
  </si>
  <si>
    <t>0650</t>
  </si>
  <si>
    <t>Silva Rodriguez Geovanna Siquen</t>
  </si>
  <si>
    <t>1459439390</t>
  </si>
  <si>
    <t>012680014594393902</t>
  </si>
  <si>
    <t>0651</t>
  </si>
  <si>
    <t>Soto Avila  Allan Michell</t>
  </si>
  <si>
    <t>1272954737</t>
  </si>
  <si>
    <t>012680012729547376</t>
  </si>
  <si>
    <t>0652</t>
  </si>
  <si>
    <t>Torres Acosta Francisco Javier</t>
  </si>
  <si>
    <t>2728364303</t>
  </si>
  <si>
    <t>012680027283643031</t>
  </si>
  <si>
    <t>0653</t>
  </si>
  <si>
    <t>Vargas Diaz Elia</t>
  </si>
  <si>
    <t>1281418475</t>
  </si>
  <si>
    <t>012680012814184754</t>
  </si>
  <si>
    <t>0654</t>
  </si>
  <si>
    <t>Villafuerte Perez Blandy</t>
  </si>
  <si>
    <t>1137444427</t>
  </si>
  <si>
    <t>012680011374444278</t>
  </si>
  <si>
    <t>0655</t>
  </si>
  <si>
    <t>Alvarez Muñoz Irene</t>
  </si>
  <si>
    <t>2658836647</t>
  </si>
  <si>
    <t>012680026588366470</t>
  </si>
  <si>
    <t>0656</t>
  </si>
  <si>
    <t>Amador Jimenez Abraham</t>
  </si>
  <si>
    <t>2987316844</t>
  </si>
  <si>
    <t>012680029873168445</t>
  </si>
  <si>
    <t>0657</t>
  </si>
  <si>
    <t>Arauz De Jesus Magdalena</t>
  </si>
  <si>
    <t>1295755522</t>
  </si>
  <si>
    <t>012680012957555224</t>
  </si>
  <si>
    <t>0658</t>
  </si>
  <si>
    <t>Arroyo Delgado Obed Rene</t>
  </si>
  <si>
    <t>1263674819</t>
  </si>
  <si>
    <t>012680012636748190</t>
  </si>
  <si>
    <t>0659</t>
  </si>
  <si>
    <t>Barcenas Aguilar Francisco Raul</t>
  </si>
  <si>
    <t>2870696986</t>
  </si>
  <si>
    <t>012680028706969864</t>
  </si>
  <si>
    <t>0660</t>
  </si>
  <si>
    <t>Barraza Segovia Cynthia Gabriela</t>
  </si>
  <si>
    <t>2751365290</t>
  </si>
  <si>
    <t>012680027513652909</t>
  </si>
  <si>
    <t>0661</t>
  </si>
  <si>
    <t>Batalla Flores Heriberto</t>
  </si>
  <si>
    <t>2793038130</t>
  </si>
  <si>
    <t>012680027930381303</t>
  </si>
  <si>
    <t>0662</t>
  </si>
  <si>
    <t>Cardenas Gonzalez Raul</t>
  </si>
  <si>
    <t>1485770513</t>
  </si>
  <si>
    <t>012680014857705130</t>
  </si>
  <si>
    <t>0663</t>
  </si>
  <si>
    <t>Castro Cañas Blanca Briscila</t>
  </si>
  <si>
    <t>2765426871</t>
  </si>
  <si>
    <t>012680027654268715</t>
  </si>
  <si>
    <t>0664</t>
  </si>
  <si>
    <t>Cruz Blancas Vanessa</t>
  </si>
  <si>
    <t>1296579655</t>
  </si>
  <si>
    <t>012680012965796554</t>
  </si>
  <si>
    <t>0665</t>
  </si>
  <si>
    <t>De La Cruz Guerrero Jazael</t>
  </si>
  <si>
    <t>1261255215</t>
  </si>
  <si>
    <t>012680012612552151</t>
  </si>
  <si>
    <t>0666</t>
  </si>
  <si>
    <t>Duarte Ramirez Juan Carlos</t>
  </si>
  <si>
    <t>2969303766</t>
  </si>
  <si>
    <t>012680029693037662</t>
  </si>
  <si>
    <t>0667</t>
  </si>
  <si>
    <t>Espinoza Gonzalez Clemente</t>
  </si>
  <si>
    <t>2712971356</t>
  </si>
  <si>
    <t>012680027129713562</t>
  </si>
  <si>
    <t>0668</t>
  </si>
  <si>
    <t>Estrada Dorantes Marcos Rafael</t>
  </si>
  <si>
    <t>1298963983</t>
  </si>
  <si>
    <t>012680012989639833</t>
  </si>
  <si>
    <t>0669</t>
  </si>
  <si>
    <t>Flores Piña Ivan Misael</t>
  </si>
  <si>
    <t>2957139047</t>
  </si>
  <si>
    <t>012180029571390471</t>
  </si>
  <si>
    <t>0670</t>
  </si>
  <si>
    <t>Garcia Sandoval Jose Luis</t>
  </si>
  <si>
    <t>1259607323</t>
  </si>
  <si>
    <t>012680012596073235</t>
  </si>
  <si>
    <t>0671</t>
  </si>
  <si>
    <t>Garcia Vazquez Maria Dolores</t>
  </si>
  <si>
    <t>2743583058</t>
  </si>
  <si>
    <t>012680027435830582</t>
  </si>
  <si>
    <t>0672</t>
  </si>
  <si>
    <t>Gonzalez Pereda Andres</t>
  </si>
  <si>
    <t>2881118935</t>
  </si>
  <si>
    <t>012680028811189351</t>
  </si>
  <si>
    <t>0673</t>
  </si>
  <si>
    <t>Gutierrez Galvan Martin</t>
  </si>
  <si>
    <t>1259893989</t>
  </si>
  <si>
    <t>012680012598939898</t>
  </si>
  <si>
    <t>0674</t>
  </si>
  <si>
    <t>Gutierrez Hernandez Thalia Arminda</t>
  </si>
  <si>
    <t>2847294182</t>
  </si>
  <si>
    <t>012680028472941828</t>
  </si>
  <si>
    <t>0675</t>
  </si>
  <si>
    <t>Hernandez Flores Efrain</t>
  </si>
  <si>
    <t>2890194832</t>
  </si>
  <si>
    <t>012680028901948321</t>
  </si>
  <si>
    <t>0676</t>
  </si>
  <si>
    <t>Hernandez Gomez Matxalen Asaliah</t>
  </si>
  <si>
    <t>1293555356</t>
  </si>
  <si>
    <t>012680012935553565</t>
  </si>
  <si>
    <t>0677</t>
  </si>
  <si>
    <t>Hernandez Gonzalez Alba Lucia</t>
  </si>
  <si>
    <t>2866054951</t>
  </si>
  <si>
    <t>012680028660549511</t>
  </si>
  <si>
    <t>0678</t>
  </si>
  <si>
    <t>Hernandez Santiago Teresa Yezenia</t>
  </si>
  <si>
    <t>2961578197</t>
  </si>
  <si>
    <t>012180029615781975</t>
  </si>
  <si>
    <t>0679</t>
  </si>
  <si>
    <t>Hernandez Vite Eyward Alberto</t>
  </si>
  <si>
    <t>2700916773</t>
  </si>
  <si>
    <t>012680027009167733</t>
  </si>
  <si>
    <t>0680</t>
  </si>
  <si>
    <t>Jimenez Montoya Victor Hugo</t>
  </si>
  <si>
    <t>1276704743</t>
  </si>
  <si>
    <t>012680012767047430</t>
  </si>
  <si>
    <t>0681</t>
  </si>
  <si>
    <t>Lopez Martinez Alexis</t>
  </si>
  <si>
    <t>1274835573</t>
  </si>
  <si>
    <t>012680012748355730</t>
  </si>
  <si>
    <t>0682</t>
  </si>
  <si>
    <t>Morales Cornejo  Jose</t>
  </si>
  <si>
    <t>2890962090</t>
  </si>
  <si>
    <t>012680028909620900</t>
  </si>
  <si>
    <t>0683</t>
  </si>
  <si>
    <t>Nieves Resendiz Janely</t>
  </si>
  <si>
    <t>2884942817</t>
  </si>
  <si>
    <t>012680028849428178</t>
  </si>
  <si>
    <t>0684</t>
  </si>
  <si>
    <t>Nolasco Maximo Juan Daniel</t>
  </si>
  <si>
    <t>2689175725</t>
  </si>
  <si>
    <t>012680026891757255</t>
  </si>
  <si>
    <t>0685</t>
  </si>
  <si>
    <t>Orduña Rodriguez Adriana</t>
  </si>
  <si>
    <t>1293265897</t>
  </si>
  <si>
    <t>012680012932658971</t>
  </si>
  <si>
    <t>0686</t>
  </si>
  <si>
    <t>Parra Trejo Rafael</t>
  </si>
  <si>
    <t>2671861050</t>
  </si>
  <si>
    <t>012180026718610506</t>
  </si>
  <si>
    <t>0687</t>
  </si>
  <si>
    <t>Perez Avila Victoria Dinora</t>
  </si>
  <si>
    <t>2745159121</t>
  </si>
  <si>
    <t>012680027451591216</t>
  </si>
  <si>
    <t>0688</t>
  </si>
  <si>
    <t>Quintana Flores Maritza</t>
  </si>
  <si>
    <t>1247353367</t>
  </si>
  <si>
    <t>012680012473533678</t>
  </si>
  <si>
    <t>0689</t>
  </si>
  <si>
    <t>Ramirez Ramirez Ricardo Moises</t>
  </si>
  <si>
    <t>2903758184</t>
  </si>
  <si>
    <t>012680029037581842</t>
  </si>
  <si>
    <t>0690</t>
  </si>
  <si>
    <t>Ramiro Ruiz Edgar</t>
  </si>
  <si>
    <t>2884115058</t>
  </si>
  <si>
    <t>012680028841150583</t>
  </si>
  <si>
    <t>0691</t>
  </si>
  <si>
    <t>Resendiz Gonzalez Brenda</t>
  </si>
  <si>
    <t>1265248310</t>
  </si>
  <si>
    <t>012680012652483109</t>
  </si>
  <si>
    <t>0692</t>
  </si>
  <si>
    <t>Reyes Mora Laura</t>
  </si>
  <si>
    <t>1150185698</t>
  </si>
  <si>
    <t>012680011501856985</t>
  </si>
  <si>
    <t>0693</t>
  </si>
  <si>
    <t>Rodriguez Perez Romina</t>
  </si>
  <si>
    <t>1265801966</t>
  </si>
  <si>
    <t>012680012658019661</t>
  </si>
  <si>
    <t>0694</t>
  </si>
  <si>
    <t>Roman Laredo Zahandra</t>
  </si>
  <si>
    <t>2979830731</t>
  </si>
  <si>
    <t>012680029798307310</t>
  </si>
  <si>
    <t>0695</t>
  </si>
  <si>
    <t>Romero Chavez Amelia</t>
  </si>
  <si>
    <t>1270437921</t>
  </si>
  <si>
    <t>012680012704379213</t>
  </si>
  <si>
    <t>0696</t>
  </si>
  <si>
    <t>Saldaña Sanchez Thannya Patricia</t>
  </si>
  <si>
    <t>2694745582</t>
  </si>
  <si>
    <t>012680026947455825</t>
  </si>
  <si>
    <t>0697</t>
  </si>
  <si>
    <t>Seañez Baltazar Oscar Osvaldo</t>
  </si>
  <si>
    <t>2648513961</t>
  </si>
  <si>
    <t>012680026485139616</t>
  </si>
  <si>
    <t>0698</t>
  </si>
  <si>
    <t>Toledo Sanchez Cesar</t>
  </si>
  <si>
    <t>1276704719</t>
  </si>
  <si>
    <t>012680012767047197</t>
  </si>
  <si>
    <t>0699</t>
  </si>
  <si>
    <t>Tommasi Gabilondo Yianco</t>
  </si>
  <si>
    <t>1272954591</t>
  </si>
  <si>
    <t>012680012729545912</t>
  </si>
  <si>
    <t>0700</t>
  </si>
  <si>
    <t>Tovar Camacho Ulises</t>
  </si>
  <si>
    <t>1261982656</t>
  </si>
  <si>
    <t>012680012619826563</t>
  </si>
  <si>
    <t>0701</t>
  </si>
  <si>
    <t>Vargas Escobar Patricia</t>
  </si>
  <si>
    <t>2864134621</t>
  </si>
  <si>
    <t>012680028641346212</t>
  </si>
  <si>
    <t>0702</t>
  </si>
  <si>
    <t>Vargas Tapia Juan Jose</t>
  </si>
  <si>
    <t>1477101724</t>
  </si>
  <si>
    <t>012680014771017247</t>
  </si>
  <si>
    <t>0703</t>
  </si>
  <si>
    <t>Vazquez Moedano Delia Beatriz</t>
  </si>
  <si>
    <t>2922847779</t>
  </si>
  <si>
    <t>012680029228477794</t>
  </si>
  <si>
    <t>0704</t>
  </si>
  <si>
    <t>Vazquez Parcero Maria Del Carmen</t>
  </si>
  <si>
    <t>1294759826</t>
  </si>
  <si>
    <t>012680012947598262</t>
  </si>
  <si>
    <t>0705</t>
  </si>
  <si>
    <t>Zapata Duran Ricardo</t>
  </si>
  <si>
    <t>2837433611</t>
  </si>
  <si>
    <t>012680028374336117</t>
  </si>
  <si>
    <t>0709</t>
  </si>
  <si>
    <t>Jimenez Trejo Juan Carlos</t>
  </si>
  <si>
    <t>012680028399501257</t>
  </si>
  <si>
    <t>0710</t>
  </si>
  <si>
    <t>Mendoza Martinez Cinthia Denise</t>
  </si>
  <si>
    <t>012680028569105218</t>
  </si>
  <si>
    <t>0711</t>
  </si>
  <si>
    <t>Silvestre Hernandez Adrian</t>
  </si>
  <si>
    <t>012680028967010002</t>
  </si>
  <si>
    <t>0712</t>
  </si>
  <si>
    <t>Campos Hernandez Jose Emilio</t>
  </si>
  <si>
    <t>012680014088102735</t>
  </si>
  <si>
    <t>0713</t>
  </si>
  <si>
    <t>Juarez Romero Anuar</t>
  </si>
  <si>
    <t>012180027032934679</t>
  </si>
  <si>
    <t>0714</t>
  </si>
  <si>
    <t>Moreno Sanchez Veremundo</t>
  </si>
  <si>
    <t>012180027212904283</t>
  </si>
  <si>
    <t>0715</t>
  </si>
  <si>
    <t>Resendiz Rincon Araceli</t>
  </si>
  <si>
    <t>012680011704324900</t>
  </si>
  <si>
    <t>0716</t>
  </si>
  <si>
    <t>Gonzalez Tobilla Gustavo Adolfo</t>
  </si>
  <si>
    <t>012680012721032575</t>
  </si>
  <si>
    <t>0717</t>
  </si>
  <si>
    <t>Pineda Hernandez Francisco Antonio</t>
  </si>
  <si>
    <t>012680012619809205</t>
  </si>
  <si>
    <t>0718</t>
  </si>
  <si>
    <t>ARTEAGA AVILA MARIA GUADALUPE</t>
  </si>
  <si>
    <t>1261255401</t>
  </si>
  <si>
    <t>BACOMER</t>
  </si>
  <si>
    <t>012680012612554010</t>
  </si>
  <si>
    <t>0719</t>
  </si>
  <si>
    <t>ARROYO HERRERA RENATO VLADIMIR</t>
  </si>
  <si>
    <t>0472367788</t>
  </si>
  <si>
    <t>0720</t>
  </si>
  <si>
    <t>ARTEAGA DE JESUS JOSE PABLO</t>
  </si>
  <si>
    <t>2922488574</t>
  </si>
  <si>
    <t>012685029224885741</t>
  </si>
  <si>
    <t>0721</t>
  </si>
  <si>
    <t>ARCINIEGA OBREGON ROSALIA</t>
  </si>
  <si>
    <t>2872393239</t>
  </si>
  <si>
    <t>012685028723932390</t>
  </si>
  <si>
    <t>0722</t>
  </si>
  <si>
    <t>BARRERA FERRER SERGIO</t>
  </si>
  <si>
    <t>2911258478</t>
  </si>
  <si>
    <t>012680029112584780</t>
  </si>
  <si>
    <t>0723</t>
  </si>
  <si>
    <t>BERNAL GUERRERO GABRIEL</t>
  </si>
  <si>
    <t>2982052326</t>
  </si>
  <si>
    <t>012680029820523266</t>
  </si>
  <si>
    <t>0724</t>
  </si>
  <si>
    <t>BARRERA MIRANDA ALMA ESTRELLA</t>
  </si>
  <si>
    <t>2753687805</t>
  </si>
  <si>
    <t>012685027536878053</t>
  </si>
  <si>
    <t>0725</t>
  </si>
  <si>
    <t>BARCENA PACHECO ANA KAREN</t>
  </si>
  <si>
    <t>1257082266</t>
  </si>
  <si>
    <t>012680012570822664</t>
  </si>
  <si>
    <t>0726</t>
  </si>
  <si>
    <t>BAUTISTA SANTANA ELENA MONSERRAT</t>
  </si>
  <si>
    <t>2759232818</t>
  </si>
  <si>
    <t>012685027592328181</t>
  </si>
  <si>
    <t>0727</t>
  </si>
  <si>
    <t>CAMACHO HERNADEZ EFRAIN ALEAJANDRO</t>
  </si>
  <si>
    <t>1267358210</t>
  </si>
  <si>
    <t>012680012673582102</t>
  </si>
  <si>
    <t>0728</t>
  </si>
  <si>
    <t>CABELLO PEREZ PALOMA DEL CARMEN</t>
  </si>
  <si>
    <t>1262265869</t>
  </si>
  <si>
    <t>012680012622658692</t>
  </si>
  <si>
    <t>0729</t>
  </si>
  <si>
    <t>ESQUIVEL CASTRO JUAN MANUEL</t>
  </si>
  <si>
    <t>2953295362</t>
  </si>
  <si>
    <t>012685029532953624</t>
  </si>
  <si>
    <t>0730</t>
  </si>
  <si>
    <t>ESCOBAR CARRILLO JOSE DE JESUS</t>
  </si>
  <si>
    <t>1261255517</t>
  </si>
  <si>
    <t>012680012612555174</t>
  </si>
  <si>
    <t>0731</t>
  </si>
  <si>
    <t>ENRIQUEZ MEDINA JOSE EDUARDO</t>
  </si>
  <si>
    <t>2678355630</t>
  </si>
  <si>
    <t>012680026783556302</t>
  </si>
  <si>
    <t>0732</t>
  </si>
  <si>
    <t>EUGENIO TREJO ADRIANA</t>
  </si>
  <si>
    <t>1265248140</t>
  </si>
  <si>
    <t>012680012652481402</t>
  </si>
  <si>
    <t>0733</t>
  </si>
  <si>
    <t>GONZALEZ BARRON RAUL</t>
  </si>
  <si>
    <t>2617028903</t>
  </si>
  <si>
    <t>012685026170289038</t>
  </si>
  <si>
    <t>0734</t>
  </si>
  <si>
    <t>GONZALEZ GUZMAN ANA MARIA</t>
  </si>
  <si>
    <t>2888677441</t>
  </si>
  <si>
    <t>012680028886774416</t>
  </si>
  <si>
    <t>0735</t>
  </si>
  <si>
    <t>GACHUZO GUDIñO OMAR</t>
  </si>
  <si>
    <t>1262265524</t>
  </si>
  <si>
    <t>012680012622655242</t>
  </si>
  <si>
    <t>0736</t>
  </si>
  <si>
    <t>GONZALEZ RUIZ JULIETA</t>
  </si>
  <si>
    <t>2784817699</t>
  </si>
  <si>
    <t>012685027848176993</t>
  </si>
  <si>
    <t>0737</t>
  </si>
  <si>
    <t>HERNANDEZ MORALES ENRIQUE</t>
  </si>
  <si>
    <t>2997012179</t>
  </si>
  <si>
    <t>012680029970121796</t>
  </si>
  <si>
    <t>0738</t>
  </si>
  <si>
    <t>HERNANDEZ RESENDIZ DIEGO</t>
  </si>
  <si>
    <t>2922660490</t>
  </si>
  <si>
    <t>012685029226604904</t>
  </si>
  <si>
    <t>0739</t>
  </si>
  <si>
    <t>JIMENEZ GASCA JESUS ANTONIO</t>
  </si>
  <si>
    <t>1268479046</t>
  </si>
  <si>
    <t>012680012684790462</t>
  </si>
  <si>
    <t>0740</t>
  </si>
  <si>
    <t>JIMENEZ RAMIREZ FRANCISCO</t>
  </si>
  <si>
    <t>2773306887</t>
  </si>
  <si>
    <t>012685027733068873</t>
  </si>
  <si>
    <t>0741</t>
  </si>
  <si>
    <t>JASSO RAMIREZ JUAN MANUEL</t>
  </si>
  <si>
    <t>1243579549</t>
  </si>
  <si>
    <t>012680012435795496</t>
  </si>
  <si>
    <t>0742</t>
  </si>
  <si>
    <t>JULIAN SILVESTRE PAULINA</t>
  </si>
  <si>
    <t>1245682851</t>
  </si>
  <si>
    <t>012680012456828517</t>
  </si>
  <si>
    <t>0743</t>
  </si>
  <si>
    <t>LEON OLVERA ERICK GUSTAVO</t>
  </si>
  <si>
    <t>1296331092</t>
  </si>
  <si>
    <t>012680012963310929</t>
  </si>
  <si>
    <t>0744</t>
  </si>
  <si>
    <t>MORALES GONZALES JORGE ALBERTO</t>
  </si>
  <si>
    <t>2901457594</t>
  </si>
  <si>
    <t>012685029014575944</t>
  </si>
  <si>
    <t>0745</t>
  </si>
  <si>
    <t>MENDEZ RESENDIZ JUAN MANUEL</t>
  </si>
  <si>
    <t>2781183966</t>
  </si>
  <si>
    <t>012685027811839665</t>
  </si>
  <si>
    <t>0746</t>
  </si>
  <si>
    <t>NIEVES LOPEZ OSCAR</t>
  </si>
  <si>
    <t>1268478430</t>
  </si>
  <si>
    <t>012680012684784300</t>
  </si>
  <si>
    <t>0747</t>
  </si>
  <si>
    <t>NIETO NIETO LORENA LILI</t>
  </si>
  <si>
    <t>1245683173</t>
  </si>
  <si>
    <t>012680012456831737</t>
  </si>
  <si>
    <t>0748</t>
  </si>
  <si>
    <t>ORDAZ GABINO LEONARDO</t>
  </si>
  <si>
    <t>2862139707</t>
  </si>
  <si>
    <t>012686028621397078</t>
  </si>
  <si>
    <t>0749</t>
  </si>
  <si>
    <t>ORDINOLA GONZALEZ HUGO</t>
  </si>
  <si>
    <t>2798769303</t>
  </si>
  <si>
    <t>012855027987693031</t>
  </si>
  <si>
    <t>0750</t>
  </si>
  <si>
    <t>PACHECO CHAVEZ IVAN</t>
  </si>
  <si>
    <t>1263192180</t>
  </si>
  <si>
    <t>012680012631921802</t>
  </si>
  <si>
    <t>0751</t>
  </si>
  <si>
    <t>PEREZ GONZALEZ GORETTY</t>
  </si>
  <si>
    <t>2953503062</t>
  </si>
  <si>
    <t>012685029535030625</t>
  </si>
  <si>
    <t>0752</t>
  </si>
  <si>
    <t>PECERO GONZALEZ ROSA EDITH</t>
  </si>
  <si>
    <t>1243580458</t>
  </si>
  <si>
    <t>012680012435804581</t>
  </si>
  <si>
    <t>0753</t>
  </si>
  <si>
    <t>PEÑA PERRUSQUIA OSWALDO</t>
  </si>
  <si>
    <t>1263363465</t>
  </si>
  <si>
    <t>012680012633634650</t>
  </si>
  <si>
    <t>0754</t>
  </si>
  <si>
    <t>REMIGIO CAMACHO JUAN</t>
  </si>
  <si>
    <t>2707418124</t>
  </si>
  <si>
    <t>012685027074181244</t>
  </si>
  <si>
    <t>0755</t>
  </si>
  <si>
    <t>RODRIGUEZ CHAVEZ LAURA ESPERANZA</t>
  </si>
  <si>
    <t>2995279232</t>
  </si>
  <si>
    <t>012680029952792321</t>
  </si>
  <si>
    <t>0756</t>
  </si>
  <si>
    <t>ROSILES LEYVA DANIEL HAMDI</t>
  </si>
  <si>
    <t>1450220515</t>
  </si>
  <si>
    <t>012685014502205155</t>
  </si>
  <si>
    <t>0757</t>
  </si>
  <si>
    <t>RAMIREZ RONUILLO JUAN DE DIO</t>
  </si>
  <si>
    <t>2857812531</t>
  </si>
  <si>
    <t>012685028578125310</t>
  </si>
  <si>
    <t>0758</t>
  </si>
  <si>
    <t>RAMIREZ RUFINO DAVID</t>
  </si>
  <si>
    <t>2885364116</t>
  </si>
  <si>
    <t>012680028853641161</t>
  </si>
  <si>
    <t>0759</t>
  </si>
  <si>
    <t>RESENDIZ RESENDIZ SONIA</t>
  </si>
  <si>
    <t>2909277854</t>
  </si>
  <si>
    <t>012685029092778543</t>
  </si>
  <si>
    <t>0760</t>
  </si>
  <si>
    <t>SOLTERO ACOSTA MARIA DEL SOCORRO</t>
  </si>
  <si>
    <t>1287972520</t>
  </si>
  <si>
    <t>012680012879725200</t>
  </si>
  <si>
    <t>0761</t>
  </si>
  <si>
    <t>SALAZAR CABALLERO BERNABE</t>
  </si>
  <si>
    <t>1273910725</t>
  </si>
  <si>
    <t>012680012739107256</t>
  </si>
  <si>
    <t>0762</t>
  </si>
  <si>
    <t>SALDAÑA FEREGRINO ALEJANDRO</t>
  </si>
  <si>
    <t>2793724050</t>
  </si>
  <si>
    <t>012685027937240507</t>
  </si>
  <si>
    <t>0763</t>
  </si>
  <si>
    <t>SANCHEZ FERNANDEZ YAIR</t>
  </si>
  <si>
    <t>2882346745</t>
  </si>
  <si>
    <t>012680028823467456</t>
  </si>
  <si>
    <t>0764</t>
  </si>
  <si>
    <t>SINECIO RESENDIZ NAYELI</t>
  </si>
  <si>
    <t>2836767346</t>
  </si>
  <si>
    <t>012685028367673468</t>
  </si>
  <si>
    <t>0765</t>
  </si>
  <si>
    <t>TREJO MAQUEDA ALFREDO</t>
  </si>
  <si>
    <t>2835722608</t>
  </si>
  <si>
    <t>012685028357226087</t>
  </si>
  <si>
    <t>0766</t>
  </si>
  <si>
    <t>TREJO UGALDE OSCAR RAUL</t>
  </si>
  <si>
    <t>2951883097</t>
  </si>
  <si>
    <t>012685029518830978</t>
  </si>
  <si>
    <t>0767</t>
  </si>
  <si>
    <t>UGALDE NIETO JORGE DE JESUS</t>
  </si>
  <si>
    <t>2966022863</t>
  </si>
  <si>
    <t>012180029660228632</t>
  </si>
  <si>
    <t>0768</t>
  </si>
  <si>
    <t>VALDEZ GUTIERREZ TEOYAOMIQUI MOYSES</t>
  </si>
  <si>
    <t>2880278106</t>
  </si>
  <si>
    <t>012680028802781069</t>
  </si>
  <si>
    <t>0769</t>
  </si>
  <si>
    <t>VARELA ORTIZ JORGE</t>
  </si>
  <si>
    <t>2897181760</t>
  </si>
  <si>
    <t>012680028971817602</t>
  </si>
  <si>
    <t>0770</t>
  </si>
  <si>
    <t>VENEGAS TRUJILLO FRANCISCO SALVADOR</t>
  </si>
  <si>
    <t>2897058845</t>
  </si>
  <si>
    <t>012685028970588458</t>
  </si>
  <si>
    <t>0771</t>
  </si>
  <si>
    <t>YAñEZ CONTRERAS JOSE DAVID</t>
  </si>
  <si>
    <t>1267358237</t>
  </si>
  <si>
    <t>012680012673582377</t>
  </si>
  <si>
    <t>0772</t>
  </si>
  <si>
    <t>YAñEZ HERNANDEZ MARCO ANTONIO</t>
  </si>
  <si>
    <t>2998452679</t>
  </si>
  <si>
    <t>012685029984526793</t>
  </si>
  <si>
    <t>0773</t>
  </si>
  <si>
    <t>ZARRAGA MEJIA CHRISTIAN</t>
  </si>
  <si>
    <t>2990750239</t>
  </si>
  <si>
    <t>012685029907502396</t>
  </si>
  <si>
    <t>0774</t>
  </si>
  <si>
    <t>ZUñIGA MASCAREñO DANIEL</t>
  </si>
  <si>
    <t>1267358199</t>
  </si>
  <si>
    <t>012680012673581996</t>
  </si>
  <si>
    <t>0776</t>
  </si>
  <si>
    <t>Aguilera Portillo Luz Maria</t>
  </si>
  <si>
    <t>2776698506</t>
  </si>
  <si>
    <t>012680027766985067</t>
  </si>
  <si>
    <t>0777</t>
  </si>
  <si>
    <t>Herrera Ruiz Jose</t>
  </si>
  <si>
    <t>2776698514</t>
  </si>
  <si>
    <t>012680027766985148</t>
  </si>
  <si>
    <t>0778</t>
  </si>
  <si>
    <t>Priess Novak Silke Manuela</t>
  </si>
  <si>
    <t>2776698522</t>
  </si>
  <si>
    <t>012680027766985229</t>
  </si>
  <si>
    <t>0779</t>
  </si>
  <si>
    <t>Quevedo Felix Luis Enrique</t>
  </si>
  <si>
    <t>2776698530</t>
  </si>
  <si>
    <t>012680027766985300</t>
  </si>
  <si>
    <t>0780</t>
  </si>
  <si>
    <t>Salazar Martinez Daniel</t>
  </si>
  <si>
    <t>2776698484</t>
  </si>
  <si>
    <t>012680027766984848</t>
  </si>
  <si>
    <t>0781</t>
  </si>
  <si>
    <t>Martinez Rojas Hector</t>
  </si>
  <si>
    <t>2776698492</t>
  </si>
  <si>
    <t>012680027766984929</t>
  </si>
  <si>
    <t>0782</t>
  </si>
  <si>
    <t>Davila Rojas Ramon</t>
  </si>
  <si>
    <t>2776698565</t>
  </si>
  <si>
    <t>012680027766985656</t>
  </si>
  <si>
    <t>0783</t>
  </si>
  <si>
    <t>Carmona Gama Sergio</t>
  </si>
  <si>
    <t>2776698573</t>
  </si>
  <si>
    <t>012680027766985737</t>
  </si>
  <si>
    <t>0784</t>
  </si>
  <si>
    <t>Barrios Gomez Jesus</t>
  </si>
  <si>
    <t>2776698581</t>
  </si>
  <si>
    <t>012680027766985818</t>
  </si>
  <si>
    <t>0785</t>
  </si>
  <si>
    <t>Hernandez Lozano Tito</t>
  </si>
  <si>
    <t>2776698603</t>
  </si>
  <si>
    <t>012680027766986037</t>
  </si>
  <si>
    <t>0786</t>
  </si>
  <si>
    <t>Boer Wollschlaeger Andreas Manfred</t>
  </si>
  <si>
    <t>2776698611</t>
  </si>
  <si>
    <t>012680027766986118</t>
  </si>
  <si>
    <t>0787</t>
  </si>
  <si>
    <t>Aleman Guido Edgar</t>
  </si>
  <si>
    <t>2776698476</t>
  </si>
  <si>
    <t>012680027766984767</t>
  </si>
  <si>
    <t>0788</t>
  </si>
  <si>
    <t>Villegas Torres Maria Cristina</t>
  </si>
  <si>
    <t>2776698646</t>
  </si>
  <si>
    <t>012680027766986464</t>
  </si>
  <si>
    <t>0789</t>
  </si>
  <si>
    <t>Llaca Moya Maria Cristina</t>
  </si>
  <si>
    <t>2970441600</t>
  </si>
  <si>
    <t>012680029704416004</t>
  </si>
  <si>
    <t>0790</t>
  </si>
  <si>
    <t>Gomez Briceño Roberto</t>
  </si>
  <si>
    <t>2776698654</t>
  </si>
  <si>
    <t>012680027766986545</t>
  </si>
  <si>
    <t>0791</t>
  </si>
  <si>
    <t>Rodriguez Garcia Alfonso</t>
  </si>
  <si>
    <t>2776698662</t>
  </si>
  <si>
    <t>012680027766986626</t>
  </si>
  <si>
    <t>0792</t>
  </si>
  <si>
    <t>Garcia Jimenez Bernardo</t>
  </si>
  <si>
    <t>2776698670</t>
  </si>
  <si>
    <t>012680027766986707</t>
  </si>
  <si>
    <t>0793</t>
  </si>
  <si>
    <t>Garcia Jimenez Hermelindo</t>
  </si>
  <si>
    <t>2776698689</t>
  </si>
  <si>
    <t>012680027766986891</t>
  </si>
  <si>
    <t>0794</t>
  </si>
  <si>
    <t>Nieves Martinez Fidel</t>
  </si>
  <si>
    <t>2776698697</t>
  </si>
  <si>
    <t>012680027766986972</t>
  </si>
  <si>
    <t>0795</t>
  </si>
  <si>
    <t>Aguilera Portillo Jose María</t>
  </si>
  <si>
    <t>2776698700</t>
  </si>
  <si>
    <t>012680027766987007</t>
  </si>
  <si>
    <t>0796</t>
  </si>
  <si>
    <t>Gonzalez Olvera Moises</t>
  </si>
  <si>
    <t>2776698727</t>
  </si>
  <si>
    <t>012680027766987272</t>
  </si>
  <si>
    <t>0797</t>
  </si>
  <si>
    <t>Gutierrez Hernandez Jose Armando</t>
  </si>
  <si>
    <t>2776698735</t>
  </si>
  <si>
    <t>012680027766987353</t>
  </si>
  <si>
    <t>0798</t>
  </si>
  <si>
    <t>Jaime Angeles Juan</t>
  </si>
  <si>
    <t>2776698751</t>
  </si>
  <si>
    <t>012680027766987515</t>
  </si>
  <si>
    <t>0799</t>
  </si>
  <si>
    <t>Romero Alvarez Moises</t>
  </si>
  <si>
    <t>2972249588</t>
  </si>
  <si>
    <t>012680029722495887</t>
  </si>
  <si>
    <t>0800</t>
  </si>
  <si>
    <t>Robles Maldonado Ma Graciela</t>
  </si>
  <si>
    <t>2776698794</t>
  </si>
  <si>
    <t>012680027766987942</t>
  </si>
  <si>
    <t>0801</t>
  </si>
  <si>
    <t>Alonso Villagran J Pedro Reyes</t>
  </si>
  <si>
    <t>2776698808</t>
  </si>
  <si>
    <t>012680027766988080</t>
  </si>
  <si>
    <t>0802</t>
  </si>
  <si>
    <t>Cruz Gallegos Ruperto</t>
  </si>
  <si>
    <t>2776698816</t>
  </si>
  <si>
    <t>012680027766988161</t>
  </si>
  <si>
    <t>0803</t>
  </si>
  <si>
    <t>Gomez Briceño Manuel</t>
  </si>
  <si>
    <t>2776698824</t>
  </si>
  <si>
    <t>012680027766988242</t>
  </si>
  <si>
    <t>0804</t>
  </si>
  <si>
    <t>Salinas Perez Angel</t>
  </si>
  <si>
    <t>2776698840</t>
  </si>
  <si>
    <t>012680027766988404</t>
  </si>
  <si>
    <t>0805</t>
  </si>
  <si>
    <t>Gonzalez Malagon Gabriel</t>
  </si>
  <si>
    <t>2776698859</t>
  </si>
  <si>
    <t>012680027766988598</t>
  </si>
  <si>
    <t>0806</t>
  </si>
  <si>
    <t>Martinez Lopez David</t>
  </si>
  <si>
    <t>2776698883</t>
  </si>
  <si>
    <t>012680027766988831</t>
  </si>
  <si>
    <t>0807</t>
  </si>
  <si>
    <t>Rodriguez Franco Juan Jose</t>
  </si>
  <si>
    <t>2776698891</t>
  </si>
  <si>
    <t>012680027766988912</t>
  </si>
  <si>
    <t>0808</t>
  </si>
  <si>
    <t>Cruz Cabello Jose Joel</t>
  </si>
  <si>
    <t>2776698905</t>
  </si>
  <si>
    <t>012680027766989050</t>
  </si>
  <si>
    <t>0809</t>
  </si>
  <si>
    <t>Sanchez Estrada Rogelio</t>
  </si>
  <si>
    <t>2776698921</t>
  </si>
  <si>
    <t>012680027766989212</t>
  </si>
  <si>
    <t>0810</t>
  </si>
  <si>
    <t>Gallegos Jimenez Jose Juan</t>
  </si>
  <si>
    <t>2776698972</t>
  </si>
  <si>
    <t>012680027766989720</t>
  </si>
  <si>
    <t>0811</t>
  </si>
  <si>
    <t>Gonzalez Olvera Rigoberto</t>
  </si>
  <si>
    <t>2776699006</t>
  </si>
  <si>
    <t>012680027766990065</t>
  </si>
  <si>
    <t>0812</t>
  </si>
  <si>
    <t>Arreguin Molina Victor Hugo</t>
  </si>
  <si>
    <t>2776699014</t>
  </si>
  <si>
    <t>012680027766990146</t>
  </si>
  <si>
    <t>0813</t>
  </si>
  <si>
    <t>Salinas Sanchez Lucio</t>
  </si>
  <si>
    <t>2776699022</t>
  </si>
  <si>
    <t>012680027766990227</t>
  </si>
  <si>
    <t>0814</t>
  </si>
  <si>
    <t>Rodriguez Garcia Juan Miguel</t>
  </si>
  <si>
    <t>2776699030</t>
  </si>
  <si>
    <t>012680027766990308</t>
  </si>
  <si>
    <t>0815</t>
  </si>
  <si>
    <t>Castro Dominguez Marco Antonio</t>
  </si>
  <si>
    <t>2776699049</t>
  </si>
  <si>
    <t>012680027766990492</t>
  </si>
  <si>
    <t>0816</t>
  </si>
  <si>
    <t>Garcia Lopez Jose Antonio</t>
  </si>
  <si>
    <t>2776699057</t>
  </si>
  <si>
    <t>012680027766990573</t>
  </si>
  <si>
    <t>0817</t>
  </si>
  <si>
    <t>Centeno Maldonado Rigoberto</t>
  </si>
  <si>
    <t>2776699065</t>
  </si>
  <si>
    <t>012680027766990654</t>
  </si>
  <si>
    <t>0818</t>
  </si>
  <si>
    <t>Garcia Jimenez Emma</t>
  </si>
  <si>
    <t>2776699073</t>
  </si>
  <si>
    <t>012680027766990735</t>
  </si>
  <si>
    <t>0819</t>
  </si>
  <si>
    <t>Cruz Gallegos Jesus</t>
  </si>
  <si>
    <t>2776699103</t>
  </si>
  <si>
    <t>012680027766991035</t>
  </si>
  <si>
    <t>0820</t>
  </si>
  <si>
    <t>Sanchez Mendieta Daniel</t>
  </si>
  <si>
    <t>2776699138</t>
  </si>
  <si>
    <t>012680027766991381</t>
  </si>
  <si>
    <t>0821</t>
  </si>
  <si>
    <t>Salinas Vega Luis Angel</t>
  </si>
  <si>
    <t>2968861129</t>
  </si>
  <si>
    <t>012680029688611297</t>
  </si>
  <si>
    <t>0822</t>
  </si>
  <si>
    <t>Gallegos Mendieta Jose Concepcion</t>
  </si>
  <si>
    <t>2776699170</t>
  </si>
  <si>
    <t>012680027766991705</t>
  </si>
  <si>
    <t>0823</t>
  </si>
  <si>
    <t>Nieves Montes Heriberto</t>
  </si>
  <si>
    <t>2776699189</t>
  </si>
  <si>
    <t>012680027766991899</t>
  </si>
  <si>
    <t>0824</t>
  </si>
  <si>
    <t>Hernandez Ramos Jose Asencion</t>
  </si>
  <si>
    <t>2776699200</t>
  </si>
  <si>
    <t>012680027766992005</t>
  </si>
  <si>
    <t>0825</t>
  </si>
  <si>
    <t>Aguas Aguas Eulogio</t>
  </si>
  <si>
    <t>2776699219</t>
  </si>
  <si>
    <t>012680027766992199</t>
  </si>
  <si>
    <t>0826</t>
  </si>
  <si>
    <t>Herrera Velazquez Javier</t>
  </si>
  <si>
    <t>2776699235</t>
  </si>
  <si>
    <t>012680027766992351</t>
  </si>
  <si>
    <t>0827</t>
  </si>
  <si>
    <t>Robles Barcenas Mario</t>
  </si>
  <si>
    <t>2776699243</t>
  </si>
  <si>
    <t>012680027766992432</t>
  </si>
  <si>
    <t>0828</t>
  </si>
  <si>
    <t>Mendoza Moreno J Cruz Isidro</t>
  </si>
  <si>
    <t>2776699251</t>
  </si>
  <si>
    <t>012680027766992513</t>
  </si>
  <si>
    <t>0829</t>
  </si>
  <si>
    <t>Perez Perez Calixto Moises</t>
  </si>
  <si>
    <t>2776699278</t>
  </si>
  <si>
    <t>012680027766992788</t>
  </si>
  <si>
    <t>0830</t>
  </si>
  <si>
    <t>Hurtado Mata Miguel Angel</t>
  </si>
  <si>
    <t>2776699286</t>
  </si>
  <si>
    <t>012680027766992869</t>
  </si>
  <si>
    <t>0831</t>
  </si>
  <si>
    <t>Robles Perez Rene</t>
  </si>
  <si>
    <t>2776699308</t>
  </si>
  <si>
    <t>012680027766993088</t>
  </si>
  <si>
    <t>0832</t>
  </si>
  <si>
    <t>Cruz Gallegos Yoni</t>
  </si>
  <si>
    <t>2776699316</t>
  </si>
  <si>
    <t>012680027766993169</t>
  </si>
  <si>
    <t>0833</t>
  </si>
  <si>
    <t>Hernandez Ramos Rogelio</t>
  </si>
  <si>
    <t>2776699332</t>
  </si>
  <si>
    <t>012680027766993321</t>
  </si>
  <si>
    <t>0834</t>
  </si>
  <si>
    <t>Gonzalez Ramirez Juan Daniel</t>
  </si>
  <si>
    <t>2776699367</t>
  </si>
  <si>
    <t>012680027766993677</t>
  </si>
  <si>
    <t>0835</t>
  </si>
  <si>
    <t>Rodriguez Franco Jose Armando</t>
  </si>
  <si>
    <t>2776699375</t>
  </si>
  <si>
    <t>012680027766993758</t>
  </si>
  <si>
    <t>0836</t>
  </si>
  <si>
    <t>Ledesma Gallegos Jose Misael</t>
  </si>
  <si>
    <t>2776699391</t>
  </si>
  <si>
    <t>012680027766993910</t>
  </si>
  <si>
    <t>0837</t>
  </si>
  <si>
    <t>Cruz Gallegos Hugo</t>
  </si>
  <si>
    <t>2776699413</t>
  </si>
  <si>
    <t>012680027766994139</t>
  </si>
  <si>
    <t>0838</t>
  </si>
  <si>
    <t>Mendieta Robles Maria Del Carmen</t>
  </si>
  <si>
    <t>2776699421</t>
  </si>
  <si>
    <t>012680027766994210</t>
  </si>
  <si>
    <t>0839</t>
  </si>
  <si>
    <t>Mendieta Robles Veronica</t>
  </si>
  <si>
    <t>2776699448</t>
  </si>
  <si>
    <t>012680027766994485</t>
  </si>
  <si>
    <t>0840</t>
  </si>
  <si>
    <t>Macias Mata Jaime</t>
  </si>
  <si>
    <t>2776699472</t>
  </si>
  <si>
    <t>012680027766994728</t>
  </si>
  <si>
    <t>0841</t>
  </si>
  <si>
    <t>Moreno Cruz Javier</t>
  </si>
  <si>
    <t>2776699529</t>
  </si>
  <si>
    <t>012680027766995293</t>
  </si>
  <si>
    <t>0842</t>
  </si>
  <si>
    <t>Castro Lopez Diego Antonio</t>
  </si>
  <si>
    <t>2776699561</t>
  </si>
  <si>
    <t>012680027766995617</t>
  </si>
  <si>
    <t>0843</t>
  </si>
  <si>
    <t>Tovar Maldonado Reyes</t>
  </si>
  <si>
    <t>2786630669</t>
  </si>
  <si>
    <t>012680027866306698</t>
  </si>
  <si>
    <t>0844</t>
  </si>
  <si>
    <t>Maldonado Cruz Baldo</t>
  </si>
  <si>
    <t>2776699596</t>
  </si>
  <si>
    <t>012680027766995963</t>
  </si>
  <si>
    <t>0845</t>
  </si>
  <si>
    <t>Alonso Balderas Leonardo Daniel</t>
  </si>
  <si>
    <t>2776699618</t>
  </si>
  <si>
    <t>012680027766996182</t>
  </si>
  <si>
    <t>0846</t>
  </si>
  <si>
    <t>Robles Robles Mario Alberto</t>
  </si>
  <si>
    <t>1272955016</t>
  </si>
  <si>
    <t>012680012729550169</t>
  </si>
  <si>
    <t>0847</t>
  </si>
  <si>
    <t>Meza Sanchez Juan Jose</t>
  </si>
  <si>
    <t>2922979640</t>
  </si>
  <si>
    <t>012680029229796403</t>
  </si>
  <si>
    <t>0848</t>
  </si>
  <si>
    <t>Lopez Gonzalez Efrain</t>
  </si>
  <si>
    <t>2922966751</t>
  </si>
  <si>
    <t>012680029229667516</t>
  </si>
  <si>
    <t>0849</t>
  </si>
  <si>
    <t>Gonzalez Gutierrez Hector Jovani</t>
  </si>
  <si>
    <t>2968833583</t>
  </si>
  <si>
    <t>012680029688335832</t>
  </si>
  <si>
    <t>0850</t>
  </si>
  <si>
    <t>Sanchez . Gerardo</t>
  </si>
  <si>
    <t>2776698786</t>
  </si>
  <si>
    <t>012680027766987861</t>
  </si>
  <si>
    <t>0851</t>
  </si>
  <si>
    <t>Cabrera Perez Jose Edmundo Ruben</t>
  </si>
  <si>
    <t>2873833984</t>
  </si>
  <si>
    <t>012680028738339844</t>
  </si>
  <si>
    <t>0852</t>
  </si>
  <si>
    <t>Hiraldo Sanchez Martin</t>
  </si>
  <si>
    <t>2885501563</t>
  </si>
  <si>
    <t>012680028855015630</t>
  </si>
  <si>
    <t>0853</t>
  </si>
  <si>
    <t>Servin Medina Isidro</t>
  </si>
  <si>
    <t>2896843271</t>
  </si>
  <si>
    <t>012680028968432715</t>
  </si>
  <si>
    <t>0854</t>
  </si>
  <si>
    <t>Ledezma Yañez Maria Mariela</t>
  </si>
  <si>
    <t>2897181787</t>
  </si>
  <si>
    <t>012680028971817877</t>
  </si>
  <si>
    <t>0855</t>
  </si>
  <si>
    <t>Gonzalez Perez Mario</t>
  </si>
  <si>
    <t>1407101562</t>
  </si>
  <si>
    <t>012680014071015622</t>
  </si>
  <si>
    <t>0856</t>
  </si>
  <si>
    <t>Sanchez Mendoza Jose Alfredo</t>
  </si>
  <si>
    <t>2846327974</t>
  </si>
  <si>
    <t>012180028463279740</t>
  </si>
  <si>
    <t>0857</t>
  </si>
  <si>
    <t>Sanchez Gonzalez Luis Gerardo</t>
  </si>
  <si>
    <t>2654690109</t>
  </si>
  <si>
    <t>012680026546901097</t>
  </si>
  <si>
    <t>0858</t>
  </si>
  <si>
    <t>Rodriguez Mendieta Gabriela</t>
  </si>
  <si>
    <t>2784722663</t>
  </si>
  <si>
    <t>012680027847226632</t>
  </si>
  <si>
    <t>0859</t>
  </si>
  <si>
    <t>Carvajal Luna Pamela</t>
  </si>
  <si>
    <t>2721846973</t>
  </si>
  <si>
    <t>012680027218469730</t>
  </si>
  <si>
    <t>0860</t>
  </si>
  <si>
    <t>Salinas Aguilar Eduardo Luis</t>
  </si>
  <si>
    <t>2712968207</t>
  </si>
  <si>
    <t>012680027129682075</t>
  </si>
  <si>
    <t>0861</t>
  </si>
  <si>
    <t>Nava Trujillo Fernando Ismael</t>
  </si>
  <si>
    <t>1292811588</t>
  </si>
  <si>
    <t>012680012928115884</t>
  </si>
  <si>
    <t>0862</t>
  </si>
  <si>
    <t>Juarez Gonzalez Santiago</t>
  </si>
  <si>
    <t>1257081308</t>
  </si>
  <si>
    <t>012680012570813084</t>
  </si>
  <si>
    <t>0863</t>
  </si>
  <si>
    <t>Martinez Bautista Juan Carlos</t>
  </si>
  <si>
    <t>1288839999</t>
  </si>
  <si>
    <t>012680012888399999</t>
  </si>
  <si>
    <t>0864</t>
  </si>
  <si>
    <t>Olalde Contreras Jose</t>
  </si>
  <si>
    <t>2757023316</t>
  </si>
  <si>
    <t>012680027570233167</t>
  </si>
  <si>
    <t>0865</t>
  </si>
  <si>
    <t>Gonzalez Sanchez Sabino</t>
  </si>
  <si>
    <t>1169820639</t>
  </si>
  <si>
    <t>012680011698206396</t>
  </si>
  <si>
    <t>0866</t>
  </si>
  <si>
    <t>De Jesus Trejo Saul</t>
  </si>
  <si>
    <t>1272103125</t>
  </si>
  <si>
    <t>012680012721031259</t>
  </si>
  <si>
    <t>0867</t>
  </si>
  <si>
    <t>Rodriguez Garcia Maria Isabel</t>
  </si>
  <si>
    <t>1270437905</t>
  </si>
  <si>
    <t>012680012704379051</t>
  </si>
  <si>
    <t>0868</t>
  </si>
  <si>
    <t>Rico Ramirez Victor Manuel</t>
  </si>
  <si>
    <t>1269941460</t>
  </si>
  <si>
    <t>012680012699414607</t>
  </si>
  <si>
    <t>0869</t>
  </si>
  <si>
    <t>Garcia Nieves Joel Rafael</t>
  </si>
  <si>
    <t>1265802482</t>
  </si>
  <si>
    <t>012680012658024821</t>
  </si>
  <si>
    <t>0870</t>
  </si>
  <si>
    <t>Garcia Servin Rafael</t>
  </si>
  <si>
    <t>1259894004</t>
  </si>
  <si>
    <t>012680012598940049</t>
  </si>
  <si>
    <t>0872</t>
  </si>
  <si>
    <t>Chavero Miranda Felix</t>
  </si>
  <si>
    <t>2666570992</t>
  </si>
  <si>
    <t>012180026665709926</t>
  </si>
  <si>
    <t>0873</t>
  </si>
  <si>
    <t>Garcia Hernandez Andres</t>
  </si>
  <si>
    <t>1461125966</t>
  </si>
  <si>
    <t>012680014611259660</t>
  </si>
  <si>
    <t>0874</t>
  </si>
  <si>
    <t>Jaen Camacho Ambrosio</t>
  </si>
  <si>
    <t>1461125869</t>
  </si>
  <si>
    <t>012680014611258690</t>
  </si>
  <si>
    <t>0875</t>
  </si>
  <si>
    <t>Vergara Montalvo Martin</t>
  </si>
  <si>
    <t>2897167644</t>
  </si>
  <si>
    <t>012680028971676445</t>
  </si>
  <si>
    <t>0876</t>
  </si>
  <si>
    <t>Mancera Santos Adolfo</t>
  </si>
  <si>
    <t>1485770343</t>
  </si>
  <si>
    <t>012680014857703433</t>
  </si>
  <si>
    <t>0877</t>
  </si>
  <si>
    <t>Martinez Rivera Maria Paz</t>
  </si>
  <si>
    <t>2837433727</t>
  </si>
  <si>
    <t>012680028374337271</t>
  </si>
  <si>
    <t>0878</t>
  </si>
  <si>
    <t>De Santiago Sanchez Viviana</t>
  </si>
  <si>
    <t>2886152961</t>
  </si>
  <si>
    <t>012680028861529615</t>
  </si>
  <si>
    <t>0880</t>
  </si>
  <si>
    <t>ZAPATA PADILLA RAQUEL IVONNE</t>
  </si>
  <si>
    <t>2858753059</t>
  </si>
  <si>
    <t>012680028587530593</t>
  </si>
  <si>
    <t>0881</t>
  </si>
  <si>
    <t>Pacheco Barron Perla Jazmine</t>
  </si>
  <si>
    <t>2865821614</t>
  </si>
  <si>
    <t>012680028658216144</t>
  </si>
  <si>
    <t>0882</t>
  </si>
  <si>
    <t>Ruiz Garcia J Concepcion</t>
  </si>
  <si>
    <t>2874741137</t>
  </si>
  <si>
    <t>012680028747411371</t>
  </si>
  <si>
    <t>0883</t>
  </si>
  <si>
    <t>Guzman Gonzalez Maria</t>
  </si>
  <si>
    <t>0191850733</t>
  </si>
  <si>
    <t>012680001918507332</t>
  </si>
  <si>
    <t>0884</t>
  </si>
  <si>
    <t>Ruiz Garcia Selene Anastasia</t>
  </si>
  <si>
    <t>2996925677</t>
  </si>
  <si>
    <t>012680029969256779</t>
  </si>
  <si>
    <t>0885</t>
  </si>
  <si>
    <t>Medina Guzman Juan Carlos</t>
  </si>
  <si>
    <t>2877550723</t>
  </si>
  <si>
    <t>012680028775507231</t>
  </si>
  <si>
    <t>0886</t>
  </si>
  <si>
    <t>Reyes Ruiz Jonathan</t>
  </si>
  <si>
    <t>2877550731</t>
  </si>
  <si>
    <t>012680028775507312</t>
  </si>
  <si>
    <t>0887</t>
  </si>
  <si>
    <t>Ruiz Garcia Benigno</t>
  </si>
  <si>
    <t>2884115031</t>
  </si>
  <si>
    <t>012680028841150318</t>
  </si>
  <si>
    <t>0888</t>
  </si>
  <si>
    <t>Martinez Perez Agustin</t>
  </si>
  <si>
    <t>1293789381</t>
  </si>
  <si>
    <t>012680012937893812</t>
  </si>
  <si>
    <t>0889</t>
  </si>
  <si>
    <t>Salinas Villarreal Jesus Bernardo</t>
  </si>
  <si>
    <t>2887318316</t>
  </si>
  <si>
    <t>012680028873183162</t>
  </si>
  <si>
    <t>0890</t>
  </si>
  <si>
    <t>Rivera Cervantes David</t>
  </si>
  <si>
    <t>2887318340</t>
  </si>
  <si>
    <t>012680028873183405</t>
  </si>
  <si>
    <t>0891</t>
  </si>
  <si>
    <t>Oviedo Zavala Alejandro</t>
  </si>
  <si>
    <t>2887318359</t>
  </si>
  <si>
    <t>012680028873183599</t>
  </si>
  <si>
    <t>0892</t>
  </si>
  <si>
    <t>Salinas Villareal Ana Geraldine</t>
  </si>
  <si>
    <t>2888655944</t>
  </si>
  <si>
    <t>012680028886559440</t>
  </si>
  <si>
    <t>0893</t>
  </si>
  <si>
    <t>Montero Martinez Felipe</t>
  </si>
  <si>
    <t>2888655952</t>
  </si>
  <si>
    <t>012680028886559521</t>
  </si>
  <si>
    <t>0894</t>
  </si>
  <si>
    <t>Jimenez Camacho Maximino</t>
  </si>
  <si>
    <t>1476148662</t>
  </si>
  <si>
    <t>012680014761486626</t>
  </si>
  <si>
    <t>0895</t>
  </si>
  <si>
    <t>Luna Lopez Jose Luis</t>
  </si>
  <si>
    <t>1296641431</t>
  </si>
  <si>
    <t>012680012966414314</t>
  </si>
  <si>
    <t>0896</t>
  </si>
  <si>
    <t>Guillen Cruz Luis Angel</t>
  </si>
  <si>
    <t>1287973187</t>
  </si>
  <si>
    <t>012680012879731870</t>
  </si>
  <si>
    <t>0897</t>
  </si>
  <si>
    <t>Gaytan Guardado Alberto</t>
  </si>
  <si>
    <t>1297191146</t>
  </si>
  <si>
    <t>012680012971911462</t>
  </si>
  <si>
    <t>0898</t>
  </si>
  <si>
    <t>Beato Soto Hugo</t>
  </si>
  <si>
    <t>2690128902</t>
  </si>
  <si>
    <t>012680026901289024</t>
  </si>
  <si>
    <t>0899</t>
  </si>
  <si>
    <t>Garcia Usabiaga Marcella</t>
  </si>
  <si>
    <t>2690129283</t>
  </si>
  <si>
    <t>012680026901292833</t>
  </si>
  <si>
    <t>0900</t>
  </si>
  <si>
    <t>Bouvier Marquez Vicente Alberto</t>
  </si>
  <si>
    <t>2690129348</t>
  </si>
  <si>
    <t>012680026901293489</t>
  </si>
  <si>
    <t>0901</t>
  </si>
  <si>
    <t>Perez Rodriguez Oscar</t>
  </si>
  <si>
    <t>1435256887</t>
  </si>
  <si>
    <t>012680014352568872</t>
  </si>
  <si>
    <t>0902</t>
  </si>
  <si>
    <t>Rodriguez Bravo Juan Jose</t>
  </si>
  <si>
    <t>1435256895</t>
  </si>
  <si>
    <t>012680014352568953</t>
  </si>
  <si>
    <t>0903</t>
  </si>
  <si>
    <t>Camacho Gonzalez Brenda Lilian</t>
  </si>
  <si>
    <t>1435256909</t>
  </si>
  <si>
    <t>012680014352569091</t>
  </si>
  <si>
    <t>0904</t>
  </si>
  <si>
    <t>Garcia  Venegas Maria De La Luz</t>
  </si>
  <si>
    <t>1435256917</t>
  </si>
  <si>
    <t>012680014352569172</t>
  </si>
  <si>
    <t>0905</t>
  </si>
  <si>
    <t>Garfias Martinez Efren</t>
  </si>
  <si>
    <t>1435256925</t>
  </si>
  <si>
    <t>012680014352569253</t>
  </si>
  <si>
    <t>0906</t>
  </si>
  <si>
    <t>Guerrero Pedraza Jose Gonzalo</t>
  </si>
  <si>
    <t>1435256933</t>
  </si>
  <si>
    <t>012680014352569334</t>
  </si>
  <si>
    <t>0907</t>
  </si>
  <si>
    <t>Lopez Franco Alma Delia</t>
  </si>
  <si>
    <t>1435256941</t>
  </si>
  <si>
    <t>012680014352569415</t>
  </si>
  <si>
    <t>0908</t>
  </si>
  <si>
    <t>Guerrero Pedraza Ma Teresa</t>
  </si>
  <si>
    <t>1435256968</t>
  </si>
  <si>
    <t>012680014352569680</t>
  </si>
  <si>
    <t>0909</t>
  </si>
  <si>
    <t>Martinez Estrada Gumesindo</t>
  </si>
  <si>
    <t>1435256976</t>
  </si>
  <si>
    <t>012680014352569761</t>
  </si>
  <si>
    <t>0910</t>
  </si>
  <si>
    <t>Nunez Sanchez Abigail</t>
  </si>
  <si>
    <t>1435256992</t>
  </si>
  <si>
    <t>012680014352569923</t>
  </si>
  <si>
    <t>0911</t>
  </si>
  <si>
    <t>Nunez Sanchez Ruben</t>
  </si>
  <si>
    <t>1435257018</t>
  </si>
  <si>
    <t>012680014352570187</t>
  </si>
  <si>
    <t>0912</t>
  </si>
  <si>
    <t>Perez Gonzalez Monica</t>
  </si>
  <si>
    <t>1435257026</t>
  </si>
  <si>
    <t>012680014352570268</t>
  </si>
  <si>
    <t>0913</t>
  </si>
  <si>
    <t>Reyes Martinez Jhonatan</t>
  </si>
  <si>
    <t>1435257034</t>
  </si>
  <si>
    <t>012680014352570349</t>
  </si>
  <si>
    <t>0914</t>
  </si>
  <si>
    <t>Rodriguez Jimenez Ricardo</t>
  </si>
  <si>
    <t>1435257042</t>
  </si>
  <si>
    <t>012680014352570420</t>
  </si>
  <si>
    <t>0915</t>
  </si>
  <si>
    <t>Garduño Nuñez Jorge Eduardo</t>
  </si>
  <si>
    <t>2658467943</t>
  </si>
  <si>
    <t>012680026584679433</t>
  </si>
  <si>
    <t>0916</t>
  </si>
  <si>
    <t>Sixtos Garcia Maria Teresa De Jesus</t>
  </si>
  <si>
    <t>2658467692</t>
  </si>
  <si>
    <t>012680026584676928</t>
  </si>
  <si>
    <t>0917</t>
  </si>
  <si>
    <t>Rodriguez Villanueva Irma Aidee</t>
  </si>
  <si>
    <t>1291329405</t>
  </si>
  <si>
    <t>012680012913294053</t>
  </si>
  <si>
    <t>0918</t>
  </si>
  <si>
    <t>Rojas Sanchez Omar</t>
  </si>
  <si>
    <t>1273910539</t>
  </si>
  <si>
    <t>012680012739105397</t>
  </si>
  <si>
    <t>0919</t>
  </si>
  <si>
    <t>Rodriguez Garcia Rosa Elia</t>
  </si>
  <si>
    <t>2736293999</t>
  </si>
  <si>
    <t>012680027362939996</t>
  </si>
  <si>
    <t>0920</t>
  </si>
  <si>
    <t>Perez Trenado Andrea</t>
  </si>
  <si>
    <t>2799868631</t>
  </si>
  <si>
    <t>012680027998686312</t>
  </si>
  <si>
    <t>0921</t>
  </si>
  <si>
    <t>Hernandez Ugalde Luis Javier</t>
  </si>
  <si>
    <t>2799868348</t>
  </si>
  <si>
    <t>012680027998683483</t>
  </si>
  <si>
    <t>0922</t>
  </si>
  <si>
    <t>Perez Martinez Juan Jose</t>
  </si>
  <si>
    <t>2797537875</t>
  </si>
  <si>
    <t>012680027975378753</t>
  </si>
  <si>
    <t>0923</t>
  </si>
  <si>
    <t>Mandujano Buenrostro Adrian</t>
  </si>
  <si>
    <t>2797537514</t>
  </si>
  <si>
    <t>012680027975375141</t>
  </si>
  <si>
    <t>0924</t>
  </si>
  <si>
    <t>Avila Molina Ana Laura</t>
  </si>
  <si>
    <t>2799866574</t>
  </si>
  <si>
    <t>012680027998665744</t>
  </si>
  <si>
    <t>0925</t>
  </si>
  <si>
    <t>Romero Gomez Jose Manuel</t>
  </si>
  <si>
    <t>2799866159</t>
  </si>
  <si>
    <t>012680027998661599</t>
  </si>
  <si>
    <t>0926</t>
  </si>
  <si>
    <t>Rodriguez Anzaldo Israel</t>
  </si>
  <si>
    <t>2799863818</t>
  </si>
  <si>
    <t>012680027998638182</t>
  </si>
  <si>
    <t>0927</t>
  </si>
  <si>
    <t>Merino Orozco Diana Lizbeth</t>
  </si>
  <si>
    <t>2799863001</t>
  </si>
  <si>
    <t>012680027998630012</t>
  </si>
  <si>
    <t>0928</t>
  </si>
  <si>
    <t>Avila Diaz Mario Josue</t>
  </si>
  <si>
    <t>2799861718</t>
  </si>
  <si>
    <t>012680027998617187</t>
  </si>
  <si>
    <t>0929</t>
  </si>
  <si>
    <t>Mora Torres Miguel Angel</t>
  </si>
  <si>
    <t>2775749972</t>
  </si>
  <si>
    <t>012680027757499724</t>
  </si>
  <si>
    <t>0930</t>
  </si>
  <si>
    <t>Moya Franco Juan</t>
  </si>
  <si>
    <t>1292811766</t>
  </si>
  <si>
    <t>012680012928117662</t>
  </si>
  <si>
    <t>0931</t>
  </si>
  <si>
    <t>Salcedo Blanco Aldo Asgard</t>
  </si>
  <si>
    <t>1288851336</t>
  </si>
  <si>
    <t>012680012888513364</t>
  </si>
  <si>
    <t>0932</t>
  </si>
  <si>
    <t>De La Mora Robles Maria Eugenia</t>
  </si>
  <si>
    <t>1272562537</t>
  </si>
  <si>
    <t>012680012725625373</t>
  </si>
  <si>
    <t>0933</t>
  </si>
  <si>
    <t>Ramos Yarto Rosa Elena</t>
  </si>
  <si>
    <t>1288839972</t>
  </si>
  <si>
    <t>012680012888399724</t>
  </si>
  <si>
    <t>0934</t>
  </si>
  <si>
    <t>Gutierrez Vargas Ma. Guadalupe</t>
  </si>
  <si>
    <t>1288839905</t>
  </si>
  <si>
    <t>012680012888399054</t>
  </si>
  <si>
    <t>0935</t>
  </si>
  <si>
    <t>Cardenas Rodriguez Ma. Pueblito Beatriz</t>
  </si>
  <si>
    <t>1288839883</t>
  </si>
  <si>
    <t>012680012888398835</t>
  </si>
  <si>
    <t>0936</t>
  </si>
  <si>
    <t>Inclan Vidales Patricia Guadalupe</t>
  </si>
  <si>
    <t>1288839859</t>
  </si>
  <si>
    <t>012680012888398592</t>
  </si>
  <si>
    <t>0937</t>
  </si>
  <si>
    <t>Rojas Saavedra Leonardo Stwart</t>
  </si>
  <si>
    <t>1288839824</t>
  </si>
  <si>
    <t>012680012888398246</t>
  </si>
  <si>
    <t>0938</t>
  </si>
  <si>
    <t>Vazquez Almazan Haydee</t>
  </si>
  <si>
    <t>1288839816</t>
  </si>
  <si>
    <t>012680012888398165</t>
  </si>
  <si>
    <t>0939</t>
  </si>
  <si>
    <t>Almazan Vivas Maria Del Carmen Haydee</t>
  </si>
  <si>
    <t>1288839794</t>
  </si>
  <si>
    <t>012680012888397946</t>
  </si>
  <si>
    <t>0941</t>
  </si>
  <si>
    <t>Arizmende Barron Alfredo</t>
  </si>
  <si>
    <t>2873833968</t>
  </si>
  <si>
    <t>012680028738339682</t>
  </si>
  <si>
    <t>0942</t>
  </si>
  <si>
    <t>Rivera Trigos Rene</t>
  </si>
  <si>
    <t>2974138570</t>
  </si>
  <si>
    <t>012680029741385703</t>
  </si>
  <si>
    <t>0943</t>
  </si>
  <si>
    <t>Sanchez Rodriguez Jose Miguel</t>
  </si>
  <si>
    <t>1445086582</t>
  </si>
  <si>
    <t>012680014450865820</t>
  </si>
  <si>
    <t>0944</t>
  </si>
  <si>
    <t>Flores Juares Ranulfo</t>
  </si>
  <si>
    <t>2721291785</t>
  </si>
  <si>
    <t>012680027212917851</t>
  </si>
  <si>
    <t>0945</t>
  </si>
  <si>
    <t>Orellana De Rivera Rosa Guadalupe</t>
  </si>
  <si>
    <t>0446585183</t>
  </si>
  <si>
    <t>012180004465851834</t>
  </si>
  <si>
    <t>0946</t>
  </si>
  <si>
    <t>Martinez Lopez Victor Manuel</t>
  </si>
  <si>
    <t>2963116964</t>
  </si>
  <si>
    <t>012680029631169644</t>
  </si>
  <si>
    <t>0947</t>
  </si>
  <si>
    <t>Ojeda Hernandez Jaime</t>
  </si>
  <si>
    <t>2963116913</t>
  </si>
  <si>
    <t>012680029631169136</t>
  </si>
  <si>
    <t>0948</t>
  </si>
  <si>
    <t>Rivera Ramos Alejandro</t>
  </si>
  <si>
    <t>2963116956</t>
  </si>
  <si>
    <t>012680029631169563</t>
  </si>
  <si>
    <t>0949</t>
  </si>
  <si>
    <t>Estrada Mandujano Alejandra</t>
  </si>
  <si>
    <t>2964565525</t>
  </si>
  <si>
    <t>012680029645655254</t>
  </si>
  <si>
    <t>0950</t>
  </si>
  <si>
    <t>Mata Uribe Juana Elizabeth</t>
  </si>
  <si>
    <t>2964565541</t>
  </si>
  <si>
    <t>012680029645655416</t>
  </si>
  <si>
    <t>0951</t>
  </si>
  <si>
    <t>Cantero Martinez Susana</t>
  </si>
  <si>
    <t>2982681412</t>
  </si>
  <si>
    <t>012680029826814128</t>
  </si>
  <si>
    <t>0952</t>
  </si>
  <si>
    <t>Rico  Ma. Cecilia</t>
  </si>
  <si>
    <t>2987000057</t>
  </si>
  <si>
    <t>012680029870000577</t>
  </si>
  <si>
    <t>0953</t>
  </si>
  <si>
    <t>Ojeda Servin Gabriela Alejandra</t>
  </si>
  <si>
    <t>2987000049</t>
  </si>
  <si>
    <t>012680029870000496</t>
  </si>
  <si>
    <t>0954</t>
  </si>
  <si>
    <t>Badillo Torres Ma. Guadalupe</t>
  </si>
  <si>
    <t>2994705696</t>
  </si>
  <si>
    <t>012680029947056962</t>
  </si>
  <si>
    <t>0955</t>
  </si>
  <si>
    <t>Barrientos Perez Yannet Elizabeth</t>
  </si>
  <si>
    <t>2994705718</t>
  </si>
  <si>
    <t>012680029947057181</t>
  </si>
  <si>
    <t>0956</t>
  </si>
  <si>
    <t>Dominguez Gasca Maria Del Rocio</t>
  </si>
  <si>
    <t>2994705726</t>
  </si>
  <si>
    <t>012680029947057262</t>
  </si>
  <si>
    <t>0957</t>
  </si>
  <si>
    <t>Peña Rodriguez Valentina</t>
  </si>
  <si>
    <t>2994705769</t>
  </si>
  <si>
    <t>012680029947057699</t>
  </si>
  <si>
    <t>0958</t>
  </si>
  <si>
    <t>Vazquez Lozano Coral</t>
  </si>
  <si>
    <t>2841465023</t>
  </si>
  <si>
    <t>012680028414650232</t>
  </si>
  <si>
    <t>0959</t>
  </si>
  <si>
    <t>Sandoval Puga Maria Juana</t>
  </si>
  <si>
    <t>2971154338</t>
  </si>
  <si>
    <t>012680029711543384</t>
  </si>
  <si>
    <t>0960</t>
  </si>
  <si>
    <t>Lara Ramirez Antonio De Jesus</t>
  </si>
  <si>
    <t>2850690694</t>
  </si>
  <si>
    <t>012680028506906946</t>
  </si>
  <si>
    <t>0961</t>
  </si>
  <si>
    <t>Garcia Ramirez Judith</t>
  </si>
  <si>
    <t>2853081389</t>
  </si>
  <si>
    <t>012680028530813898</t>
  </si>
  <si>
    <t>0962</t>
  </si>
  <si>
    <t>Moreno Carranza Evelyn Lisseth</t>
  </si>
  <si>
    <t>2880277991</t>
  </si>
  <si>
    <t>012680028802779916</t>
  </si>
  <si>
    <t>0963</t>
  </si>
  <si>
    <t>Lara Arias Maria Guadalupe</t>
  </si>
  <si>
    <t>2891511505</t>
  </si>
  <si>
    <t>012680028915115056</t>
  </si>
  <si>
    <t>0964</t>
  </si>
  <si>
    <t>Garcia Carranza Moises Guadalupe</t>
  </si>
  <si>
    <t>2892275198</t>
  </si>
  <si>
    <t>012680028922751982</t>
  </si>
  <si>
    <t>0965</t>
  </si>
  <si>
    <t>Silva Mendoza Rosa Maria</t>
  </si>
  <si>
    <t>2892275236</t>
  </si>
  <si>
    <t>012680028922752363</t>
  </si>
  <si>
    <t>0966</t>
  </si>
  <si>
    <t>Hernandez Miguel Dulce Edith</t>
  </si>
  <si>
    <t>2898277516</t>
  </si>
  <si>
    <t>012680028982775160</t>
  </si>
  <si>
    <t>0967</t>
  </si>
  <si>
    <t>Galvan Bolaños Guadalupe De Jesus</t>
  </si>
  <si>
    <t>1471742078</t>
  </si>
  <si>
    <t>012680014717420788</t>
  </si>
  <si>
    <t>0968</t>
  </si>
  <si>
    <t>Bernardino Zacarias Maria Julieta</t>
  </si>
  <si>
    <t>2710483672</t>
  </si>
  <si>
    <t>012680027104836723</t>
  </si>
  <si>
    <t>0969</t>
  </si>
  <si>
    <t>Diaz De Leon Barcenas Yolanda</t>
  </si>
  <si>
    <t>1403468089</t>
  </si>
  <si>
    <t>012215014034680896</t>
  </si>
  <si>
    <t>0970</t>
  </si>
  <si>
    <t>Garcia Perez Maria Teresa</t>
  </si>
  <si>
    <t>1403470938</t>
  </si>
  <si>
    <t>012215014034709382</t>
  </si>
  <si>
    <t>0971</t>
  </si>
  <si>
    <t>Ponce Cervantes Maria Soledad</t>
  </si>
  <si>
    <t>2710484369</t>
  </si>
  <si>
    <t>012680027104843693</t>
  </si>
  <si>
    <t>0972</t>
  </si>
  <si>
    <t>Puerta Pescador Jesus Alberto</t>
  </si>
  <si>
    <t>2710484393</t>
  </si>
  <si>
    <t>012680027104843936</t>
  </si>
  <si>
    <t>0973</t>
  </si>
  <si>
    <t>Ramirez Moya Laura Patricia</t>
  </si>
  <si>
    <t>2917523432</t>
  </si>
  <si>
    <t>012215029175234329</t>
  </si>
  <si>
    <t>0974</t>
  </si>
  <si>
    <t>Rodriguez Elias Elizabeth</t>
  </si>
  <si>
    <t>1403472469</t>
  </si>
  <si>
    <t>012215014034724697</t>
  </si>
  <si>
    <t>0975</t>
  </si>
  <si>
    <t>Silva Mendoza Maria Luisa</t>
  </si>
  <si>
    <t>1403469794</t>
  </si>
  <si>
    <t>012215014034697944</t>
  </si>
  <si>
    <t>0976</t>
  </si>
  <si>
    <t>Trejo Gallegos Maria Laura</t>
  </si>
  <si>
    <t>1436490190</t>
  </si>
  <si>
    <t>012215014364901902</t>
  </si>
  <si>
    <t>0977</t>
  </si>
  <si>
    <t>Venegas Zamora Flor Angelica</t>
  </si>
  <si>
    <t>2799872841</t>
  </si>
  <si>
    <t>012680027998728416</t>
  </si>
  <si>
    <t>0978</t>
  </si>
  <si>
    <t>Armenta Villanueva Rosa Lilia</t>
  </si>
  <si>
    <t>2726899439</t>
  </si>
  <si>
    <t>012680027268994394</t>
  </si>
  <si>
    <t>0979</t>
  </si>
  <si>
    <t>Vega Miranda Gerardo</t>
  </si>
  <si>
    <t>2710350486</t>
  </si>
  <si>
    <t>012680027103504865</t>
  </si>
  <si>
    <t>0980</t>
  </si>
  <si>
    <t>Rosales Solorzano Maria Del Rosario</t>
  </si>
  <si>
    <t>2710350435</t>
  </si>
  <si>
    <t>012680027103504357</t>
  </si>
  <si>
    <t>0981</t>
  </si>
  <si>
    <t>Reynoso Martinez Maria Guadalupe</t>
  </si>
  <si>
    <t>2710350389</t>
  </si>
  <si>
    <t>012680027103503895</t>
  </si>
  <si>
    <t>0982</t>
  </si>
  <si>
    <t>Rios Robles Rafael</t>
  </si>
  <si>
    <t>2695111285</t>
  </si>
  <si>
    <t>012680026951112853</t>
  </si>
  <si>
    <t>0983</t>
  </si>
  <si>
    <t>Lopez Delgado Martha Patricia</t>
  </si>
  <si>
    <t>1269021531</t>
  </si>
  <si>
    <t>012680012690215313</t>
  </si>
  <si>
    <t>0984</t>
  </si>
  <si>
    <t>Ortiz Diaz Ma Del Carmen</t>
  </si>
  <si>
    <t>1269021302</t>
  </si>
  <si>
    <t>012680012690213027</t>
  </si>
  <si>
    <t>0985</t>
  </si>
  <si>
    <t>Arroyo Arredondo Maria Consuelo</t>
  </si>
  <si>
    <t>1263363554</t>
  </si>
  <si>
    <t>012680012633635549</t>
  </si>
  <si>
    <t>0986</t>
  </si>
  <si>
    <t>Martinez Barrientos Ma Catalina</t>
  </si>
  <si>
    <t>1255621895</t>
  </si>
  <si>
    <t>012680012556218959</t>
  </si>
  <si>
    <t>0987</t>
  </si>
  <si>
    <t>Jimenez Espinoza Martha Patricia</t>
  </si>
  <si>
    <t>1255621615</t>
  </si>
  <si>
    <t>012680012556216155</t>
  </si>
  <si>
    <t>0988</t>
  </si>
  <si>
    <t>Roque Lopez Jose Angel</t>
  </si>
  <si>
    <t>1247239084</t>
  </si>
  <si>
    <t>012680012472390841</t>
  </si>
  <si>
    <t>0989</t>
  </si>
  <si>
    <t>Mata Polo Jose De Jesus</t>
  </si>
  <si>
    <t>1298866236</t>
  </si>
  <si>
    <t>012680012988662364</t>
  </si>
  <si>
    <t>0990</t>
  </si>
  <si>
    <t>Gonzalez Vera Alejandra</t>
  </si>
  <si>
    <t>1290340111</t>
  </si>
  <si>
    <t>012680012903401115</t>
  </si>
  <si>
    <t>0991</t>
  </si>
  <si>
    <t>De La O Violante Lluvia Ofelia</t>
  </si>
  <si>
    <t>1278665931</t>
  </si>
  <si>
    <t>012680012786659317</t>
  </si>
  <si>
    <t>0992</t>
  </si>
  <si>
    <t>Martinez Vazquez Jose</t>
  </si>
  <si>
    <t>1272535726</t>
  </si>
  <si>
    <t>012680012725357269</t>
  </si>
  <si>
    <t>0993</t>
  </si>
  <si>
    <t>Tierrablanca Martinez Juana</t>
  </si>
  <si>
    <t>1265802229</t>
  </si>
  <si>
    <t>012680012658022292</t>
  </si>
  <si>
    <t>0994</t>
  </si>
  <si>
    <t>Jauregui Corona Maria Susana</t>
  </si>
  <si>
    <t>1265248450</t>
  </si>
  <si>
    <t>012680012652484506</t>
  </si>
  <si>
    <t>0995</t>
  </si>
  <si>
    <t>Hernandez Soto Jose Manuel</t>
  </si>
  <si>
    <t>1262814366</t>
  </si>
  <si>
    <t>012680012628143664</t>
  </si>
  <si>
    <t>0996</t>
  </si>
  <si>
    <t>Ortiz Guzman Ana Ruth</t>
  </si>
  <si>
    <t>1261332007</t>
  </si>
  <si>
    <t>012680012613320078</t>
  </si>
  <si>
    <t>0997</t>
  </si>
  <si>
    <t>Barcenas Olmos Teresa De Jesus</t>
  </si>
  <si>
    <t>1261331906</t>
  </si>
  <si>
    <t>012680012613319063</t>
  </si>
  <si>
    <t>0998</t>
  </si>
  <si>
    <t>Marquina  Suastegui Brenda Eloisa</t>
  </si>
  <si>
    <t>2755194296</t>
  </si>
  <si>
    <t>012680027551942969</t>
  </si>
  <si>
    <t>0999</t>
  </si>
  <si>
    <t>Avila Snachez Mauricio Javier</t>
  </si>
  <si>
    <t>2898620997</t>
  </si>
  <si>
    <t>012680028986209975</t>
  </si>
  <si>
    <t>1000</t>
  </si>
  <si>
    <t>Garcia Sanchez Mayra Alejandra</t>
  </si>
  <si>
    <t>012680012643030752</t>
  </si>
  <si>
    <t>1001</t>
  </si>
  <si>
    <t>Gutierrez Calleros Edson Israel</t>
  </si>
  <si>
    <t>012680012729545750</t>
  </si>
  <si>
    <t>1002</t>
  </si>
  <si>
    <t>Hernandez Barron Luis Orlando</t>
  </si>
  <si>
    <t>1265802504</t>
  </si>
  <si>
    <t>012680012658025040</t>
  </si>
  <si>
    <t>1003</t>
  </si>
  <si>
    <t>Lopez Lara  Gerardo</t>
  </si>
  <si>
    <t>2864497058</t>
  </si>
  <si>
    <t>012680028644970588</t>
  </si>
  <si>
    <t>1004</t>
  </si>
  <si>
    <t>Resendiz Solis Jordan Ivan</t>
  </si>
  <si>
    <t>1263674673</t>
  </si>
  <si>
    <t>012680012636746736</t>
  </si>
  <si>
    <t>1005</t>
  </si>
  <si>
    <t>Reyes Ruiz Victor Hugo</t>
  </si>
  <si>
    <t>2625276233</t>
  </si>
  <si>
    <t>012680026252762339</t>
  </si>
  <si>
    <t>1006</t>
  </si>
  <si>
    <t>Rivera Molina Dulce Maria</t>
  </si>
  <si>
    <t>012680012580766930</t>
  </si>
  <si>
    <t>1007</t>
  </si>
  <si>
    <t>Rivera Romero Maria Luisa</t>
  </si>
  <si>
    <t>2773124231</t>
  </si>
  <si>
    <t>012680027731242311</t>
  </si>
  <si>
    <t>1008</t>
  </si>
  <si>
    <t>Salazar Maldonado Bernardo</t>
  </si>
  <si>
    <t>2933901661</t>
  </si>
  <si>
    <t>012680029339016617</t>
  </si>
  <si>
    <t>1009</t>
  </si>
  <si>
    <t>Salazar Maldonado Jose Roberto</t>
  </si>
  <si>
    <t>2886516653</t>
  </si>
  <si>
    <t>012680028865166537</t>
  </si>
  <si>
    <t>1010</t>
  </si>
  <si>
    <t>Salinas Luna Abraham</t>
  </si>
  <si>
    <t>2954705858</t>
  </si>
  <si>
    <t>012680029547058580</t>
  </si>
  <si>
    <t>1011</t>
  </si>
  <si>
    <t>Zamora Mora Isaac Abdelaziz</t>
  </si>
  <si>
    <t>2898120579</t>
  </si>
  <si>
    <t>012680028981205796</t>
  </si>
  <si>
    <t>1012</t>
  </si>
  <si>
    <t>Aguilar Herrera Deyra Guadalupe</t>
  </si>
  <si>
    <t>2936033857</t>
  </si>
  <si>
    <t>012680029360338571</t>
  </si>
  <si>
    <t>1013</t>
  </si>
  <si>
    <t>Garcia Santillan Gustavo</t>
  </si>
  <si>
    <t>2952977303</t>
  </si>
  <si>
    <t>012680029529773032</t>
  </si>
  <si>
    <t>1014</t>
  </si>
  <si>
    <t>Olvera Arriaga Victor Manuel</t>
  </si>
  <si>
    <t>2935260949</t>
  </si>
  <si>
    <t>012680029352609496</t>
  </si>
  <si>
    <t>1015</t>
  </si>
  <si>
    <t>Puga Perales Ma Guadalupe</t>
  </si>
  <si>
    <t>2736336213</t>
  </si>
  <si>
    <t>012680027363362135</t>
  </si>
  <si>
    <t>1016</t>
  </si>
  <si>
    <t>Ruiz Calvillo Angel Eduardo</t>
  </si>
  <si>
    <t>2615205816</t>
  </si>
  <si>
    <t>012680026152058169</t>
  </si>
  <si>
    <t>1017</t>
  </si>
  <si>
    <t>Dueñas Marin Juan Hector</t>
  </si>
  <si>
    <t>2835335434</t>
  </si>
  <si>
    <t>012680028353354343</t>
  </si>
  <si>
    <t>1018</t>
  </si>
  <si>
    <t>Rodriguez Gonzalez Belia</t>
  </si>
  <si>
    <t>2729396810</t>
  </si>
  <si>
    <t>012680027293968104</t>
  </si>
  <si>
    <t>1019</t>
  </si>
  <si>
    <t>Luna Rodriguez Ana Lidia</t>
  </si>
  <si>
    <t>2869358889</t>
  </si>
  <si>
    <t>012680028693588895</t>
  </si>
  <si>
    <t>1020</t>
  </si>
  <si>
    <t>Villarreal Contreras Christian Efraim</t>
  </si>
  <si>
    <t>2870839558</t>
  </si>
  <si>
    <t>012680028708395588</t>
  </si>
  <si>
    <t>1021</t>
  </si>
  <si>
    <t>De Marcos Fierro Mario Humberto</t>
  </si>
  <si>
    <t>1255662567</t>
  </si>
  <si>
    <t>012680012556625678</t>
  </si>
  <si>
    <t>1022</t>
  </si>
  <si>
    <t>Hernandez Landaverde Jesus</t>
  </si>
  <si>
    <t>2879797092</t>
  </si>
  <si>
    <t>012680028797970927</t>
  </si>
  <si>
    <t>1023</t>
  </si>
  <si>
    <t>Hernandez Mandujano Roberto</t>
  </si>
  <si>
    <t>2983066002</t>
  </si>
  <si>
    <t>012680029830660025</t>
  </si>
  <si>
    <t>1024</t>
  </si>
  <si>
    <t>Cruz Hernandez Maria Felicitas</t>
  </si>
  <si>
    <t>1270437824</t>
  </si>
  <si>
    <t>012680012704378243</t>
  </si>
  <si>
    <t>1025</t>
  </si>
  <si>
    <t>Baltazar Muñoz Samuel Ivan</t>
  </si>
  <si>
    <t>2889596933</t>
  </si>
  <si>
    <t>012680028895969335</t>
  </si>
  <si>
    <t>1026</t>
  </si>
  <si>
    <t>Gomez  Resendiz Ana Ivon</t>
  </si>
  <si>
    <t>2895621208</t>
  </si>
  <si>
    <t>012680028956212086</t>
  </si>
  <si>
    <t>1027</t>
  </si>
  <si>
    <t>Hernandez Guzman Marisol Evelina</t>
  </si>
  <si>
    <t>2641419153</t>
  </si>
  <si>
    <t>012680026414191531</t>
  </si>
  <si>
    <t>1028</t>
  </si>
  <si>
    <t>Mendez Escamilla Rosa Isleyet</t>
  </si>
  <si>
    <t>2641419129</t>
  </si>
  <si>
    <t>012680026414191298</t>
  </si>
  <si>
    <t>1029</t>
  </si>
  <si>
    <t>Mendoza Hernandez David</t>
  </si>
  <si>
    <t>2655446007</t>
  </si>
  <si>
    <t>012680026554460070</t>
  </si>
  <si>
    <t>1030</t>
  </si>
  <si>
    <t>Rico Alvarez Jose Arturo</t>
  </si>
  <si>
    <t>2655446066</t>
  </si>
  <si>
    <t>012680026554460669</t>
  </si>
  <si>
    <t>1031</t>
  </si>
  <si>
    <t>Vertiz Hidalgo Andrea</t>
  </si>
  <si>
    <t>2996193803</t>
  </si>
  <si>
    <t>012680029961938037</t>
  </si>
  <si>
    <t>1032</t>
  </si>
  <si>
    <t>Barron  Arrellano Diego</t>
  </si>
  <si>
    <t>2734281527</t>
  </si>
  <si>
    <t>012680027342815276</t>
  </si>
  <si>
    <t>1033</t>
  </si>
  <si>
    <t>Juarez Andrade Isaac</t>
  </si>
  <si>
    <t>1287973691</t>
  </si>
  <si>
    <t>012680012879736914</t>
  </si>
  <si>
    <t>1034</t>
  </si>
  <si>
    <t>Pajon Acevedo Felix Benjamin</t>
  </si>
  <si>
    <t>1255662508</t>
  </si>
  <si>
    <t>012680012556625089</t>
  </si>
  <si>
    <t>1035</t>
  </si>
  <si>
    <t>Ramirez Cervantes Marivi</t>
  </si>
  <si>
    <t>1255662265</t>
  </si>
  <si>
    <t>012680012556622655</t>
  </si>
  <si>
    <t>1036</t>
  </si>
  <si>
    <t>Hernandez Contreras Jose Gerardo</t>
  </si>
  <si>
    <t>1298965188</t>
  </si>
  <si>
    <t>012680012989651882</t>
  </si>
  <si>
    <t>1037</t>
  </si>
  <si>
    <t>Cardenas Reyna Brenda Maria</t>
  </si>
  <si>
    <t>1294256786</t>
  </si>
  <si>
    <t>012680012942567861</t>
  </si>
  <si>
    <t>1038</t>
  </si>
  <si>
    <t>Reyna Garcia Antonio</t>
  </si>
  <si>
    <t>1170282820</t>
  </si>
  <si>
    <t>012680011702828204</t>
  </si>
  <si>
    <t>1039</t>
  </si>
  <si>
    <t>Calles Vazquez Abimael Josafat</t>
  </si>
  <si>
    <t>1286844685</t>
  </si>
  <si>
    <t>012680012868446859</t>
  </si>
  <si>
    <t>1040</t>
  </si>
  <si>
    <t>Hernandez Correa Jose Alberto</t>
  </si>
  <si>
    <t>1280565539</t>
  </si>
  <si>
    <t>012680012805655399</t>
  </si>
  <si>
    <t>1041</t>
  </si>
  <si>
    <t>Gonzalez Gutierrez Ana Karen</t>
  </si>
  <si>
    <t>1272792168</t>
  </si>
  <si>
    <t>012680012727921680</t>
  </si>
  <si>
    <t>1042</t>
  </si>
  <si>
    <t>Torres Barron Adan</t>
  </si>
  <si>
    <t>1271689894</t>
  </si>
  <si>
    <t>012680012716898944</t>
  </si>
  <si>
    <t>1043</t>
  </si>
  <si>
    <t>Lopez Lopez Jose Concepcion</t>
  </si>
  <si>
    <t>1271689940</t>
  </si>
  <si>
    <t>012680012716899406</t>
  </si>
  <si>
    <t>1044</t>
  </si>
  <si>
    <t>Vargas Olvera Jetzael</t>
  </si>
  <si>
    <t>1268021457</t>
  </si>
  <si>
    <t>012680012680214573</t>
  </si>
  <si>
    <t>1045</t>
  </si>
  <si>
    <t>Rodriguez Rodriguez Ernesto Daniel</t>
  </si>
  <si>
    <t>1267358407</t>
  </si>
  <si>
    <t>012680012673584074</t>
  </si>
  <si>
    <t>1046</t>
  </si>
  <si>
    <t>Cabeza Ledesma Fausto Francisco</t>
  </si>
  <si>
    <t>1260286109</t>
  </si>
  <si>
    <t>012680012602861098</t>
  </si>
  <si>
    <t>1048</t>
  </si>
  <si>
    <t>Resendiz Avila Gabriela Areli</t>
  </si>
  <si>
    <t>2952422883</t>
  </si>
  <si>
    <t>012680029524228838</t>
  </si>
  <si>
    <t>1052</t>
  </si>
  <si>
    <t>Resendiz Avila Sergio Antonio</t>
  </si>
  <si>
    <t>2952260212</t>
  </si>
  <si>
    <t>012680029522602126</t>
  </si>
  <si>
    <t>1055</t>
  </si>
  <si>
    <t>Almanza Chavez Gerardo</t>
  </si>
  <si>
    <t>2901700618</t>
  </si>
  <si>
    <t>012680029017006185</t>
  </si>
  <si>
    <t>1056</t>
  </si>
  <si>
    <t>Barrera De Santiago Carlos</t>
  </si>
  <si>
    <t>2752052326</t>
  </si>
  <si>
    <t>012680027520523267</t>
  </si>
  <si>
    <t>1057</t>
  </si>
  <si>
    <t>Benites Rivera Roberto</t>
  </si>
  <si>
    <t>2983067203</t>
  </si>
  <si>
    <t>012680029830672039</t>
  </si>
  <si>
    <t>1058</t>
  </si>
  <si>
    <t>Bobadilla Portillo Noe Asis</t>
  </si>
  <si>
    <t>2686446329</t>
  </si>
  <si>
    <t>012680026864463291</t>
  </si>
  <si>
    <t>1060</t>
  </si>
  <si>
    <t>Espinola Ruiz Mayolo</t>
  </si>
  <si>
    <t>2797412509</t>
  </si>
  <si>
    <t>012680027974125091</t>
  </si>
  <si>
    <t>1061</t>
  </si>
  <si>
    <t>Feregrino Chavez Efren Federico</t>
  </si>
  <si>
    <t>2783889629</t>
  </si>
  <si>
    <t>012680027838896291</t>
  </si>
  <si>
    <t>1062</t>
  </si>
  <si>
    <t>Lugo Ramirez Juan Manuel</t>
  </si>
  <si>
    <t>2633556204</t>
  </si>
  <si>
    <t>012680026335562045</t>
  </si>
  <si>
    <t>1063</t>
  </si>
  <si>
    <t>Rodriguez Peña Marco Antonio</t>
  </si>
  <si>
    <t>1486814689</t>
  </si>
  <si>
    <t>012680014868146898</t>
  </si>
  <si>
    <t>1064</t>
  </si>
  <si>
    <t>Simon Cruz Isidro</t>
  </si>
  <si>
    <t>2658861838</t>
  </si>
  <si>
    <t>012680026588618380</t>
  </si>
  <si>
    <t>1065</t>
  </si>
  <si>
    <t>Calderon  Osornio Carlos</t>
  </si>
  <si>
    <t>2952424851</t>
  </si>
  <si>
    <t>012680029524248517</t>
  </si>
  <si>
    <t>1066</t>
  </si>
  <si>
    <t>Hernandez Barbosa Jorge Jesus</t>
  </si>
  <si>
    <t>2952424878</t>
  </si>
  <si>
    <t>012680029524248782</t>
  </si>
  <si>
    <t>1067</t>
  </si>
  <si>
    <t>Guerra Alvarez  Rocio Violeta</t>
  </si>
  <si>
    <t>2972286831</t>
  </si>
  <si>
    <t>012680029722868317</t>
  </si>
  <si>
    <t>1068</t>
  </si>
  <si>
    <t>Barron Ortega Cesar Arturo</t>
  </si>
  <si>
    <t>2981873644</t>
  </si>
  <si>
    <t>012680029818736447</t>
  </si>
  <si>
    <t>1069</t>
  </si>
  <si>
    <t>Gonzalez Mendoza Miguel Angel</t>
  </si>
  <si>
    <t>2982157772</t>
  </si>
  <si>
    <t>012680029821577729</t>
  </si>
  <si>
    <t>1070</t>
  </si>
  <si>
    <t>Rodriguez   Monroy   Emmanuel</t>
  </si>
  <si>
    <t>2984577361</t>
  </si>
  <si>
    <t>012680029845773619</t>
  </si>
  <si>
    <t>1071</t>
  </si>
  <si>
    <t>Olvera Nava Juan Carlos</t>
  </si>
  <si>
    <t>2849344691</t>
  </si>
  <si>
    <t>012680028493446917</t>
  </si>
  <si>
    <t>1072</t>
  </si>
  <si>
    <t>Mendoza Gutierrez Jovanny Gabriel</t>
  </si>
  <si>
    <t>2698035830</t>
  </si>
  <si>
    <t>012680026980358303</t>
  </si>
  <si>
    <t>1073</t>
  </si>
  <si>
    <t>Huerta Martinez Erasmo</t>
  </si>
  <si>
    <t>2847433069</t>
  </si>
  <si>
    <t>012680028474330699</t>
  </si>
  <si>
    <t>1074</t>
  </si>
  <si>
    <t>Gomez Lozano Fabian Angel</t>
  </si>
  <si>
    <t>2857075073</t>
  </si>
  <si>
    <t>012680028570750733</t>
  </si>
  <si>
    <t>1075</t>
  </si>
  <si>
    <t>Gomez Hernandez Jose Sergio</t>
  </si>
  <si>
    <t>1448384835</t>
  </si>
  <si>
    <t>012680014483848351</t>
  </si>
  <si>
    <t>1076</t>
  </si>
  <si>
    <t>Mejia Carrillo Cesar</t>
  </si>
  <si>
    <t>2872085607</t>
  </si>
  <si>
    <t>012680028720856076</t>
  </si>
  <si>
    <t>1077</t>
  </si>
  <si>
    <t>Zamora Ortiz David Christian</t>
  </si>
  <si>
    <t>2882524546</t>
  </si>
  <si>
    <t>012680028825245469</t>
  </si>
  <si>
    <t>1078</t>
  </si>
  <si>
    <t>Bautista Rocha Julio</t>
  </si>
  <si>
    <t>2889596925</t>
  </si>
  <si>
    <t>012680028895969254</t>
  </si>
  <si>
    <t>1079</t>
  </si>
  <si>
    <t>Falcon Bencomo Alejandro</t>
  </si>
  <si>
    <t>2889791213</t>
  </si>
  <si>
    <t>012680028897912131</t>
  </si>
  <si>
    <t>1080</t>
  </si>
  <si>
    <t>Gonzalez Villegas David</t>
  </si>
  <si>
    <t>2889791205</t>
  </si>
  <si>
    <t>012680028897912050</t>
  </si>
  <si>
    <t>1081</t>
  </si>
  <si>
    <t>Guerrero Ramirez Cesar</t>
  </si>
  <si>
    <t>1448384177</t>
  </si>
  <si>
    <t>012680014483841772</t>
  </si>
  <si>
    <t>1082</t>
  </si>
  <si>
    <t>Gomez Estrella Jose Antonio</t>
  </si>
  <si>
    <t>2641437755</t>
  </si>
  <si>
    <t>012680026414377559</t>
  </si>
  <si>
    <t>1083</t>
  </si>
  <si>
    <t>Ramirez De Jesus Arturo</t>
  </si>
  <si>
    <t>1478053073</t>
  </si>
  <si>
    <t>012680014780530731</t>
  </si>
  <si>
    <t>1084</t>
  </si>
  <si>
    <t>Pineda Sauballet Hugo</t>
  </si>
  <si>
    <t>2959275401</t>
  </si>
  <si>
    <t>012180029592754012</t>
  </si>
  <si>
    <t>1085</t>
  </si>
  <si>
    <t>Olvera Olvera Amado Efren</t>
  </si>
  <si>
    <t>2734279611</t>
  </si>
  <si>
    <t>012680027342796117</t>
  </si>
  <si>
    <t>1086</t>
  </si>
  <si>
    <t>Guerrero Hernandez Oscar Eduardo</t>
  </si>
  <si>
    <t>2707047231</t>
  </si>
  <si>
    <t>012680027070472318</t>
  </si>
  <si>
    <t>1087</t>
  </si>
  <si>
    <t>Rosales Hernandez Jose De Jesus</t>
  </si>
  <si>
    <t>1255662443</t>
  </si>
  <si>
    <t>012680012556624433</t>
  </si>
  <si>
    <t>1088</t>
  </si>
  <si>
    <t>Gutierrez Luna Adolfo Damian</t>
  </si>
  <si>
    <t>1298965048</t>
  </si>
  <si>
    <t>012680012989650485</t>
  </si>
  <si>
    <t>1089</t>
  </si>
  <si>
    <t>Mendoza Balderas Juan</t>
  </si>
  <si>
    <t>1277325770</t>
  </si>
  <si>
    <t>012680012773257706</t>
  </si>
  <si>
    <t>1090</t>
  </si>
  <si>
    <t>Rojas Garcia Felipe Arturo</t>
  </si>
  <si>
    <t>1270437867</t>
  </si>
  <si>
    <t>012680012704378670</t>
  </si>
  <si>
    <t>1091</t>
  </si>
  <si>
    <t>Ramirez Aguilar Jose Daniel</t>
  </si>
  <si>
    <t>1269941495</t>
  </si>
  <si>
    <t>012680012699414953</t>
  </si>
  <si>
    <t>1092</t>
  </si>
  <si>
    <t>Martinez Garcia Francisco Javier</t>
  </si>
  <si>
    <t>1267358385</t>
  </si>
  <si>
    <t>012680012673583855</t>
  </si>
  <si>
    <t>1093</t>
  </si>
  <si>
    <t>De Jesus Lazaro Fredy</t>
  </si>
  <si>
    <t>2896481965</t>
  </si>
  <si>
    <t>012680028964819659</t>
  </si>
  <si>
    <t>1095</t>
  </si>
  <si>
    <t>Fernandez Espinosa Angel Manuel</t>
  </si>
  <si>
    <t>2707304617</t>
  </si>
  <si>
    <t>012180027073046173</t>
  </si>
  <si>
    <t>1096</t>
  </si>
  <si>
    <t>Ramos Tinajero Jose Carmen</t>
  </si>
  <si>
    <t>2849313494</t>
  </si>
  <si>
    <t>012680028493134944</t>
  </si>
  <si>
    <t>1097</t>
  </si>
  <si>
    <t>Resendiz Gonzalez Maria Isabel</t>
  </si>
  <si>
    <t>2871326465</t>
  </si>
  <si>
    <t>012680028713264659</t>
  </si>
  <si>
    <t>1098</t>
  </si>
  <si>
    <t>Rangel  Hernandez Ma Carmen</t>
  </si>
  <si>
    <t>2877329229</t>
  </si>
  <si>
    <t>012680028773292292</t>
  </si>
  <si>
    <t>1099</t>
  </si>
  <si>
    <t>Cota Malo Alejandro</t>
  </si>
  <si>
    <t>1416303579</t>
  </si>
  <si>
    <t>012680014163035798</t>
  </si>
  <si>
    <t>1100</t>
  </si>
  <si>
    <t>Reyes Lugo  Maribel</t>
  </si>
  <si>
    <t>1494761502</t>
  </si>
  <si>
    <t>012680014947615020</t>
  </si>
  <si>
    <t>1101</t>
  </si>
  <si>
    <t>Goutte  Florian Pierre</t>
  </si>
  <si>
    <t>2609254390</t>
  </si>
  <si>
    <t>012680026092543909</t>
  </si>
  <si>
    <t>1102</t>
  </si>
  <si>
    <t>Luna Rangel Violeta Isabel</t>
  </si>
  <si>
    <t>2957034547</t>
  </si>
  <si>
    <t>012680029570345477</t>
  </si>
  <si>
    <t>1103</t>
  </si>
  <si>
    <t>Hernandez Lopez Ignacia</t>
  </si>
  <si>
    <t>2881950789</t>
  </si>
  <si>
    <t>012680028819507896</t>
  </si>
  <si>
    <t>1104</t>
  </si>
  <si>
    <t>Brantus  Emilien Jacques</t>
  </si>
  <si>
    <t>1298965307</t>
  </si>
  <si>
    <t>012680012989653071</t>
  </si>
  <si>
    <t>1105</t>
  </si>
  <si>
    <t>Castro Flores Jorge Armando</t>
  </si>
  <si>
    <t>1261982605</t>
  </si>
  <si>
    <t>012680012619826055</t>
  </si>
  <si>
    <t>1106</t>
  </si>
  <si>
    <t>Mendoza Galaviz Virginia</t>
  </si>
  <si>
    <t>2873299988</t>
  </si>
  <si>
    <t>012680028732999882</t>
  </si>
  <si>
    <t>1107</t>
  </si>
  <si>
    <t>Garcia Mendoza Adriana</t>
  </si>
  <si>
    <t>2873068927</t>
  </si>
  <si>
    <t>012680028730689275</t>
  </si>
  <si>
    <t>1108</t>
  </si>
  <si>
    <t>Ibarra Martinez Alicia</t>
  </si>
  <si>
    <t>2873299961</t>
  </si>
  <si>
    <t>012680028732999617</t>
  </si>
  <si>
    <t>1109</t>
  </si>
  <si>
    <t>Ortiz Jimenez Alicia</t>
  </si>
  <si>
    <t>2873300048</t>
  </si>
  <si>
    <t>012680028733000482</t>
  </si>
  <si>
    <t>1110</t>
  </si>
  <si>
    <t>Frausto De La Cruz Imelda Elizabeth</t>
  </si>
  <si>
    <t>2873068919</t>
  </si>
  <si>
    <t>012680028730689194</t>
  </si>
  <si>
    <t>1111</t>
  </si>
  <si>
    <t>Diaz Aranda Veronica</t>
  </si>
  <si>
    <t>2636224180</t>
  </si>
  <si>
    <t>012680026362241805</t>
  </si>
  <si>
    <t>1112</t>
  </si>
  <si>
    <t>Gonzalez Godinez Maria Elsa</t>
  </si>
  <si>
    <t>2636225209</t>
  </si>
  <si>
    <t>012680026362252098</t>
  </si>
  <si>
    <t>1113</t>
  </si>
  <si>
    <t>Montes Collantes Martinez Mariluz</t>
  </si>
  <si>
    <t>2905105749</t>
  </si>
  <si>
    <t>012680029051057491</t>
  </si>
  <si>
    <t>1114</t>
  </si>
  <si>
    <t>Jaramillo Ortiz Cecilia</t>
  </si>
  <si>
    <t>2696547168</t>
  </si>
  <si>
    <t>012680026965471687</t>
  </si>
  <si>
    <t>1115</t>
  </si>
  <si>
    <t>Contreras Morales Schoenstatt Pueblito</t>
  </si>
  <si>
    <t>1259496475</t>
  </si>
  <si>
    <t>012680012594964757</t>
  </si>
  <si>
    <t>1116</t>
  </si>
  <si>
    <t>Alvarez Aguilar Karen</t>
  </si>
  <si>
    <t>012680028943675610</t>
  </si>
  <si>
    <t>1117</t>
  </si>
  <si>
    <t>Camargo Martinez J Martin</t>
  </si>
  <si>
    <t>2976649688</t>
  </si>
  <si>
    <t>012680029766496884</t>
  </si>
  <si>
    <t>1118</t>
  </si>
  <si>
    <t>Arevalo  Colin  Maria Teresa</t>
  </si>
  <si>
    <t>2983948099</t>
  </si>
  <si>
    <t>012680029839480992</t>
  </si>
  <si>
    <t>1119</t>
  </si>
  <si>
    <t>Vizcarra Bracamontes Jose Juan</t>
  </si>
  <si>
    <t>2848594813</t>
  </si>
  <si>
    <t>012680028485948135</t>
  </si>
  <si>
    <t>1120</t>
  </si>
  <si>
    <t>Villanueva Rubio Luis Francisco</t>
  </si>
  <si>
    <t>1280112135</t>
  </si>
  <si>
    <t>012680012801121351</t>
  </si>
  <si>
    <t>1121</t>
  </si>
  <si>
    <t>Gutierrez Salinas Eduardo</t>
  </si>
  <si>
    <t>1263674630</t>
  </si>
  <si>
    <t>012680012636746309</t>
  </si>
  <si>
    <t>1122</t>
  </si>
  <si>
    <t>Roman Sanchez Antonio Adalid</t>
  </si>
  <si>
    <t>2947992629</t>
  </si>
  <si>
    <t>012680029479926298</t>
  </si>
  <si>
    <t>1123</t>
  </si>
  <si>
    <t>Solis Martinez Ismael</t>
  </si>
  <si>
    <t>2947992637</t>
  </si>
  <si>
    <t>012680029479926379</t>
  </si>
  <si>
    <t>1124</t>
  </si>
  <si>
    <t>Galvan  Tovar Juan Alfredo</t>
  </si>
  <si>
    <t>2947992645</t>
  </si>
  <si>
    <t>012680029479926450</t>
  </si>
  <si>
    <t>1125</t>
  </si>
  <si>
    <t>Arellano Pantoja Marco Vinicio</t>
  </si>
  <si>
    <t>2947992653</t>
  </si>
  <si>
    <t>012680029479926531</t>
  </si>
  <si>
    <t>1126</t>
  </si>
  <si>
    <t>Lopez Cardenas Ruben</t>
  </si>
  <si>
    <t>2723169979</t>
  </si>
  <si>
    <t>012680027231699794</t>
  </si>
  <si>
    <t>1127</t>
  </si>
  <si>
    <t>Muñoz Garcia Ma De La Luz</t>
  </si>
  <si>
    <t>1292812320</t>
  </si>
  <si>
    <t>012680012928123203</t>
  </si>
  <si>
    <t>1130</t>
  </si>
  <si>
    <t>Flores Matencio Jessica</t>
  </si>
  <si>
    <t>1262177803</t>
  </si>
  <si>
    <t>012680012621778036</t>
  </si>
  <si>
    <t>1131</t>
  </si>
  <si>
    <t>Ramirez Martinez Cesar Agustin</t>
  </si>
  <si>
    <t>1262177684</t>
  </si>
  <si>
    <t>012680012621776847</t>
  </si>
  <si>
    <t>1132</t>
  </si>
  <si>
    <t>Revilla Espinoza Roberto Clemente</t>
  </si>
  <si>
    <t>1262176858</t>
  </si>
  <si>
    <t>012680012621768583</t>
  </si>
  <si>
    <t>1133</t>
  </si>
  <si>
    <t>Santiago Del Angel Ramon</t>
  </si>
  <si>
    <t>1262176750</t>
  </si>
  <si>
    <t>012680012621767500</t>
  </si>
  <si>
    <t>1134</t>
  </si>
  <si>
    <t>Coronado Zuñiga Diego</t>
  </si>
  <si>
    <t>1262176696</t>
  </si>
  <si>
    <t>012680012621766967</t>
  </si>
  <si>
    <t>1135</t>
  </si>
  <si>
    <t>Diaz Orozco Alejandro</t>
  </si>
  <si>
    <t>1262176416</t>
  </si>
  <si>
    <t>012680012621764163</t>
  </si>
  <si>
    <t>1136</t>
  </si>
  <si>
    <t>Espindola Cervantes Antonio</t>
  </si>
  <si>
    <t>1262176297</t>
  </si>
  <si>
    <t>012680012621762974</t>
  </si>
  <si>
    <t>1137</t>
  </si>
  <si>
    <t>Aguado Cañada Luis</t>
  </si>
  <si>
    <t>1262176246</t>
  </si>
  <si>
    <t>012680012621762466</t>
  </si>
  <si>
    <t>1138</t>
  </si>
  <si>
    <t>Ramirez Martinez Gabriela Susana</t>
  </si>
  <si>
    <t>1262176165</t>
  </si>
  <si>
    <t>012680012621761658</t>
  </si>
  <si>
    <t>1139</t>
  </si>
  <si>
    <t>Rivera Ortiz Araceli</t>
  </si>
  <si>
    <t>1262175878</t>
  </si>
  <si>
    <t>012680012621758784</t>
  </si>
  <si>
    <t>1140</t>
  </si>
  <si>
    <t>Martinez Diaz Lourdes Virginia</t>
  </si>
  <si>
    <t>1257989296</t>
  </si>
  <si>
    <t>012680012579892967</t>
  </si>
  <si>
    <t>1141</t>
  </si>
  <si>
    <t>Aguado Molina Jose Salvador</t>
  </si>
  <si>
    <t>1290340340</t>
  </si>
  <si>
    <t>012680012903403401</t>
  </si>
  <si>
    <t>1142</t>
  </si>
  <si>
    <t>Elizondo Rodriguez Araceli</t>
  </si>
  <si>
    <t>2633173399</t>
  </si>
  <si>
    <t>012680026331733991</t>
  </si>
  <si>
    <t>1143</t>
  </si>
  <si>
    <t>Sanchez Arreola Jose Antonio</t>
  </si>
  <si>
    <t>2633173305</t>
  </si>
  <si>
    <t>012680026331733056</t>
  </si>
  <si>
    <t>1144</t>
  </si>
  <si>
    <t>Gomez Terrazas Maria Antonia</t>
  </si>
  <si>
    <t>2633173402</t>
  </si>
  <si>
    <t>012680026331734026</t>
  </si>
  <si>
    <t>1145</t>
  </si>
  <si>
    <t>Tejeda Delgadillo Victor Hugo</t>
  </si>
  <si>
    <t>2635761018</t>
  </si>
  <si>
    <t>012680026357610182</t>
  </si>
  <si>
    <t>1146</t>
  </si>
  <si>
    <t>De Jesus Calixto Jorge Luis</t>
  </si>
  <si>
    <t>2633173410</t>
  </si>
  <si>
    <t>012680026331734107</t>
  </si>
  <si>
    <t>1147</t>
  </si>
  <si>
    <t>Garcia Lopez Moises Enrique</t>
  </si>
  <si>
    <t>2785129400</t>
  </si>
  <si>
    <t>012680027851294003</t>
  </si>
  <si>
    <t>1148</t>
  </si>
  <si>
    <t>Rivera Mandujano Yuliana</t>
  </si>
  <si>
    <t>2785133718</t>
  </si>
  <si>
    <t>012680027851337180</t>
  </si>
  <si>
    <t>1149</t>
  </si>
  <si>
    <t>Hernandez Ramirez Laura Leticia</t>
  </si>
  <si>
    <t>2905978734</t>
  </si>
  <si>
    <t>012680029059787349</t>
  </si>
  <si>
    <t>1150</t>
  </si>
  <si>
    <t>Zarate Leal Jose Luis</t>
  </si>
  <si>
    <t>2918026416</t>
  </si>
  <si>
    <t>012680029180264168</t>
  </si>
  <si>
    <t>1152</t>
  </si>
  <si>
    <t>Hernandez Jimenez Carlos</t>
  </si>
  <si>
    <t>2982681374</t>
  </si>
  <si>
    <t>012680029826813747</t>
  </si>
  <si>
    <t>1153</t>
  </si>
  <si>
    <t>Ibarra Arreola Antonio De Jesus</t>
  </si>
  <si>
    <t>2990694371</t>
  </si>
  <si>
    <t>012680029906943715</t>
  </si>
  <si>
    <t>1154</t>
  </si>
  <si>
    <t>Lara Martinez Eribaldo</t>
  </si>
  <si>
    <t>2835333938</t>
  </si>
  <si>
    <t>012680028353339384</t>
  </si>
  <si>
    <t>1155</t>
  </si>
  <si>
    <t>Barcenas Perez Maria Elena</t>
  </si>
  <si>
    <t>2857086822</t>
  </si>
  <si>
    <t>012680028570868227</t>
  </si>
  <si>
    <t>1156</t>
  </si>
  <si>
    <t>Aboytes Enriquez Sabino</t>
  </si>
  <si>
    <t>2865254116</t>
  </si>
  <si>
    <t>012680028652541161</t>
  </si>
  <si>
    <t>1157</t>
  </si>
  <si>
    <t>Rodriguez Segura Maricruz</t>
  </si>
  <si>
    <t>2872085623</t>
  </si>
  <si>
    <t>012680028720856238</t>
  </si>
  <si>
    <t>1158</t>
  </si>
  <si>
    <t>Orduña Suarez Roberto</t>
  </si>
  <si>
    <t>2851085646</t>
  </si>
  <si>
    <t>012680028510856464</t>
  </si>
  <si>
    <t>1159</t>
  </si>
  <si>
    <t>Guerrero Tovar Erika</t>
  </si>
  <si>
    <t>2896546587</t>
  </si>
  <si>
    <t>012680028965465879</t>
  </si>
  <si>
    <t>1160</t>
  </si>
  <si>
    <t>Canales Resendiz Jose Guadalupe</t>
  </si>
  <si>
    <t>2897365527</t>
  </si>
  <si>
    <t>012680028973655273</t>
  </si>
  <si>
    <t>1161</t>
  </si>
  <si>
    <t>Lopez Arteaga Maria De Lourdes</t>
  </si>
  <si>
    <t>2609812520</t>
  </si>
  <si>
    <t>012680026098125208</t>
  </si>
  <si>
    <t>1163</t>
  </si>
  <si>
    <t>Alvarez Trejo Eduardo</t>
  </si>
  <si>
    <t>2710484504</t>
  </si>
  <si>
    <t>012680027104845044</t>
  </si>
  <si>
    <t>1164</t>
  </si>
  <si>
    <t>Alvarez Trejo Jose Uriel</t>
  </si>
  <si>
    <t>2710484598</t>
  </si>
  <si>
    <t>012680027104845989</t>
  </si>
  <si>
    <t>1165</t>
  </si>
  <si>
    <t>Garcia Zuñiga Abel</t>
  </si>
  <si>
    <t>2775749301</t>
  </si>
  <si>
    <t>012680027757493018</t>
  </si>
  <si>
    <t>1166</t>
  </si>
  <si>
    <t>Vazquez Ruiz Martha Mireya</t>
  </si>
  <si>
    <t>2693715558</t>
  </si>
  <si>
    <t>012680026937155588</t>
  </si>
  <si>
    <t>1167</t>
  </si>
  <si>
    <t>Salinas Prieto Jesus Antonio</t>
  </si>
  <si>
    <t>1292811561</t>
  </si>
  <si>
    <t>012680012928115619</t>
  </si>
  <si>
    <t>1168</t>
  </si>
  <si>
    <t>Garcia Gutierrez Maria Jakeline</t>
  </si>
  <si>
    <t>1282945738</t>
  </si>
  <si>
    <t>012680012829457382</t>
  </si>
  <si>
    <t>1169</t>
  </si>
  <si>
    <t>Plata Cortes Juan Pablo</t>
  </si>
  <si>
    <t>1282945320</t>
  </si>
  <si>
    <t>012680012829453205</t>
  </si>
  <si>
    <t>1170</t>
  </si>
  <si>
    <t>Torres Pacheco Emmanuel</t>
  </si>
  <si>
    <t>1260426229</t>
  </si>
  <si>
    <t>012680012604262297</t>
  </si>
  <si>
    <t>1171</t>
  </si>
  <si>
    <t>Sosa Romero Mercedes</t>
  </si>
  <si>
    <t>1293266362</t>
  </si>
  <si>
    <t>012680012932663623</t>
  </si>
  <si>
    <t>1172</t>
  </si>
  <si>
    <t>Rivera Lopez Beatriz</t>
  </si>
  <si>
    <t>1281931539</t>
  </si>
  <si>
    <t>012680012819315395</t>
  </si>
  <si>
    <t>1173</t>
  </si>
  <si>
    <t>Trejo Trejo Carlos</t>
  </si>
  <si>
    <t>012680012304659414</t>
  </si>
  <si>
    <t>1174</t>
  </si>
  <si>
    <t>Lopez Juarez Vicente</t>
  </si>
  <si>
    <t>1270437778</t>
  </si>
  <si>
    <t>012680012704377781</t>
  </si>
  <si>
    <t>1175</t>
  </si>
  <si>
    <t>Castillo Resendiz Mauricio Ismael</t>
  </si>
  <si>
    <t>1270437751</t>
  </si>
  <si>
    <t>012680012704377516</t>
  </si>
  <si>
    <t>1176</t>
  </si>
  <si>
    <t>Victor Santiago Ricardo</t>
  </si>
  <si>
    <t>1270437719</t>
  </si>
  <si>
    <t>012680012704377192</t>
  </si>
  <si>
    <t>1177</t>
  </si>
  <si>
    <t>Granados Gutierrez Gloria</t>
  </si>
  <si>
    <t>1265248329</t>
  </si>
  <si>
    <t>012680012652483293</t>
  </si>
  <si>
    <t>1178</t>
  </si>
  <si>
    <t>Moreno Dominguez Alfredo</t>
  </si>
  <si>
    <t>1263836428</t>
  </si>
  <si>
    <t>012680012638364284</t>
  </si>
  <si>
    <t>1179</t>
  </si>
  <si>
    <t>Lagunes Lagunes Erick Ivan</t>
  </si>
  <si>
    <t>1261254995</t>
  </si>
  <si>
    <t>012680012612549957</t>
  </si>
  <si>
    <t>1180</t>
  </si>
  <si>
    <t>Balderas Fabian Diana Lizbeth</t>
  </si>
  <si>
    <t>1261254987</t>
  </si>
  <si>
    <t>012680012612549876</t>
  </si>
  <si>
    <t>1181</t>
  </si>
  <si>
    <t>Castro Gamez Heidi Guadalupe</t>
  </si>
  <si>
    <t>1261254952</t>
  </si>
  <si>
    <t>012680012612549520</t>
  </si>
  <si>
    <t>1182</t>
  </si>
  <si>
    <t>Castillo Martinez Cielo Berenice</t>
  </si>
  <si>
    <t>1261254928</t>
  </si>
  <si>
    <t>012680012612549287</t>
  </si>
  <si>
    <t>1183</t>
  </si>
  <si>
    <t>Muñiz Tarin Karla Lilian</t>
  </si>
  <si>
    <t>1261254901</t>
  </si>
  <si>
    <t>012680012612549012</t>
  </si>
  <si>
    <t>1184</t>
  </si>
  <si>
    <t>Olmos Ramirez Ana Patricia</t>
  </si>
  <si>
    <t>1261254715</t>
  </si>
  <si>
    <t>012680012612547153</t>
  </si>
  <si>
    <t>1185</t>
  </si>
  <si>
    <t>Hernandez Lopez Jose Luis</t>
  </si>
  <si>
    <t>1259496467</t>
  </si>
  <si>
    <t>012680012594964676</t>
  </si>
  <si>
    <t>1186</t>
  </si>
  <si>
    <t>Basaldua Romero Sandra</t>
  </si>
  <si>
    <t>1259496343</t>
  </si>
  <si>
    <t>012680012594963431</t>
  </si>
  <si>
    <t>1187</t>
  </si>
  <si>
    <t>Rios Villa Jorge Ivan</t>
  </si>
  <si>
    <t>0188536082</t>
  </si>
  <si>
    <t>012680001885360822</t>
  </si>
  <si>
    <t>1188</t>
  </si>
  <si>
    <t>Rios Villa Sara</t>
  </si>
  <si>
    <t>2924218264</t>
  </si>
  <si>
    <t>012680029242182641</t>
  </si>
  <si>
    <t>1189</t>
  </si>
  <si>
    <t>Sotomayor Hernandez Jesus Daniel</t>
  </si>
  <si>
    <t>2637562586</t>
  </si>
  <si>
    <t>012680026375625861</t>
  </si>
  <si>
    <t>1190</t>
  </si>
  <si>
    <t>Salgado De Alba Silvia Patricia</t>
  </si>
  <si>
    <t>1272792206</t>
  </si>
  <si>
    <t>012680012727922061</t>
  </si>
  <si>
    <t>1191</t>
  </si>
  <si>
    <t>Olvera Romero Grecia Marisol</t>
  </si>
  <si>
    <t>2978620709</t>
  </si>
  <si>
    <t>012680029786207095</t>
  </si>
  <si>
    <t>1192</t>
  </si>
  <si>
    <t>Santoyo Zavala Erika</t>
  </si>
  <si>
    <t>2746144853</t>
  </si>
  <si>
    <t>012680027461448537</t>
  </si>
  <si>
    <t>1193</t>
  </si>
  <si>
    <t>Sandoval  Juarez Maria Guadalupe Paola</t>
  </si>
  <si>
    <t>2716221076</t>
  </si>
  <si>
    <t>012680027162210763</t>
  </si>
  <si>
    <t>1194</t>
  </si>
  <si>
    <t>Rivera Ledesma Eva</t>
  </si>
  <si>
    <t>2716221041</t>
  </si>
  <si>
    <t>012680027162210417</t>
  </si>
  <si>
    <t>1195</t>
  </si>
  <si>
    <t>Hernandez Cruz Juan Daniel</t>
  </si>
  <si>
    <t>2877784538</t>
  </si>
  <si>
    <t>012248028777845388</t>
  </si>
  <si>
    <t>1196</t>
  </si>
  <si>
    <t>Morales Leon Mayra Elena</t>
  </si>
  <si>
    <t>2714871170</t>
  </si>
  <si>
    <t>012680027148711707</t>
  </si>
  <si>
    <t>1197</t>
  </si>
  <si>
    <t>Cabrera Serrano Anaceli</t>
  </si>
  <si>
    <t>1282677512</t>
  </si>
  <si>
    <t>012680012826775122</t>
  </si>
  <si>
    <t>1198</t>
  </si>
  <si>
    <t>Perez Gonzalez Martha Paola</t>
  </si>
  <si>
    <t>1267919026</t>
  </si>
  <si>
    <t>012680012679190268</t>
  </si>
  <si>
    <t>1199</t>
  </si>
  <si>
    <t>Torres Gonzalez Marcela Araceli</t>
  </si>
  <si>
    <t>1261982613</t>
  </si>
  <si>
    <t>012680012619826136</t>
  </si>
  <si>
    <t>1200</t>
  </si>
  <si>
    <t>Rico Ramirez Nelly Angelica</t>
  </si>
  <si>
    <t>1292243156</t>
  </si>
  <si>
    <t>012680012922431564</t>
  </si>
  <si>
    <t>1201</t>
  </si>
  <si>
    <t>Lopez Garcia Juan Carlos</t>
  </si>
  <si>
    <t>1292242958</t>
  </si>
  <si>
    <t>012680012922429589</t>
  </si>
  <si>
    <t>1202</t>
  </si>
  <si>
    <t>Ramirez Soria Paul</t>
  </si>
  <si>
    <t>1272954370</t>
  </si>
  <si>
    <t>012680012729543707</t>
  </si>
  <si>
    <t>1203</t>
  </si>
  <si>
    <t>Gudiño De Leon Victoria</t>
  </si>
  <si>
    <t>1267918941</t>
  </si>
  <si>
    <t>012680012679189415</t>
  </si>
  <si>
    <t>1204</t>
  </si>
  <si>
    <t>De Vega Chatoyan Dulce</t>
  </si>
  <si>
    <t>1264883438</t>
  </si>
  <si>
    <t>012680012648834380</t>
  </si>
  <si>
    <t>1205</t>
  </si>
  <si>
    <t>Ortiz Sanchez Jose Yocimar</t>
  </si>
  <si>
    <t>2984278259</t>
  </si>
  <si>
    <t>012180029842782598</t>
  </si>
  <si>
    <t>1206</t>
  </si>
  <si>
    <t>Barrios Lopez Juan Alberto</t>
  </si>
  <si>
    <t>2955931967</t>
  </si>
  <si>
    <t>012680029559319673</t>
  </si>
  <si>
    <t>1207</t>
  </si>
  <si>
    <t>Espinosa Arce Adriana</t>
  </si>
  <si>
    <t>2955931975</t>
  </si>
  <si>
    <t>012680029559319754</t>
  </si>
  <si>
    <t>1208</t>
  </si>
  <si>
    <t>Herrera Hurtado Ma. Guadalupe</t>
  </si>
  <si>
    <t>2656439098</t>
  </si>
  <si>
    <t>012680026564390981</t>
  </si>
  <si>
    <t>1209</t>
  </si>
  <si>
    <t>Ledezma Salinas  Erika</t>
  </si>
  <si>
    <t>2747165102</t>
  </si>
  <si>
    <t>012680027471651026</t>
  </si>
  <si>
    <t>1210</t>
  </si>
  <si>
    <t>De La Tejera Sanchez Tania</t>
  </si>
  <si>
    <t>2689175709</t>
  </si>
  <si>
    <t>012680026891757093</t>
  </si>
  <si>
    <t>1211</t>
  </si>
  <si>
    <t>Rodriguez Velazquez Alberto Antonio</t>
  </si>
  <si>
    <t>2955932084</t>
  </si>
  <si>
    <t>012680029559320840</t>
  </si>
  <si>
    <t>1212</t>
  </si>
  <si>
    <t>Becerra Pichardo Norma Angelica</t>
  </si>
  <si>
    <t>2864134656</t>
  </si>
  <si>
    <t>012680028641346568</t>
  </si>
  <si>
    <t>1213</t>
  </si>
  <si>
    <t>Martinez Caldera Rocio</t>
  </si>
  <si>
    <t>2864134664</t>
  </si>
  <si>
    <t>012680028641346649</t>
  </si>
  <si>
    <t>1214</t>
  </si>
  <si>
    <t>Jimenez Muñoz Ledo Ma Luisa</t>
  </si>
  <si>
    <t>2884513657</t>
  </si>
  <si>
    <t>012680028845136574</t>
  </si>
  <si>
    <t>1215</t>
  </si>
  <si>
    <t>Gutierrez Martinez Berenice</t>
  </si>
  <si>
    <t>2884115112</t>
  </si>
  <si>
    <t>012680028841151126</t>
  </si>
  <si>
    <t>1216</t>
  </si>
  <si>
    <t>Carrasco Saldaña Emmanuel</t>
  </si>
  <si>
    <t>012680028641346801</t>
  </si>
  <si>
    <t>1218</t>
  </si>
  <si>
    <t>Perez Vega Lorena</t>
  </si>
  <si>
    <t>2884513665</t>
  </si>
  <si>
    <t>NA</t>
  </si>
  <si>
    <t>1219</t>
  </si>
  <si>
    <t>Alvarez Aguilar Yaredh Ahinoam</t>
  </si>
  <si>
    <t>2956052770</t>
  </si>
  <si>
    <t>1220</t>
  </si>
  <si>
    <t>Flores Shinshillas Monica Beatriz</t>
  </si>
  <si>
    <t>2864134699</t>
  </si>
  <si>
    <t>1221</t>
  </si>
  <si>
    <t>Gutierrez Martinez Luis Antonio</t>
  </si>
  <si>
    <t>2783279081</t>
  </si>
  <si>
    <t>1222</t>
  </si>
  <si>
    <t>Hernandez Gonzalez Maria Elena</t>
  </si>
  <si>
    <t>2864134710</t>
  </si>
  <si>
    <t>1223</t>
  </si>
  <si>
    <t>Murillo Esquivel Luis Josue</t>
  </si>
  <si>
    <t>2887117809</t>
  </si>
  <si>
    <t>1224</t>
  </si>
  <si>
    <t>Perez Martinez Leticia</t>
  </si>
  <si>
    <t>2955932041</t>
  </si>
  <si>
    <t>1225</t>
  </si>
  <si>
    <t>Ramirez Arredondo Ma Concepcion</t>
  </si>
  <si>
    <t>2955932076</t>
  </si>
  <si>
    <t>1226</t>
  </si>
  <si>
    <t>Resendiz Caballero Jose Luis</t>
  </si>
  <si>
    <t>1494761235</t>
  </si>
  <si>
    <t>1227</t>
  </si>
  <si>
    <t>Villarreal Rodriguez Nayely</t>
  </si>
  <si>
    <t>2864134745</t>
  </si>
  <si>
    <t>1228</t>
  </si>
  <si>
    <t>Landin  Rodriguez  Elizabeth</t>
  </si>
  <si>
    <t>2944258738</t>
  </si>
  <si>
    <t>012680029442587389</t>
  </si>
  <si>
    <t>1229</t>
  </si>
  <si>
    <t>Aguilar Pacheco Consuelo</t>
  </si>
  <si>
    <t>2862124696</t>
  </si>
  <si>
    <t>012680028621246963</t>
  </si>
  <si>
    <t>1230</t>
  </si>
  <si>
    <t>Arteaga  Arreola Ana Laura</t>
  </si>
  <si>
    <t>2862124734</t>
  </si>
  <si>
    <t>012680028621247344</t>
  </si>
  <si>
    <t>1231</t>
  </si>
  <si>
    <t>Maqueda Arteaga Laura</t>
  </si>
  <si>
    <t>2872085615</t>
  </si>
  <si>
    <t>012680028720856157</t>
  </si>
  <si>
    <t>1232</t>
  </si>
  <si>
    <t>Uribe Padilla Laura Patricia</t>
  </si>
  <si>
    <t>2634489799</t>
  </si>
  <si>
    <t>012680026344897992</t>
  </si>
  <si>
    <t>1233</t>
  </si>
  <si>
    <t>Francia Garcia Imelda</t>
  </si>
  <si>
    <t>2947992726</t>
  </si>
  <si>
    <t>012680029479927268</t>
  </si>
  <si>
    <t>1234</t>
  </si>
  <si>
    <t>Mosqueda Tinoco Maria Estela</t>
  </si>
  <si>
    <t>2947992696</t>
  </si>
  <si>
    <t>012680029479926968</t>
  </si>
  <si>
    <t>1235</t>
  </si>
  <si>
    <t>Barron Garcia Stephanye Annel</t>
  </si>
  <si>
    <t>2947992734</t>
  </si>
  <si>
    <t>012680029479927349</t>
  </si>
  <si>
    <t>1236</t>
  </si>
  <si>
    <t>Cardiel Rodriguez Maria Del Rosario</t>
  </si>
  <si>
    <t>2951624660</t>
  </si>
  <si>
    <t>012680029516246608</t>
  </si>
  <si>
    <t>1237</t>
  </si>
  <si>
    <t>Esqueda Avila Sandra Del Rosario</t>
  </si>
  <si>
    <t>2951624679</t>
  </si>
  <si>
    <t>012680029516246792</t>
  </si>
  <si>
    <t>1238</t>
  </si>
  <si>
    <t>Guerrero Gonzalez Veronica</t>
  </si>
  <si>
    <t>2951624695</t>
  </si>
  <si>
    <t>012680029516246954</t>
  </si>
  <si>
    <t>1239</t>
  </si>
  <si>
    <t>Hernandez Ortega Josefina</t>
  </si>
  <si>
    <t>2951624709</t>
  </si>
  <si>
    <t>012680029516247092</t>
  </si>
  <si>
    <t>1240</t>
  </si>
  <si>
    <t>Lopez Vidal Adriana</t>
  </si>
  <si>
    <t>2951624717</t>
  </si>
  <si>
    <t>012680029516247173</t>
  </si>
  <si>
    <t>1241</t>
  </si>
  <si>
    <t>Moreno Hernandez Ma De La Luz</t>
  </si>
  <si>
    <t>2951624725</t>
  </si>
  <si>
    <t>012680029516247254</t>
  </si>
  <si>
    <t>1242</t>
  </si>
  <si>
    <t>Martinez Rodriguez Josefina</t>
  </si>
  <si>
    <t>2951624741</t>
  </si>
  <si>
    <t>012680029516247416</t>
  </si>
  <si>
    <t>1243</t>
  </si>
  <si>
    <t>Quiros Rojas Maria Guadalupe</t>
  </si>
  <si>
    <t>2952391570</t>
  </si>
  <si>
    <t>012680029523915702</t>
  </si>
  <si>
    <t>1244</t>
  </si>
  <si>
    <t>Ramirez Campos Salvador</t>
  </si>
  <si>
    <t>2951624768</t>
  </si>
  <si>
    <t>012680029516247681</t>
  </si>
  <si>
    <t>1245</t>
  </si>
  <si>
    <t>Rivera Ledesma Alejandro</t>
  </si>
  <si>
    <t>2951624784</t>
  </si>
  <si>
    <t>012680029516247843</t>
  </si>
  <si>
    <t>1246</t>
  </si>
  <si>
    <t>Villagomez Gomez Abel</t>
  </si>
  <si>
    <t>2951624792</t>
  </si>
  <si>
    <t>012680029516247924</t>
  </si>
  <si>
    <t>1247</t>
  </si>
  <si>
    <t>Zuñiga Sardina Mayela</t>
  </si>
  <si>
    <t>2951624806</t>
  </si>
  <si>
    <t>012680029516248062</t>
  </si>
  <si>
    <t>1248</t>
  </si>
  <si>
    <t>Zavala Villagomez Juan Jaime</t>
  </si>
  <si>
    <t>2951624814</t>
  </si>
  <si>
    <t>012680029516248143</t>
  </si>
  <si>
    <t>1249</t>
  </si>
  <si>
    <t>Estrada Rodriguez Juan Pablo</t>
  </si>
  <si>
    <t>2951624830</t>
  </si>
  <si>
    <t>012680029516248305</t>
  </si>
  <si>
    <t>1250</t>
  </si>
  <si>
    <t>Prieto Sanchez Julio</t>
  </si>
  <si>
    <t>2952391554</t>
  </si>
  <si>
    <t>012680029523915540</t>
  </si>
  <si>
    <t>1251</t>
  </si>
  <si>
    <t>Prieto Sanchez Maria Soledad</t>
  </si>
  <si>
    <t>2951624873</t>
  </si>
  <si>
    <t>012680029516248732</t>
  </si>
  <si>
    <t>1252</t>
  </si>
  <si>
    <t>Arredondo Mendoza Manuel</t>
  </si>
  <si>
    <t>2952391562</t>
  </si>
  <si>
    <t>012680029523915621</t>
  </si>
  <si>
    <t>1253</t>
  </si>
  <si>
    <t>Ramirez Reyes Sanjuana</t>
  </si>
  <si>
    <t>2951624946</t>
  </si>
  <si>
    <t>012680029516249469</t>
  </si>
  <si>
    <t>1254</t>
  </si>
  <si>
    <t>Morales Mosqueda Esperanza</t>
  </si>
  <si>
    <t>2952391511</t>
  </si>
  <si>
    <t>012680029523915113</t>
  </si>
  <si>
    <t>1255</t>
  </si>
  <si>
    <t>Rico  Gonzalez Fabiola</t>
  </si>
  <si>
    <t>2952977257</t>
  </si>
  <si>
    <t>012680029529772570</t>
  </si>
  <si>
    <t>1256</t>
  </si>
  <si>
    <t>Gutierrez Mera Rosa Isela</t>
  </si>
  <si>
    <t>2964565576</t>
  </si>
  <si>
    <t>012680029645655762</t>
  </si>
  <si>
    <t>1257</t>
  </si>
  <si>
    <t>Hernandez Albarran Leticia</t>
  </si>
  <si>
    <t>2982681439</t>
  </si>
  <si>
    <t>012680029826814393</t>
  </si>
  <si>
    <t>1258</t>
  </si>
  <si>
    <t>Arellano Gonzalez Andrea</t>
  </si>
  <si>
    <t>2837398093</t>
  </si>
  <si>
    <t>012680028373980933</t>
  </si>
  <si>
    <t>1259</t>
  </si>
  <si>
    <t>Moreno Zavala Luis David</t>
  </si>
  <si>
    <t>2839419454</t>
  </si>
  <si>
    <t>012680028394194546</t>
  </si>
  <si>
    <t>1260</t>
  </si>
  <si>
    <t>Zavala . Eduardo</t>
  </si>
  <si>
    <t>2840651281</t>
  </si>
  <si>
    <t>012680028406512812</t>
  </si>
  <si>
    <t>1261</t>
  </si>
  <si>
    <t>Vidal Cortes Jorge Santiago</t>
  </si>
  <si>
    <t>2839419470</t>
  </si>
  <si>
    <t>012680028394194708</t>
  </si>
  <si>
    <t>1262</t>
  </si>
  <si>
    <t>Jimenez Rico Mario</t>
  </si>
  <si>
    <t>2845434645</t>
  </si>
  <si>
    <t>012680028454346454</t>
  </si>
  <si>
    <t>1263</t>
  </si>
  <si>
    <t>Martinez Calderon Jose Guadalupe</t>
  </si>
  <si>
    <t>2847455593</t>
  </si>
  <si>
    <t>012680028474555937</t>
  </si>
  <si>
    <t>1264</t>
  </si>
  <si>
    <t>Ramirez Ramirez Patricia</t>
  </si>
  <si>
    <t>2849145222</t>
  </si>
  <si>
    <t>012680028491452220</t>
  </si>
  <si>
    <t>1265</t>
  </si>
  <si>
    <t>Cruz Ramirez Laura</t>
  </si>
  <si>
    <t>2849145214</t>
  </si>
  <si>
    <t>012680028491452149</t>
  </si>
  <si>
    <t>1266</t>
  </si>
  <si>
    <t>Jaime Zavala Adela</t>
  </si>
  <si>
    <t>2861435663</t>
  </si>
  <si>
    <t>012680028614356637</t>
  </si>
  <si>
    <t>1267</t>
  </si>
  <si>
    <t>Hidalgo Guerrero Juan Pablo</t>
  </si>
  <si>
    <t>2864307402</t>
  </si>
  <si>
    <t>012680028643074029</t>
  </si>
  <si>
    <t>1268</t>
  </si>
  <si>
    <t>Torres Zavala Alejandra</t>
  </si>
  <si>
    <t>2867634722</t>
  </si>
  <si>
    <t>012680028676347228</t>
  </si>
  <si>
    <t>1269</t>
  </si>
  <si>
    <t>Avila Rubio Maria Oliva</t>
  </si>
  <si>
    <t>2870877506</t>
  </si>
  <si>
    <t>012680028708775069</t>
  </si>
  <si>
    <t>1270</t>
  </si>
  <si>
    <t>Aguilera Pantoja Martha Isabel</t>
  </si>
  <si>
    <t>2880278114</t>
  </si>
  <si>
    <t>012680028802781140</t>
  </si>
  <si>
    <t>1271</t>
  </si>
  <si>
    <t>Gamiño Ramirez Rosa Laura</t>
  </si>
  <si>
    <t>2898119058</t>
  </si>
  <si>
    <t>012680028981190584</t>
  </si>
  <si>
    <t>1272</t>
  </si>
  <si>
    <t>Ledesma Ramirez Alan Jesus</t>
  </si>
  <si>
    <t>1431901869</t>
  </si>
  <si>
    <t>012680014319018695</t>
  </si>
  <si>
    <t>1273</t>
  </si>
  <si>
    <t>Ibarra Toledo Susana Guadalupe</t>
  </si>
  <si>
    <t>2616789625</t>
  </si>
  <si>
    <t>012680026167896251</t>
  </si>
  <si>
    <t>1274</t>
  </si>
  <si>
    <t>Hernandez Rico Maria Del Rocio</t>
  </si>
  <si>
    <t>2799872205</t>
  </si>
  <si>
    <t>012680027998722056</t>
  </si>
  <si>
    <t>1275</t>
  </si>
  <si>
    <t>Hernandez Renteria Lucero</t>
  </si>
  <si>
    <t>2746157033</t>
  </si>
  <si>
    <t>012680027461570337</t>
  </si>
  <si>
    <t>1276</t>
  </si>
  <si>
    <t>Garcia Ledezma Elena</t>
  </si>
  <si>
    <t>2714871235</t>
  </si>
  <si>
    <t>012680027148712353</t>
  </si>
  <si>
    <t>1277</t>
  </si>
  <si>
    <t>Leon Godinez Dora Luz</t>
  </si>
  <si>
    <t>2700337315</t>
  </si>
  <si>
    <t>012680027003373154</t>
  </si>
  <si>
    <t>1278</t>
  </si>
  <si>
    <t>Hernandez Ruiz Horacio</t>
  </si>
  <si>
    <t>1257048165</t>
  </si>
  <si>
    <t>012680012570481652</t>
  </si>
  <si>
    <t>1279</t>
  </si>
  <si>
    <t>Mayorquin Godinez Armando</t>
  </si>
  <si>
    <t>1296854443</t>
  </si>
  <si>
    <t>012680012968544431</t>
  </si>
  <si>
    <t>1280</t>
  </si>
  <si>
    <t>Ramirez Lopez Juan</t>
  </si>
  <si>
    <t>1296854435</t>
  </si>
  <si>
    <t>012680012968544350</t>
  </si>
  <si>
    <t>1281</t>
  </si>
  <si>
    <t>Martinez Razo Angel Esteban</t>
  </si>
  <si>
    <t>1295986761</t>
  </si>
  <si>
    <t>012680012959867619</t>
  </si>
  <si>
    <t>1282</t>
  </si>
  <si>
    <t>Alvarez Medina Margarita</t>
  </si>
  <si>
    <t>1293502716</t>
  </si>
  <si>
    <t>012680012935027169</t>
  </si>
  <si>
    <t>1283</t>
  </si>
  <si>
    <t>Morales Gomez Ma. Guadalupe Wendolynee</t>
  </si>
  <si>
    <t>1288840083</t>
  </si>
  <si>
    <t>012680012888400833</t>
  </si>
  <si>
    <t>1284</t>
  </si>
  <si>
    <t>Perez Arellano Maria Teresa</t>
  </si>
  <si>
    <t>1288840091</t>
  </si>
  <si>
    <t>012680012888400914</t>
  </si>
  <si>
    <t>1285</t>
  </si>
  <si>
    <t>Palma Guerra Maria Del Rosario</t>
  </si>
  <si>
    <t>1287954735</t>
  </si>
  <si>
    <t>012680012879547352</t>
  </si>
  <si>
    <t>1286</t>
  </si>
  <si>
    <t>Cabrera Servin Ana Carmen</t>
  </si>
  <si>
    <t>1282394669</t>
  </si>
  <si>
    <t>012680012823946695</t>
  </si>
  <si>
    <t>1287</t>
  </si>
  <si>
    <t>Ramirez Palomares Hector Rafael</t>
  </si>
  <si>
    <t>1281418505</t>
  </si>
  <si>
    <t>012680012814185054</t>
  </si>
  <si>
    <t>1288</t>
  </si>
  <si>
    <t>Perez Serrano Antonio</t>
  </si>
  <si>
    <t>1281418300</t>
  </si>
  <si>
    <t>012680012814183001</t>
  </si>
  <si>
    <t>1289</t>
  </si>
  <si>
    <t>Malo Centeno Sonia</t>
  </si>
  <si>
    <t>1274835328</t>
  </si>
  <si>
    <t>012680012748353282</t>
  </si>
  <si>
    <t>1290</t>
  </si>
  <si>
    <t>Damian Aranda Martin</t>
  </si>
  <si>
    <t>1272792214</t>
  </si>
  <si>
    <t>012680012727922142</t>
  </si>
  <si>
    <t>1291</t>
  </si>
  <si>
    <t>Diaz Rodriguez Liliana</t>
  </si>
  <si>
    <t>1272792184</t>
  </si>
  <si>
    <t>012680012727921842</t>
  </si>
  <si>
    <t>1292</t>
  </si>
  <si>
    <t>Sardina Martinez Mayra Patricia</t>
  </si>
  <si>
    <t>1272792044</t>
  </si>
  <si>
    <t>012680012727920445</t>
  </si>
  <si>
    <t>1293</t>
  </si>
  <si>
    <t>Vargas Hernandez Gabriela</t>
  </si>
  <si>
    <t>1267919468</t>
  </si>
  <si>
    <t>012680012679194688</t>
  </si>
  <si>
    <t>1294</t>
  </si>
  <si>
    <t>Martinez Cardenas Santiago</t>
  </si>
  <si>
    <t>1266954871</t>
  </si>
  <si>
    <t>012680012669548710</t>
  </si>
  <si>
    <t>1295</t>
  </si>
  <si>
    <t>Cardenas Garcia Lucero Ileana</t>
  </si>
  <si>
    <t>1265802296</t>
  </si>
  <si>
    <t>012680012658022962</t>
  </si>
  <si>
    <t>1296</t>
  </si>
  <si>
    <t>Rico Grifaldo Imelda</t>
  </si>
  <si>
    <t>1265248302</t>
  </si>
  <si>
    <t>012680012652483028</t>
  </si>
  <si>
    <t>1297</t>
  </si>
  <si>
    <t>Ramirez Solis Maria Cecilia</t>
  </si>
  <si>
    <t>1264098978</t>
  </si>
  <si>
    <t>012680012640989783</t>
  </si>
  <si>
    <t>1298</t>
  </si>
  <si>
    <t>Garcia Lerma Jovana Balbina</t>
  </si>
  <si>
    <t>1264098951</t>
  </si>
  <si>
    <t>012680012640989518</t>
  </si>
  <si>
    <t>1299</t>
  </si>
  <si>
    <t>Garcia Garcia Maria Guadalupe</t>
  </si>
  <si>
    <t>1261982621</t>
  </si>
  <si>
    <t>012680012619826217</t>
  </si>
  <si>
    <t>1300</t>
  </si>
  <si>
    <t>Turrubiates Morales Elizabeth Monserrat</t>
  </si>
  <si>
    <t>1260450650</t>
  </si>
  <si>
    <t>012680012604506500</t>
  </si>
  <si>
    <t>1301</t>
  </si>
  <si>
    <t>Lara Muñiz Karla Paola</t>
  </si>
  <si>
    <t>1260450618</t>
  </si>
  <si>
    <t>012680012604506186</t>
  </si>
  <si>
    <t>1302</t>
  </si>
  <si>
    <t>Alegria Zamora Ramona</t>
  </si>
  <si>
    <t>2861404393</t>
  </si>
  <si>
    <t>012680028614043937</t>
  </si>
  <si>
    <t>1303</t>
  </si>
  <si>
    <t>Ruiz Figueroa Yajaira Guadalupe</t>
  </si>
  <si>
    <t>2861404407</t>
  </si>
  <si>
    <t>012680028614044075</t>
  </si>
  <si>
    <t>1304</t>
  </si>
  <si>
    <t>Lopez Velazquez Francisco De Asis</t>
  </si>
  <si>
    <t>2721372165</t>
  </si>
  <si>
    <t>012680027213721651</t>
  </si>
  <si>
    <t>1306</t>
  </si>
  <si>
    <t>Solis Gonzalez Juan Alberto</t>
  </si>
  <si>
    <t>2959337059</t>
  </si>
  <si>
    <t>012290029593370592</t>
  </si>
  <si>
    <t>1307</t>
  </si>
  <si>
    <t>Ordoñez Ortiz Jose Luis</t>
  </si>
  <si>
    <t>2631476351</t>
  </si>
  <si>
    <t>012680026314763519</t>
  </si>
  <si>
    <t>1308</t>
  </si>
  <si>
    <t>Sanchez Perez Abner Mizraim</t>
  </si>
  <si>
    <t>2895859115</t>
  </si>
  <si>
    <t>012290028958591153</t>
  </si>
  <si>
    <t>1309</t>
  </si>
  <si>
    <t>Velasco Ramirez Patricia M.</t>
  </si>
  <si>
    <t>2738221537</t>
  </si>
  <si>
    <t>012680027382215373</t>
  </si>
  <si>
    <t>1310</t>
  </si>
  <si>
    <t>Sanchez Montoya Marco Antonio</t>
  </si>
  <si>
    <t>2841548603</t>
  </si>
  <si>
    <t>012290028415486031</t>
  </si>
  <si>
    <t>1311</t>
  </si>
  <si>
    <t>Castañeda Suarez Jaime Manuel</t>
  </si>
  <si>
    <t>2857403089</t>
  </si>
  <si>
    <t>012290028574030894</t>
  </si>
  <si>
    <t>1313</t>
  </si>
  <si>
    <t>Espinosa Cervantes Javier</t>
  </si>
  <si>
    <t>2858157944</t>
  </si>
  <si>
    <t>012290028581579445</t>
  </si>
  <si>
    <t>1314</t>
  </si>
  <si>
    <t>Godoy Asiain Roberto Ramon</t>
  </si>
  <si>
    <t>2864350367</t>
  </si>
  <si>
    <t>012290028643503676</t>
  </si>
  <si>
    <t>1315</t>
  </si>
  <si>
    <t>Arrieta Resendiz Alfredo Itzael</t>
  </si>
  <si>
    <t>2867676263</t>
  </si>
  <si>
    <t>012290028676762633</t>
  </si>
  <si>
    <t>1316</t>
  </si>
  <si>
    <t>Lopez Marquez Roberto Carlos</t>
  </si>
  <si>
    <t>2681205072</t>
  </si>
  <si>
    <t>012290026812050729</t>
  </si>
  <si>
    <t>1317</t>
  </si>
  <si>
    <t>Vidal Espinosa Marco Antonio</t>
  </si>
  <si>
    <t>2941420151</t>
  </si>
  <si>
    <t>012290029414201517</t>
  </si>
  <si>
    <t>1318</t>
  </si>
  <si>
    <t>Almanza Oroza Cristhian Emmanuel</t>
  </si>
  <si>
    <t>1437703910</t>
  </si>
  <si>
    <t>012290014377039103</t>
  </si>
  <si>
    <t>1319</t>
  </si>
  <si>
    <t>Verde Gil Miguel Angel</t>
  </si>
  <si>
    <t>1411067001</t>
  </si>
  <si>
    <t>012290014110670017</t>
  </si>
  <si>
    <t>1320</t>
  </si>
  <si>
    <t>Valencia Perez Jose Alejandro</t>
  </si>
  <si>
    <t>1410625329</t>
  </si>
  <si>
    <t>012290014106253299</t>
  </si>
  <si>
    <t>1321</t>
  </si>
  <si>
    <t>Mendoza Bautista Alejandro</t>
  </si>
  <si>
    <t>1425798396</t>
  </si>
  <si>
    <t>012290014257983968</t>
  </si>
  <si>
    <t>1322</t>
  </si>
  <si>
    <t>Vazquez Mendez Luis Alberto</t>
  </si>
  <si>
    <t>2923011801</t>
  </si>
  <si>
    <t>012290029230118017</t>
  </si>
  <si>
    <t>1323</t>
  </si>
  <si>
    <t>Martinez Chavez Cesar Israel</t>
  </si>
  <si>
    <t>2953095134</t>
  </si>
  <si>
    <t>012290029530951343</t>
  </si>
  <si>
    <t>1324</t>
  </si>
  <si>
    <t>Monterrubio Ruiz Luis Alberto</t>
  </si>
  <si>
    <t>2853150496</t>
  </si>
  <si>
    <t>012290028531504965</t>
  </si>
  <si>
    <t>1325</t>
  </si>
  <si>
    <t>Segovia Irigoyen Luis Alejandro</t>
  </si>
  <si>
    <t>2961635395</t>
  </si>
  <si>
    <t>012290029616353959</t>
  </si>
  <si>
    <t>1326</t>
  </si>
  <si>
    <t>Lopez Castro Jesus Manuel</t>
  </si>
  <si>
    <t>2959323929</t>
  </si>
  <si>
    <t>012290029593239293</t>
  </si>
  <si>
    <t>1327</t>
  </si>
  <si>
    <t>Garcia Islas Sergio</t>
  </si>
  <si>
    <t>2736574084</t>
  </si>
  <si>
    <t>012312027365740845</t>
  </si>
  <si>
    <t>1328</t>
  </si>
  <si>
    <t>Ruiz Campos Hector</t>
  </si>
  <si>
    <t>1150870838</t>
  </si>
  <si>
    <t>012290011508708387</t>
  </si>
  <si>
    <t>1329</t>
  </si>
  <si>
    <t>Islas Cruz Sergio</t>
  </si>
  <si>
    <t>2857489463</t>
  </si>
  <si>
    <t>012298028574894634</t>
  </si>
  <si>
    <t>1330</t>
  </si>
  <si>
    <t>Cruz Esparza Julio Ricardo</t>
  </si>
  <si>
    <t>1143665119</t>
  </si>
  <si>
    <t>012290011436651195</t>
  </si>
  <si>
    <t>1331</t>
  </si>
  <si>
    <t>Trujillo Sanchez Sergio Saul</t>
  </si>
  <si>
    <t>2900102008</t>
  </si>
  <si>
    <t>012290029001020088</t>
  </si>
  <si>
    <t>1332</t>
  </si>
  <si>
    <t>Mendoza Licona Juan</t>
  </si>
  <si>
    <t>1103856380</t>
  </si>
  <si>
    <t>012290011038563801</t>
  </si>
  <si>
    <t>1333</t>
  </si>
  <si>
    <t>Rodriguez Campos Moises</t>
  </si>
  <si>
    <t>1154604466</t>
  </si>
  <si>
    <t>012290011546044663</t>
  </si>
  <si>
    <t>1334</t>
  </si>
  <si>
    <t>Catañon Mandujano Erika</t>
  </si>
  <si>
    <t>2875669375</t>
  </si>
  <si>
    <t>012680028756693753</t>
  </si>
  <si>
    <t>1335</t>
  </si>
  <si>
    <t>Montero Avila Estela</t>
  </si>
  <si>
    <t>2876211712</t>
  </si>
  <si>
    <t>012680028762117126</t>
  </si>
  <si>
    <t>1336</t>
  </si>
  <si>
    <t>Moya Arias Francisco</t>
  </si>
  <si>
    <t>2875669308</t>
  </si>
  <si>
    <t>012680028756693083</t>
  </si>
  <si>
    <t>1337</t>
  </si>
  <si>
    <t>Arias Olvera Juana</t>
  </si>
  <si>
    <t>2875669340</t>
  </si>
  <si>
    <t>012680028756693407</t>
  </si>
  <si>
    <t>1338</t>
  </si>
  <si>
    <t>Olvera Olvera Marcelina</t>
  </si>
  <si>
    <t>2875669286</t>
  </si>
  <si>
    <t>012680028756692864</t>
  </si>
  <si>
    <t>1339</t>
  </si>
  <si>
    <t>Avila Romero Maria Isabel</t>
  </si>
  <si>
    <t>2875669359</t>
  </si>
  <si>
    <t>012680028756693591</t>
  </si>
  <si>
    <t>1340</t>
  </si>
  <si>
    <t>Martinez Cardenas Maria Esperanza</t>
  </si>
  <si>
    <t>2875669294</t>
  </si>
  <si>
    <t>012680028756692945</t>
  </si>
  <si>
    <t>1341</t>
  </si>
  <si>
    <t>Aldama Salazar Ma Dolores</t>
  </si>
  <si>
    <t>2875669200</t>
  </si>
  <si>
    <t>012680028756692000</t>
  </si>
  <si>
    <t>1342</t>
  </si>
  <si>
    <t>Moya Arias Ma Del Carmen</t>
  </si>
  <si>
    <t>2875669332</t>
  </si>
  <si>
    <t>012680028756693326</t>
  </si>
  <si>
    <t>1343</t>
  </si>
  <si>
    <t>Mendoza Ramirez Nieves Osvalda</t>
  </si>
  <si>
    <t>2876211704</t>
  </si>
  <si>
    <t>012680028762117045</t>
  </si>
  <si>
    <t>1344</t>
  </si>
  <si>
    <t>Lopez Colin Paz</t>
  </si>
  <si>
    <t>2875669235</t>
  </si>
  <si>
    <t>012680028756692356</t>
  </si>
  <si>
    <t>1345</t>
  </si>
  <si>
    <t>Lopez Hernandez Silvia</t>
  </si>
  <si>
    <t>2875669316</t>
  </si>
  <si>
    <t>012680028756693164</t>
  </si>
  <si>
    <t>1346</t>
  </si>
  <si>
    <t>Medellin Sotelo Guadalupe Adriana</t>
  </si>
  <si>
    <t>2875970725</t>
  </si>
  <si>
    <t>012680028759707251</t>
  </si>
  <si>
    <t>1347</t>
  </si>
  <si>
    <t>Aldama Salazar Ma De Los Angeles</t>
  </si>
  <si>
    <t>2875669197</t>
  </si>
  <si>
    <t>012680028756691975</t>
  </si>
  <si>
    <t>1348</t>
  </si>
  <si>
    <t>Ramos Perez Silvia</t>
  </si>
  <si>
    <t>2875970717</t>
  </si>
  <si>
    <t>012680028759707170</t>
  </si>
  <si>
    <t>1349</t>
  </si>
  <si>
    <t>Ramirez Licea Francisco</t>
  </si>
  <si>
    <t>2876210015</t>
  </si>
  <si>
    <t>012680028762100159</t>
  </si>
  <si>
    <t>1350</t>
  </si>
  <si>
    <t>Irineo Martinez Vicente</t>
  </si>
  <si>
    <t>2875669227</t>
  </si>
  <si>
    <t>012680028756692275</t>
  </si>
  <si>
    <t>1351</t>
  </si>
  <si>
    <t>Santos Espinoza Graciela</t>
  </si>
  <si>
    <t>2875669243</t>
  </si>
  <si>
    <t>012680028756692437</t>
  </si>
  <si>
    <t>1352</t>
  </si>
  <si>
    <t>Guerrero Garcia Jose Lorenzo</t>
  </si>
  <si>
    <t>2875669278</t>
  </si>
  <si>
    <t>012680028756692783</t>
  </si>
  <si>
    <t>1353</t>
  </si>
  <si>
    <t>Aldama  Salazar Luisa Raquel</t>
  </si>
  <si>
    <t>2875669219</t>
  </si>
  <si>
    <t>012680028756692194</t>
  </si>
  <si>
    <t>1354</t>
  </si>
  <si>
    <t>Castillo Ramirez Bernardo</t>
  </si>
  <si>
    <t>1175679206</t>
  </si>
  <si>
    <t>012680011756792069</t>
  </si>
  <si>
    <t>1355</t>
  </si>
  <si>
    <t>Arias Olvera Paulina</t>
  </si>
  <si>
    <t>2602286211</t>
  </si>
  <si>
    <t>012680026022862113</t>
  </si>
  <si>
    <t>1356</t>
  </si>
  <si>
    <t>Galvan Rodriguez Rosa Maria</t>
  </si>
  <si>
    <t>2631761625</t>
  </si>
  <si>
    <t>012680026317616252</t>
  </si>
  <si>
    <t>1357</t>
  </si>
  <si>
    <t>Moya Montero Juan Martin</t>
  </si>
  <si>
    <t>2684981472</t>
  </si>
  <si>
    <t>012680026849814726</t>
  </si>
  <si>
    <t>1358</t>
  </si>
  <si>
    <t>Real Perez Jose Sergio</t>
  </si>
  <si>
    <t>1294761782</t>
  </si>
  <si>
    <t>012680012947617826</t>
  </si>
  <si>
    <t>1359</t>
  </si>
  <si>
    <t>Barrera Sanchez  Monica Edith</t>
  </si>
  <si>
    <t>2633107051</t>
  </si>
  <si>
    <t>012680026331070515</t>
  </si>
  <si>
    <t>1360</t>
  </si>
  <si>
    <t>Espinosa Ramirez Etidh</t>
  </si>
  <si>
    <t>2632104490</t>
  </si>
  <si>
    <t>012680026321044904</t>
  </si>
  <si>
    <t>1361</t>
  </si>
  <si>
    <t>Azcarate Osorio Rodrigo</t>
  </si>
  <si>
    <t>2632104466</t>
  </si>
  <si>
    <t>012680026321044661</t>
  </si>
  <si>
    <t>1362</t>
  </si>
  <si>
    <t>Vega Macias Ma Guadalupe</t>
  </si>
  <si>
    <t>2753602648</t>
  </si>
  <si>
    <t>012680027536026486</t>
  </si>
  <si>
    <t>1363</t>
  </si>
  <si>
    <t>Vega Macias Jose Alberto</t>
  </si>
  <si>
    <t>1414597648</t>
  </si>
  <si>
    <t>012680014145976480</t>
  </si>
  <si>
    <t>1364</t>
  </si>
  <si>
    <t>Hernandez Gomez Jose Luis</t>
  </si>
  <si>
    <t>2633036987</t>
  </si>
  <si>
    <t>012052026330369871</t>
  </si>
  <si>
    <t>1365</t>
  </si>
  <si>
    <t>Garcia Durazno Micaela</t>
  </si>
  <si>
    <t>2644071387</t>
  </si>
  <si>
    <t>012680026440713873</t>
  </si>
  <si>
    <t>1366</t>
  </si>
  <si>
    <t>Urquiza Velazquez Jose Luis</t>
  </si>
  <si>
    <t>2632104415</t>
  </si>
  <si>
    <t>012680026321044153</t>
  </si>
  <si>
    <t>1367</t>
  </si>
  <si>
    <t>Araujo Morales Jose Alfredo</t>
  </si>
  <si>
    <t>2632104199</t>
  </si>
  <si>
    <t>012680026321041994</t>
  </si>
  <si>
    <t>1368</t>
  </si>
  <si>
    <t>Vega Lara Ligia Margarita</t>
  </si>
  <si>
    <t>2923911306</t>
  </si>
  <si>
    <t>012680029239113063</t>
  </si>
  <si>
    <t>1369</t>
  </si>
  <si>
    <t>Luna Sanchez Luis Fernando</t>
  </si>
  <si>
    <t>2942196670</t>
  </si>
  <si>
    <t>012052029421966708</t>
  </si>
  <si>
    <t>1370</t>
  </si>
  <si>
    <t>Gonzalez  Hernandez   Gerardo</t>
  </si>
  <si>
    <t>2932323990</t>
  </si>
  <si>
    <t>012680029323239905</t>
  </si>
  <si>
    <t>1371</t>
  </si>
  <si>
    <t>Macias  Flores  Ma Guadalupe</t>
  </si>
  <si>
    <t>1137415605</t>
  </si>
  <si>
    <t>012680011374156058</t>
  </si>
  <si>
    <t>1372</t>
  </si>
  <si>
    <t>Montelongo Lugo Juan Gabriel</t>
  </si>
  <si>
    <t>2951639773</t>
  </si>
  <si>
    <t>012685029516397730</t>
  </si>
  <si>
    <t>1373</t>
  </si>
  <si>
    <t>Hurtado Olvera  Luis Ivan</t>
  </si>
  <si>
    <t>2975094321</t>
  </si>
  <si>
    <t>012680029750943217</t>
  </si>
  <si>
    <t>1374</t>
  </si>
  <si>
    <t>Soto Garcia Maria Angelica</t>
  </si>
  <si>
    <t>2998798192</t>
  </si>
  <si>
    <t>012680029987981929</t>
  </si>
  <si>
    <t>1375</t>
  </si>
  <si>
    <t>Hernandez Carrillo  Jose Manuel</t>
  </si>
  <si>
    <t>2835033314</t>
  </si>
  <si>
    <t>012052028350333144</t>
  </si>
  <si>
    <t>1376</t>
  </si>
  <si>
    <t>Soto Garcia Carmelita</t>
  </si>
  <si>
    <t>2834840968</t>
  </si>
  <si>
    <t>012680028348409685</t>
  </si>
  <si>
    <t>1377</t>
  </si>
  <si>
    <t>Vazquez Martinez Silvia</t>
  </si>
  <si>
    <t>2963447022</t>
  </si>
  <si>
    <t>012680029634470220</t>
  </si>
  <si>
    <t>1378</t>
  </si>
  <si>
    <t>Vargas Lopez Ma. Del Carmen</t>
  </si>
  <si>
    <t>2836729754</t>
  </si>
  <si>
    <t>012680028367297548</t>
  </si>
  <si>
    <t>1379</t>
  </si>
  <si>
    <t>Landa Covarrubias Irma</t>
  </si>
  <si>
    <t>2840708305</t>
  </si>
  <si>
    <t>012680028407083052</t>
  </si>
  <si>
    <t>1380</t>
  </si>
  <si>
    <t>Hernandez Cruz Wilber</t>
  </si>
  <si>
    <t>1289478434</t>
  </si>
  <si>
    <t>012052012894784346</t>
  </si>
  <si>
    <t>1381</t>
  </si>
  <si>
    <t>Moreno Hernandez Eduardo</t>
  </si>
  <si>
    <t>2859900993</t>
  </si>
  <si>
    <t>012680028599009931</t>
  </si>
  <si>
    <t>1382</t>
  </si>
  <si>
    <t>Carmona Gallardo Raul</t>
  </si>
  <si>
    <t>2996458890</t>
  </si>
  <si>
    <t>012680029964588905</t>
  </si>
  <si>
    <t>1383</t>
  </si>
  <si>
    <t>Juarez Torres Veronica</t>
  </si>
  <si>
    <t>2887989288</t>
  </si>
  <si>
    <t>012052028879892881</t>
  </si>
  <si>
    <t>1384</t>
  </si>
  <si>
    <t>Garcia Narvaez Juan Carlos</t>
  </si>
  <si>
    <t>2894337719</t>
  </si>
  <si>
    <t>012052028943377193</t>
  </si>
  <si>
    <t>1385</t>
  </si>
  <si>
    <t>Urbina Martinez Zayra Talia</t>
  </si>
  <si>
    <t>2681141260</t>
  </si>
  <si>
    <t>012227026811412603</t>
  </si>
  <si>
    <t>1386</t>
  </si>
  <si>
    <t>Ruiz Alaniz Serafin</t>
  </si>
  <si>
    <t>1499731067</t>
  </si>
  <si>
    <t>012680014997310676</t>
  </si>
  <si>
    <t>1387</t>
  </si>
  <si>
    <t>Garibay Martinez Hugo</t>
  </si>
  <si>
    <t>1425512158</t>
  </si>
  <si>
    <t>012680014255121581</t>
  </si>
  <si>
    <t>1388</t>
  </si>
  <si>
    <t>Castrejon Brito Jose De Jesus</t>
  </si>
  <si>
    <t>1470204463</t>
  </si>
  <si>
    <t>012680014702044632</t>
  </si>
  <si>
    <t>1389</t>
  </si>
  <si>
    <t>Garnica Rodriguez Jorge Arturo</t>
  </si>
  <si>
    <t>2947668325</t>
  </si>
  <si>
    <t>012580029476683252</t>
  </si>
  <si>
    <t>1390</t>
  </si>
  <si>
    <t>Herrera Basurto Luis Ignacio</t>
  </si>
  <si>
    <t>2990575151</t>
  </si>
  <si>
    <t>012680029905751513</t>
  </si>
  <si>
    <t>1391</t>
  </si>
  <si>
    <t>Moreira Calderon Eduardo</t>
  </si>
  <si>
    <t>2974045041</t>
  </si>
  <si>
    <t>012580029740450412</t>
  </si>
  <si>
    <t>1392</t>
  </si>
  <si>
    <t>Toral Lopez Gerardo Vicente</t>
  </si>
  <si>
    <t>2928968810</t>
  </si>
  <si>
    <t>012052029289688105</t>
  </si>
  <si>
    <t>1393</t>
  </si>
  <si>
    <t>Hernandez Carrillo Vicente</t>
  </si>
  <si>
    <t>2917452071</t>
  </si>
  <si>
    <t>012580029174520714</t>
  </si>
  <si>
    <t>1394</t>
  </si>
  <si>
    <t>Lara Tacu Uvaldo</t>
  </si>
  <si>
    <t>2904770455</t>
  </si>
  <si>
    <t>012052029047704551</t>
  </si>
  <si>
    <t>1395</t>
  </si>
  <si>
    <t>Sotorriba Enciso Jannette Cristina</t>
  </si>
  <si>
    <t>2882508419</t>
  </si>
  <si>
    <t>012180028825084191</t>
  </si>
  <si>
    <t>1396</t>
  </si>
  <si>
    <t>Flores Treviño Alejandro</t>
  </si>
  <si>
    <t>2964715381</t>
  </si>
  <si>
    <t>012580029647153812</t>
  </si>
  <si>
    <t>1397</t>
  </si>
  <si>
    <t>Hernandez Lopez Gabriela Elizabeth</t>
  </si>
  <si>
    <t>1410576654</t>
  </si>
  <si>
    <t>012680014105766546</t>
  </si>
  <si>
    <t>1398</t>
  </si>
  <si>
    <t>Granados Hernandez Diego</t>
  </si>
  <si>
    <t>2959326197</t>
  </si>
  <si>
    <t>012680029593261978</t>
  </si>
  <si>
    <t>1399</t>
  </si>
  <si>
    <t>Reyes Villanueva Miguel</t>
  </si>
  <si>
    <t>1175270774</t>
  </si>
  <si>
    <t>012580011752707747</t>
  </si>
  <si>
    <t>1400</t>
  </si>
  <si>
    <t>Estrada Servin Juan Omar</t>
  </si>
  <si>
    <t>1163129136</t>
  </si>
  <si>
    <t>012680011631291368</t>
  </si>
  <si>
    <t>1401</t>
  </si>
  <si>
    <t>Cantu Garcia David Alejandro</t>
  </si>
  <si>
    <t>1130813559</t>
  </si>
  <si>
    <t>012580011308135598</t>
  </si>
  <si>
    <t>1402</t>
  </si>
  <si>
    <t>Reyes Monter Paola Itzel</t>
  </si>
  <si>
    <t>1419234888</t>
  </si>
  <si>
    <t>012680014192348883</t>
  </si>
  <si>
    <t>1403</t>
  </si>
  <si>
    <t>Dominguez Vera Cristhel Del Carmen</t>
  </si>
  <si>
    <t>1173344827</t>
  </si>
  <si>
    <t>012052011733448278</t>
  </si>
  <si>
    <t>1404</t>
  </si>
  <si>
    <t>Baltazar Loredo Jorge</t>
  </si>
  <si>
    <t>1168275793</t>
  </si>
  <si>
    <t>012680011682757932</t>
  </si>
  <si>
    <t>1405</t>
  </si>
  <si>
    <t>Saavedra Garza Israel</t>
  </si>
  <si>
    <t>1168877076</t>
  </si>
  <si>
    <t>012580011688770767</t>
  </si>
  <si>
    <t>1406</t>
  </si>
  <si>
    <t>Arteaga Montenegro Jesus Alberto</t>
  </si>
  <si>
    <t>1164748735</t>
  </si>
  <si>
    <t>012680011647487357</t>
  </si>
  <si>
    <t>1407</t>
  </si>
  <si>
    <t>Vidales Estrada Jose Salvador</t>
  </si>
  <si>
    <t>2885634504</t>
  </si>
  <si>
    <t>012180028856345045</t>
  </si>
  <si>
    <t>1408</t>
  </si>
  <si>
    <t>Morales Arteaga Jessica</t>
  </si>
  <si>
    <t>1165717841</t>
  </si>
  <si>
    <t>012680011657178410</t>
  </si>
  <si>
    <t>1409</t>
  </si>
  <si>
    <t>Mendoza Suarez Michael De Jesus</t>
  </si>
  <si>
    <t>1296374514</t>
  </si>
  <si>
    <t>012680012963745141</t>
  </si>
  <si>
    <t>1410</t>
  </si>
  <si>
    <t>Garcia Almanza David Alfonso</t>
  </si>
  <si>
    <t>1249968199</t>
  </si>
  <si>
    <t>012610012499681998</t>
  </si>
  <si>
    <t>1411</t>
  </si>
  <si>
    <t>Ruiz Hernandez Eduardo</t>
  </si>
  <si>
    <t>1294626311</t>
  </si>
  <si>
    <t>012680012946263116</t>
  </si>
  <si>
    <t>1412</t>
  </si>
  <si>
    <t>Vazquez Herrejon Carlos Eduardo</t>
  </si>
  <si>
    <t>1150160687</t>
  </si>
  <si>
    <t>012680011501606876</t>
  </si>
  <si>
    <t>1413</t>
  </si>
  <si>
    <t>Garcia Maitret Karen</t>
  </si>
  <si>
    <t>1141388053</t>
  </si>
  <si>
    <t>012580011413880534</t>
  </si>
  <si>
    <t>1414</t>
  </si>
  <si>
    <t>Martinez Guerrero Fernando</t>
  </si>
  <si>
    <t>1138956316</t>
  </si>
  <si>
    <t>012680011389563160</t>
  </si>
  <si>
    <t>1415</t>
  </si>
  <si>
    <t>Mejia Samayoa Graciela</t>
  </si>
  <si>
    <t>1138157715</t>
  </si>
  <si>
    <t>012680011381577154</t>
  </si>
  <si>
    <t>1416</t>
  </si>
  <si>
    <t>HERNANDEZ LIRA LETICIA</t>
  </si>
  <si>
    <t>2730080667</t>
  </si>
  <si>
    <t>012680027300806670</t>
  </si>
  <si>
    <t>1417</t>
  </si>
  <si>
    <t>CASAS GARCIA EMILIANO</t>
  </si>
  <si>
    <t>2730080659</t>
  </si>
  <si>
    <t>012680027300806599</t>
  </si>
  <si>
    <t>1418</t>
  </si>
  <si>
    <t>GARCIA RAMIREZ ESMERALDA</t>
  </si>
  <si>
    <t>2730080640</t>
  </si>
  <si>
    <t>012680027300806405</t>
  </si>
  <si>
    <t>1419</t>
  </si>
  <si>
    <t>MONTOYA MENDOZA IMELDA</t>
  </si>
  <si>
    <t>2730080594</t>
  </si>
  <si>
    <t>012680027300805943</t>
  </si>
  <si>
    <t>1420</t>
  </si>
  <si>
    <t>MENDOZA MARTINEZ GUSTAVO</t>
  </si>
  <si>
    <t>2730080586</t>
  </si>
  <si>
    <t>012680027300805862</t>
  </si>
  <si>
    <t>1421</t>
  </si>
  <si>
    <t>HERNANDEZ GRANADOS NATIVIDAD</t>
  </si>
  <si>
    <t>2730080543</t>
  </si>
  <si>
    <t>012680027300805435</t>
  </si>
  <si>
    <t>1422</t>
  </si>
  <si>
    <t>LEON ALVAREZ CAMELIA</t>
  </si>
  <si>
    <t>2730080527</t>
  </si>
  <si>
    <t>012680027300805273</t>
  </si>
  <si>
    <t>1423</t>
  </si>
  <si>
    <t>GALVAN ZUÑIGA MARIA ROSA</t>
  </si>
  <si>
    <t>2730080519</t>
  </si>
  <si>
    <t>012680027300805192</t>
  </si>
  <si>
    <t>1424</t>
  </si>
  <si>
    <t>ARTEAGA MANDUJANO FELIX</t>
  </si>
  <si>
    <t>2730080470</t>
  </si>
  <si>
    <t>012680027300804708</t>
  </si>
  <si>
    <t>1425</t>
  </si>
  <si>
    <t>RESENDIZ RAMIREZ MOISES</t>
  </si>
  <si>
    <t>2730080446</t>
  </si>
  <si>
    <t>012680027300804465</t>
  </si>
  <si>
    <t>1426</t>
  </si>
  <si>
    <t>MENDOZA LOPEZ RAFAELA</t>
  </si>
  <si>
    <t>2730080411</t>
  </si>
  <si>
    <t>012680027300804119</t>
  </si>
  <si>
    <t>1427</t>
  </si>
  <si>
    <t>PERRUSQUIA RAMIREZ RODRIGO</t>
  </si>
  <si>
    <t>2730080403</t>
  </si>
  <si>
    <t>012680027300804038</t>
  </si>
  <si>
    <t>1428</t>
  </si>
  <si>
    <t>FRANCO SALGADO ALEJANDRA</t>
  </si>
  <si>
    <t>2730080381</t>
  </si>
  <si>
    <t>012680027300803819</t>
  </si>
  <si>
    <t>1429</t>
  </si>
  <si>
    <t>MONTERO RODRIGUEZ MARIA DE LA LUZ</t>
  </si>
  <si>
    <t>2730080314</t>
  </si>
  <si>
    <t>012680027300803149</t>
  </si>
  <si>
    <t>1430</t>
  </si>
  <si>
    <t>HERNANDEZ CRUZ JOSE LUIS</t>
  </si>
  <si>
    <t>2730080292</t>
  </si>
  <si>
    <t>012680027300802920</t>
  </si>
  <si>
    <t>1431</t>
  </si>
  <si>
    <t>CERRITOS VAZQUEZ GABRIEL</t>
  </si>
  <si>
    <t>2730080284</t>
  </si>
  <si>
    <t>012680027300802849</t>
  </si>
  <si>
    <t>1432</t>
  </si>
  <si>
    <t>VELEZ HERNANDEZ GABRIEL</t>
  </si>
  <si>
    <t>2730080233</t>
  </si>
  <si>
    <t>012680027300802331</t>
  </si>
  <si>
    <t>1433</t>
  </si>
  <si>
    <t>RESENDIZ MONTOYA CELIA</t>
  </si>
  <si>
    <t>2730080209</t>
  </si>
  <si>
    <t>012680027300802098</t>
  </si>
  <si>
    <t>1434</t>
  </si>
  <si>
    <t>JAIME FALCON DAVID</t>
  </si>
  <si>
    <t>2730080187</t>
  </si>
  <si>
    <t>012680027300801879</t>
  </si>
  <si>
    <t>1435</t>
  </si>
  <si>
    <t>ANGEL TORRES JORGE ANTONIO</t>
  </si>
  <si>
    <t>2730080144</t>
  </si>
  <si>
    <t>012680027300801442</t>
  </si>
  <si>
    <t>1436</t>
  </si>
  <si>
    <t>GUILLEN RODRIGUEZ IRENE</t>
  </si>
  <si>
    <t>2730080101</t>
  </si>
  <si>
    <t>012680027300801015</t>
  </si>
  <si>
    <t>1437</t>
  </si>
  <si>
    <t>MENDOZA ORDUÑA ERASMO</t>
  </si>
  <si>
    <t>2730080098</t>
  </si>
  <si>
    <t>012680027300800980</t>
  </si>
  <si>
    <t>1438</t>
  </si>
  <si>
    <t>ALVAREZ BOCANEGRA MARCELA</t>
  </si>
  <si>
    <t>2730080071</t>
  </si>
  <si>
    <t>012680027300800715</t>
  </si>
  <si>
    <t>1439</t>
  </si>
  <si>
    <t>CASTILLO REYNA FELIPA</t>
  </si>
  <si>
    <t>2730080055</t>
  </si>
  <si>
    <t>012680027300800553</t>
  </si>
  <si>
    <t>1440</t>
  </si>
  <si>
    <t>RAMIREZ PACHECO MARIA</t>
  </si>
  <si>
    <t>2730079987</t>
  </si>
  <si>
    <t>012680027300799871</t>
  </si>
  <si>
    <t>1441</t>
  </si>
  <si>
    <t>CAMARGO RANGEL MIGUEL ANGEL</t>
  </si>
  <si>
    <t>2730079979</t>
  </si>
  <si>
    <t>012680027300799790</t>
  </si>
  <si>
    <t>1442</t>
  </si>
  <si>
    <t>SANCHEZ GARCIA OMAR</t>
  </si>
  <si>
    <t>2730079960</t>
  </si>
  <si>
    <t>012680027300799606</t>
  </si>
  <si>
    <t>1443</t>
  </si>
  <si>
    <t>VEGA CAPISTRAN MARIA MARLEN</t>
  </si>
  <si>
    <t>2730079952</t>
  </si>
  <si>
    <t>012680027300799525</t>
  </si>
  <si>
    <t>1444</t>
  </si>
  <si>
    <t>TORRES GONZALEZ PATRICIA</t>
  </si>
  <si>
    <t>2730079936</t>
  </si>
  <si>
    <t>012680027300799363</t>
  </si>
  <si>
    <t>1445</t>
  </si>
  <si>
    <t>VEGA RANGEL JOSE LUIS</t>
  </si>
  <si>
    <t>2730079928</t>
  </si>
  <si>
    <t>012680027300799282</t>
  </si>
  <si>
    <t>1446</t>
  </si>
  <si>
    <t>GARCIA ZUÑIGA SANDRA</t>
  </si>
  <si>
    <t>2730079901</t>
  </si>
  <si>
    <t>012680027300799017</t>
  </si>
  <si>
    <t>1447</t>
  </si>
  <si>
    <t>RUIZ LOPEZ LORENA</t>
  </si>
  <si>
    <t>2730079898</t>
  </si>
  <si>
    <t>012680027300798982</t>
  </si>
  <si>
    <t>1448</t>
  </si>
  <si>
    <t>VAZQUEZ GRANADOS FELIPA</t>
  </si>
  <si>
    <t>2730079863</t>
  </si>
  <si>
    <t>012680027300798636</t>
  </si>
  <si>
    <t>1449</t>
  </si>
  <si>
    <t>VALDES RIVERA LETICIA</t>
  </si>
  <si>
    <t>2730079847</t>
  </si>
  <si>
    <t>012680027300798474</t>
  </si>
  <si>
    <t>1450</t>
  </si>
  <si>
    <t>PUGA AGUILAR JESUS GUADALUPE</t>
  </si>
  <si>
    <t>2730079839</t>
  </si>
  <si>
    <t>012680027300798393</t>
  </si>
  <si>
    <t>1451</t>
  </si>
  <si>
    <t>RAMIREZ RIVERA NANCY</t>
  </si>
  <si>
    <t>2730079820</t>
  </si>
  <si>
    <t>012680027300798209</t>
  </si>
  <si>
    <t>1452</t>
  </si>
  <si>
    <t>ROMERO ROQUE JOSE JUAN</t>
  </si>
  <si>
    <t>2730079804</t>
  </si>
  <si>
    <t>012680027300798047</t>
  </si>
  <si>
    <t>1453</t>
  </si>
  <si>
    <t>SEGUNDO GUERRERO MARIA BELEN</t>
  </si>
  <si>
    <t>2730079782</t>
  </si>
  <si>
    <t>012680027300797828</t>
  </si>
  <si>
    <t>1454</t>
  </si>
  <si>
    <t>SUASTES ENRIQUEZ TERESA NAYELI</t>
  </si>
  <si>
    <t>2730079766</t>
  </si>
  <si>
    <t>012680027300797666</t>
  </si>
  <si>
    <t>1455</t>
  </si>
  <si>
    <t>TREJO MENDOZA JOSE VICTOR HILARIO</t>
  </si>
  <si>
    <t>2730079758</t>
  </si>
  <si>
    <t>012680027300797585</t>
  </si>
  <si>
    <t>1456</t>
  </si>
  <si>
    <t>GUTIERREZ HERNANDEZ FREDI</t>
  </si>
  <si>
    <t>2730079715</t>
  </si>
  <si>
    <t>012680027300797158</t>
  </si>
  <si>
    <t>1457</t>
  </si>
  <si>
    <t>DELEON MENDOZA LUIS FELIPE</t>
  </si>
  <si>
    <t>2730079707</t>
  </si>
  <si>
    <t>012680027300797077</t>
  </si>
  <si>
    <t>1458</t>
  </si>
  <si>
    <t>ROMERO BECERRA MARIA GUADALUPE</t>
  </si>
  <si>
    <t>2730079693</t>
  </si>
  <si>
    <t>012680027300796939</t>
  </si>
  <si>
    <t>1459</t>
  </si>
  <si>
    <t>TREJO GARCIA FABIOLA</t>
  </si>
  <si>
    <t>2730079677</t>
  </si>
  <si>
    <t>012680027300796777</t>
  </si>
  <si>
    <t>1460</t>
  </si>
  <si>
    <t>PALLARES RAMIREZ ARMANDO</t>
  </si>
  <si>
    <t>2730079626</t>
  </si>
  <si>
    <t>012680027300796269</t>
  </si>
  <si>
    <t>1461</t>
  </si>
  <si>
    <t>ORTIZ MARTINEZ CECILIO</t>
  </si>
  <si>
    <t>2730079553</t>
  </si>
  <si>
    <t>012680027300795532</t>
  </si>
  <si>
    <t>1462</t>
  </si>
  <si>
    <t>MARTINEZ RODRIGUEZ JUAN DANIEL</t>
  </si>
  <si>
    <t>2959027246</t>
  </si>
  <si>
    <t>012680029590272465</t>
  </si>
  <si>
    <t>1463</t>
  </si>
  <si>
    <t>VALDEZ OLVERA RAFAEL</t>
  </si>
  <si>
    <t>2730079545</t>
  </si>
  <si>
    <t>012680027300795451</t>
  </si>
  <si>
    <t>1464</t>
  </si>
  <si>
    <t>GARCIA DELEON LEONARDO ANGEL</t>
  </si>
  <si>
    <t>2730079537</t>
  </si>
  <si>
    <t>012680027300795370</t>
  </si>
  <si>
    <t>1465</t>
  </si>
  <si>
    <t>GABINO MARTINEZ RICARDO</t>
  </si>
  <si>
    <t>2730079480</t>
  </si>
  <si>
    <t>012680027300794805</t>
  </si>
  <si>
    <t>1466</t>
  </si>
  <si>
    <t>ALVAREZ ROSAS KARELI</t>
  </si>
  <si>
    <t>2730079456</t>
  </si>
  <si>
    <t>012680027300794562</t>
  </si>
  <si>
    <t>1467</t>
  </si>
  <si>
    <t>SALINAS ALVAREZ OFELIO</t>
  </si>
  <si>
    <t>2730079448</t>
  </si>
  <si>
    <t>012680027300794481</t>
  </si>
  <si>
    <t>1468</t>
  </si>
  <si>
    <t>SEGUNDO GUERRERO VERONICA</t>
  </si>
  <si>
    <t>2730079421</t>
  </si>
  <si>
    <t>012680027300794216</t>
  </si>
  <si>
    <t>1469</t>
  </si>
  <si>
    <t>MIRANDA LOPEZ ALEJANDRO</t>
  </si>
  <si>
    <t>2730079383</t>
  </si>
  <si>
    <t>012680027300793835</t>
  </si>
  <si>
    <t>1470</t>
  </si>
  <si>
    <t>ACOSTA ARREOLA VICTOR MANUEL</t>
  </si>
  <si>
    <t>2730079367</t>
  </si>
  <si>
    <t>012680027300793673</t>
  </si>
  <si>
    <t>1471</t>
  </si>
  <si>
    <t>RESENDIZ CHAVEZ JUAN ROBERTO</t>
  </si>
  <si>
    <t>2730079340</t>
  </si>
  <si>
    <t>012680027300793408</t>
  </si>
  <si>
    <t>1472</t>
  </si>
  <si>
    <t>HERNANDEZ NUÑEZ MARCOS RAFAEL</t>
  </si>
  <si>
    <t>2730079316</t>
  </si>
  <si>
    <t>012680027300793165</t>
  </si>
  <si>
    <t>1473</t>
  </si>
  <si>
    <t>NUÑEZ CABRERA JUAN PABLO</t>
  </si>
  <si>
    <t>2730079294</t>
  </si>
  <si>
    <t>012680027300792946</t>
  </si>
  <si>
    <t>1474</t>
  </si>
  <si>
    <t>GUILLEN GOMEZ OTILIA</t>
  </si>
  <si>
    <t>2730079278</t>
  </si>
  <si>
    <t>012680027300792784</t>
  </si>
  <si>
    <t>1475</t>
  </si>
  <si>
    <t>HERNANDEZ HERNANDEZ GUSTAVO ANGEL</t>
  </si>
  <si>
    <t>2730079251</t>
  </si>
  <si>
    <t>012680027300792519</t>
  </si>
  <si>
    <t>1476</t>
  </si>
  <si>
    <t>GONZALEZ SANCHEZ DULCE MARIA</t>
  </si>
  <si>
    <t>2730079243</t>
  </si>
  <si>
    <t>012680027300792438</t>
  </si>
  <si>
    <t>1477</t>
  </si>
  <si>
    <t>BOCANEGRA MONTERO MARIA GLORIA</t>
  </si>
  <si>
    <t>2730079219</t>
  </si>
  <si>
    <t>012680027300792195</t>
  </si>
  <si>
    <t>1478</t>
  </si>
  <si>
    <t>CARVAJAL SERVIN ANA ESTRELLA</t>
  </si>
  <si>
    <t>2730079197</t>
  </si>
  <si>
    <t>012680027300791976</t>
  </si>
  <si>
    <t>1479</t>
  </si>
  <si>
    <t>NAVARRETE HERNANDEZ ADRIAN</t>
  </si>
  <si>
    <t>2730079170</t>
  </si>
  <si>
    <t>012680027300791701</t>
  </si>
  <si>
    <t>1480</t>
  </si>
  <si>
    <t>CASTRO SOLORIO ALEJANDRA ELIZABETH</t>
  </si>
  <si>
    <t>2730079154</t>
  </si>
  <si>
    <t>012680027300791549</t>
  </si>
  <si>
    <t>1481</t>
  </si>
  <si>
    <t>DESANTIAGO CRUZ ISIDRO</t>
  </si>
  <si>
    <t>2730079146</t>
  </si>
  <si>
    <t>012680027300791468</t>
  </si>
  <si>
    <t>1482</t>
  </si>
  <si>
    <t>MEZA BALTAZAR MARTHA</t>
  </si>
  <si>
    <t>2730079081</t>
  </si>
  <si>
    <t>012680027300790812</t>
  </si>
  <si>
    <t>1483</t>
  </si>
  <si>
    <t>VARGAS MORALES ALFREDO</t>
  </si>
  <si>
    <t>2730079049</t>
  </si>
  <si>
    <t>012680027300790498</t>
  </si>
  <si>
    <t>1484</t>
  </si>
  <si>
    <t>RAMIREZ LOPEZ JABET</t>
  </si>
  <si>
    <t>2730079030</t>
  </si>
  <si>
    <t>012680027300790304</t>
  </si>
  <si>
    <t>1485</t>
  </si>
  <si>
    <t>DESANTIAGO MENDOZA BIBIANA</t>
  </si>
  <si>
    <t>2730079006</t>
  </si>
  <si>
    <t>012680027300790061</t>
  </si>
  <si>
    <t>1486</t>
  </si>
  <si>
    <t>ALVAREZ JIMENEZ BLANCA ESTELA</t>
  </si>
  <si>
    <t>2730078964</t>
  </si>
  <si>
    <t>012680027300789645</t>
  </si>
  <si>
    <t>1487</t>
  </si>
  <si>
    <t>FERRUSCA JUAREZ PEDRO</t>
  </si>
  <si>
    <t>2730078956</t>
  </si>
  <si>
    <t>012680027300789564</t>
  </si>
  <si>
    <t>1488</t>
  </si>
  <si>
    <t>HURTADO ROSAS JOSE BERNARDO</t>
  </si>
  <si>
    <t>2730078948</t>
  </si>
  <si>
    <t>012680027300789483</t>
  </si>
  <si>
    <t>1489</t>
  </si>
  <si>
    <t>TOSCOYOA MENDOZA VERONICA</t>
  </si>
  <si>
    <t>2730078859</t>
  </si>
  <si>
    <t>012680027300788594</t>
  </si>
  <si>
    <t>1490</t>
  </si>
  <si>
    <t>ROJO CRUZ YESENIA</t>
  </si>
  <si>
    <t>2730078840</t>
  </si>
  <si>
    <t>012680027300788400</t>
  </si>
  <si>
    <t>1491</t>
  </si>
  <si>
    <t>MOYA ANGEL TERESA ABIGAIL</t>
  </si>
  <si>
    <t>2730078832</t>
  </si>
  <si>
    <t>012680027300788329</t>
  </si>
  <si>
    <t>1492</t>
  </si>
  <si>
    <t>AVILA GARCIA MARIBEL</t>
  </si>
  <si>
    <t>2730078794</t>
  </si>
  <si>
    <t>012680027300787948</t>
  </si>
  <si>
    <t>1493</t>
  </si>
  <si>
    <t>LOPEZ GARCIA MARIA DEL CARMEN</t>
  </si>
  <si>
    <t>2730078786</t>
  </si>
  <si>
    <t>012680027300787867</t>
  </si>
  <si>
    <t>1494</t>
  </si>
  <si>
    <t>CONTRERAS LOPEZ NERY ASCENCION</t>
  </si>
  <si>
    <t>2730078751</t>
  </si>
  <si>
    <t>012680027300787511</t>
  </si>
  <si>
    <t>1495</t>
  </si>
  <si>
    <t>MEJIA MEDINA FELIPE BERNARDO</t>
  </si>
  <si>
    <t>2730078727</t>
  </si>
  <si>
    <t>012680027300787278</t>
  </si>
  <si>
    <t>1496</t>
  </si>
  <si>
    <t>RICO GOMEZ ADRIANA</t>
  </si>
  <si>
    <t>2730078700</t>
  </si>
  <si>
    <t>012680027300787003</t>
  </si>
  <si>
    <t>1497</t>
  </si>
  <si>
    <t>VEGA VAZQUEZ NORA</t>
  </si>
  <si>
    <t>2730078662</t>
  </si>
  <si>
    <t>012680027300786622</t>
  </si>
  <si>
    <t>1498</t>
  </si>
  <si>
    <t>AGUILAR GARCIA MARIA TRINIDAD</t>
  </si>
  <si>
    <t>2730078646</t>
  </si>
  <si>
    <t>012680027300786460</t>
  </si>
  <si>
    <t>1499</t>
  </si>
  <si>
    <t>VAZQUEZ RIVERA ALICIA</t>
  </si>
  <si>
    <t>2730078611</t>
  </si>
  <si>
    <t>012680027300786114</t>
  </si>
  <si>
    <t>1500</t>
  </si>
  <si>
    <t>GRANADOS PANTOJA JUAN LUIS</t>
  </si>
  <si>
    <t>2730078557</t>
  </si>
  <si>
    <t>012680027300785571</t>
  </si>
  <si>
    <t>1501</t>
  </si>
  <si>
    <t>HERNANDEZ RESENDIZ JOSE ANTONIO</t>
  </si>
  <si>
    <t>2730078530</t>
  </si>
  <si>
    <t>012680027300785306</t>
  </si>
  <si>
    <t>1502</t>
  </si>
  <si>
    <t>LUNA CAZARES ALBERTO NOE</t>
  </si>
  <si>
    <t>2730078522</t>
  </si>
  <si>
    <t>012680027300785225</t>
  </si>
  <si>
    <t>1503</t>
  </si>
  <si>
    <t>SALAS VAZQUEZ JOSE ANTONIO</t>
  </si>
  <si>
    <t>2730078484</t>
  </si>
  <si>
    <t>012680027300784844</t>
  </si>
  <si>
    <t>1504</t>
  </si>
  <si>
    <t>ARREOLA SANCHEZ GILBERTO</t>
  </si>
  <si>
    <t>2730078476</t>
  </si>
  <si>
    <t>012680027300784763</t>
  </si>
  <si>
    <t>1505</t>
  </si>
  <si>
    <t>SUAREZ GONZALEZ FRANCISCO</t>
  </si>
  <si>
    <t>2730078468</t>
  </si>
  <si>
    <t>012680027300784682</t>
  </si>
  <si>
    <t>1506</t>
  </si>
  <si>
    <t>MARTINEZ RAMIREZ JUAN MANUEL</t>
  </si>
  <si>
    <t>2730078433</t>
  </si>
  <si>
    <t>012680027300784336</t>
  </si>
  <si>
    <t>1507</t>
  </si>
  <si>
    <t>DOMINGUEZ MORENO JAIME</t>
  </si>
  <si>
    <t>2730078417</t>
  </si>
  <si>
    <t>012680027300784174</t>
  </si>
  <si>
    <t>1508</t>
  </si>
  <si>
    <t>RAMIREZ LOPEZ SILVERIA</t>
  </si>
  <si>
    <t>2730078409</t>
  </si>
  <si>
    <t>012680027300784093</t>
  </si>
  <si>
    <t>1509</t>
  </si>
  <si>
    <t>HERNANDEZ ROMERO DANIELA</t>
  </si>
  <si>
    <t>2730078379</t>
  </si>
  <si>
    <t>012680027300783793</t>
  </si>
  <si>
    <t>1510</t>
  </si>
  <si>
    <t>PEREZ DELACRUZ RAFAEL</t>
  </si>
  <si>
    <t>2730078352</t>
  </si>
  <si>
    <t>012680027300783528</t>
  </si>
  <si>
    <t>1511</t>
  </si>
  <si>
    <t>HERNANDEZ TARANGO YULIANA VIOLETA</t>
  </si>
  <si>
    <t>2730078336</t>
  </si>
  <si>
    <t>012680027300783366</t>
  </si>
  <si>
    <t>1512</t>
  </si>
  <si>
    <t>TOVAR HERNANDEZ FRANCISCO JAVIER</t>
  </si>
  <si>
    <t>2730078301</t>
  </si>
  <si>
    <t>012680027300783010</t>
  </si>
  <si>
    <t>1513</t>
  </si>
  <si>
    <t>LICEA RIVERA JOSEFINA</t>
  </si>
  <si>
    <t>2730078298</t>
  </si>
  <si>
    <t>012680027300782985</t>
  </si>
  <si>
    <t>1514</t>
  </si>
  <si>
    <t>GARCIA DEJESUS MIGUEL ANGEL</t>
  </si>
  <si>
    <t>2730078263</t>
  </si>
  <si>
    <t>012680027300782639</t>
  </si>
  <si>
    <t>1515</t>
  </si>
  <si>
    <t>OLALDE HERNANDEZ JOSE ALFREDO</t>
  </si>
  <si>
    <t>2730078212</t>
  </si>
  <si>
    <t>012680027300782121</t>
  </si>
  <si>
    <t>1516</t>
  </si>
  <si>
    <t>PEREZ ROMERO MARTIN EDUARDO</t>
  </si>
  <si>
    <t>2730078182</t>
  </si>
  <si>
    <t>012680027300781821</t>
  </si>
  <si>
    <t>1517</t>
  </si>
  <si>
    <t>PAREDES OLVERA JOSE LUIS</t>
  </si>
  <si>
    <t>2730078085</t>
  </si>
  <si>
    <t>012680027300780851</t>
  </si>
  <si>
    <t>1518</t>
  </si>
  <si>
    <t>GARCIA ALVAREZ MARIA SOLEDAD</t>
  </si>
  <si>
    <t>2730078050</t>
  </si>
  <si>
    <t>012680027300780505</t>
  </si>
  <si>
    <t>1519</t>
  </si>
  <si>
    <t>VALENCIA COVARRUBIAS CELINA</t>
  </si>
  <si>
    <t>2728812012</t>
  </si>
  <si>
    <t>012680027288120122</t>
  </si>
  <si>
    <t>1520</t>
  </si>
  <si>
    <t>VALENCIA VAZQUEZ JULIO CESAR</t>
  </si>
  <si>
    <t>2728695873</t>
  </si>
  <si>
    <t>012680027286958736</t>
  </si>
  <si>
    <t>1521</t>
  </si>
  <si>
    <t>JUAREZ TORRES GERARDO</t>
  </si>
  <si>
    <t>1247239289</t>
  </si>
  <si>
    <t>012680012472392894</t>
  </si>
  <si>
    <t>1522</t>
  </si>
  <si>
    <t>MARTINEZ GARCIA MARIA PILAR</t>
  </si>
  <si>
    <t>2728693226</t>
  </si>
  <si>
    <t>012680027286932260</t>
  </si>
  <si>
    <t>1523</t>
  </si>
  <si>
    <t>FLORES CORNEJO JOSE MANUEL</t>
  </si>
  <si>
    <t>2728691665</t>
  </si>
  <si>
    <t>012680027286916655</t>
  </si>
  <si>
    <t>1524</t>
  </si>
  <si>
    <t>RAMIREZ ROQUE MARIA DE LOS ANGELES</t>
  </si>
  <si>
    <t>2728691630</t>
  </si>
  <si>
    <t>012680027286916309</t>
  </si>
  <si>
    <t>1525</t>
  </si>
  <si>
    <t>GONZALEZ MONTOYA MARIANA HERMELINDA</t>
  </si>
  <si>
    <t>2728687706</t>
  </si>
  <si>
    <t>012680027286877066</t>
  </si>
  <si>
    <t>1526</t>
  </si>
  <si>
    <t>MARTINEZ PINEDA VICTOR</t>
  </si>
  <si>
    <t>2728686483</t>
  </si>
  <si>
    <t>012680027286864833</t>
  </si>
  <si>
    <t>1527</t>
  </si>
  <si>
    <t>RIVERA MENDOZA DIOSELINA</t>
  </si>
  <si>
    <t>2728684227</t>
  </si>
  <si>
    <t>012680027286842279</t>
  </si>
  <si>
    <t>1528</t>
  </si>
  <si>
    <t>GARCIA GARCIA MAYRA</t>
  </si>
  <si>
    <t>2959042466</t>
  </si>
  <si>
    <t>012680029590424666</t>
  </si>
  <si>
    <t>1529</t>
  </si>
  <si>
    <t>TOVAR GARCIA CECILIA</t>
  </si>
  <si>
    <t>2728677204</t>
  </si>
  <si>
    <t>012680027286772048</t>
  </si>
  <si>
    <t>1530</t>
  </si>
  <si>
    <t>ABOYTES BAYLON SIXTO</t>
  </si>
  <si>
    <t>2728669767</t>
  </si>
  <si>
    <t>012680027286697673</t>
  </si>
  <si>
    <t>1531</t>
  </si>
  <si>
    <t>LUNA MEZA MARIA DE JESUS</t>
  </si>
  <si>
    <t>2728669295</t>
  </si>
  <si>
    <t>012680027286692953</t>
  </si>
  <si>
    <t>1532</t>
  </si>
  <si>
    <t>FERRUSQUIA TORRES SILVIA</t>
  </si>
  <si>
    <t>2728667403</t>
  </si>
  <si>
    <t>012680027286674036</t>
  </si>
  <si>
    <t>1533</t>
  </si>
  <si>
    <t>MARTINEZ CUEVAS SARAI</t>
  </si>
  <si>
    <t>2728648530</t>
  </si>
  <si>
    <t>012680027286485306</t>
  </si>
  <si>
    <t>1534</t>
  </si>
  <si>
    <t>RIVAS AVILA LAURA</t>
  </si>
  <si>
    <t>2728646880</t>
  </si>
  <si>
    <t>012680027286468802</t>
  </si>
  <si>
    <t>1535</t>
  </si>
  <si>
    <t>RIVERA MENDOZA MARIA CECILIA</t>
  </si>
  <si>
    <t>2728645396</t>
  </si>
  <si>
    <t>012680027286453969</t>
  </si>
  <si>
    <t>1536</t>
  </si>
  <si>
    <t>RAMIREZ ARTEAGA LORENA</t>
  </si>
  <si>
    <t>2728640793</t>
  </si>
  <si>
    <t>012680027286407931</t>
  </si>
  <si>
    <t>1537</t>
  </si>
  <si>
    <t>VAZQUEZ MENDEZ JUAN</t>
  </si>
  <si>
    <t>2728639868</t>
  </si>
  <si>
    <t>012680027286398684</t>
  </si>
  <si>
    <t>1538</t>
  </si>
  <si>
    <t>OLVERA NAVARRO MARIA DE LA LUZ</t>
  </si>
  <si>
    <t>2728637857</t>
  </si>
  <si>
    <t>012680027286378578</t>
  </si>
  <si>
    <t>1539</t>
  </si>
  <si>
    <t>VAZQUEZ SALINAS MA. CONSUELO</t>
  </si>
  <si>
    <t>2728634920</t>
  </si>
  <si>
    <t>012680027286349206</t>
  </si>
  <si>
    <t>1540</t>
  </si>
  <si>
    <t>HERNANDEZ PANTOJA LUIS JAVIER</t>
  </si>
  <si>
    <t>2728628521</t>
  </si>
  <si>
    <t>012680027286285218</t>
  </si>
  <si>
    <t>1541</t>
  </si>
  <si>
    <t>CANO CORONA JUAN JOSE</t>
  </si>
  <si>
    <t>2728625727</t>
  </si>
  <si>
    <t>012680027286257275</t>
  </si>
  <si>
    <t>1542</t>
  </si>
  <si>
    <t>ZUÑIGA GARCIA MONICA</t>
  </si>
  <si>
    <t>2728625409</t>
  </si>
  <si>
    <t>012680027286254090</t>
  </si>
  <si>
    <t>1543</t>
  </si>
  <si>
    <t>SALINAS GONZALEZ PATRICIA</t>
  </si>
  <si>
    <t>2728624135</t>
  </si>
  <si>
    <t>012680027286241359</t>
  </si>
  <si>
    <t>1544</t>
  </si>
  <si>
    <t>RIVERA AGUILAR GABRIEL CLEVELAND</t>
  </si>
  <si>
    <t>012680027286215194</t>
  </si>
  <si>
    <t>1545</t>
  </si>
  <si>
    <t>ROMERO DEJESUS MARIA DE LOS ANGELES</t>
  </si>
  <si>
    <t>2728621470</t>
  </si>
  <si>
    <t>012680027286214700</t>
  </si>
  <si>
    <t>1546</t>
  </si>
  <si>
    <t>MENDOZA ZAMORA ELIZABETH</t>
  </si>
  <si>
    <t>2728620695</t>
  </si>
  <si>
    <t>012680027286206954</t>
  </si>
  <si>
    <t>1547</t>
  </si>
  <si>
    <t>HERRERA RECENDIS DULCE BRENDA</t>
  </si>
  <si>
    <t>2728614407</t>
  </si>
  <si>
    <t>012680027286144074</t>
  </si>
  <si>
    <t>1548</t>
  </si>
  <si>
    <t>COLIN CORONA MARIA DE JESUS</t>
  </si>
  <si>
    <t>2728613982</t>
  </si>
  <si>
    <t>012680027286139827</t>
  </si>
  <si>
    <t>1549</t>
  </si>
  <si>
    <t>GONZALEZ BALDERAS DANIEL</t>
  </si>
  <si>
    <t>2728613818</t>
  </si>
  <si>
    <t>012680027286138187</t>
  </si>
  <si>
    <t>1550</t>
  </si>
  <si>
    <t>VELAZQUEZ ROMERO OSCAR</t>
  </si>
  <si>
    <t>2728613737</t>
  </si>
  <si>
    <t>012680027286137379</t>
  </si>
  <si>
    <t>1551</t>
  </si>
  <si>
    <t>MARTINEZ GARCIA ANDREA</t>
  </si>
  <si>
    <t>2728613532</t>
  </si>
  <si>
    <t>012680027286135326</t>
  </si>
  <si>
    <t>1552</t>
  </si>
  <si>
    <t>RAMIREZ SANCHEZ MARIA DE LOURDES</t>
  </si>
  <si>
    <t>2728613311</t>
  </si>
  <si>
    <t>012680027286133111</t>
  </si>
  <si>
    <t>1553</t>
  </si>
  <si>
    <t>CAMPOS MARTINEZ LUIS FERNADO</t>
  </si>
  <si>
    <t>2728613206</t>
  </si>
  <si>
    <t>012680027286132060</t>
  </si>
  <si>
    <t>1554</t>
  </si>
  <si>
    <t>GARCIA HERNANDEZ ANA HAYDE</t>
  </si>
  <si>
    <t>2728613125</t>
  </si>
  <si>
    <t>012680027286131252</t>
  </si>
  <si>
    <t>1555</t>
  </si>
  <si>
    <t>MENDOZA PEÑA SAMUEL</t>
  </si>
  <si>
    <t>2728613087</t>
  </si>
  <si>
    <t>012680027286130871</t>
  </si>
  <si>
    <t>1556</t>
  </si>
  <si>
    <t>AGUILAR GARCIA MARGARITA</t>
  </si>
  <si>
    <t>2728612951</t>
  </si>
  <si>
    <t>012680027286129510</t>
  </si>
  <si>
    <t>1557</t>
  </si>
  <si>
    <t>OLVERA MADRIGAL BLANCA ESTELA</t>
  </si>
  <si>
    <t>2728612935</t>
  </si>
  <si>
    <t>012680027286129358</t>
  </si>
  <si>
    <t>1558</t>
  </si>
  <si>
    <t>JUAREZ OLIVARES FERNANDO DANIEL</t>
  </si>
  <si>
    <t>2728612927</t>
  </si>
  <si>
    <t>012680027286129277</t>
  </si>
  <si>
    <t>1559</t>
  </si>
  <si>
    <t>BENITEZ FLORES MARIA CONCEPCION</t>
  </si>
  <si>
    <t>2728612919</t>
  </si>
  <si>
    <t>012680027286129196</t>
  </si>
  <si>
    <t>1560</t>
  </si>
  <si>
    <t>RAMIREZ RAMIREZ JOSE LUIS</t>
  </si>
  <si>
    <t>2728611858</t>
  </si>
  <si>
    <t>012680027286118589</t>
  </si>
  <si>
    <t>1561</t>
  </si>
  <si>
    <t>LOPEZ GALVAN CECILIA</t>
  </si>
  <si>
    <t>2728611521</t>
  </si>
  <si>
    <t>012680027286115210</t>
  </si>
  <si>
    <t>1562</t>
  </si>
  <si>
    <t>FERRUSCA LOPEZ MA IRENE</t>
  </si>
  <si>
    <t>2728611513</t>
  </si>
  <si>
    <t>012680027286115139</t>
  </si>
  <si>
    <t>1563</t>
  </si>
  <si>
    <t>RAMIREZ PACHECO MARIA DE LOURDES</t>
  </si>
  <si>
    <t>2728611491</t>
  </si>
  <si>
    <t>012680027286114910</t>
  </si>
  <si>
    <t>1564</t>
  </si>
  <si>
    <t>MARTINEZ ZUÑIGA MARIA CECILIA</t>
  </si>
  <si>
    <t>2728611475</t>
  </si>
  <si>
    <t>012680027286114758</t>
  </si>
  <si>
    <t>1565</t>
  </si>
  <si>
    <t>CRUZ ALCANTARA GLORIA MARIANA</t>
  </si>
  <si>
    <t>2728611459</t>
  </si>
  <si>
    <t>012680027286114596</t>
  </si>
  <si>
    <t>1566</t>
  </si>
  <si>
    <t>FLORES ANGEL FIDEL AARON</t>
  </si>
  <si>
    <t>2728611246</t>
  </si>
  <si>
    <t>012680027286112462</t>
  </si>
  <si>
    <t>1567</t>
  </si>
  <si>
    <t>ROMERO MENDOZA MARIA AURORA</t>
  </si>
  <si>
    <t>2728611068</t>
  </si>
  <si>
    <t>012680027286110684</t>
  </si>
  <si>
    <t>1568</t>
  </si>
  <si>
    <t>MACEDO RENTERIA SERGIO</t>
  </si>
  <si>
    <t>2728610142</t>
  </si>
  <si>
    <t>012680027286101428</t>
  </si>
  <si>
    <t>1569</t>
  </si>
  <si>
    <t>GARCIA HERNANDEZ LETICIA</t>
  </si>
  <si>
    <t>2728609675</t>
  </si>
  <si>
    <t>012680027286096753</t>
  </si>
  <si>
    <t>1570</t>
  </si>
  <si>
    <t>SANCHEZ GARCIA MARIO</t>
  </si>
  <si>
    <t>2728609519</t>
  </si>
  <si>
    <t>012680027286095194</t>
  </si>
  <si>
    <t>1571</t>
  </si>
  <si>
    <t>GONZALEZ ALBA REINA AMERICA</t>
  </si>
  <si>
    <t>2728607893</t>
  </si>
  <si>
    <t>012680027286078933</t>
  </si>
  <si>
    <t>1572</t>
  </si>
  <si>
    <t>TORO LEON MARTHA ELENA</t>
  </si>
  <si>
    <t>2728818088</t>
  </si>
  <si>
    <t>012680027288180887</t>
  </si>
  <si>
    <t>1573</t>
  </si>
  <si>
    <t>MOYA MORALES MARIA DEL CARMEN</t>
  </si>
  <si>
    <t>2728818061</t>
  </si>
  <si>
    <t>012680027288180612</t>
  </si>
  <si>
    <t>1574</t>
  </si>
  <si>
    <t>SERVIN ACOSTA DANIEL</t>
  </si>
  <si>
    <t>2728818002</t>
  </si>
  <si>
    <t>012680027288180023</t>
  </si>
  <si>
    <t>1575</t>
  </si>
  <si>
    <t>LUNA ARTEAGA MARIA ELVIA</t>
  </si>
  <si>
    <t>2728817987</t>
  </si>
  <si>
    <t>012680027288179872</t>
  </si>
  <si>
    <t>1576</t>
  </si>
  <si>
    <t>GARCIA GUERRERO JUANA</t>
  </si>
  <si>
    <t>2728817944</t>
  </si>
  <si>
    <t>012680027288179445</t>
  </si>
  <si>
    <t>1577</t>
  </si>
  <si>
    <t>MENDOZA VELAZQUEZ MARIA DEL CARMEN</t>
  </si>
  <si>
    <t>2728817871</t>
  </si>
  <si>
    <t>012680027288178718</t>
  </si>
  <si>
    <t>1578</t>
  </si>
  <si>
    <t>LUNA ORDUÑA EURIEL</t>
  </si>
  <si>
    <t>2728817855</t>
  </si>
  <si>
    <t>012680027288178556</t>
  </si>
  <si>
    <t>1579</t>
  </si>
  <si>
    <t>NOH RAMIREZ ARGELIA DEL SOCORRO</t>
  </si>
  <si>
    <t>2728817774</t>
  </si>
  <si>
    <t>012680027288177748</t>
  </si>
  <si>
    <t>1580</t>
  </si>
  <si>
    <t>GALVAN GARCIA MA DEL PUEBLITO</t>
  </si>
  <si>
    <t>2728817707</t>
  </si>
  <si>
    <t>012680027288177078</t>
  </si>
  <si>
    <t>1581</t>
  </si>
  <si>
    <t>RAMIREZ ARTEAGA GABRIELA JANET</t>
  </si>
  <si>
    <t>2728817308</t>
  </si>
  <si>
    <t>012680027288173085</t>
  </si>
  <si>
    <t>1582</t>
  </si>
  <si>
    <t>PEREZ PINEDA VICTOR HUGO</t>
  </si>
  <si>
    <t>2728816522</t>
  </si>
  <si>
    <t>012680027288165226</t>
  </si>
  <si>
    <t>1583</t>
  </si>
  <si>
    <t>VAZQUEZ GUERRERO JUAN LUIS</t>
  </si>
  <si>
    <t>2728814783</t>
  </si>
  <si>
    <t>012680027288147833</t>
  </si>
  <si>
    <t>1584</t>
  </si>
  <si>
    <t>GUILLEN MOYA ANA KAREN</t>
  </si>
  <si>
    <t>2728814775</t>
  </si>
  <si>
    <t>012680027288147752</t>
  </si>
  <si>
    <t>1585</t>
  </si>
  <si>
    <t>GOMEZ HERNANDEZ TOMAS</t>
  </si>
  <si>
    <t>2728813108</t>
  </si>
  <si>
    <t>012680027288131085</t>
  </si>
  <si>
    <t>1586</t>
  </si>
  <si>
    <t>DOMINGUEZ GARCIA MARIANO</t>
  </si>
  <si>
    <t>2728812233</t>
  </si>
  <si>
    <t>012680027288122337</t>
  </si>
  <si>
    <t>1587</t>
  </si>
  <si>
    <t>MARTINEZ GONZALEZ CARLOS ALBERTO</t>
  </si>
  <si>
    <t>2728812160</t>
  </si>
  <si>
    <t>012680027288121600</t>
  </si>
  <si>
    <t>1588</t>
  </si>
  <si>
    <t>GARCIA PONCE JUANA ALEYDA</t>
  </si>
  <si>
    <t>2728812144</t>
  </si>
  <si>
    <t>012680027288121448</t>
  </si>
  <si>
    <t>1589</t>
  </si>
  <si>
    <t>HERNANDEZ GUZMAN LUCIO ALBERTO</t>
  </si>
  <si>
    <t>2728812136</t>
  </si>
  <si>
    <t>012680027288121367</t>
  </si>
  <si>
    <t>1590</t>
  </si>
  <si>
    <t>CASTILLO AGUILAR ANAYELI</t>
  </si>
  <si>
    <t>2728812101</t>
  </si>
  <si>
    <t>012680027288121011</t>
  </si>
  <si>
    <t>1591</t>
  </si>
  <si>
    <t>RODRIGUEZ CAMPOS SANDRO</t>
  </si>
  <si>
    <t>2728812071</t>
  </si>
  <si>
    <t>012680027288120711</t>
  </si>
  <si>
    <t>1592</t>
  </si>
  <si>
    <t>ROSAS FIGUEROA BLANCA ALICIA</t>
  </si>
  <si>
    <t>2728812055</t>
  </si>
  <si>
    <t>012680027288120559</t>
  </si>
  <si>
    <t>1593</t>
  </si>
  <si>
    <t>ARTEAGA FLORES MARIA CORAL</t>
  </si>
  <si>
    <t>2723170101</t>
  </si>
  <si>
    <t>012680027231701019</t>
  </si>
  <si>
    <t>1594</t>
  </si>
  <si>
    <t>PEREZ OLVERA MARIA TERESA</t>
  </si>
  <si>
    <t>2723170098</t>
  </si>
  <si>
    <t>012680027231700984</t>
  </si>
  <si>
    <t>1595</t>
  </si>
  <si>
    <t>FLORES GONZALEZ LUCIA</t>
  </si>
  <si>
    <t>2723170039</t>
  </si>
  <si>
    <t>012680027231700395</t>
  </si>
  <si>
    <t>1596</t>
  </si>
  <si>
    <t>MANDUJANO MALDONADO JUAN ANTONIO</t>
  </si>
  <si>
    <t>2720828750</t>
  </si>
  <si>
    <t>012680027208287508</t>
  </si>
  <si>
    <t>1597</t>
  </si>
  <si>
    <t>MANCERA AVILA DANIEL</t>
  </si>
  <si>
    <t>2718160724</t>
  </si>
  <si>
    <t>012680027181607247</t>
  </si>
  <si>
    <t>1598</t>
  </si>
  <si>
    <t>MENDOZA PIÑA ADONAI</t>
  </si>
  <si>
    <t>2720828726</t>
  </si>
  <si>
    <t>012680027208287265</t>
  </si>
  <si>
    <t>1599</t>
  </si>
  <si>
    <t>ILLESCAS BOLAÑOS OMAR</t>
  </si>
  <si>
    <t>2720828696</t>
  </si>
  <si>
    <t>012680027208286965</t>
  </si>
  <si>
    <t>1600</t>
  </si>
  <si>
    <t>DOMINGUEZ ROQUE MARIA GUADALUPE</t>
  </si>
  <si>
    <t>2720828637</t>
  </si>
  <si>
    <t>012680027208286376</t>
  </si>
  <si>
    <t>1601</t>
  </si>
  <si>
    <t>GRANADOS PARRA ANA CRISTINA</t>
  </si>
  <si>
    <t>2720828629</t>
  </si>
  <si>
    <t>012680027208286295</t>
  </si>
  <si>
    <t>1602</t>
  </si>
  <si>
    <t>LOPEZ MENDOZA ALEJANDRA</t>
  </si>
  <si>
    <t>2716219993</t>
  </si>
  <si>
    <t>012680027162199936</t>
  </si>
  <si>
    <t>1603</t>
  </si>
  <si>
    <t>NIEVES GARITA DANIEL</t>
  </si>
  <si>
    <t>2716219977</t>
  </si>
  <si>
    <t>012680027162199774</t>
  </si>
  <si>
    <t>1604</t>
  </si>
  <si>
    <t>PALACIOS CEDILLO EDEL</t>
  </si>
  <si>
    <t>2716219896</t>
  </si>
  <si>
    <t>012680027162198966</t>
  </si>
  <si>
    <t>1605</t>
  </si>
  <si>
    <t>CARRASCO SAAVEDRA GABRIEL ADRIAN</t>
  </si>
  <si>
    <t>2716219861</t>
  </si>
  <si>
    <t>012680027162198610</t>
  </si>
  <si>
    <t>1606</t>
  </si>
  <si>
    <t>DELGADO RIVAS JOSE ARMANDO</t>
  </si>
  <si>
    <t>2707008791</t>
  </si>
  <si>
    <t>012680027070087910</t>
  </si>
  <si>
    <t>1607</t>
  </si>
  <si>
    <t>LUNA MEZA FREDI</t>
  </si>
  <si>
    <t>2709774327</t>
  </si>
  <si>
    <t>012680027097743279</t>
  </si>
  <si>
    <t>1608</t>
  </si>
  <si>
    <t>CASTAÑON CARRASCO GUADALUPE FRANCISCO</t>
  </si>
  <si>
    <t>2707008783</t>
  </si>
  <si>
    <t>012680027070087839</t>
  </si>
  <si>
    <t>1609</t>
  </si>
  <si>
    <t>BARBOZA PALACIOS JOSE MARTIN</t>
  </si>
  <si>
    <t>2704128729</t>
  </si>
  <si>
    <t>012680027041287299</t>
  </si>
  <si>
    <t>1610</t>
  </si>
  <si>
    <t>VAZQUEZ SALINAS MARIA CECILIA</t>
  </si>
  <si>
    <t>2701192515</t>
  </si>
  <si>
    <t>012680027011925154</t>
  </si>
  <si>
    <t>1611</t>
  </si>
  <si>
    <t>MENDOZA MENDOZA YARELY</t>
  </si>
  <si>
    <t>1268443157</t>
  </si>
  <si>
    <t>012680012684431572</t>
  </si>
  <si>
    <t>1612</t>
  </si>
  <si>
    <t>MENDOZA PERRUSQUIA OMMAR</t>
  </si>
  <si>
    <t>1268443122</t>
  </si>
  <si>
    <t>012680012684431226</t>
  </si>
  <si>
    <t>1613</t>
  </si>
  <si>
    <t>JUAREZ RANGEL GABRIEL</t>
  </si>
  <si>
    <t>1268443823</t>
  </si>
  <si>
    <t>012680012684438232</t>
  </si>
  <si>
    <t>1614</t>
  </si>
  <si>
    <t>RODRIGUEZ MENDOZA ALEJANDRA</t>
  </si>
  <si>
    <t>1257473540</t>
  </si>
  <si>
    <t>012680012574735401</t>
  </si>
  <si>
    <t>1615</t>
  </si>
  <si>
    <t>BARRON RODRIGUEZ LAURA</t>
  </si>
  <si>
    <t>1257473419</t>
  </si>
  <si>
    <t>012680012574734198</t>
  </si>
  <si>
    <t>1616</t>
  </si>
  <si>
    <t>RODRIGUEZ NOH ARELY YULISSA</t>
  </si>
  <si>
    <t>1257472501</t>
  </si>
  <si>
    <t>012680012574725013</t>
  </si>
  <si>
    <t>1617</t>
  </si>
  <si>
    <t>MARTINEZ MORENO OSCAR</t>
  </si>
  <si>
    <t>1297191065</t>
  </si>
  <si>
    <t>012680012971910654</t>
  </si>
  <si>
    <t>1618</t>
  </si>
  <si>
    <t>ALARCON SAAVEDRA HERMINIO</t>
  </si>
  <si>
    <t>1297191049</t>
  </si>
  <si>
    <t>012680012971910492</t>
  </si>
  <si>
    <t>1619</t>
  </si>
  <si>
    <t>AMADOR RUIZ JOSE FRANCISCO</t>
  </si>
  <si>
    <t>1297191006</t>
  </si>
  <si>
    <t>012680012971910065</t>
  </si>
  <si>
    <t>1620</t>
  </si>
  <si>
    <t>CANELO RODRIGUEZ BERNARDINO</t>
  </si>
  <si>
    <t>1296579922</t>
  </si>
  <si>
    <t>012680012965799221</t>
  </si>
  <si>
    <t>1621</t>
  </si>
  <si>
    <t>SILVA ARREOLA JOSE MAURICIO</t>
  </si>
  <si>
    <t>1296579728</t>
  </si>
  <si>
    <t>012680012965797281</t>
  </si>
  <si>
    <t>1622</t>
  </si>
  <si>
    <t>ZAMORANO LLACA GUSTAVO SERAFIN</t>
  </si>
  <si>
    <t>1294257111</t>
  </si>
  <si>
    <t>012680012942571116</t>
  </si>
  <si>
    <t>1623</t>
  </si>
  <si>
    <t>CRUZ ZUÑIGA JOSE ANTONIO</t>
  </si>
  <si>
    <t>1294257073</t>
  </si>
  <si>
    <t>012680012942570735</t>
  </si>
  <si>
    <t>1624</t>
  </si>
  <si>
    <t>CRUZ VALDEZ KARLA</t>
  </si>
  <si>
    <t>1294257014</t>
  </si>
  <si>
    <t>012680012942570146</t>
  </si>
  <si>
    <t>1625</t>
  </si>
  <si>
    <t>GUTIERREZ ROBLES DANIEL</t>
  </si>
  <si>
    <t>1293266133</t>
  </si>
  <si>
    <t>012680012932661337</t>
  </si>
  <si>
    <t>1626</t>
  </si>
  <si>
    <t>GONZALEZ GARDUÑO JUANA CECILIA</t>
  </si>
  <si>
    <t>1293266095</t>
  </si>
  <si>
    <t>012680012932660956</t>
  </si>
  <si>
    <t>1627</t>
  </si>
  <si>
    <t>GARCIA RUIZ JUAN CARLOS</t>
  </si>
  <si>
    <t>1293022927</t>
  </si>
  <si>
    <t>012680012930229276</t>
  </si>
  <si>
    <t>1628</t>
  </si>
  <si>
    <t>GONZALEZ MENDIETA AMERICA JANET</t>
  </si>
  <si>
    <t>1288840261</t>
  </si>
  <si>
    <t>012680012888402611</t>
  </si>
  <si>
    <t>1629</t>
  </si>
  <si>
    <t>GUERRERO HERRERA MIGUEL</t>
  </si>
  <si>
    <t>1287954697</t>
  </si>
  <si>
    <t>012680012879546971</t>
  </si>
  <si>
    <t>1630</t>
  </si>
  <si>
    <t>ORTIZ GARCIA VICTOR HUGO</t>
  </si>
  <si>
    <t>1287954646</t>
  </si>
  <si>
    <t>012680012879546463</t>
  </si>
  <si>
    <t>1631</t>
  </si>
  <si>
    <t>GOMEZ LUGO HECTOR JESUS</t>
  </si>
  <si>
    <t>1286188699</t>
  </si>
  <si>
    <t>012680012861886995</t>
  </si>
  <si>
    <t>1632</t>
  </si>
  <si>
    <t>GERONIMO CABRERA MARIA TERESA</t>
  </si>
  <si>
    <t>1286188680</t>
  </si>
  <si>
    <t>012680012861886801</t>
  </si>
  <si>
    <t>1633</t>
  </si>
  <si>
    <t>BARRAGAN MOLINA JUAN GABRIEL</t>
  </si>
  <si>
    <t>1280112291</t>
  </si>
  <si>
    <t>012680012801122910</t>
  </si>
  <si>
    <t>1634</t>
  </si>
  <si>
    <t>BAUTISTA ORTIZ JUAN MANUEL</t>
  </si>
  <si>
    <t>1280112186</t>
  </si>
  <si>
    <t>012680012801121869</t>
  </si>
  <si>
    <t>1635</t>
  </si>
  <si>
    <t>TORRES MARTINEZ CARLOS EDWIN</t>
  </si>
  <si>
    <t>1277325835</t>
  </si>
  <si>
    <t>012680012773258352</t>
  </si>
  <si>
    <t>1636</t>
  </si>
  <si>
    <t>LOPEZ IBARRA JUAN LUIS</t>
  </si>
  <si>
    <t>1265248108</t>
  </si>
  <si>
    <t>012680012652481088</t>
  </si>
  <si>
    <t>1637</t>
  </si>
  <si>
    <t>PALAFOX GALLEGOS DANIELA JOCELYN</t>
  </si>
  <si>
    <t>1265248094</t>
  </si>
  <si>
    <t>012680012652480940</t>
  </si>
  <si>
    <t>1638</t>
  </si>
  <si>
    <t>GONZALEZ SANCHEZ RODRIGO</t>
  </si>
  <si>
    <t>1265248086</t>
  </si>
  <si>
    <t>012680012652480869</t>
  </si>
  <si>
    <t>1639</t>
  </si>
  <si>
    <t>MARTINEZ RAMNIREZ FRANCISCO JAVIER</t>
  </si>
  <si>
    <t>1265247861</t>
  </si>
  <si>
    <t>012680012652478619</t>
  </si>
  <si>
    <t>1640</t>
  </si>
  <si>
    <t>GARCIA DESANTIAGO GILBERTO</t>
  </si>
  <si>
    <t>1265247675</t>
  </si>
  <si>
    <t>012680012652476750</t>
  </si>
  <si>
    <t>1641</t>
  </si>
  <si>
    <t>TRUJILLO GONZALEZ JAZMIN YESENIA</t>
  </si>
  <si>
    <t>1261982249</t>
  </si>
  <si>
    <t>012680012619822499</t>
  </si>
  <si>
    <t>1642</t>
  </si>
  <si>
    <t>GUZMAN MARTINEZ ARIANA</t>
  </si>
  <si>
    <t>1261982192</t>
  </si>
  <si>
    <t>012680012619821924</t>
  </si>
  <si>
    <t>1643</t>
  </si>
  <si>
    <t>QUINTAL RODRIGUEZ GRISLI JANETTE</t>
  </si>
  <si>
    <t>1261982117</t>
  </si>
  <si>
    <t>012680012619821173</t>
  </si>
  <si>
    <t>1644</t>
  </si>
  <si>
    <t>ZUÑIGA SALINAS LETICIA</t>
  </si>
  <si>
    <t>1248721939</t>
  </si>
  <si>
    <t>012680012487219399</t>
  </si>
  <si>
    <t>1645</t>
  </si>
  <si>
    <t>GABINO RAMIREZ MAURICIO</t>
  </si>
  <si>
    <t>1261982087</t>
  </si>
  <si>
    <t>012680012619820873</t>
  </si>
  <si>
    <t>1646</t>
  </si>
  <si>
    <t>MENDOZA LOPEZ LUZ ADRIANA</t>
  </si>
  <si>
    <t>1261872176</t>
  </si>
  <si>
    <t>012680012618721766</t>
  </si>
  <si>
    <t>1647</t>
  </si>
  <si>
    <t>MONRROY GUTIERREZ SANTIAGO</t>
  </si>
  <si>
    <t>1258985170</t>
  </si>
  <si>
    <t>012680012589851707</t>
  </si>
  <si>
    <t>1648</t>
  </si>
  <si>
    <t>BASALDUA BARRON CLAUDIA</t>
  </si>
  <si>
    <t>1258984999</t>
  </si>
  <si>
    <t>012680012589849997</t>
  </si>
  <si>
    <t>1649</t>
  </si>
  <si>
    <t>GARCIA ORDOÑEZ ADRIANA</t>
  </si>
  <si>
    <t>1258984891</t>
  </si>
  <si>
    <t>012680012589848914</t>
  </si>
  <si>
    <t>1650</t>
  </si>
  <si>
    <t>RIVERA CARMONA MAYRA</t>
  </si>
  <si>
    <t>1258984697</t>
  </si>
  <si>
    <t>012680012589846974</t>
  </si>
  <si>
    <t>1651</t>
  </si>
  <si>
    <t>PALACIOS RAYO JUAN GABRIEL</t>
  </si>
  <si>
    <t>1258984638</t>
  </si>
  <si>
    <t>012680012589846385</t>
  </si>
  <si>
    <t>1652</t>
  </si>
  <si>
    <t>RODRIGUEZ LUGO ADRIANA</t>
  </si>
  <si>
    <t>1257214839</t>
  </si>
  <si>
    <t>012680012572148391</t>
  </si>
  <si>
    <t>1653</t>
  </si>
  <si>
    <t>RAMIREZ GUERRERO ANGEL DAVID</t>
  </si>
  <si>
    <t>1257214707</t>
  </si>
  <si>
    <t>012680012572147075</t>
  </si>
  <si>
    <t>1654</t>
  </si>
  <si>
    <t>DIAZ GONZALEZ LUCIANA</t>
  </si>
  <si>
    <t>1257214685</t>
  </si>
  <si>
    <t>012680012572146856</t>
  </si>
  <si>
    <t>1655</t>
  </si>
  <si>
    <t>MARTINEZ RAMIREZ ANDRES</t>
  </si>
  <si>
    <t>1257214537</t>
  </si>
  <si>
    <t>012680012572145378</t>
  </si>
  <si>
    <t>1656</t>
  </si>
  <si>
    <t>RAMIREZ LOPEZ ISAIAS</t>
  </si>
  <si>
    <t>1255727367</t>
  </si>
  <si>
    <t>012680012557273676</t>
  </si>
  <si>
    <t>1657</t>
  </si>
  <si>
    <t>AURELIO TRIANA</t>
  </si>
  <si>
    <t>scotianbank</t>
  </si>
  <si>
    <t>044180001002473617</t>
  </si>
  <si>
    <t>1658</t>
  </si>
  <si>
    <t>XOCHILT IRLANDA AZUARA SOTO</t>
  </si>
  <si>
    <t>banamex</t>
  </si>
  <si>
    <t>5256781061721192</t>
  </si>
  <si>
    <t>1659</t>
  </si>
  <si>
    <t>Elena Vasiliu</t>
  </si>
  <si>
    <t>002610902072873094</t>
  </si>
  <si>
    <t>1660</t>
  </si>
  <si>
    <t>Balderas Vazquez Roberto</t>
  </si>
  <si>
    <t>1246100988</t>
  </si>
  <si>
    <t>012680012461009884</t>
  </si>
  <si>
    <t>1661</t>
  </si>
  <si>
    <t>Becerra Arredondo Salvador Rafael</t>
  </si>
  <si>
    <t>1246100740</t>
  </si>
  <si>
    <t>012680012461007404</t>
  </si>
  <si>
    <t>1662</t>
  </si>
  <si>
    <t>Becerril Gomez Alfredo Daniel</t>
  </si>
  <si>
    <t>1246100635</t>
  </si>
  <si>
    <t>012680012461006353</t>
  </si>
  <si>
    <t>1663</t>
  </si>
  <si>
    <t>Cabello Barron Maria Dolores</t>
  </si>
  <si>
    <t>1246100198</t>
  </si>
  <si>
    <t>012680012461001989</t>
  </si>
  <si>
    <t>1664</t>
  </si>
  <si>
    <t>Carrasco Garcia Manuel</t>
  </si>
  <si>
    <t>1246099955</t>
  </si>
  <si>
    <t>012680012460999555</t>
  </si>
  <si>
    <t>1665</t>
  </si>
  <si>
    <t>Carrasco Ruiz Sarai Shalom</t>
  </si>
  <si>
    <t>1246099769</t>
  </si>
  <si>
    <t>012680012460997696</t>
  </si>
  <si>
    <t>1666</t>
  </si>
  <si>
    <t>Carreto Parra Hugo Cesar</t>
  </si>
  <si>
    <t>1246099408</t>
  </si>
  <si>
    <t>012238012460994083</t>
  </si>
  <si>
    <t>1667</t>
  </si>
  <si>
    <t>De Leon Sanchez Ana Lilia</t>
  </si>
  <si>
    <t>1246099343</t>
  </si>
  <si>
    <t>012680012460993438</t>
  </si>
  <si>
    <t>1668</t>
  </si>
  <si>
    <t>Escudero Garcia Douglas Adolfo</t>
  </si>
  <si>
    <t>1246099300</t>
  </si>
  <si>
    <t>012680012460993001</t>
  </si>
  <si>
    <t>1669</t>
  </si>
  <si>
    <t>Estrella Medina Angelica Elizabeth</t>
  </si>
  <si>
    <t>1246099246</t>
  </si>
  <si>
    <t>012680012460992468</t>
  </si>
  <si>
    <t>1670</t>
  </si>
  <si>
    <t>Garcia Garcia Xochitl Veronica</t>
  </si>
  <si>
    <t>1246098886</t>
  </si>
  <si>
    <t>012680012460988867</t>
  </si>
  <si>
    <t>1671</t>
  </si>
  <si>
    <t>Garcia Suarez Laura Sofia</t>
  </si>
  <si>
    <t>1246098835</t>
  </si>
  <si>
    <t>012680012460988359</t>
  </si>
  <si>
    <t>1672</t>
  </si>
  <si>
    <t>Gomez Sanchez Maria De La Luz</t>
  </si>
  <si>
    <t>1246098738</t>
  </si>
  <si>
    <t>012680012460987389</t>
  </si>
  <si>
    <t>1673</t>
  </si>
  <si>
    <t>Gonzalez Morales Maria Guadalupe</t>
  </si>
  <si>
    <t>1246098711</t>
  </si>
  <si>
    <t>012680012460987114</t>
  </si>
  <si>
    <t>1674</t>
  </si>
  <si>
    <t>Hernandez Flores Aciel</t>
  </si>
  <si>
    <t>1246098401</t>
  </si>
  <si>
    <t>012680012460984010</t>
  </si>
  <si>
    <t>1675</t>
  </si>
  <si>
    <t>Hernandez Flores Alan</t>
  </si>
  <si>
    <t>1246098371</t>
  </si>
  <si>
    <t>012680012460983710</t>
  </si>
  <si>
    <t>1676</t>
  </si>
  <si>
    <t>Juarez Lopez Andrea</t>
  </si>
  <si>
    <t>1246098355</t>
  </si>
  <si>
    <t>012680012460983558</t>
  </si>
  <si>
    <t>1677</t>
  </si>
  <si>
    <t>Lopez Angeles Ana Flor</t>
  </si>
  <si>
    <t>1246098320</t>
  </si>
  <si>
    <t>012680012460983202</t>
  </si>
  <si>
    <t>1678</t>
  </si>
  <si>
    <t>Lopez Salazar Esthela</t>
  </si>
  <si>
    <t>1246098185</t>
  </si>
  <si>
    <t>012680012460981851</t>
  </si>
  <si>
    <t>1679</t>
  </si>
  <si>
    <t>Mares Aldabalde Ruben</t>
  </si>
  <si>
    <t>1246098142</t>
  </si>
  <si>
    <t>012680012460981424</t>
  </si>
  <si>
    <t>1680</t>
  </si>
  <si>
    <t>Martinez Perez Brenda Irais</t>
  </si>
  <si>
    <t>1246098088</t>
  </si>
  <si>
    <t>012680012460980881</t>
  </si>
  <si>
    <t>1681</t>
  </si>
  <si>
    <t>Medina Martinez Luis Carlos</t>
  </si>
  <si>
    <t>1246098061</t>
  </si>
  <si>
    <t>012680012460980616</t>
  </si>
  <si>
    <t>1682</t>
  </si>
  <si>
    <t>Meneses Hernandez Ivon Mariana</t>
  </si>
  <si>
    <t>1246098010</t>
  </si>
  <si>
    <t>012680012460980108</t>
  </si>
  <si>
    <t>1683</t>
  </si>
  <si>
    <t>Montes Rocha Cristian</t>
  </si>
  <si>
    <t>1246097952</t>
  </si>
  <si>
    <t>012680012460979520</t>
  </si>
  <si>
    <t>1684</t>
  </si>
  <si>
    <t>Montoro Montiel Lilia</t>
  </si>
  <si>
    <t>1246097944</t>
  </si>
  <si>
    <t>012680012460979449</t>
  </si>
  <si>
    <t>1685</t>
  </si>
  <si>
    <t>Ortiz Aguillon Maria Gabriela Yuset</t>
  </si>
  <si>
    <t>1246097820</t>
  </si>
  <si>
    <t>012680012460978204</t>
  </si>
  <si>
    <t>1686</t>
  </si>
  <si>
    <t>Ortiz Orozco Juana Guadalupe</t>
  </si>
  <si>
    <t>1246097448</t>
  </si>
  <si>
    <t>012680012460974486</t>
  </si>
  <si>
    <t>1687</t>
  </si>
  <si>
    <t>Paredes Ojeda Enna Caroen</t>
  </si>
  <si>
    <t>1246097413</t>
  </si>
  <si>
    <t>012680012460974130</t>
  </si>
  <si>
    <t>1688</t>
  </si>
  <si>
    <t>Perez Hernandez Angelica</t>
  </si>
  <si>
    <t>1246097375</t>
  </si>
  <si>
    <t>012680012460973759</t>
  </si>
  <si>
    <t>1689</t>
  </si>
  <si>
    <t>Rodriguez Juarez Jose Manuel</t>
  </si>
  <si>
    <t>1246097324</t>
  </si>
  <si>
    <t>012680012460973241</t>
  </si>
  <si>
    <t>1690</t>
  </si>
  <si>
    <t>Rodriguez Lopez Erika</t>
  </si>
  <si>
    <t>1246097308</t>
  </si>
  <si>
    <t>012680012460973089</t>
  </si>
  <si>
    <t>1691</t>
  </si>
  <si>
    <t>Rodriguez Martinez Jaime Omar</t>
  </si>
  <si>
    <t>1246097146</t>
  </si>
  <si>
    <t>012680012460971463</t>
  </si>
  <si>
    <t>1692</t>
  </si>
  <si>
    <t>Ruiz Gamez Cristina</t>
  </si>
  <si>
    <t>1246097138</t>
  </si>
  <si>
    <t>012680012460971382</t>
  </si>
  <si>
    <t>1693</t>
  </si>
  <si>
    <t>Tinoco Paez Maria Elizabeth</t>
  </si>
  <si>
    <t>1246097030</t>
  </si>
  <si>
    <t>012680012460970309</t>
  </si>
  <si>
    <t>1694</t>
  </si>
  <si>
    <t>Torres Alarcon Maria Teresa</t>
  </si>
  <si>
    <t>1246096948</t>
  </si>
  <si>
    <t>012680012460969488</t>
  </si>
  <si>
    <t>1695</t>
  </si>
  <si>
    <t>Trejo Oviedo Luis Ramon</t>
  </si>
  <si>
    <t>1246096913</t>
  </si>
  <si>
    <t>012680012460969132</t>
  </si>
  <si>
    <t>1696</t>
  </si>
  <si>
    <t>Vazquez Rendon Lucila</t>
  </si>
  <si>
    <t>1246096891</t>
  </si>
  <si>
    <t>012680012460968913</t>
  </si>
  <si>
    <t>1697</t>
  </si>
  <si>
    <t>SAN JUANA CURTIDOS HUERTA</t>
  </si>
  <si>
    <t>002680825400127649</t>
  </si>
  <si>
    <t>1698</t>
  </si>
  <si>
    <t>DIAZ DE LEON CARMONA OCTAVIO DAVID</t>
  </si>
  <si>
    <t>002680902673701676</t>
  </si>
  <si>
    <t>1699</t>
  </si>
  <si>
    <t>MURILLO RODRIGUEZ JOSE LUIS</t>
  </si>
  <si>
    <t>002073664185036933</t>
  </si>
  <si>
    <t>1700</t>
  </si>
  <si>
    <t>RODRIGUEZ UGALDE MANUEL ALEJANDRO</t>
  </si>
  <si>
    <t>002680700354407378</t>
  </si>
  <si>
    <t>1701</t>
  </si>
  <si>
    <t>GONZALEZ HERNANDEZ JUANITA</t>
  </si>
  <si>
    <t>002073665278422974</t>
  </si>
  <si>
    <t>1702</t>
  </si>
  <si>
    <t>MOYA MORALES CESAR</t>
  </si>
  <si>
    <t>002680903198132321</t>
  </si>
  <si>
    <t>1703</t>
  </si>
  <si>
    <t>BASALDUA GOMEZ LUIS FELIPE</t>
  </si>
  <si>
    <t>002680902015737253</t>
  </si>
  <si>
    <t>1704</t>
  </si>
  <si>
    <t>BRIONES AVILA JUAN CARLOS</t>
  </si>
  <si>
    <t>002680901849092851</t>
  </si>
  <si>
    <t>1705</t>
  </si>
  <si>
    <t>CUEVAS BENITES EDNA PAOLA</t>
  </si>
  <si>
    <t>002680901641258738</t>
  </si>
  <si>
    <t>1706</t>
  </si>
  <si>
    <t>HERNANDEZ CRUZ SERVANDO</t>
  </si>
  <si>
    <t>002680902450570237</t>
  </si>
  <si>
    <t>1707</t>
  </si>
  <si>
    <t>TORRES ARREOLA JAIME IVAN</t>
  </si>
  <si>
    <t>002680902196999981</t>
  </si>
  <si>
    <t>1708</t>
  </si>
  <si>
    <t>GARCIA PIÑA MIGUEL ANGEL</t>
  </si>
  <si>
    <t>002680902356009938</t>
  </si>
  <si>
    <t>1709</t>
  </si>
  <si>
    <t>PATIÑO GUERRERO VICTOR DEMETRIO</t>
  </si>
  <si>
    <t>002680902360757878</t>
  </si>
  <si>
    <t>1710</t>
  </si>
  <si>
    <t>VARGAS MENDOZA GERARDO</t>
  </si>
  <si>
    <t>002680902368805159</t>
  </si>
  <si>
    <t>1711</t>
  </si>
  <si>
    <t>RUIZ BARCENAS ADRIANA</t>
  </si>
  <si>
    <t>002680902394783517</t>
  </si>
  <si>
    <t>1712</t>
  </si>
  <si>
    <t>NUÑEZ PACHECO ESTANISLAO</t>
  </si>
  <si>
    <t>002685902440188061</t>
  </si>
  <si>
    <t>1713</t>
  </si>
  <si>
    <t>SANTOS MEJIA FERNANDO</t>
  </si>
  <si>
    <t>002680902465490519</t>
  </si>
  <si>
    <t>1714</t>
  </si>
  <si>
    <t>PASCUAL MORALES JORGE</t>
  </si>
  <si>
    <t>002073664363128951</t>
  </si>
  <si>
    <t>1715</t>
  </si>
  <si>
    <t>BERMUDEZ BERNAL EDGAR</t>
  </si>
  <si>
    <t>002073663585158975</t>
  </si>
  <si>
    <t>1716</t>
  </si>
  <si>
    <t>MOLINA GOMEZ JOSE DE JESUS</t>
  </si>
  <si>
    <t>002680902572973482</t>
  </si>
  <si>
    <t>1717</t>
  </si>
  <si>
    <t>HERRERA SANCHEZ JOSE MARIO</t>
  </si>
  <si>
    <t>002680901743907026</t>
  </si>
  <si>
    <t>1718</t>
  </si>
  <si>
    <t>MEJIA BECERRIL LOURDES</t>
  </si>
  <si>
    <t>002680902834305361</t>
  </si>
  <si>
    <t>1719</t>
  </si>
  <si>
    <t>ESTRADA GUDIÑO JOSE GUADALUPE</t>
  </si>
  <si>
    <t>002680901097269067</t>
  </si>
  <si>
    <t>1720</t>
  </si>
  <si>
    <t>BAUTISTA HERNANDEZ RICARDO</t>
  </si>
  <si>
    <t>002680902755690375</t>
  </si>
  <si>
    <t>1721</t>
  </si>
  <si>
    <t>DIAZ ARREGUIN CESAR</t>
  </si>
  <si>
    <t>002680014778421231</t>
  </si>
  <si>
    <t>1722</t>
  </si>
  <si>
    <t>GUERRERO MENDOZA MARIO GUADALUPE</t>
  </si>
  <si>
    <t>002680902129910490</t>
  </si>
  <si>
    <t>1723</t>
  </si>
  <si>
    <t>MORENO ARRIETA MARICELA TERESA</t>
  </si>
  <si>
    <t>002073665345144910</t>
  </si>
  <si>
    <t>1724</t>
  </si>
  <si>
    <t>OLGUIN HERNANDEZ JOSE MAURICIO GUADALUPE</t>
  </si>
  <si>
    <t>002680902256727080</t>
  </si>
  <si>
    <t>1725</t>
  </si>
  <si>
    <t>HERNANDEZ CASTILLO MARY CARMEN</t>
  </si>
  <si>
    <t>002680902763691049</t>
  </si>
  <si>
    <t>1726</t>
  </si>
  <si>
    <t>ACOSTA HERNANDEZ YANETH</t>
  </si>
  <si>
    <t>002680901815458270</t>
  </si>
  <si>
    <t>1727</t>
  </si>
  <si>
    <t>BASALDUA PARRA JOSE ANTONIO</t>
  </si>
  <si>
    <t>002680902205322070</t>
  </si>
  <si>
    <t>1728</t>
  </si>
  <si>
    <t>GONZALEZ RANGEL VOLENY AXALA</t>
  </si>
  <si>
    <t>012680014224140661</t>
  </si>
  <si>
    <t>1729</t>
  </si>
  <si>
    <t>PARRA ORENDAY JOSE HORACIO</t>
  </si>
  <si>
    <t>002010902441899610</t>
  </si>
  <si>
    <t>1730</t>
  </si>
  <si>
    <t>RUIZ AMEZCUA FILIBERTO</t>
  </si>
  <si>
    <t>0572770569</t>
  </si>
  <si>
    <t>1731</t>
  </si>
  <si>
    <t xml:space="preserve">GONZALEZ LIZETH </t>
  </si>
  <si>
    <t>0203391482</t>
  </si>
  <si>
    <t>1732</t>
  </si>
  <si>
    <t xml:space="preserve">Martínez Muñoz Jorge Federico </t>
  </si>
  <si>
    <t>012180029757881377</t>
  </si>
  <si>
    <t>1733</t>
  </si>
  <si>
    <t xml:space="preserve">Pulido Ledesma Miguel Leonardo </t>
  </si>
  <si>
    <t>012180029848621129</t>
  </si>
  <si>
    <t>1734</t>
  </si>
  <si>
    <t xml:space="preserve">Santiago Mendoza Adrian </t>
  </si>
  <si>
    <t>012180029620699544</t>
  </si>
  <si>
    <t>1735</t>
  </si>
  <si>
    <t xml:space="preserve">Montiel Acosta Ricardo Abraham </t>
  </si>
  <si>
    <t>002180700316061427</t>
  </si>
  <si>
    <t>1736</t>
  </si>
  <si>
    <t xml:space="preserve">Gonzalez Rivas Jaime </t>
  </si>
  <si>
    <t>012180011442693147</t>
  </si>
  <si>
    <t>1737</t>
  </si>
  <si>
    <t xml:space="preserve">Rios Hernández Ruperto </t>
  </si>
  <si>
    <t>HSBC</t>
  </si>
  <si>
    <t>021180062644194358</t>
  </si>
  <si>
    <t>1738</t>
  </si>
  <si>
    <t xml:space="preserve">Rojas Morales Eduardo </t>
  </si>
  <si>
    <t>002180700186389494</t>
  </si>
  <si>
    <t>1739</t>
  </si>
  <si>
    <t xml:space="preserve">Alejandro Escobar José Luis </t>
  </si>
  <si>
    <t>012180014617600179</t>
  </si>
  <si>
    <t>1740</t>
  </si>
  <si>
    <t xml:space="preserve">Toto Cortés Aquilino </t>
  </si>
  <si>
    <t>002180900097147651</t>
  </si>
  <si>
    <t>1741</t>
  </si>
  <si>
    <t xml:space="preserve">Bermúdez García José Angel Ismael </t>
  </si>
  <si>
    <t>021180062904602629</t>
  </si>
  <si>
    <t>1742</t>
  </si>
  <si>
    <t xml:space="preserve">Guzmán Márquez Luis Rodrigo </t>
  </si>
  <si>
    <t>012180029547366727</t>
  </si>
  <si>
    <t>1743</t>
  </si>
  <si>
    <t xml:space="preserve">Barrera García Adolfo Alejandro </t>
  </si>
  <si>
    <t>002180902234484874</t>
  </si>
  <si>
    <t>1744</t>
  </si>
  <si>
    <t xml:space="preserve">Sotelo Celestino </t>
  </si>
  <si>
    <t>002180701106168542</t>
  </si>
  <si>
    <t>1745</t>
  </si>
  <si>
    <t xml:space="preserve">Morales Alberto </t>
  </si>
  <si>
    <t>012180011094789658</t>
  </si>
  <si>
    <t>1746</t>
  </si>
  <si>
    <t xml:space="preserve">Fernández Fernando </t>
  </si>
  <si>
    <t>012650014999520559</t>
  </si>
  <si>
    <t>1747</t>
  </si>
  <si>
    <t xml:space="preserve">Alcantara Becerril Alberto </t>
  </si>
  <si>
    <t>002073664430517916</t>
  </si>
  <si>
    <t>1748</t>
  </si>
  <si>
    <t xml:space="preserve">Mendoza Villavicencio Alfredo </t>
  </si>
  <si>
    <t>SANTANDER</t>
  </si>
  <si>
    <t>014180565328999189</t>
  </si>
  <si>
    <t>1749</t>
  </si>
  <si>
    <t>BOCANEGRA IBARRA MANUEL ALEJANDRO</t>
  </si>
  <si>
    <t>1257213735</t>
  </si>
  <si>
    <t>012680012572137357</t>
  </si>
  <si>
    <t>1750</t>
  </si>
  <si>
    <t>CHAVEZ OLVERA MIGUEL ANGEL</t>
  </si>
  <si>
    <t>1255209250</t>
  </si>
  <si>
    <t>012680012552092506</t>
  </si>
  <si>
    <t>1752</t>
  </si>
  <si>
    <t>MORALES BUSTAMANTE LUCIO</t>
  </si>
  <si>
    <t>1175644348</t>
  </si>
  <si>
    <t>012680011756443486</t>
  </si>
  <si>
    <t>1753</t>
  </si>
  <si>
    <t>OLVERA RESENDIZ MARIA CONCEPCION</t>
  </si>
  <si>
    <t>1254320328</t>
  </si>
  <si>
    <t>012680012543203281</t>
  </si>
  <si>
    <t>1754</t>
  </si>
  <si>
    <t>IRIGOYEN PEREZ RAUL UBALDO</t>
  </si>
  <si>
    <t>0169590153</t>
  </si>
  <si>
    <t>012180001695901531</t>
  </si>
  <si>
    <t>1755</t>
  </si>
  <si>
    <t>ROMERO GAMBOA MARIANA</t>
  </si>
  <si>
    <t>1246241735</t>
  </si>
  <si>
    <t>012680012462417352</t>
  </si>
  <si>
    <t>1756</t>
  </si>
  <si>
    <t>ARGUELLO LARA JESUS ANTONIO</t>
  </si>
  <si>
    <t>1247988788</t>
  </si>
  <si>
    <t>012680012479887881</t>
  </si>
  <si>
    <t>1757</t>
  </si>
  <si>
    <t>LOPEZ OLVERA JOSE CARLOS</t>
  </si>
  <si>
    <t>2970019704</t>
  </si>
  <si>
    <t>012290029700197047</t>
  </si>
  <si>
    <t>1758</t>
  </si>
  <si>
    <t>Alvarez Santoyo Kevin Gabriel</t>
  </si>
  <si>
    <t>1254119002</t>
  </si>
  <si>
    <t>012680012541190024</t>
  </si>
  <si>
    <t>1759</t>
  </si>
  <si>
    <t>Dimas Morgano Erick</t>
  </si>
  <si>
    <t>1198206244</t>
  </si>
  <si>
    <t>012680011982062440</t>
  </si>
  <si>
    <t>1760</t>
  </si>
  <si>
    <t>Garduño Landaverde Maria Del Judith</t>
  </si>
  <si>
    <t>1415634849</t>
  </si>
  <si>
    <t>012680014156348492</t>
  </si>
  <si>
    <t>1762</t>
  </si>
  <si>
    <t xml:space="preserve">Martinez Perez Gloria Janneth </t>
  </si>
  <si>
    <t>1257113153</t>
  </si>
  <si>
    <t>012680012571131532</t>
  </si>
  <si>
    <t>1763</t>
  </si>
  <si>
    <t>Mejia Landa Alfonso Nahum</t>
  </si>
  <si>
    <t>1254119045</t>
  </si>
  <si>
    <t>012680012541190451</t>
  </si>
  <si>
    <t>1764</t>
  </si>
  <si>
    <t>Mejia Martinez Fatima Estefania</t>
  </si>
  <si>
    <t>1254369440</t>
  </si>
  <si>
    <t>012680012543694405</t>
  </si>
  <si>
    <t>1765</t>
  </si>
  <si>
    <t>Pedro Tomas Javier</t>
  </si>
  <si>
    <t>2859262326</t>
  </si>
  <si>
    <t>012680028592623262</t>
  </si>
  <si>
    <t>1766</t>
  </si>
  <si>
    <t>Landa Ayala Erick Eduardo</t>
  </si>
  <si>
    <t>2728364125</t>
  </si>
  <si>
    <t>012680027283641253</t>
  </si>
  <si>
    <t>1767</t>
  </si>
  <si>
    <t>Lazaro Hernandez Jose Inocencio</t>
  </si>
  <si>
    <t>1293502732</t>
  </si>
  <si>
    <t>012680012935027321</t>
  </si>
  <si>
    <t>1769</t>
  </si>
  <si>
    <t>Martinez Silva Mariana</t>
  </si>
  <si>
    <t>1270438278</t>
  </si>
  <si>
    <t>012680012704382789</t>
  </si>
  <si>
    <t>1770</t>
  </si>
  <si>
    <t>Soto Arriaga Jessica</t>
  </si>
  <si>
    <t>1259607315</t>
  </si>
  <si>
    <t>012680012596073154</t>
  </si>
  <si>
    <t>1771</t>
  </si>
  <si>
    <t>Mejia Mercado  Jorge Ramon</t>
  </si>
  <si>
    <t>2718652392</t>
  </si>
  <si>
    <t>012680027186523928</t>
  </si>
  <si>
    <t>1772</t>
  </si>
  <si>
    <t>Navarrete Padilla Fernando</t>
  </si>
  <si>
    <t>1257214871</t>
  </si>
  <si>
    <t>012680012572148715</t>
  </si>
  <si>
    <t>1773</t>
  </si>
  <si>
    <t>Mounthierr Yhoss Jose Luis</t>
  </si>
  <si>
    <t>1256367569</t>
  </si>
  <si>
    <t>012680012563675695</t>
  </si>
  <si>
    <t>1774</t>
  </si>
  <si>
    <t>Sanchez Aguilar Maria De Lourdes</t>
  </si>
  <si>
    <t>1401515810</t>
  </si>
  <si>
    <t>012180014015158100</t>
  </si>
  <si>
    <t>1775</t>
  </si>
  <si>
    <t>Mendieta Angeles Adriana</t>
  </si>
  <si>
    <t>1173404765</t>
  </si>
  <si>
    <t>012680011734047655</t>
  </si>
  <si>
    <t>1776</t>
  </si>
  <si>
    <t>Delgado Velazquez Sandra</t>
  </si>
  <si>
    <t>1256367445</t>
  </si>
  <si>
    <t>012680012563674450</t>
  </si>
  <si>
    <t>1777</t>
  </si>
  <si>
    <t>Sanchez Velazquez Claudia Noemi</t>
  </si>
  <si>
    <t>1257214855</t>
  </si>
  <si>
    <t>012680012572148553</t>
  </si>
  <si>
    <t>1778</t>
  </si>
  <si>
    <t>Garcia Lopez Jesus</t>
  </si>
  <si>
    <t>1254453077</t>
  </si>
  <si>
    <t>012680012544530775</t>
  </si>
  <si>
    <t>1779</t>
  </si>
  <si>
    <t>Gonzalez Quintana Ismael</t>
  </si>
  <si>
    <t>1254118979</t>
  </si>
  <si>
    <t>012680012541189792</t>
  </si>
  <si>
    <t>1780</t>
  </si>
  <si>
    <t>Valdez Servin Luis Miguel Angel</t>
  </si>
  <si>
    <t>1249258701</t>
  </si>
  <si>
    <t>012680012492587016</t>
  </si>
  <si>
    <t>1781</t>
  </si>
  <si>
    <t>Gudiño Juarez Rosa Maria</t>
  </si>
  <si>
    <t>1249258639</t>
  </si>
  <si>
    <t>012680012492586392</t>
  </si>
  <si>
    <t>1782</t>
  </si>
  <si>
    <t>Flores Olvera Nancy</t>
  </si>
  <si>
    <t>1254118987</t>
  </si>
  <si>
    <t>012680012541189873</t>
  </si>
  <si>
    <t>1783</t>
  </si>
  <si>
    <t>Rojas Camacho Maria Del Carmen Francisca</t>
  </si>
  <si>
    <t>1247639899</t>
  </si>
  <si>
    <t>012680012476398991</t>
  </si>
  <si>
    <t>1784</t>
  </si>
  <si>
    <t>Oseguedad Murcio Abraham</t>
  </si>
  <si>
    <t>1261982419</t>
  </si>
  <si>
    <t>012680012619824196</t>
  </si>
  <si>
    <t>1785</t>
  </si>
  <si>
    <t>Hernandez Frias Antonio</t>
  </si>
  <si>
    <t>1282464187</t>
  </si>
  <si>
    <t>012680012824641876</t>
  </si>
  <si>
    <t>1789</t>
  </si>
  <si>
    <t>GUTIERREZ MACIEL MARIA ESTEFANIA</t>
  </si>
  <si>
    <t>1255209307</t>
  </si>
  <si>
    <t>012680012552093071</t>
  </si>
  <si>
    <t>1790</t>
  </si>
  <si>
    <t>LEDESMA GONZALEZ CESAR</t>
  </si>
  <si>
    <t>1259893415</t>
  </si>
  <si>
    <t>012680012598934152</t>
  </si>
  <si>
    <t>1791</t>
  </si>
  <si>
    <t>LARA MORENO MIGUEL ANGEL</t>
  </si>
  <si>
    <t>1255209234</t>
  </si>
  <si>
    <t>012680012552092344</t>
  </si>
  <si>
    <t>1792</t>
  </si>
  <si>
    <t>LUGO SIERRA ALEJANDRA</t>
  </si>
  <si>
    <t>1257213972</t>
  </si>
  <si>
    <t>012680012572139724</t>
  </si>
  <si>
    <t>1793</t>
  </si>
  <si>
    <t>MEDINA TREJO EDUARDO</t>
  </si>
  <si>
    <t>1257214006</t>
  </si>
  <si>
    <t>012680012572140069</t>
  </si>
  <si>
    <t>1794</t>
  </si>
  <si>
    <t>PEREZ RUIZ MARIA DE LA LUZ</t>
  </si>
  <si>
    <t>1255209315</t>
  </si>
  <si>
    <t>012680012552093152</t>
  </si>
  <si>
    <t>1795</t>
  </si>
  <si>
    <t>TELLEZ SALINAS JUAN ANTONIO DE JESUS</t>
  </si>
  <si>
    <t>1254320271</t>
  </si>
  <si>
    <t>012680012543202716</t>
  </si>
  <si>
    <t>1796</t>
  </si>
  <si>
    <t>Jimenez Garcia Raul</t>
  </si>
  <si>
    <t>2776698913</t>
  </si>
  <si>
    <t>012680027766989131</t>
  </si>
  <si>
    <t>1797</t>
  </si>
  <si>
    <t>Ugalde Hernandez Jose Esteban</t>
  </si>
  <si>
    <t>2776699456</t>
  </si>
  <si>
    <t>012680027766994566</t>
  </si>
  <si>
    <t>1799</t>
  </si>
  <si>
    <t>Gomez Hernandez  Jose Abel</t>
  </si>
  <si>
    <t>1267919271</t>
  </si>
  <si>
    <t>012680012679192716</t>
  </si>
  <si>
    <t>1800</t>
  </si>
  <si>
    <t>Jimenez Arellano Heriberto</t>
  </si>
  <si>
    <t>1254453093</t>
  </si>
  <si>
    <t>012680012544530937</t>
  </si>
  <si>
    <t>1801</t>
  </si>
  <si>
    <t>Moreno Delgado Rafael</t>
  </si>
  <si>
    <t>1256011594</t>
  </si>
  <si>
    <t>012680012560115941</t>
  </si>
  <si>
    <t>1802</t>
  </si>
  <si>
    <t>Tavera Santana Angeles</t>
  </si>
  <si>
    <t>1258730768</t>
  </si>
  <si>
    <t>012680012587307680</t>
  </si>
  <si>
    <t>1803</t>
  </si>
  <si>
    <t>GALLEGOS CAMACHO JAVIER</t>
  </si>
  <si>
    <t>1131507516</t>
  </si>
  <si>
    <t>012680011315075169</t>
  </si>
  <si>
    <t>1804</t>
  </si>
  <si>
    <t>NOGUEZ MARTINEZ OMAR</t>
  </si>
  <si>
    <t>1141187090</t>
  </si>
  <si>
    <t>012680011411870909</t>
  </si>
  <si>
    <t>1806</t>
  </si>
  <si>
    <t>SALINAS ALVAREZ MARIA AMPARO</t>
  </si>
  <si>
    <t>1248765405</t>
  </si>
  <si>
    <t>012680012487654051</t>
  </si>
  <si>
    <t>1810</t>
  </si>
  <si>
    <t>GARCIA HERNANDEZ JAVIER</t>
  </si>
  <si>
    <t>2960470031</t>
  </si>
  <si>
    <t>012680029604700315</t>
  </si>
  <si>
    <t>1811</t>
  </si>
  <si>
    <t xml:space="preserve">REYES PEREZ MARTIN </t>
  </si>
  <si>
    <t>2977992513</t>
  </si>
  <si>
    <t>012680029779925135</t>
  </si>
  <si>
    <t>1813</t>
  </si>
  <si>
    <t>ORTIZ VEGA SAMUEL</t>
  </si>
  <si>
    <t>2970143170</t>
  </si>
  <si>
    <t>012680029701431707</t>
  </si>
  <si>
    <t>1814</t>
  </si>
  <si>
    <t xml:space="preserve">Garza Sanchez Diana Celeste </t>
  </si>
  <si>
    <t>1126397530</t>
  </si>
  <si>
    <t>012680011263975308</t>
  </si>
  <si>
    <t>1815</t>
  </si>
  <si>
    <t xml:space="preserve">Gonzalez Balderas Brenda Arely </t>
  </si>
  <si>
    <t>1132010364</t>
  </si>
  <si>
    <t>012680011320103644</t>
  </si>
  <si>
    <t>1816</t>
  </si>
  <si>
    <t>HERNADEZ GALICIA HECTOR</t>
  </si>
  <si>
    <t>1126768172</t>
  </si>
  <si>
    <t>012680011267681724</t>
  </si>
  <si>
    <t>1817</t>
  </si>
  <si>
    <t xml:space="preserve">RAMOS COVARUBIAS JOSE LUIS </t>
  </si>
  <si>
    <t>1129836330</t>
  </si>
  <si>
    <t>012680011298363309</t>
  </si>
  <si>
    <t>1818</t>
  </si>
  <si>
    <t>Hernandez Barcenas Graciela</t>
  </si>
  <si>
    <t>2952117169</t>
  </si>
  <si>
    <t>012680029521171690</t>
  </si>
  <si>
    <t>1819</t>
  </si>
  <si>
    <t>Nieto Muñoz Patricia</t>
  </si>
  <si>
    <t>2687509367</t>
  </si>
  <si>
    <t>012680026875093676</t>
  </si>
  <si>
    <t>1820</t>
  </si>
  <si>
    <t>Jacobo Ramírez Rosalba</t>
  </si>
  <si>
    <t>1433444759</t>
  </si>
  <si>
    <t>012680014334447597</t>
  </si>
  <si>
    <t>1821</t>
  </si>
  <si>
    <t>Galicia  Rueda Simon</t>
  </si>
  <si>
    <t>1100366900</t>
  </si>
  <si>
    <t>012680011003669007</t>
  </si>
  <si>
    <t>1822</t>
  </si>
  <si>
    <t>Rodriguez Muñoz Leonaro</t>
  </si>
  <si>
    <t>2738963975</t>
  </si>
  <si>
    <t>012680027389639758</t>
  </si>
  <si>
    <t>1823</t>
  </si>
  <si>
    <t>Garcia Serna Jesus</t>
  </si>
  <si>
    <t>1177835434</t>
  </si>
  <si>
    <t>012680011778354346</t>
  </si>
  <si>
    <t>1824</t>
  </si>
  <si>
    <t>Olvera Vega Ana Velia</t>
  </si>
  <si>
    <t>1256011632</t>
  </si>
  <si>
    <t>012680012560116322</t>
  </si>
  <si>
    <t>1825</t>
  </si>
  <si>
    <t>Rojas Sahagun Tania Ivette</t>
  </si>
  <si>
    <t>1256825648</t>
  </si>
  <si>
    <t>012680012568256488</t>
  </si>
  <si>
    <t>1826</t>
  </si>
  <si>
    <t>Vega Liñan Guillermo</t>
  </si>
  <si>
    <t>1256726836</t>
  </si>
  <si>
    <t>012680012567268367</t>
  </si>
  <si>
    <t>1827</t>
  </si>
  <si>
    <t>Cervantes Castillo Alam Silvestre</t>
  </si>
  <si>
    <t>1139081291</t>
  </si>
  <si>
    <t>012290011390812915</t>
  </si>
  <si>
    <t>1830</t>
  </si>
  <si>
    <t xml:space="preserve">Gómez Rojo Juan Jesus Manuel </t>
  </si>
  <si>
    <t>1296023835</t>
  </si>
  <si>
    <t>012580012960238353</t>
  </si>
  <si>
    <t>1833</t>
  </si>
  <si>
    <t>Olvera Labra Carlos Gavino</t>
  </si>
  <si>
    <t>1139126724</t>
  </si>
  <si>
    <t>012290011391267242</t>
  </si>
  <si>
    <t>1834</t>
  </si>
  <si>
    <t>Orta Hernandez Maria Luisa</t>
  </si>
  <si>
    <t>1143833429</t>
  </si>
  <si>
    <t>012290011438334290</t>
  </si>
  <si>
    <t>1835</t>
  </si>
  <si>
    <t>CARREÑO MENDOZA LUZ DEL CARMEN</t>
  </si>
  <si>
    <t>2979569472</t>
  </si>
  <si>
    <t>012680029795694725</t>
  </si>
  <si>
    <t>1838</t>
  </si>
  <si>
    <t xml:space="preserve">PEREZ MEJORADA FERNANDO </t>
  </si>
  <si>
    <t>2613208087</t>
  </si>
  <si>
    <t>012700026132080875</t>
  </si>
  <si>
    <t>1839</t>
  </si>
  <si>
    <t>Almanza Martinez Maribel</t>
  </si>
  <si>
    <t>2744500016</t>
  </si>
  <si>
    <t>012680027445000166</t>
  </si>
  <si>
    <t>1840</t>
  </si>
  <si>
    <t>Cruz Mendoza Salomon</t>
  </si>
  <si>
    <t>2896758940</t>
  </si>
  <si>
    <t>012215028967589403</t>
  </si>
  <si>
    <t>1841</t>
  </si>
  <si>
    <t>Guerra Franco José Manuel</t>
  </si>
  <si>
    <t>1132634759</t>
  </si>
  <si>
    <t>012215011326347594</t>
  </si>
  <si>
    <t>1844</t>
  </si>
  <si>
    <t>Segura Mejia Diana Janette</t>
  </si>
  <si>
    <t>1136601197</t>
  </si>
  <si>
    <t>012215011366011974</t>
  </si>
  <si>
    <t>1845</t>
  </si>
  <si>
    <t>Villegas Alonso Diego Armando</t>
  </si>
  <si>
    <t>2643837181</t>
  </si>
  <si>
    <t>012215026438371812</t>
  </si>
  <si>
    <t>1846</t>
  </si>
  <si>
    <t>Morales Don Miguel Joaquin</t>
  </si>
  <si>
    <t>1255131839</t>
  </si>
  <si>
    <t>012680012551318391</t>
  </si>
  <si>
    <t>1847</t>
  </si>
  <si>
    <t>Hernandez  Martinez Alma Janet</t>
  </si>
  <si>
    <t>1109785957</t>
  </si>
  <si>
    <t>012680011097859577</t>
  </si>
  <si>
    <t>1848</t>
  </si>
  <si>
    <t>Garcia Olivos Maria Teresa</t>
  </si>
  <si>
    <t>1110334472</t>
  </si>
  <si>
    <t>012680011103344727</t>
  </si>
  <si>
    <t>1849</t>
  </si>
  <si>
    <t>Nieto Espinosa Erika</t>
  </si>
  <si>
    <t>1116673821</t>
  </si>
  <si>
    <t>012680011166738215</t>
  </si>
  <si>
    <t>1850</t>
  </si>
  <si>
    <t>Rodriguez Lugo Maely</t>
  </si>
  <si>
    <t>1117339461</t>
  </si>
  <si>
    <t>012680011173394613</t>
  </si>
  <si>
    <t>1851</t>
  </si>
  <si>
    <t>Navarrete Flores Maria Fernanda</t>
  </si>
  <si>
    <t>1131318969</t>
  </si>
  <si>
    <t>012680011313189691</t>
  </si>
  <si>
    <t>1852</t>
  </si>
  <si>
    <t>Garcia Lino Martha Guadalupe</t>
  </si>
  <si>
    <t>1138849846</t>
  </si>
  <si>
    <t>012680011388498469</t>
  </si>
  <si>
    <t>1853</t>
  </si>
  <si>
    <t>Mendoza Aguayo Carlos Fernando</t>
  </si>
  <si>
    <t>1150033103</t>
  </si>
  <si>
    <t>012680011500331032</t>
  </si>
  <si>
    <t>1854</t>
  </si>
  <si>
    <t>Jimenez Pablo Mayra Magaly</t>
  </si>
  <si>
    <t>1156407617</t>
  </si>
  <si>
    <t>012680011564076171</t>
  </si>
  <si>
    <t>1855</t>
  </si>
  <si>
    <t>Gomez Valencia Evelia</t>
  </si>
  <si>
    <t>1202735490</t>
  </si>
  <si>
    <t>012680012027354902</t>
  </si>
  <si>
    <t>1856</t>
  </si>
  <si>
    <t>Carrasco Martinez Patricia</t>
  </si>
  <si>
    <t>1296442625</t>
  </si>
  <si>
    <t>012680012964426252</t>
  </si>
  <si>
    <t>1857</t>
  </si>
  <si>
    <t>Trejo Hernandez Maria Maricela</t>
  </si>
  <si>
    <t>1405570565</t>
  </si>
  <si>
    <t>012680014055705657</t>
  </si>
  <si>
    <t>1858</t>
  </si>
  <si>
    <t>Rubio Franco Gabriela</t>
  </si>
  <si>
    <t>1413691810</t>
  </si>
  <si>
    <t>012680014136918101</t>
  </si>
  <si>
    <t>1859</t>
  </si>
  <si>
    <t>Vega Barron Jose Angel</t>
  </si>
  <si>
    <t>1435597188</t>
  </si>
  <si>
    <t>012215014355971886</t>
  </si>
  <si>
    <t>1860</t>
  </si>
  <si>
    <t>Carrillo Martinez Jose Pedro Vidal</t>
  </si>
  <si>
    <t>1461266012</t>
  </si>
  <si>
    <t>012680014612660122</t>
  </si>
  <si>
    <t>1861</t>
  </si>
  <si>
    <t>Camacho Resendiz M Dolores</t>
  </si>
  <si>
    <t>1467420064</t>
  </si>
  <si>
    <t>012680014674200643</t>
  </si>
  <si>
    <t>1862</t>
  </si>
  <si>
    <t>Chavez Perez Beatriz</t>
  </si>
  <si>
    <t>2615562821</t>
  </si>
  <si>
    <t>012680026155628211</t>
  </si>
  <si>
    <t>1863</t>
  </si>
  <si>
    <t>Espinoza Alvarez Armando</t>
  </si>
  <si>
    <t>2637315589</t>
  </si>
  <si>
    <t>012680026373155896</t>
  </si>
  <si>
    <t>1864</t>
  </si>
  <si>
    <t>Navarro Gomez Yazmin</t>
  </si>
  <si>
    <t>2648514283</t>
  </si>
  <si>
    <t>012680026485142836</t>
  </si>
  <si>
    <t>1865</t>
  </si>
  <si>
    <t>Sanchez Morales Idalid</t>
  </si>
  <si>
    <t>2729733183</t>
  </si>
  <si>
    <t>012680027297331834</t>
  </si>
  <si>
    <t>1866</t>
  </si>
  <si>
    <t>Garcia Perez Diana</t>
  </si>
  <si>
    <t>2734223152</t>
  </si>
  <si>
    <t>012680027342231520</t>
  </si>
  <si>
    <t>1867</t>
  </si>
  <si>
    <t>Gonzalez Molinero Angelica</t>
  </si>
  <si>
    <t>2743852393</t>
  </si>
  <si>
    <t>012680027438523935</t>
  </si>
  <si>
    <t>1868</t>
  </si>
  <si>
    <t>Mancilla Zuñiga Fermin</t>
  </si>
  <si>
    <t>2760229598</t>
  </si>
  <si>
    <t>012680027602295989</t>
  </si>
  <si>
    <t>1869</t>
  </si>
  <si>
    <t>Balbuena Salazar Patricia</t>
  </si>
  <si>
    <t>2774820320</t>
  </si>
  <si>
    <t>012215027748203200</t>
  </si>
  <si>
    <t>1870</t>
  </si>
  <si>
    <t>Molina Ramirez Jesus Octavio</t>
  </si>
  <si>
    <t>2782513943</t>
  </si>
  <si>
    <t>012680027825139437</t>
  </si>
  <si>
    <t>1871</t>
  </si>
  <si>
    <t>Juarez Bautista Juan Carlos</t>
  </si>
  <si>
    <t>2786636659</t>
  </si>
  <si>
    <t>012680027866366599</t>
  </si>
  <si>
    <t>1872</t>
  </si>
  <si>
    <t>Macin Calderon Yaneli</t>
  </si>
  <si>
    <t>2836484549</t>
  </si>
  <si>
    <t>012680028364845498</t>
  </si>
  <si>
    <t>1873</t>
  </si>
  <si>
    <t>Martinez Gonzalez Maria Dolores</t>
  </si>
  <si>
    <t>2864339452</t>
  </si>
  <si>
    <t>012680028643394521</t>
  </si>
  <si>
    <t>1874</t>
  </si>
  <si>
    <t>Romero Velazquez  Gustavo Emmanuel</t>
  </si>
  <si>
    <t>2872910578</t>
  </si>
  <si>
    <t>012680028729105786</t>
  </si>
  <si>
    <t>1875</t>
  </si>
  <si>
    <t>Martinez Cabrera Erick Ignacio</t>
  </si>
  <si>
    <t>2884661508</t>
  </si>
  <si>
    <t>012680028846615081</t>
  </si>
  <si>
    <t>1876</t>
  </si>
  <si>
    <t>Hernandez Carpio Jesus</t>
  </si>
  <si>
    <t>2887709471</t>
  </si>
  <si>
    <t>012680028877094710</t>
  </si>
  <si>
    <t>1877</t>
  </si>
  <si>
    <t>Pacheco  Lopez Mayra</t>
  </si>
  <si>
    <t>2893013472</t>
  </si>
  <si>
    <t>012680028930134724</t>
  </si>
  <si>
    <t>1878</t>
  </si>
  <si>
    <t>Damian Melchor Magaly</t>
  </si>
  <si>
    <t>2893195635</t>
  </si>
  <si>
    <t>012680028931956354</t>
  </si>
  <si>
    <t>1879</t>
  </si>
  <si>
    <t>Pascual  Lopez Mayra Elizabeth</t>
  </si>
  <si>
    <t>2894923057</t>
  </si>
  <si>
    <t>012680028949230570</t>
  </si>
  <si>
    <t>1880</t>
  </si>
  <si>
    <t>Gomez Trujillo Juan Carlos</t>
  </si>
  <si>
    <t>2897100388</t>
  </si>
  <si>
    <t>012680028971003885</t>
  </si>
  <si>
    <t>1881</t>
  </si>
  <si>
    <t>Olvera Landaverde Armando</t>
  </si>
  <si>
    <t>2912923548</t>
  </si>
  <si>
    <t>012680029129235488</t>
  </si>
  <si>
    <t>1882</t>
  </si>
  <si>
    <t>Bonilla Martinez Daniela Monserra</t>
  </si>
  <si>
    <t>2914894898</t>
  </si>
  <si>
    <t>012680029148948989</t>
  </si>
  <si>
    <t>1883</t>
  </si>
  <si>
    <t>Miranda Peon Julio Cesar</t>
  </si>
  <si>
    <t>2918873607</t>
  </si>
  <si>
    <t>012680029188736070</t>
  </si>
  <si>
    <t>1884</t>
  </si>
  <si>
    <t>Gallegos Romero Cristian</t>
  </si>
  <si>
    <t>2928980233</t>
  </si>
  <si>
    <t>012680029289802337</t>
  </si>
  <si>
    <t>1885</t>
  </si>
  <si>
    <t>Sierra Polinar Cesar Alan</t>
  </si>
  <si>
    <t>2929389652</t>
  </si>
  <si>
    <t>012680029293896520</t>
  </si>
  <si>
    <t>1886</t>
  </si>
  <si>
    <t>Olvera Gonzalez Carlos Alberto</t>
  </si>
  <si>
    <t>2934137264</t>
  </si>
  <si>
    <t>012680029341372640</t>
  </si>
  <si>
    <t>1887</t>
  </si>
  <si>
    <t>Trejo Torres Erika Rocio</t>
  </si>
  <si>
    <t>2937082010</t>
  </si>
  <si>
    <t>012680029370820105</t>
  </si>
  <si>
    <t>1888</t>
  </si>
  <si>
    <t>Espindola Zarazua Maria Guadalupe</t>
  </si>
  <si>
    <t>2943846814</t>
  </si>
  <si>
    <t>012680029438468140</t>
  </si>
  <si>
    <t>1889</t>
  </si>
  <si>
    <t>Gonzalez Sanchez Michelle Estefan</t>
  </si>
  <si>
    <t>2945821312</t>
  </si>
  <si>
    <t>012680029458213126</t>
  </si>
  <si>
    <t>1890</t>
  </si>
  <si>
    <t>Hernandez Sanchez Rodrigo</t>
  </si>
  <si>
    <t>2946209440</t>
  </si>
  <si>
    <t>012680029462094409</t>
  </si>
  <si>
    <t>1891</t>
  </si>
  <si>
    <t>Gonzalez Oregon Lizbeth</t>
  </si>
  <si>
    <t>2949799338</t>
  </si>
  <si>
    <t>012680029497993384</t>
  </si>
  <si>
    <t>1892</t>
  </si>
  <si>
    <t>Vargas Cosme Susana</t>
  </si>
  <si>
    <t>2952243423</t>
  </si>
  <si>
    <t>012680029522434239</t>
  </si>
  <si>
    <t>1893</t>
  </si>
  <si>
    <t>Valderrama Navarro Emmanuel</t>
  </si>
  <si>
    <t>2960833266</t>
  </si>
  <si>
    <t>012680029608332666</t>
  </si>
  <si>
    <t>1894</t>
  </si>
  <si>
    <t>Cedeño Hernandez Juana</t>
  </si>
  <si>
    <t>2966659578</t>
  </si>
  <si>
    <t>012680029666595788</t>
  </si>
  <si>
    <t>1895</t>
  </si>
  <si>
    <t>Rodriguez Ventura Carlos Javier</t>
  </si>
  <si>
    <t>2969627642</t>
  </si>
  <si>
    <t>012680029696276420</t>
  </si>
  <si>
    <t>1896</t>
  </si>
  <si>
    <t>Hernandez Montero Maria Monserrat</t>
  </si>
  <si>
    <t>2975878772</t>
  </si>
  <si>
    <t>012680029758787721</t>
  </si>
  <si>
    <t>1897</t>
  </si>
  <si>
    <t>Ontiveros Pliego  Luis Gerardo</t>
  </si>
  <si>
    <t>2985396239</t>
  </si>
  <si>
    <t>012680029853962399</t>
  </si>
  <si>
    <t>1898</t>
  </si>
  <si>
    <t>Piña Hernandez Carlos Eliseo</t>
  </si>
  <si>
    <t>2986479715</t>
  </si>
  <si>
    <t>012680029864797155</t>
  </si>
  <si>
    <t>1899</t>
  </si>
  <si>
    <t>Colin Alvarez Othon</t>
  </si>
  <si>
    <t>2987650868</t>
  </si>
  <si>
    <t>012680029876508688</t>
  </si>
  <si>
    <t>1900</t>
  </si>
  <si>
    <t>Aguilar Perez Marcos Artemio</t>
  </si>
  <si>
    <t>2929047026</t>
  </si>
  <si>
    <t>012680029290470266</t>
  </si>
  <si>
    <t>1901</t>
  </si>
  <si>
    <t>Alavez Lopez Inocencio</t>
  </si>
  <si>
    <t>2958467625</t>
  </si>
  <si>
    <t>012680029584676255</t>
  </si>
  <si>
    <t>1902</t>
  </si>
  <si>
    <t>Arenas Vargas Moises</t>
  </si>
  <si>
    <t>2648514356</t>
  </si>
  <si>
    <t>012680026485143563</t>
  </si>
  <si>
    <t>1903</t>
  </si>
  <si>
    <t>Cancino Rodriguez Gregorio</t>
  </si>
  <si>
    <t>2695890349</t>
  </si>
  <si>
    <t>012680026958903492</t>
  </si>
  <si>
    <t>1904</t>
  </si>
  <si>
    <t>Carrasco Tovar Arturo</t>
  </si>
  <si>
    <t>2648514364</t>
  </si>
  <si>
    <t>012680026485143644</t>
  </si>
  <si>
    <t>1905</t>
  </si>
  <si>
    <t>Enriquez Rubio Fernando</t>
  </si>
  <si>
    <t>2759588027</t>
  </si>
  <si>
    <t>012680027595880278</t>
  </si>
  <si>
    <t>1906</t>
  </si>
  <si>
    <t>Fonseca Gillen Jose Felipe</t>
  </si>
  <si>
    <t>2717650620</t>
  </si>
  <si>
    <t>012680027176506201</t>
  </si>
  <si>
    <t>1907</t>
  </si>
  <si>
    <t>Hernandez Solis Gumecindo</t>
  </si>
  <si>
    <t>2970888893</t>
  </si>
  <si>
    <t>012680029708888939</t>
  </si>
  <si>
    <t>1908</t>
  </si>
  <si>
    <t>Hurtado Pajaro Jose Eduardo</t>
  </si>
  <si>
    <t>2659973974</t>
  </si>
  <si>
    <t>012680026599739740</t>
  </si>
  <si>
    <t>1909</t>
  </si>
  <si>
    <t>Martinez Gallegos Luis Fernando</t>
  </si>
  <si>
    <t>2948910731</t>
  </si>
  <si>
    <t>012680029489107311</t>
  </si>
  <si>
    <t>1910</t>
  </si>
  <si>
    <t>Martinez Guerrero Leonel</t>
  </si>
  <si>
    <t>2695890233</t>
  </si>
  <si>
    <t>012680026958902338</t>
  </si>
  <si>
    <t>1911</t>
  </si>
  <si>
    <t>Martinez Lorenzo Luis Alejandro</t>
  </si>
  <si>
    <t>2919443924</t>
  </si>
  <si>
    <t>012680029194439248</t>
  </si>
  <si>
    <t>1912</t>
  </si>
  <si>
    <t>Medina Castro Carlos Manuel</t>
  </si>
  <si>
    <t>2758594368</t>
  </si>
  <si>
    <t>012680027585943688</t>
  </si>
  <si>
    <t>1913</t>
  </si>
  <si>
    <t>Melendez Padilla Claudia Cristina</t>
  </si>
  <si>
    <t>2650346748</t>
  </si>
  <si>
    <t>012680026503467480</t>
  </si>
  <si>
    <t>1914</t>
  </si>
  <si>
    <t>Olvera Hernandez Jose Tomas</t>
  </si>
  <si>
    <t>2695890268</t>
  </si>
  <si>
    <t>012680026958902684</t>
  </si>
  <si>
    <t>1915</t>
  </si>
  <si>
    <t>Resendiz Echeverria Mario Alberto</t>
  </si>
  <si>
    <t>2754185048</t>
  </si>
  <si>
    <t>012680027541850485</t>
  </si>
  <si>
    <t>1916</t>
  </si>
  <si>
    <t>Ruiz Rodriguez Omar</t>
  </si>
  <si>
    <t>2940159670</t>
  </si>
  <si>
    <t>012680029401596706</t>
  </si>
  <si>
    <t>1917</t>
  </si>
  <si>
    <t>Sanchez Hurtado Carlos</t>
  </si>
  <si>
    <t>2765753341</t>
  </si>
  <si>
    <t>012680027657533418</t>
  </si>
  <si>
    <t>1918</t>
  </si>
  <si>
    <t>Valdez Martinez Jose Martin</t>
  </si>
  <si>
    <t>2695890284</t>
  </si>
  <si>
    <t>012680026958902846</t>
  </si>
  <si>
    <t>1919</t>
  </si>
  <si>
    <t>Vigueras Martinez Juan Carlos</t>
  </si>
  <si>
    <t>2951732641</t>
  </si>
  <si>
    <t>012680029517326417</t>
  </si>
  <si>
    <t>1920</t>
  </si>
  <si>
    <t>Sanchez Rodriguez Fredy</t>
  </si>
  <si>
    <t>2996093906</t>
  </si>
  <si>
    <t>012680029960939066</t>
  </si>
  <si>
    <t>1921</t>
  </si>
  <si>
    <t>Saldaña Garcia Marco Antonio</t>
  </si>
  <si>
    <t>2837433751</t>
  </si>
  <si>
    <t>012680028374337514</t>
  </si>
  <si>
    <t>1922</t>
  </si>
  <si>
    <t>Reyes Hurtado Guillermo</t>
  </si>
  <si>
    <t>2837656955</t>
  </si>
  <si>
    <t>012680028376569555</t>
  </si>
  <si>
    <t>1923</t>
  </si>
  <si>
    <t>Arvizu Rodriguez Alejandro Uriel</t>
  </si>
  <si>
    <t>2838464278</t>
  </si>
  <si>
    <t>012680028384642781</t>
  </si>
  <si>
    <t>1924</t>
  </si>
  <si>
    <t>Aguilar Gonzalez Anael</t>
  </si>
  <si>
    <t>2848478236</t>
  </si>
  <si>
    <t>012680028484782363</t>
  </si>
  <si>
    <t>1925</t>
  </si>
  <si>
    <t>Berdeja Leon Francisco Gerardo</t>
  </si>
  <si>
    <t>2854221494</t>
  </si>
  <si>
    <t>012680028542214948</t>
  </si>
  <si>
    <t>1926</t>
  </si>
  <si>
    <t>Olvera Soto Luis Angel</t>
  </si>
  <si>
    <t>2880995371</t>
  </si>
  <si>
    <t>012680028809953719</t>
  </si>
  <si>
    <t>1927</t>
  </si>
  <si>
    <t>Martinez Alvarado  Adrian</t>
  </si>
  <si>
    <t>2878931011</t>
  </si>
  <si>
    <t>012680028789310113</t>
  </si>
  <si>
    <t>1928</t>
  </si>
  <si>
    <t>Aguilar Bravo Cristian Saul</t>
  </si>
  <si>
    <t>2889514104</t>
  </si>
  <si>
    <t>012680028895141043</t>
  </si>
  <si>
    <t>1929</t>
  </si>
  <si>
    <t>Rodriguez Rodriguez Rodolfo Anuar</t>
  </si>
  <si>
    <t>2889511164</t>
  </si>
  <si>
    <t>012680028895111646</t>
  </si>
  <si>
    <t>1930</t>
  </si>
  <si>
    <t>Tellez Gaytan Daniel</t>
  </si>
  <si>
    <t>2894220501</t>
  </si>
  <si>
    <t>012680028942205010</t>
  </si>
  <si>
    <t>1931</t>
  </si>
  <si>
    <t>Barcenas Comenero Jorge Alejandro</t>
  </si>
  <si>
    <t>2896455182</t>
  </si>
  <si>
    <t>012680028964551823</t>
  </si>
  <si>
    <t>1932</t>
  </si>
  <si>
    <t>Perez Perez Ismael</t>
  </si>
  <si>
    <t>2898414041</t>
  </si>
  <si>
    <t>012680028984140418</t>
  </si>
  <si>
    <t>1933</t>
  </si>
  <si>
    <t>Maldonado Hernandez Erick</t>
  </si>
  <si>
    <t>2946533183</t>
  </si>
  <si>
    <t>012650029465331830</t>
  </si>
  <si>
    <t>1934</t>
  </si>
  <si>
    <t>Olvera Bautista J. Dolores  Gilberto</t>
  </si>
  <si>
    <t>1438110301</t>
  </si>
  <si>
    <t>012680014381103017</t>
  </si>
  <si>
    <t>1935</t>
  </si>
  <si>
    <t>Toribio Del Angel Oscar</t>
  </si>
  <si>
    <t>1444665376</t>
  </si>
  <si>
    <t>012680014446653761</t>
  </si>
  <si>
    <t>1936</t>
  </si>
  <si>
    <t>Reyes Armadillo Jorge Andres</t>
  </si>
  <si>
    <t>2952708604</t>
  </si>
  <si>
    <t>012680029527086048</t>
  </si>
  <si>
    <t>1937</t>
  </si>
  <si>
    <t>Lara Oviedo Soraya</t>
  </si>
  <si>
    <t>2714474562</t>
  </si>
  <si>
    <t>012680027144745625</t>
  </si>
  <si>
    <t>1938</t>
  </si>
  <si>
    <t>De Jesus Cruz Juan Carlos</t>
  </si>
  <si>
    <t>1415043352</t>
  </si>
  <si>
    <t>012680014150433523</t>
  </si>
  <si>
    <t>1939</t>
  </si>
  <si>
    <t>Hernandez Chavez Pedro</t>
  </si>
  <si>
    <t>2987413327</t>
  </si>
  <si>
    <t>012680029874133275</t>
  </si>
  <si>
    <t>1940</t>
  </si>
  <si>
    <t>Saldaña Sanchez Julio Cesar</t>
  </si>
  <si>
    <t>2965106850</t>
  </si>
  <si>
    <t>012680029651068505</t>
  </si>
  <si>
    <t>1941</t>
  </si>
  <si>
    <t>Castañon Tavares Manuel</t>
  </si>
  <si>
    <t>2616790135</t>
  </si>
  <si>
    <t>012680026167901353</t>
  </si>
  <si>
    <t>1942</t>
  </si>
  <si>
    <t>Nuñez De Jesus Jose Daniel</t>
  </si>
  <si>
    <t>2616789951</t>
  </si>
  <si>
    <t>012680026167899517</t>
  </si>
  <si>
    <t>1943</t>
  </si>
  <si>
    <t>Tirado Saavedra Carlos Alejandro</t>
  </si>
  <si>
    <t>2950612421</t>
  </si>
  <si>
    <t>012680029506124219</t>
  </si>
  <si>
    <t>1944</t>
  </si>
  <si>
    <t>Paleta Guadarrama Ricardo</t>
  </si>
  <si>
    <t>2859704213</t>
  </si>
  <si>
    <t>012680028597042136</t>
  </si>
  <si>
    <t>1945</t>
  </si>
  <si>
    <t>Jimenez Hernandez Julio Cesar</t>
  </si>
  <si>
    <t>2893708187</t>
  </si>
  <si>
    <t>012680028937081870</t>
  </si>
  <si>
    <t>1946</t>
  </si>
  <si>
    <t>Hernandez Silva Edgar Samuel</t>
  </si>
  <si>
    <t>2947375638</t>
  </si>
  <si>
    <t>012680029473756383</t>
  </si>
  <si>
    <t>1947</t>
  </si>
  <si>
    <t>Rivera Aguilar Gabriel QM</t>
  </si>
  <si>
    <t>012680029475201904</t>
  </si>
  <si>
    <t>1948</t>
  </si>
  <si>
    <t>Castillo Ordoñez Jorge</t>
  </si>
  <si>
    <t>2935582334</t>
  </si>
  <si>
    <t>012680029355823347</t>
  </si>
  <si>
    <t>1949</t>
  </si>
  <si>
    <t>Cortez Ovando Faustino Ali</t>
  </si>
  <si>
    <t>2923627098</t>
  </si>
  <si>
    <t>012680029236270983</t>
  </si>
  <si>
    <t>1950</t>
  </si>
  <si>
    <t>Sereno Cuellar Juvenal</t>
  </si>
  <si>
    <t>2932879395</t>
  </si>
  <si>
    <t>012680029328793954</t>
  </si>
  <si>
    <t>1951</t>
  </si>
  <si>
    <t>Vera Garcia Gerardo</t>
  </si>
  <si>
    <t>2981335863</t>
  </si>
  <si>
    <t>012680029813358639</t>
  </si>
  <si>
    <t>1953</t>
  </si>
  <si>
    <t>Vega Rivera Ismael</t>
  </si>
  <si>
    <t>2836087213</t>
  </si>
  <si>
    <t>012680028360872135</t>
  </si>
  <si>
    <t>1954</t>
  </si>
  <si>
    <t>Arroyo Zarazua Gilberto</t>
  </si>
  <si>
    <t>2915275539</t>
  </si>
  <si>
    <t>012680029152755391</t>
  </si>
  <si>
    <t>1955</t>
  </si>
  <si>
    <t>Mijangos Hernandez Julio Cesar</t>
  </si>
  <si>
    <t>2967093632</t>
  </si>
  <si>
    <t>012680029670936320</t>
  </si>
  <si>
    <t>1956</t>
  </si>
  <si>
    <t>Reyes Flores Alan Ricardo</t>
  </si>
  <si>
    <t>2995318777</t>
  </si>
  <si>
    <t>012680029953187773</t>
  </si>
  <si>
    <t>1957</t>
  </si>
  <si>
    <t>Arteaga Silva Alfredo</t>
  </si>
  <si>
    <t>2959161945</t>
  </si>
  <si>
    <t>012680029591619454</t>
  </si>
  <si>
    <t>1958</t>
  </si>
  <si>
    <t>Granados Perez Brenda Laura</t>
  </si>
  <si>
    <t>2861674129</t>
  </si>
  <si>
    <t>012680028616741295</t>
  </si>
  <si>
    <t>1959</t>
  </si>
  <si>
    <t>Mata Gonzalez Alejandro</t>
  </si>
  <si>
    <t>2959119167</t>
  </si>
  <si>
    <t>012680029591191671</t>
  </si>
  <si>
    <t>1960</t>
  </si>
  <si>
    <t>Resendiz Campuzano Israel</t>
  </si>
  <si>
    <t>1133093700</t>
  </si>
  <si>
    <t>012680011330937004</t>
  </si>
  <si>
    <t>1961</t>
  </si>
  <si>
    <t>Coronel De Leon Jonathan</t>
  </si>
  <si>
    <t>1166421253</t>
  </si>
  <si>
    <t>012680011664212534</t>
  </si>
  <si>
    <t>1962</t>
  </si>
  <si>
    <t>Sifontes Sardua Dayan Jesus</t>
  </si>
  <si>
    <t>1144007808</t>
  </si>
  <si>
    <t>012680011440078086</t>
  </si>
  <si>
    <t>1963</t>
  </si>
  <si>
    <t>Barragan Serrano Hector Tonatiuh</t>
  </si>
  <si>
    <t>2899146091</t>
  </si>
  <si>
    <t>012680028991460916</t>
  </si>
  <si>
    <t>1964</t>
  </si>
  <si>
    <t>Quillo Arriaga Osiel Jonathan</t>
  </si>
  <si>
    <t>1123036669</t>
  </si>
  <si>
    <t>012680011230366694</t>
  </si>
  <si>
    <t>1965</t>
  </si>
  <si>
    <t>Dominguez Alcantara Miguel Angel</t>
  </si>
  <si>
    <t>2919685839</t>
  </si>
  <si>
    <t>012680029196858393</t>
  </si>
  <si>
    <t>1966</t>
  </si>
  <si>
    <t>Morales Sanchez Angel</t>
  </si>
  <si>
    <t>2631133012</t>
  </si>
  <si>
    <t>012700026311330126</t>
  </si>
  <si>
    <t>1967</t>
  </si>
  <si>
    <t>Matilde Santiago Uriel</t>
  </si>
  <si>
    <t>1293502899</t>
  </si>
  <si>
    <t>012680012935028993</t>
  </si>
  <si>
    <t>1968</t>
  </si>
  <si>
    <t>Feregrino Ramirez Juan Manuel</t>
  </si>
  <si>
    <t>2791168061</t>
  </si>
  <si>
    <t>012680027911680612</t>
  </si>
  <si>
    <t>1969</t>
  </si>
  <si>
    <t>Hernandez Arreola Rodolfo Mayolo</t>
  </si>
  <si>
    <t>1116618499</t>
  </si>
  <si>
    <t>012680011166184995</t>
  </si>
  <si>
    <t>1970</t>
  </si>
  <si>
    <t>Patiño Navarro Oscar Martin</t>
  </si>
  <si>
    <t>2928860106</t>
  </si>
  <si>
    <t>012680029288601063</t>
  </si>
  <si>
    <t>1971</t>
  </si>
  <si>
    <t>Troncoso Peña Gerardo</t>
  </si>
  <si>
    <t>1179675078</t>
  </si>
  <si>
    <t>012680011796750786</t>
  </si>
  <si>
    <t>1972</t>
  </si>
  <si>
    <t>Gallegos  Ramirez  Jose</t>
  </si>
  <si>
    <t>2747910657</t>
  </si>
  <si>
    <t>012246027479106577</t>
  </si>
  <si>
    <t>1973</t>
  </si>
  <si>
    <t>Gutierrez  Olvera Armando</t>
  </si>
  <si>
    <t>1175437504</t>
  </si>
  <si>
    <t>012680011754375048</t>
  </si>
  <si>
    <t>1974</t>
  </si>
  <si>
    <t>Guerrero Gomez Marvin Noe</t>
  </si>
  <si>
    <t>1171646753</t>
  </si>
  <si>
    <t>012680011716467538</t>
  </si>
  <si>
    <t>1975</t>
  </si>
  <si>
    <t>Solorzano Luna Mariana</t>
  </si>
  <si>
    <t>2671903578</t>
  </si>
  <si>
    <t>012680026719035787</t>
  </si>
  <si>
    <t>1976</t>
  </si>
  <si>
    <t>Cortes Ortiz Jose David</t>
  </si>
  <si>
    <t>1158901600</t>
  </si>
  <si>
    <t>012680011589016006</t>
  </si>
  <si>
    <t>1977</t>
  </si>
  <si>
    <t xml:space="preserve">Lupercio Espino Alan Jairo </t>
  </si>
  <si>
    <t>2960710474</t>
  </si>
  <si>
    <t>012685029607104748</t>
  </si>
  <si>
    <t>1978</t>
  </si>
  <si>
    <t>Camacho Hernandez Leopoldo</t>
  </si>
  <si>
    <t>1461266403</t>
  </si>
  <si>
    <t>012680014612664034</t>
  </si>
  <si>
    <t>1979</t>
  </si>
  <si>
    <t>Padilla Ruiz Jose Antonio</t>
  </si>
  <si>
    <t>2836126510</t>
  </si>
  <si>
    <t>012680028361265107</t>
  </si>
  <si>
    <t>1980</t>
  </si>
  <si>
    <t>Sanchez De Santiago Ricardo</t>
  </si>
  <si>
    <t>1463375854</t>
  </si>
  <si>
    <t>012680014633758547</t>
  </si>
  <si>
    <t>1981</t>
  </si>
  <si>
    <t>Guzman Lopez Joaquin Alberto</t>
  </si>
  <si>
    <t>1150751154</t>
  </si>
  <si>
    <t>012680011507511541</t>
  </si>
  <si>
    <t>1982</t>
  </si>
  <si>
    <t>Valdez Hernandez Elda Nely</t>
  </si>
  <si>
    <t>2983558908</t>
  </si>
  <si>
    <t>012680029835589088</t>
  </si>
  <si>
    <t>1983</t>
  </si>
  <si>
    <t>Hernandez Aguilar Roberto Carlos</t>
  </si>
  <si>
    <t>1258728658</t>
  </si>
  <si>
    <t>012680012587286581</t>
  </si>
  <si>
    <t>1984</t>
  </si>
  <si>
    <t>Vega Granados Juan Manuel</t>
  </si>
  <si>
    <t>1258728771</t>
  </si>
  <si>
    <t>012680012587287713</t>
  </si>
  <si>
    <t>1985</t>
  </si>
  <si>
    <t>Gonzalez Ramirez Francisco Javier</t>
  </si>
  <si>
    <t>1143946878</t>
  </si>
  <si>
    <t>012680011439468788</t>
  </si>
  <si>
    <t>1986</t>
  </si>
  <si>
    <t>Garcia Rodriguez Sergio Eduardo</t>
  </si>
  <si>
    <t>2851254995</t>
  </si>
  <si>
    <t>012180028512549952</t>
  </si>
  <si>
    <t>1987</t>
  </si>
  <si>
    <t>Gandarillas Garcia Alejandro</t>
  </si>
  <si>
    <t>2723461904</t>
  </si>
  <si>
    <t>012680027234619043</t>
  </si>
  <si>
    <t>1988</t>
  </si>
  <si>
    <t>Vazquez Chavez Liliana Andrea</t>
  </si>
  <si>
    <t>2856562434</t>
  </si>
  <si>
    <t>012680028565624340</t>
  </si>
  <si>
    <t>1989</t>
  </si>
  <si>
    <t>Jimenez Estrada Kevin Jonas</t>
  </si>
  <si>
    <t>2676585558</t>
  </si>
  <si>
    <t>012680026765855584</t>
  </si>
  <si>
    <t>1990</t>
  </si>
  <si>
    <t>Salas Martinez Oscar Jesus</t>
  </si>
  <si>
    <t>1133340031</t>
  </si>
  <si>
    <t>012680011333400318</t>
  </si>
  <si>
    <t>1992</t>
  </si>
  <si>
    <t>MENDOZA AGUADO GONZALO MARTIN</t>
  </si>
  <si>
    <t>1246146406</t>
  </si>
  <si>
    <t>012680012461464063</t>
  </si>
  <si>
    <t>1993</t>
  </si>
  <si>
    <t>MENDOZA AGUIRRE GONZALO</t>
  </si>
  <si>
    <t>1246146422</t>
  </si>
  <si>
    <t>012680012461464225</t>
  </si>
  <si>
    <t>1994</t>
  </si>
  <si>
    <t>CRUZ BARCENAS MARIA ARACELY</t>
  </si>
  <si>
    <t>1253948501</t>
  </si>
  <si>
    <t>012680012539485013</t>
  </si>
  <si>
    <t>1997</t>
  </si>
  <si>
    <t>1133977021</t>
  </si>
  <si>
    <t>012215011339770213</t>
  </si>
  <si>
    <t>1998</t>
  </si>
  <si>
    <t>Tapia Bolaños Nancy</t>
  </si>
  <si>
    <t>1137834713</t>
  </si>
  <si>
    <t>012215011378347131</t>
  </si>
  <si>
    <t>1999</t>
  </si>
  <si>
    <t>1148534756</t>
  </si>
  <si>
    <t>012215011485347561</t>
  </si>
  <si>
    <t>2000</t>
  </si>
  <si>
    <t>2763908836</t>
  </si>
  <si>
    <t>012215027639088369</t>
  </si>
  <si>
    <t>2001</t>
  </si>
  <si>
    <t>Lopez Oviedo Juan Carlos</t>
  </si>
  <si>
    <t>1259694641</t>
  </si>
  <si>
    <t>012680012596946414</t>
  </si>
  <si>
    <t>2002</t>
  </si>
  <si>
    <t>ACERO TENORIO ROSA DELIA</t>
  </si>
  <si>
    <t>1139162232</t>
  </si>
  <si>
    <t>012680011391622329</t>
  </si>
  <si>
    <t>2003</t>
  </si>
  <si>
    <t>MALFAVON LOPEZ OSCAR GIOVANI</t>
  </si>
  <si>
    <t>1256366996</t>
  </si>
  <si>
    <t>012680012563669960</t>
  </si>
  <si>
    <t>2004</t>
  </si>
  <si>
    <t>MOYA PACHECO PEDRO</t>
  </si>
  <si>
    <t>1137827393</t>
  </si>
  <si>
    <t>012680011378273937</t>
  </si>
  <si>
    <t>2005</t>
  </si>
  <si>
    <t>OLVERA MORENO ADRIAN</t>
  </si>
  <si>
    <t>1128197512</t>
  </si>
  <si>
    <t>012680011281975128</t>
  </si>
  <si>
    <t>2014</t>
  </si>
  <si>
    <t>PERIVAN ALARCON MARTHA PATRICIA</t>
  </si>
  <si>
    <t>1258828431</t>
  </si>
  <si>
    <t>012680012588284317</t>
  </si>
  <si>
    <t>2053</t>
  </si>
  <si>
    <t>2054</t>
  </si>
  <si>
    <t>Herrera Sanchez Carlos Alberto</t>
  </si>
  <si>
    <t>1129842055</t>
  </si>
  <si>
    <t>012680011298420556</t>
  </si>
  <si>
    <t>2055</t>
  </si>
  <si>
    <t>Martinez Orozco Jaaziel</t>
  </si>
  <si>
    <t>1129094288</t>
  </si>
  <si>
    <t>012680011290942883</t>
  </si>
  <si>
    <t>2056</t>
  </si>
  <si>
    <t>Joaquin Servin Miguel Angel</t>
  </si>
  <si>
    <t>2896375170</t>
  </si>
  <si>
    <t>012680028963751705</t>
  </si>
  <si>
    <t>2057</t>
  </si>
  <si>
    <t>Aguilar Mendoza Vianney</t>
  </si>
  <si>
    <t>1127516991</t>
  </si>
  <si>
    <t>012680011275169911</t>
  </si>
  <si>
    <t>2060</t>
  </si>
  <si>
    <t>Castañeda Gallegos Irving Axel</t>
  </si>
  <si>
    <t>2952260247</t>
  </si>
  <si>
    <t>012680029522602472</t>
  </si>
  <si>
    <t>2061</t>
  </si>
  <si>
    <t>Castañeda Gallegos Uriel Arturo</t>
  </si>
  <si>
    <t>2952260239</t>
  </si>
  <si>
    <t>012680029522602391</t>
  </si>
  <si>
    <t>2062</t>
  </si>
  <si>
    <t>Chavez Aguilar Jose Salvador</t>
  </si>
  <si>
    <t>2636819974</t>
  </si>
  <si>
    <t>012680026368199744</t>
  </si>
  <si>
    <t>2063</t>
  </si>
  <si>
    <t>Garcia Moran Erika</t>
  </si>
  <si>
    <t>2952260255</t>
  </si>
  <si>
    <t>012680029522602553</t>
  </si>
  <si>
    <t>2064</t>
  </si>
  <si>
    <t>Malagon Aguillon Clarisa</t>
  </si>
  <si>
    <t>2935257891</t>
  </si>
  <si>
    <t>012680029352578912</t>
  </si>
  <si>
    <t>2065</t>
  </si>
  <si>
    <t>Torres Garcia Olga</t>
  </si>
  <si>
    <t>2937321732</t>
  </si>
  <si>
    <t>012685029373217325</t>
  </si>
  <si>
    <t>2066</t>
  </si>
  <si>
    <t>CORENO VARGAS CARLA JOHANA</t>
  </si>
  <si>
    <t>1254532066</t>
  </si>
  <si>
    <t>012680012545320667</t>
  </si>
  <si>
    <t>2067</t>
  </si>
  <si>
    <t>Gomez Resendiz Ana IvonNE</t>
  </si>
  <si>
    <t>2068</t>
  </si>
  <si>
    <t>RIVERA HERNANDEZ VICTOR HUGO</t>
  </si>
  <si>
    <t>1256892760</t>
  </si>
  <si>
    <t>012680012568927607</t>
  </si>
  <si>
    <t>2069</t>
  </si>
  <si>
    <t>Barron Medina Jorge</t>
  </si>
  <si>
    <t>1255662184</t>
  </si>
  <si>
    <t>012680012556621847</t>
  </si>
  <si>
    <t>2070</t>
  </si>
  <si>
    <t>Campos Velarde Oscar</t>
  </si>
  <si>
    <t>1434105311</t>
  </si>
  <si>
    <t>012680014341053110</t>
  </si>
  <si>
    <t>2072</t>
  </si>
  <si>
    <t>CHAVERO CASIMIRO ARMANDO</t>
  </si>
  <si>
    <t>1259437193</t>
  </si>
  <si>
    <t>012680012594371939</t>
  </si>
  <si>
    <t>2073</t>
  </si>
  <si>
    <t>FEREGRINO LOPEZ JOSE EDUARDO</t>
  </si>
  <si>
    <t>1256892701</t>
  </si>
  <si>
    <t>012680012568927018</t>
  </si>
  <si>
    <t>2076</t>
  </si>
  <si>
    <t>ZAMORA NIEVES MARCO ANTONIO</t>
  </si>
  <si>
    <t>1259437258</t>
  </si>
  <si>
    <t>012680012594372585</t>
  </si>
  <si>
    <t>2077</t>
  </si>
  <si>
    <t>Granados Ramirez Ricardo Enrique</t>
  </si>
  <si>
    <t>1254118723</t>
  </si>
  <si>
    <t>012680012541187231</t>
  </si>
  <si>
    <t>2078</t>
  </si>
  <si>
    <t>Cardoso Martinez Jorge Marcial</t>
  </si>
  <si>
    <t>2874143027</t>
  </si>
  <si>
    <t>012680028741430277</t>
  </si>
  <si>
    <t>2079</t>
  </si>
  <si>
    <t>Kirwan Alcantara Susana Adoracion</t>
  </si>
  <si>
    <t>2874143035</t>
  </si>
  <si>
    <t>012680028741430358</t>
  </si>
  <si>
    <t>2080</t>
  </si>
  <si>
    <t>Tejeda Delgadillo Mario Alfredo</t>
  </si>
  <si>
    <t>2995632471</t>
  </si>
  <si>
    <t>012680029956324711</t>
  </si>
  <si>
    <t>2081</t>
  </si>
  <si>
    <t>Hernandez Yañez Jose Cruz</t>
  </si>
  <si>
    <t>1258363307</t>
  </si>
  <si>
    <t>012680012583633073</t>
  </si>
  <si>
    <t>2082</t>
  </si>
  <si>
    <t>Medina Rodriguez Alejandro</t>
  </si>
  <si>
    <t>2988277494</t>
  </si>
  <si>
    <t>012680029882774943</t>
  </si>
  <si>
    <t>2083</t>
  </si>
  <si>
    <t>Trejo Estrada Mayra</t>
  </si>
  <si>
    <t>1256892582</t>
  </si>
  <si>
    <t>012680012568925829</t>
  </si>
  <si>
    <t>2084</t>
  </si>
  <si>
    <t>Saldaña Herrera Christian Yazmin</t>
  </si>
  <si>
    <t>1256892566</t>
  </si>
  <si>
    <t>012680012568925667</t>
  </si>
  <si>
    <t>2085</t>
  </si>
  <si>
    <t>Arellano Rosas Diego</t>
  </si>
  <si>
    <t>1255212227</t>
  </si>
  <si>
    <t>012680012552122272</t>
  </si>
  <si>
    <t>2086</t>
  </si>
  <si>
    <t>Garcia Arreola Jose Mario</t>
  </si>
  <si>
    <t>1254532090</t>
  </si>
  <si>
    <t>012680012545320900</t>
  </si>
  <si>
    <t>2087</t>
  </si>
  <si>
    <t>Sanchez Garcia Fernando</t>
  </si>
  <si>
    <t>1249034501</t>
  </si>
  <si>
    <t>012680012490345014</t>
  </si>
  <si>
    <t>2088</t>
  </si>
  <si>
    <t>Castro Cruz Ivan</t>
  </si>
  <si>
    <t>1249034498</t>
  </si>
  <si>
    <t>012680012490344989</t>
  </si>
  <si>
    <t>2089</t>
  </si>
  <si>
    <t>Sarachaga Pellon Mildred Itzel</t>
  </si>
  <si>
    <t>1258984603</t>
  </si>
  <si>
    <t>012680012589846039</t>
  </si>
  <si>
    <t>2090</t>
  </si>
  <si>
    <t>Alfaro Robledo Tania Victoria</t>
  </si>
  <si>
    <t>1255727359</t>
  </si>
  <si>
    <t>012680012557273595</t>
  </si>
  <si>
    <t>2091</t>
  </si>
  <si>
    <t>Flores Arredondo Jhoana Ereyda</t>
  </si>
  <si>
    <t>1249442340</t>
  </si>
  <si>
    <t>012680012494423408</t>
  </si>
  <si>
    <t>2092</t>
  </si>
  <si>
    <t>Rivera Hernandez Heriberto</t>
  </si>
  <si>
    <t>1261872133</t>
  </si>
  <si>
    <t>012680012618721339</t>
  </si>
  <si>
    <t>2093</t>
  </si>
  <si>
    <t>Ortiz Ruelas Gabriel</t>
  </si>
  <si>
    <t>1460032379</t>
  </si>
  <si>
    <t>012680014600323798</t>
  </si>
  <si>
    <t>2094</t>
  </si>
  <si>
    <t>012680028641346995</t>
  </si>
  <si>
    <t>2095</t>
  </si>
  <si>
    <t>012680029559320413</t>
  </si>
  <si>
    <t>2096</t>
  </si>
  <si>
    <t>012680029559320769</t>
  </si>
  <si>
    <t>2097</t>
  </si>
  <si>
    <t>012680014947612353</t>
  </si>
  <si>
    <t>2099</t>
  </si>
  <si>
    <t>Rodriguez Hernandez Emyr Fernando</t>
  </si>
  <si>
    <t>2955931991</t>
  </si>
  <si>
    <t>012680029559319916</t>
  </si>
  <si>
    <t>2101</t>
  </si>
  <si>
    <t>Pacheco Rivera Guadalupe</t>
  </si>
  <si>
    <t>1138135215</t>
  </si>
  <si>
    <t>012248011381352151</t>
  </si>
  <si>
    <t>2102</t>
  </si>
  <si>
    <t>Gonzalez Martinez Sergio</t>
  </si>
  <si>
    <t>1257113161</t>
  </si>
  <si>
    <t>012680012571131613</t>
  </si>
  <si>
    <t>2103</t>
  </si>
  <si>
    <t>Cruz Juarez Juan Javier</t>
  </si>
  <si>
    <t>1256135498</t>
  </si>
  <si>
    <t>012680012561354989</t>
  </si>
  <si>
    <t>2104</t>
  </si>
  <si>
    <t>Zuñiga Gomez Adan</t>
  </si>
  <si>
    <t>1253307735</t>
  </si>
  <si>
    <t>012680012533077359</t>
  </si>
  <si>
    <t>2105</t>
  </si>
  <si>
    <t>Aguilar Calderon Erika Janneth</t>
  </si>
  <si>
    <t>1256135552</t>
  </si>
  <si>
    <t>012680012561355522</t>
  </si>
  <si>
    <t>2106</t>
  </si>
  <si>
    <t>Gabiña Martinez Jose</t>
  </si>
  <si>
    <t>1249442367</t>
  </si>
  <si>
    <t>012680012494423673</t>
  </si>
  <si>
    <t>2107</t>
  </si>
  <si>
    <t>Villagomez Arevalo Luis Antonio</t>
  </si>
  <si>
    <t>1255132266</t>
  </si>
  <si>
    <t>012680012551322662</t>
  </si>
  <si>
    <t>2108</t>
  </si>
  <si>
    <t>Castillo Muñoz Estefany Guadalupe</t>
  </si>
  <si>
    <t>1254742494</t>
  </si>
  <si>
    <t>012680012547424943</t>
  </si>
  <si>
    <t>2109</t>
  </si>
  <si>
    <t>Garcia Zavala Juan Ivan</t>
  </si>
  <si>
    <t>1254118952</t>
  </si>
  <si>
    <t>012680012541189527</t>
  </si>
  <si>
    <t>2110</t>
  </si>
  <si>
    <t>Martinez Mejia Hipolito Tomas</t>
  </si>
  <si>
    <t>1170809772</t>
  </si>
  <si>
    <t>012290011708097720</t>
  </si>
  <si>
    <t>2111</t>
  </si>
  <si>
    <t>Hurtado Tejeda Roberto</t>
  </si>
  <si>
    <t>1145192196</t>
  </si>
  <si>
    <t>012290011451921965</t>
  </si>
  <si>
    <t>2112</t>
  </si>
  <si>
    <t>Dorador Muñoz Victor</t>
  </si>
  <si>
    <t>2948108455</t>
  </si>
  <si>
    <t>012290029481084550</t>
  </si>
  <si>
    <t>2113</t>
  </si>
  <si>
    <t>Sanchez Lopez Gabriel</t>
  </si>
  <si>
    <t>0189347992</t>
  </si>
  <si>
    <t>012290001893479920</t>
  </si>
  <si>
    <t>2114</t>
  </si>
  <si>
    <t>Cruz Dominguez Israel</t>
  </si>
  <si>
    <t>0645386275</t>
  </si>
  <si>
    <t>2115</t>
  </si>
  <si>
    <t>Avila Martinez Alan Rene</t>
  </si>
  <si>
    <t>1134807650</t>
  </si>
  <si>
    <t>012290011348076509</t>
  </si>
  <si>
    <t>2116</t>
  </si>
  <si>
    <t>Garcia Leon Josue Alfredo</t>
  </si>
  <si>
    <t>1428097283</t>
  </si>
  <si>
    <t>012180014280972836</t>
  </si>
  <si>
    <t>2117</t>
  </si>
  <si>
    <t>Guzman Rosales Jose Luis</t>
  </si>
  <si>
    <t>2963050777</t>
  </si>
  <si>
    <t>012290029630507778</t>
  </si>
  <si>
    <t>2119</t>
  </si>
  <si>
    <t>Ruiz Resendiz Jose Carlos</t>
  </si>
  <si>
    <t>1259606416</t>
  </si>
  <si>
    <t>012680012596064163</t>
  </si>
  <si>
    <t>2120</t>
  </si>
  <si>
    <t>Gonzalez Rosales Jose Miguel</t>
  </si>
  <si>
    <t>1258742251</t>
  </si>
  <si>
    <t>012680012587422510</t>
  </si>
  <si>
    <t>2121</t>
  </si>
  <si>
    <t>Angeles Hernandez Jessica Yunuen</t>
  </si>
  <si>
    <t>1259496580</t>
  </si>
  <si>
    <t>012680012594965808</t>
  </si>
  <si>
    <t>2122</t>
  </si>
  <si>
    <t>Juarez Hernandez Perla Giselle</t>
  </si>
  <si>
    <t>1259496548</t>
  </si>
  <si>
    <t>012680012594965484</t>
  </si>
  <si>
    <t>2123</t>
  </si>
  <si>
    <t>AVILA ALAMILLA GERARDO</t>
  </si>
  <si>
    <t>2997240015</t>
  </si>
  <si>
    <t>012685029972400151</t>
  </si>
  <si>
    <t>2124</t>
  </si>
  <si>
    <t>ARGUELLO BARRERA FRANCISCO URIEL</t>
  </si>
  <si>
    <t>2886516440</t>
  </si>
  <si>
    <t>012680028865164403</t>
  </si>
  <si>
    <t>2125</t>
  </si>
  <si>
    <t>AVEDAÑO GARCIA HERIBERTO</t>
  </si>
  <si>
    <t>1287171498</t>
  </si>
  <si>
    <t>012685012871714984</t>
  </si>
  <si>
    <t>2126</t>
  </si>
  <si>
    <t>ANGELES MATIAS LUIS GUILLERMO</t>
  </si>
  <si>
    <t>2714910257</t>
  </si>
  <si>
    <t>012685027149102572</t>
  </si>
  <si>
    <t>2127</t>
  </si>
  <si>
    <t>ANGELES MATIAS ABRAHAM</t>
  </si>
  <si>
    <t>1271689584</t>
  </si>
  <si>
    <t>012680012716895840</t>
  </si>
  <si>
    <t>2128</t>
  </si>
  <si>
    <t>ARANDA OSORNIO GABRIEL</t>
  </si>
  <si>
    <t>2768568944</t>
  </si>
  <si>
    <t>012685027685689449</t>
  </si>
  <si>
    <t>2129</t>
  </si>
  <si>
    <t>ALONZO PEREZ LORENA</t>
  </si>
  <si>
    <t>2888677433</t>
  </si>
  <si>
    <t>012680028886774335</t>
  </si>
  <si>
    <t>2130</t>
  </si>
  <si>
    <t>ALVAREZ TORRES KARLA YANETH</t>
  </si>
  <si>
    <t>2753792870</t>
  </si>
  <si>
    <t>012685027537928708</t>
  </si>
  <si>
    <t>2131</t>
  </si>
  <si>
    <t>AVILES VILLEGAS MITCHELL TAIRY</t>
  </si>
  <si>
    <t>1287171595</t>
  </si>
  <si>
    <t>012680012871715959</t>
  </si>
  <si>
    <t>2132</t>
  </si>
  <si>
    <t>BRAVO RODRIGUEZ ZURISIDAY</t>
  </si>
  <si>
    <t>2990886467</t>
  </si>
  <si>
    <t>012685029908864677</t>
  </si>
  <si>
    <t>2133</t>
  </si>
  <si>
    <t>BECERRA HERNANDEZ PABLO</t>
  </si>
  <si>
    <t>2905282616</t>
  </si>
  <si>
    <t>012685029052826163</t>
  </si>
  <si>
    <t>2134</t>
  </si>
  <si>
    <t>BARAJAS MASS DANAE</t>
  </si>
  <si>
    <t>2888168822</t>
  </si>
  <si>
    <t>012680028881688222</t>
  </si>
  <si>
    <t>2135</t>
  </si>
  <si>
    <t>BELTRAN NAVARRO MIGUEL ANGEL</t>
  </si>
  <si>
    <t>2623818632</t>
  </si>
  <si>
    <t>012680026238186324</t>
  </si>
  <si>
    <t>2136</t>
  </si>
  <si>
    <t>BUCIO VAZQUEZ ERIKA</t>
  </si>
  <si>
    <t>1265248248</t>
  </si>
  <si>
    <t>012680012652482485</t>
  </si>
  <si>
    <t>2137</t>
  </si>
  <si>
    <t>CHAVEZ ALEGRIA JOSE MANUEL</t>
  </si>
  <si>
    <t>1408954615</t>
  </si>
  <si>
    <t>012680014089546154</t>
  </si>
  <si>
    <t>2138</t>
  </si>
  <si>
    <t>CAMACHO OSORNIO ABIGAIL</t>
  </si>
  <si>
    <t>1267358059</t>
  </si>
  <si>
    <t>012680012673580599</t>
  </si>
  <si>
    <t>2139</t>
  </si>
  <si>
    <t>CABALLERO PRADO GABRIELA</t>
  </si>
  <si>
    <t>1261255320</t>
  </si>
  <si>
    <t>012680012612553202</t>
  </si>
  <si>
    <t>2140</t>
  </si>
  <si>
    <t>CRUZ REYES DYLAN</t>
  </si>
  <si>
    <t>2845447097</t>
  </si>
  <si>
    <t>012685028454470972</t>
  </si>
  <si>
    <t>2141</t>
  </si>
  <si>
    <t>DIAZ GARCIA DE LEON ALEXANDRO</t>
  </si>
  <si>
    <t>2886516521</t>
  </si>
  <si>
    <t>012680028865165211</t>
  </si>
  <si>
    <t>2142</t>
  </si>
  <si>
    <t>GARCIA CASILLA PAMELA ELIZABETH</t>
  </si>
  <si>
    <t>2700339148</t>
  </si>
  <si>
    <t>012680027003391482</t>
  </si>
  <si>
    <t>2143</t>
  </si>
  <si>
    <t>GUERRERO CHAVEZ LUIS ADOLFO</t>
  </si>
  <si>
    <t>2960344516</t>
  </si>
  <si>
    <t>012685029603445168</t>
  </si>
  <si>
    <t>2144</t>
  </si>
  <si>
    <t>GONZALEZ CANALES FERNANDO DANIEL</t>
  </si>
  <si>
    <t>1295755530</t>
  </si>
  <si>
    <t>012680012957555305</t>
  </si>
  <si>
    <t>2145</t>
  </si>
  <si>
    <t>GARCIA CANO LUIS GUSTAVO</t>
  </si>
  <si>
    <t>1248615772</t>
  </si>
  <si>
    <t>012680012486157724</t>
  </si>
  <si>
    <t>2146</t>
  </si>
  <si>
    <t>GUERRA PEREZ LUIS ALBERTO</t>
  </si>
  <si>
    <t>2961227580</t>
  </si>
  <si>
    <t>012685029612275808</t>
  </si>
  <si>
    <t>2147</t>
  </si>
  <si>
    <t>HERNANDEZ ALEGRIA JUAN DIEGO</t>
  </si>
  <si>
    <t>2970128651</t>
  </si>
  <si>
    <t>012685029701286517</t>
  </si>
  <si>
    <t>2148</t>
  </si>
  <si>
    <t>HEREDIA ALCAZAR INGRID</t>
  </si>
  <si>
    <t>2707418094</t>
  </si>
  <si>
    <t>012680027074180949</t>
  </si>
  <si>
    <t>2149</t>
  </si>
  <si>
    <t>HERNADEZ ACUÑA JEIMY MARLEN</t>
  </si>
  <si>
    <t>1268478880</t>
  </si>
  <si>
    <t>012680012684788801</t>
  </si>
  <si>
    <t>2150</t>
  </si>
  <si>
    <t>HUERTA SANCHEZ SERGIO</t>
  </si>
  <si>
    <t>2921474642</t>
  </si>
  <si>
    <t>012685029214746421</t>
  </si>
  <si>
    <t>2151</t>
  </si>
  <si>
    <t>JAIME FERRER LOURDES BEATRIZ</t>
  </si>
  <si>
    <t>1444531116</t>
  </si>
  <si>
    <t>012680014445311169</t>
  </si>
  <si>
    <t>2152</t>
  </si>
  <si>
    <t>LOPEZ GARCIA RAUL</t>
  </si>
  <si>
    <t>2939036490</t>
  </si>
  <si>
    <t>012685029390364905</t>
  </si>
  <si>
    <t>2153</t>
  </si>
  <si>
    <t>LANDEROS HURTADO MONSERRAT</t>
  </si>
  <si>
    <t>1413691861</t>
  </si>
  <si>
    <t>012680014136918619</t>
  </si>
  <si>
    <t>2154</t>
  </si>
  <si>
    <t>LEDESMA MARIñO EDUARDO</t>
  </si>
  <si>
    <t>2617816618</t>
  </si>
  <si>
    <t>012685026178166182</t>
  </si>
  <si>
    <t>2155</t>
  </si>
  <si>
    <t>LOPEZ VELAZQUEZ ALEJANDRO FABIAN</t>
  </si>
  <si>
    <t>2859123121</t>
  </si>
  <si>
    <t>012685028591231210</t>
  </si>
  <si>
    <t>2156</t>
  </si>
  <si>
    <t>LOPEZ ZUñIGA FRED ABRAHAM</t>
  </si>
  <si>
    <t>1271689606</t>
  </si>
  <si>
    <t>012680012716896069</t>
  </si>
  <si>
    <t>2157</t>
  </si>
  <si>
    <t>MONTIEL ALGREDO ROSSANA</t>
  </si>
  <si>
    <t>2860353892</t>
  </si>
  <si>
    <t>012685028603538924</t>
  </si>
  <si>
    <t>2158</t>
  </si>
  <si>
    <t>MARICHE ARELLANES FORTUNATO</t>
  </si>
  <si>
    <t>1176307035</t>
  </si>
  <si>
    <t>012680011763070350</t>
  </si>
  <si>
    <t>2159</t>
  </si>
  <si>
    <t>MARTINEZ ALVAREZ JOSE ANTONIO</t>
  </si>
  <si>
    <t>1255209293</t>
  </si>
  <si>
    <t>012680012552092933</t>
  </si>
  <si>
    <t>2160</t>
  </si>
  <si>
    <t>MONDRAGON GOMEZ SERGIO GIOVANNY</t>
  </si>
  <si>
    <t>1400251054</t>
  </si>
  <si>
    <t>012222014002510541</t>
  </si>
  <si>
    <t>2161</t>
  </si>
  <si>
    <t>MORALES RAMIREZ GEOVANNI</t>
  </si>
  <si>
    <t>1263192156</t>
  </si>
  <si>
    <t>012680012631921569</t>
  </si>
  <si>
    <t>2162</t>
  </si>
  <si>
    <t>MEJIA ROSALES MA. JULIETA</t>
  </si>
  <si>
    <t>2773332837</t>
  </si>
  <si>
    <t>012685027733328377</t>
  </si>
  <si>
    <t>2163</t>
  </si>
  <si>
    <t>MARTINEZ RESENDIZ CRISTIAN</t>
  </si>
  <si>
    <t>1413692868</t>
  </si>
  <si>
    <t>012680014136928683</t>
  </si>
  <si>
    <t>2164</t>
  </si>
  <si>
    <t>MARTINEZ VAZQUEZ YOLANDA</t>
  </si>
  <si>
    <t>2952014068</t>
  </si>
  <si>
    <t>012685029520140685</t>
  </si>
  <si>
    <t>2165</t>
  </si>
  <si>
    <t>NOLASCO GARAY OCTAVIO</t>
  </si>
  <si>
    <t>1257213921</t>
  </si>
  <si>
    <t>012680012572139216</t>
  </si>
  <si>
    <t>2166</t>
  </si>
  <si>
    <t>NIETO ORDAZ JUAN JOSE</t>
  </si>
  <si>
    <t>1287171455</t>
  </si>
  <si>
    <t>012680012871714552</t>
  </si>
  <si>
    <t>2167</t>
  </si>
  <si>
    <t>NIETO RODRIGUEZ JUAN RAMON</t>
  </si>
  <si>
    <t>2998301026</t>
  </si>
  <si>
    <t>012685029983010268</t>
  </si>
  <si>
    <t>2168</t>
  </si>
  <si>
    <t>OLVERA ALEGRIA URIEL</t>
  </si>
  <si>
    <t>2980665576</t>
  </si>
  <si>
    <t>012685029806655768</t>
  </si>
  <si>
    <t>2169</t>
  </si>
  <si>
    <t>ORTIZ BELTRAN MARIA ANGELICA</t>
  </si>
  <si>
    <t>1265248272</t>
  </si>
  <si>
    <t>012680012652482728</t>
  </si>
  <si>
    <t>2170</t>
  </si>
  <si>
    <t>ORDAZ ESTRELLA IVONNE</t>
  </si>
  <si>
    <t>1271689630</t>
  </si>
  <si>
    <t>012680012716896302</t>
  </si>
  <si>
    <t>2171</t>
  </si>
  <si>
    <t>OSORNIO SANCHEZ JUAN CARLOS</t>
  </si>
  <si>
    <t>2995155150</t>
  </si>
  <si>
    <t>012685029951551500</t>
  </si>
  <si>
    <t>2172</t>
  </si>
  <si>
    <t>PONCE AGUILA ESTEBAN</t>
  </si>
  <si>
    <t>2739697683</t>
  </si>
  <si>
    <t>012680027396976831</t>
  </si>
  <si>
    <t>2173</t>
  </si>
  <si>
    <t>PACHECO FRIAS GERARDO</t>
  </si>
  <si>
    <t>2676466737</t>
  </si>
  <si>
    <t>012685026764667370</t>
  </si>
  <si>
    <t>2174</t>
  </si>
  <si>
    <t>PEREZ SANCHEZ HUGO CESAR</t>
  </si>
  <si>
    <t>1294903161</t>
  </si>
  <si>
    <t>012540012949031618</t>
  </si>
  <si>
    <t>2175</t>
  </si>
  <si>
    <t>PAZ SANCHEZ MARCO ANTOTNIO</t>
  </si>
  <si>
    <t>1287171315</t>
  </si>
  <si>
    <t>012680012871713155</t>
  </si>
  <si>
    <t>2176</t>
  </si>
  <si>
    <t>PALMA TORRES SERGIO</t>
  </si>
  <si>
    <t>1257213832</t>
  </si>
  <si>
    <t>012680012572138327</t>
  </si>
  <si>
    <t>2177</t>
  </si>
  <si>
    <t>RUIZ AGUIRRE ANAHI</t>
  </si>
  <si>
    <t>1248615748</t>
  </si>
  <si>
    <t>012680012486157481</t>
  </si>
  <si>
    <t>2178</t>
  </si>
  <si>
    <t>RODRIGUEZ BOTELLO ANA SAMANTHA</t>
  </si>
  <si>
    <t>2929617272</t>
  </si>
  <si>
    <t>012685029296172725</t>
  </si>
  <si>
    <t>2179</t>
  </si>
  <si>
    <t>RESENDIZ CABALLERO JOSE ALEJANDRO</t>
  </si>
  <si>
    <t>2996259316</t>
  </si>
  <si>
    <t>012680029962593167</t>
  </si>
  <si>
    <t>2180</t>
  </si>
  <si>
    <t>RANGEL HERNDEZ ARMANADO</t>
  </si>
  <si>
    <t>1254320336</t>
  </si>
  <si>
    <t>012680012543203362</t>
  </si>
  <si>
    <t>2181</t>
  </si>
  <si>
    <t>RICO MALDONADO FREDICK</t>
  </si>
  <si>
    <t>2971074334</t>
  </si>
  <si>
    <t>012685029710743342</t>
  </si>
  <si>
    <t>2182</t>
  </si>
  <si>
    <t>RIOS ROMERO LUIS EDUARDO</t>
  </si>
  <si>
    <t>2924179366</t>
  </si>
  <si>
    <t>012685029241793667</t>
  </si>
  <si>
    <t>2183</t>
  </si>
  <si>
    <t>RIVERA ROSALES RICARDO</t>
  </si>
  <si>
    <t>1263362744</t>
  </si>
  <si>
    <t>012680012633627447</t>
  </si>
  <si>
    <t>2184</t>
  </si>
  <si>
    <t>RIVERA SOTO BRENDA</t>
  </si>
  <si>
    <t>2704850734</t>
  </si>
  <si>
    <t>012680027048507341</t>
  </si>
  <si>
    <t>2185</t>
  </si>
  <si>
    <t>SANCHEZ ARCOS JUAN HILARIO</t>
  </si>
  <si>
    <t>1206616909</t>
  </si>
  <si>
    <t>012685012066169098</t>
  </si>
  <si>
    <t>2186</t>
  </si>
  <si>
    <t>SALDAñA FEREGRINO ILEANA ENEUDY</t>
  </si>
  <si>
    <t>2890962058</t>
  </si>
  <si>
    <t>012680028909620586</t>
  </si>
  <si>
    <t>2187</t>
  </si>
  <si>
    <t>SANDOVAL JIMENEZ JAIME MAURICIO</t>
  </si>
  <si>
    <t>2925245745</t>
  </si>
  <si>
    <t>012680029252457450</t>
  </si>
  <si>
    <t>2188</t>
  </si>
  <si>
    <t>UGALDE RAMIREZ MIGUEL ANGEL</t>
  </si>
  <si>
    <t>2982221926</t>
  </si>
  <si>
    <t>012685029822219269</t>
  </si>
  <si>
    <t>2189</t>
  </si>
  <si>
    <t>VARELA DE JESUS ERIK URIEL</t>
  </si>
  <si>
    <t>1255209242</t>
  </si>
  <si>
    <t>012680012552092425</t>
  </si>
  <si>
    <t>2190</t>
  </si>
  <si>
    <t>VALENZUELA FLORES SUSANA ISABEL</t>
  </si>
  <si>
    <t>2884513673</t>
  </si>
  <si>
    <t>012680028845136736</t>
  </si>
  <si>
    <t>2191</t>
  </si>
  <si>
    <t>VARGAS MONDRAGON JULIO</t>
  </si>
  <si>
    <t>1273910687</t>
  </si>
  <si>
    <t>012680012739106875</t>
  </si>
  <si>
    <t>2192</t>
  </si>
  <si>
    <t>VILLA SERRANO DAVID EDUARDO</t>
  </si>
  <si>
    <t>2972611139</t>
  </si>
  <si>
    <t>012650029726111391</t>
  </si>
  <si>
    <t>2193</t>
  </si>
  <si>
    <t>VELEZ SALAZAR EDGAR</t>
  </si>
  <si>
    <t>2960491683</t>
  </si>
  <si>
    <t>012311029604916834</t>
  </si>
  <si>
    <t>2194</t>
  </si>
  <si>
    <t>ZEPEDA PALACIOS JOSE ANTONIO</t>
  </si>
  <si>
    <t>1270848042</t>
  </si>
  <si>
    <t>012680012708480425</t>
  </si>
  <si>
    <t>2195</t>
  </si>
  <si>
    <t>ZUñIGA RAMIREZ CHRYSTIAN ULISES</t>
  </si>
  <si>
    <t>1287171056</t>
  </si>
  <si>
    <t>012680012871710569</t>
  </si>
  <si>
    <t>2196</t>
  </si>
  <si>
    <t>GONZALEZ RAMIREZ J PUEBLO</t>
  </si>
  <si>
    <t>1110351539</t>
  </si>
  <si>
    <t>012680011103515394</t>
  </si>
  <si>
    <t>2197</t>
  </si>
  <si>
    <t>ROBLES MONTES ASTRID GUADALUPE</t>
  </si>
  <si>
    <t>1421695932</t>
  </si>
  <si>
    <t>012680014216959323</t>
  </si>
  <si>
    <t>2198</t>
  </si>
  <si>
    <t>MORALES PEREZ MA. GUADALUPE</t>
  </si>
  <si>
    <t>012680012492588332</t>
  </si>
  <si>
    <t>2199</t>
  </si>
  <si>
    <t>MEDINA VAZQUEZ FABIOLA</t>
  </si>
  <si>
    <t>012680012492588251</t>
  </si>
  <si>
    <t>2200</t>
  </si>
  <si>
    <t>MEDINA SANTOS ANGEL ADRIAN</t>
  </si>
  <si>
    <t>012680012492588170</t>
  </si>
  <si>
    <t>2201</t>
  </si>
  <si>
    <t>FRIAS MENDOZA ALFREDO</t>
  </si>
  <si>
    <t>012680012492588099</t>
  </si>
  <si>
    <t>2202</t>
  </si>
  <si>
    <t>GOMEZ ROSALES GABRIELA</t>
  </si>
  <si>
    <t>012680012453541538</t>
  </si>
  <si>
    <t>2203</t>
  </si>
  <si>
    <t>PAREDES OLVERA JESUS</t>
  </si>
  <si>
    <t>012680012453541376</t>
  </si>
  <si>
    <t>2204</t>
  </si>
  <si>
    <t>HERNANDEZ MURILLO MARIA ELIZABETH</t>
  </si>
  <si>
    <t>012680012942568912</t>
  </si>
  <si>
    <t>2205</t>
  </si>
  <si>
    <t xml:space="preserve">CABELLO RIVERA MARIBEL </t>
  </si>
  <si>
    <t>012680001080743053</t>
  </si>
  <si>
    <t>2206</t>
  </si>
  <si>
    <t xml:space="preserve">ALMARAZ MARTINEZ PAULA ALEXIA </t>
  </si>
  <si>
    <t>012310012889138034</t>
  </si>
  <si>
    <t>2207</t>
  </si>
  <si>
    <t xml:space="preserve">ANGELES GONZALEZ GAUDENCIO                        </t>
  </si>
  <si>
    <t>021685063800940976</t>
  </si>
  <si>
    <t>2208</t>
  </si>
  <si>
    <t>MORALES HERNANDEZ MARTIN</t>
  </si>
  <si>
    <t>021685064136652296</t>
  </si>
  <si>
    <t>2209</t>
  </si>
  <si>
    <t>TREJO ROJO VIRGILIO</t>
  </si>
  <si>
    <t>021685064136663599</t>
  </si>
  <si>
    <t>2210</t>
  </si>
  <si>
    <t>HERNANDEZ RAMIREZ CONCEPCION</t>
  </si>
  <si>
    <t>021680063823126536</t>
  </si>
  <si>
    <t>2211</t>
  </si>
  <si>
    <t>LOPEZ OLVERA ALLAN FERNANDO</t>
  </si>
  <si>
    <t>021685064196091897</t>
  </si>
  <si>
    <t>2212</t>
  </si>
  <si>
    <t>RIVERA NERI ROSENDO</t>
  </si>
  <si>
    <t>021685064262695486</t>
  </si>
  <si>
    <t>2213</t>
  </si>
  <si>
    <t>RAMIREZ GARCIA RODRIGO</t>
  </si>
  <si>
    <t>021685064350202215</t>
  </si>
  <si>
    <t>2214</t>
  </si>
  <si>
    <t>LIRA CERVERA LUIS ARTURO</t>
  </si>
  <si>
    <t>021225064341262763</t>
  </si>
  <si>
    <t>2215</t>
  </si>
  <si>
    <t>GARCIA SALAZAR JUAN GABRIEL</t>
  </si>
  <si>
    <t>IMBURSA</t>
  </si>
  <si>
    <t>036685500257766808</t>
  </si>
  <si>
    <t>2216</t>
  </si>
  <si>
    <t>RODRIGUEZ GONZALEZ ELISEO</t>
  </si>
  <si>
    <t>021685064427724914</t>
  </si>
  <si>
    <t>2217</t>
  </si>
  <si>
    <t xml:space="preserve">ROJO CRUZ PABLO </t>
  </si>
  <si>
    <t>002073603462606908</t>
  </si>
  <si>
    <t>2218</t>
  </si>
  <si>
    <t>TREJO LOPEZ CRISTOPHER</t>
  </si>
  <si>
    <t>2219</t>
  </si>
  <si>
    <t xml:space="preserve">HERNANDEZ PAREDES MARISOL </t>
  </si>
  <si>
    <t>1247740859</t>
  </si>
  <si>
    <t>012680012477408592</t>
  </si>
  <si>
    <t>2220</t>
  </si>
  <si>
    <t xml:space="preserve">CUEVAS GARCIA GERARDO </t>
  </si>
  <si>
    <t>1247113250</t>
  </si>
  <si>
    <t>012680012471132505</t>
  </si>
  <si>
    <t>2223</t>
  </si>
  <si>
    <t xml:space="preserve">SEVILLA CAGIGAL ANTOLINA </t>
  </si>
  <si>
    <t>1245354161</t>
  </si>
  <si>
    <t>012680012453541619</t>
  </si>
  <si>
    <t>2224</t>
  </si>
  <si>
    <t xml:space="preserve">PANTOJA OROZCO SILVIA VIRIDIANA </t>
  </si>
  <si>
    <t>1245354277</t>
  </si>
  <si>
    <t>012680012453542773</t>
  </si>
  <si>
    <t>2225</t>
  </si>
  <si>
    <t xml:space="preserve">NUÑEZ PEREZ JOSE ARTURO </t>
  </si>
  <si>
    <t>1245354447</t>
  </si>
  <si>
    <t>012680012453544470</t>
  </si>
  <si>
    <t>2226</t>
  </si>
  <si>
    <t xml:space="preserve">CABRERA ZARAGOZA MARIA DE LOURDES </t>
  </si>
  <si>
    <t>1245354455</t>
  </si>
  <si>
    <t>012680012453544551</t>
  </si>
  <si>
    <t>2227</t>
  </si>
  <si>
    <t xml:space="preserve">AVENDAÑO URBINA GUADALUPE </t>
  </si>
  <si>
    <t>1245354463</t>
  </si>
  <si>
    <t>012680012453544632</t>
  </si>
  <si>
    <t>2228</t>
  </si>
  <si>
    <t xml:space="preserve">SANTILLANA BUSTAMANTE JOSE CARLOS </t>
  </si>
  <si>
    <t>1245504082</t>
  </si>
  <si>
    <t>012680012455040820</t>
  </si>
  <si>
    <t>2229</t>
  </si>
  <si>
    <t xml:space="preserve">GOMEZ VILLAGOMEZ SALVADOR </t>
  </si>
  <si>
    <t>1245507979</t>
  </si>
  <si>
    <t>012680012455079794</t>
  </si>
  <si>
    <t>2230</t>
  </si>
  <si>
    <t xml:space="preserve">MENDOZA DIAZ DANIEL </t>
  </si>
  <si>
    <t>1246243436</t>
  </si>
  <si>
    <t>012680012462434364</t>
  </si>
  <si>
    <t>2233</t>
  </si>
  <si>
    <t xml:space="preserve">MENDOZA ROQUE DAVID </t>
  </si>
  <si>
    <t>1245507901</t>
  </si>
  <si>
    <t>012680012455079011</t>
  </si>
  <si>
    <t>2234</t>
  </si>
  <si>
    <t>1245507960</t>
  </si>
  <si>
    <t>012680012455079600</t>
  </si>
  <si>
    <t>2235</t>
  </si>
  <si>
    <t xml:space="preserve">GONZALEZ MOGOLLON JOSE ALFREDO </t>
  </si>
  <si>
    <t>1245507995</t>
  </si>
  <si>
    <t>012680012455079956</t>
  </si>
  <si>
    <t>2237</t>
  </si>
  <si>
    <t xml:space="preserve">MENESES CRUZ ANAHI DE JESUS </t>
  </si>
  <si>
    <t>1246003427</t>
  </si>
  <si>
    <t>012680012460034274</t>
  </si>
  <si>
    <t>2239</t>
  </si>
  <si>
    <t>CHAVEZ ESTRELLA DANIEL</t>
  </si>
  <si>
    <t>012685012699367694</t>
  </si>
  <si>
    <t>2240</t>
  </si>
  <si>
    <t>AGUILAR HERNANDEZ ANA KAREN</t>
  </si>
  <si>
    <t>021680063869037964</t>
  </si>
  <si>
    <t>2241</t>
  </si>
  <si>
    <t xml:space="preserve">BARRIENTOS CHIMAL JUAN MARTIN                     </t>
  </si>
  <si>
    <t>021680063394974903</t>
  </si>
  <si>
    <t>2242</t>
  </si>
  <si>
    <t xml:space="preserve">BENITEZ VALENZUELA SIGFRIDO                       </t>
  </si>
  <si>
    <t>021680063394975083</t>
  </si>
  <si>
    <t>2243</t>
  </si>
  <si>
    <t>CASTILLO HERNANDEZ SONIA EDITH</t>
  </si>
  <si>
    <t>021700063958095137</t>
  </si>
  <si>
    <t>2244</t>
  </si>
  <si>
    <t xml:space="preserve">CHAVEZ PAREDES ARTURO                             </t>
  </si>
  <si>
    <t>021680063397022124</t>
  </si>
  <si>
    <t>2245</t>
  </si>
  <si>
    <t xml:space="preserve">CORDOVA HERNANDEZ OSVALDO                         </t>
  </si>
  <si>
    <t>021650063685864943</t>
  </si>
  <si>
    <t>2246</t>
  </si>
  <si>
    <t xml:space="preserve">DE LA CRUZ VERDUZCO ARMANDO                       </t>
  </si>
  <si>
    <t>021680063394977227</t>
  </si>
  <si>
    <t>2247</t>
  </si>
  <si>
    <t>ESCOBAR BASALDUA RAUL</t>
  </si>
  <si>
    <t>021680063376196408</t>
  </si>
  <si>
    <t>2248</t>
  </si>
  <si>
    <t xml:space="preserve">ESQUIVIAS MORENO JULIO CESAR                      </t>
  </si>
  <si>
    <t>021580063684356357</t>
  </si>
  <si>
    <t>2249</t>
  </si>
  <si>
    <t xml:space="preserve">FLORES FARIAS MIGUEL ANGEL                        </t>
  </si>
  <si>
    <t>021680063376196576</t>
  </si>
  <si>
    <t>2250</t>
  </si>
  <si>
    <t xml:space="preserve">GARCIA DURAN RODOLFO EDUARDO                      </t>
  </si>
  <si>
    <t>2251</t>
  </si>
  <si>
    <t>GARCIA GARCIA JESUS</t>
  </si>
  <si>
    <t>021180064298966859</t>
  </si>
  <si>
    <t>2252</t>
  </si>
  <si>
    <t xml:space="preserve">GARCIA QUEZADA JOSE ALBERTO                       </t>
  </si>
  <si>
    <t>021320063828654787</t>
  </si>
  <si>
    <t>2253</t>
  </si>
  <si>
    <t xml:space="preserve">GARCIA VALENCIA JESUS                             </t>
  </si>
  <si>
    <t>021790063866089326</t>
  </si>
  <si>
    <t>2254</t>
  </si>
  <si>
    <t>GONZALEZ LUNA JOSE DE JESUS</t>
  </si>
  <si>
    <t>021905063955771770</t>
  </si>
  <si>
    <t>2255</t>
  </si>
  <si>
    <t xml:space="preserve">GONZALEZ RESENDIZ CARLOS EDUARDO                  </t>
  </si>
  <si>
    <t>021680063376196738</t>
  </si>
  <si>
    <t>2256</t>
  </si>
  <si>
    <t xml:space="preserve">HERNANDEZ BARCENAS ALEJANDRO                      </t>
  </si>
  <si>
    <t>021680063394975407</t>
  </si>
  <si>
    <t>2257</t>
  </si>
  <si>
    <t xml:space="preserve">HERNANDEZ BARCENAS ENRIQUE                        </t>
  </si>
  <si>
    <t>021680063543321352</t>
  </si>
  <si>
    <t>2258</t>
  </si>
  <si>
    <t xml:space="preserve">HERNANDEZ BARCENAS RAFAEL                         </t>
  </si>
  <si>
    <t>021311063884635678</t>
  </si>
  <si>
    <t>2259</t>
  </si>
  <si>
    <t>HERNANDEZ LOPEZ ENRIQUE</t>
  </si>
  <si>
    <t>021306063807444440</t>
  </si>
  <si>
    <t>2260</t>
  </si>
  <si>
    <t xml:space="preserve">JIMENEZ GARCIA FELIX                              </t>
  </si>
  <si>
    <t>021020063804756925</t>
  </si>
  <si>
    <t>2261</t>
  </si>
  <si>
    <t xml:space="preserve">LEON LOPEZ JUANITA                                </t>
  </si>
  <si>
    <t>021311063884653566</t>
  </si>
  <si>
    <t>2262</t>
  </si>
  <si>
    <t xml:space="preserve">LEON OVIEDO RICARDO FABIAN                        </t>
  </si>
  <si>
    <t>021680061934118820</t>
  </si>
  <si>
    <t>2263</t>
  </si>
  <si>
    <t>MARQUEZ ZAMBRANO JOSE ISIDRO</t>
  </si>
  <si>
    <t>021362064183078502</t>
  </si>
  <si>
    <t>2264</t>
  </si>
  <si>
    <t xml:space="preserve">MONTAÑO GONZALEZ MARIA ISABEL                     </t>
  </si>
  <si>
    <t>021320063893460016</t>
  </si>
  <si>
    <t>2265</t>
  </si>
  <si>
    <t xml:space="preserve">MURILLO GUDIÑO ALICIA                             </t>
  </si>
  <si>
    <t>021680063376197643</t>
  </si>
  <si>
    <t>2266</t>
  </si>
  <si>
    <t xml:space="preserve">OLVERA HERNANDEZ MARIA VIRGINIA                   </t>
  </si>
  <si>
    <t>021680063376197724</t>
  </si>
  <si>
    <t>2267</t>
  </si>
  <si>
    <t>ORTIZ OLVERA CLAUDIA CITLALLI</t>
  </si>
  <si>
    <t>021680063869037210</t>
  </si>
  <si>
    <t>2268</t>
  </si>
  <si>
    <t>PADILLA RAMIREZ MARIBEL</t>
  </si>
  <si>
    <t>021680064063052964</t>
  </si>
  <si>
    <t>2269</t>
  </si>
  <si>
    <t xml:space="preserve">PATIÑO CAMBRON CESAR                              </t>
  </si>
  <si>
    <t>021680063592202697</t>
  </si>
  <si>
    <t>2270</t>
  </si>
  <si>
    <t xml:space="preserve">PINEDA JIMENEZ KARLA MARIA ELENA                  </t>
  </si>
  <si>
    <t>002620700102852656</t>
  </si>
  <si>
    <t>2271</t>
  </si>
  <si>
    <t xml:space="preserve">PUGA BARRON JOSE ROBERTO                          </t>
  </si>
  <si>
    <t>021311063810082949</t>
  </si>
  <si>
    <t>2272</t>
  </si>
  <si>
    <t xml:space="preserve">ROMERO OLVERA MAYRA HERMILA MIREYA </t>
  </si>
  <si>
    <t>021680063958162119</t>
  </si>
  <si>
    <t>2273</t>
  </si>
  <si>
    <t xml:space="preserve">SANDOVAL MARTINEZ JOSE ANTONIO                    </t>
  </si>
  <si>
    <t>021683063613250729</t>
  </si>
  <si>
    <t>2274</t>
  </si>
  <si>
    <t xml:space="preserve">SANTOYO GUTIERREZ JOSE DE JESUS                   </t>
  </si>
  <si>
    <t>021362063895273861</t>
  </si>
  <si>
    <t>2275</t>
  </si>
  <si>
    <t xml:space="preserve">VELAZQUEZ TREJO SERGIO AUDIEL                     </t>
  </si>
  <si>
    <t>021320063742756525</t>
  </si>
  <si>
    <t>2276</t>
  </si>
  <si>
    <t>ROLDAN SOLIS JUAN</t>
  </si>
  <si>
    <t>021222063929651020</t>
  </si>
  <si>
    <t>2277</t>
  </si>
  <si>
    <t>SALAZAR  RAMIREZ FRANCISCO</t>
  </si>
  <si>
    <t>021215063983936222</t>
  </si>
  <si>
    <t>2278</t>
  </si>
  <si>
    <t>PATLÁN SALGADO MARTÍN ALEJANDRO</t>
  </si>
  <si>
    <t>021680063958181679</t>
  </si>
  <si>
    <t>2279</t>
  </si>
  <si>
    <t>DAMIAN MORENO RENE</t>
  </si>
  <si>
    <t>021650064003271971</t>
  </si>
  <si>
    <t>2280</t>
  </si>
  <si>
    <t>QUITERIO SANCHEZ DIEGO</t>
  </si>
  <si>
    <t>021580063979751227</t>
  </si>
  <si>
    <t>2281</t>
  </si>
  <si>
    <t>JUAREZ MARQUEZ ALDO  YAIR</t>
  </si>
  <si>
    <t>021680064023327325</t>
  </si>
  <si>
    <t>2282</t>
  </si>
  <si>
    <t>ARMENTA SANCHEZ MARIO ALFONSO</t>
  </si>
  <si>
    <t>021760064224534439</t>
  </si>
  <si>
    <t>2283</t>
  </si>
  <si>
    <t>CHAVEZ PEREZ JOSE SAUL</t>
  </si>
  <si>
    <t>021685064350244888</t>
  </si>
  <si>
    <t>2284</t>
  </si>
  <si>
    <t>ABNAL CHIM JUAN GUALBERTO</t>
  </si>
  <si>
    <t>021919064021544826</t>
  </si>
  <si>
    <t>2285</t>
  </si>
  <si>
    <t>FRANCO SANCHEZ JOSE ALBERTO</t>
  </si>
  <si>
    <t>021560064012193282</t>
  </si>
  <si>
    <t>2286</t>
  </si>
  <si>
    <t>CASTRO COMPEAN FRANCISCO JAVIER</t>
  </si>
  <si>
    <t>021580064077903141</t>
  </si>
  <si>
    <t>2287</t>
  </si>
  <si>
    <t>MEZA ESCOBAR JUAN ANTONIO</t>
  </si>
  <si>
    <t>021020064020030699</t>
  </si>
  <si>
    <t>2288</t>
  </si>
  <si>
    <t>GONZALEZ GOMEZ CARLOS</t>
  </si>
  <si>
    <t>021311064413745543</t>
  </si>
  <si>
    <t>2289</t>
  </si>
  <si>
    <t>GONZALEZ CARRERA JORGE ALBERTO</t>
  </si>
  <si>
    <t>021311064026592743</t>
  </si>
  <si>
    <t>2290</t>
  </si>
  <si>
    <t>CONTRERAS TRUJILLO MARTIN</t>
  </si>
  <si>
    <t>021700064034860573</t>
  </si>
  <si>
    <t>2291</t>
  </si>
  <si>
    <t>OLVERA DE LOS SANTOS ALBERTO HIRAM</t>
  </si>
  <si>
    <t>021361064017946769</t>
  </si>
  <si>
    <t>2292</t>
  </si>
  <si>
    <t>GONZALEZ LUNA CRISTINO</t>
  </si>
  <si>
    <t>021680064063036977</t>
  </si>
  <si>
    <t>2293</t>
  </si>
  <si>
    <t>SAUCEDO VEGA GABRIEL</t>
  </si>
  <si>
    <t>012470028388872178</t>
  </si>
  <si>
    <t>2294</t>
  </si>
  <si>
    <t xml:space="preserve">MARTINEZ ROSAS JAIME  </t>
  </si>
  <si>
    <t>021456064068526852</t>
  </si>
  <si>
    <t>2295</t>
  </si>
  <si>
    <t>APALE BECERRA PAOLO CESAR</t>
  </si>
  <si>
    <t>021456064172193045</t>
  </si>
  <si>
    <t>2296</t>
  </si>
  <si>
    <t>JUAREZ RAMIREZ ROGELIO</t>
  </si>
  <si>
    <t>072680002096195171</t>
  </si>
  <si>
    <t>2297</t>
  </si>
  <si>
    <t>CONTRERAS GUTIERREZ ALVARO</t>
  </si>
  <si>
    <t>021327064059502419</t>
  </si>
  <si>
    <t>2298</t>
  </si>
  <si>
    <t>DE LA GARZA GOMEZ JOSE GUSTAVO</t>
  </si>
  <si>
    <t>021580064120818730</t>
  </si>
  <si>
    <t>2299</t>
  </si>
  <si>
    <t>CAMACHO BARRON VICTOR MANUEL</t>
  </si>
  <si>
    <t>021180064082867261</t>
  </si>
  <si>
    <t>2300</t>
  </si>
  <si>
    <t>GARCIA RENTERIA GERARDO</t>
  </si>
  <si>
    <t>021580064133146389</t>
  </si>
  <si>
    <t>2301</t>
  </si>
  <si>
    <t>GONZALEZ MONDRAGON GERMAN</t>
  </si>
  <si>
    <t>021910064095190001</t>
  </si>
  <si>
    <t>2302</t>
  </si>
  <si>
    <t>JIMENEZ GARCIA EDGAR</t>
  </si>
  <si>
    <t>021580064102615508</t>
  </si>
  <si>
    <t>2303</t>
  </si>
  <si>
    <t>SANCHEZ MARTINEZ JUAN DAVID</t>
  </si>
  <si>
    <t>021680064063055288</t>
  </si>
  <si>
    <t>2304</t>
  </si>
  <si>
    <t>MARTINEZ FERNANDEZ LEONEL</t>
  </si>
  <si>
    <t>021854064119132331</t>
  </si>
  <si>
    <t>2305</t>
  </si>
  <si>
    <t>BRAVO RODRIGUEZ LUIS ALBERTO</t>
  </si>
  <si>
    <t>021375064142329467</t>
  </si>
  <si>
    <t>2306</t>
  </si>
  <si>
    <t>ESPARZA ALVARADO ARTURO</t>
  </si>
  <si>
    <t>021686064401413350</t>
  </si>
  <si>
    <t>2307</t>
  </si>
  <si>
    <t>ALEGRIA CRUZ WILLIAM DE JESUS</t>
  </si>
  <si>
    <t xml:space="preserve">021100064103010757 </t>
  </si>
  <si>
    <t>2308</t>
  </si>
  <si>
    <t>LOPEZ AGUILAR PEDRO</t>
  </si>
  <si>
    <t>021180064103686033</t>
  </si>
  <si>
    <t>2309</t>
  </si>
  <si>
    <t>DIAZ BLAS FEDERICO</t>
  </si>
  <si>
    <t>021180064136638362</t>
  </si>
  <si>
    <t>2310</t>
  </si>
  <si>
    <t>CHOLULA SACRAMENTO CONSEPCION</t>
  </si>
  <si>
    <t>002311902394554675</t>
  </si>
  <si>
    <t>2311</t>
  </si>
  <si>
    <t>ARCOS LOPEZ NICOLAS</t>
  </si>
  <si>
    <t>021680063394976079</t>
  </si>
  <si>
    <t>2312</t>
  </si>
  <si>
    <t>GALLEGOS GUERRERO ANGEL FRANCISCO</t>
  </si>
  <si>
    <t>021700064171486360</t>
  </si>
  <si>
    <t>2313</t>
  </si>
  <si>
    <t>CRUZ SOLIS MIGUEL</t>
  </si>
  <si>
    <t>021910064104208266</t>
  </si>
  <si>
    <t>2314</t>
  </si>
  <si>
    <t>PEREZ DAVILA GUILLERMO</t>
  </si>
  <si>
    <t>002180900023174180</t>
  </si>
  <si>
    <t>2315</t>
  </si>
  <si>
    <t>SANCHEZ SEVILLA EDGAR EDUARDO</t>
  </si>
  <si>
    <t>021090064004858131</t>
  </si>
  <si>
    <t>2316</t>
  </si>
  <si>
    <t xml:space="preserve">GUTIERREZ MAQUEDA JOSE ALBERTO </t>
  </si>
  <si>
    <t>021683064131493562</t>
  </si>
  <si>
    <t>2317</t>
  </si>
  <si>
    <t>SANCHEZ LOPEZ MANUEL</t>
  </si>
  <si>
    <t>021680064190992667</t>
  </si>
  <si>
    <t>2318</t>
  </si>
  <si>
    <t>JIMENEZ LUNA JULIO DEL CARMEN</t>
  </si>
  <si>
    <t>021362064198733227</t>
  </si>
  <si>
    <t>2319</t>
  </si>
  <si>
    <t>CALDERON CONTRERAS ORLANDO</t>
  </si>
  <si>
    <t>021470064164385096</t>
  </si>
  <si>
    <t>2320</t>
  </si>
  <si>
    <t>GONZALEZ UGALDE JESUS</t>
  </si>
  <si>
    <t>021685064170999122</t>
  </si>
  <si>
    <t>2321</t>
  </si>
  <si>
    <t>HERRERA GONZALEZ ALICIA</t>
  </si>
  <si>
    <t>021680064191002967</t>
  </si>
  <si>
    <t>2322</t>
  </si>
  <si>
    <t>TELLEZ ARCEO RENE HUMBERTO</t>
  </si>
  <si>
    <t>2323</t>
  </si>
  <si>
    <t>DIEGO CRUZ LUIS EDUARDO</t>
  </si>
  <si>
    <t>021610064191245105</t>
  </si>
  <si>
    <t>2324</t>
  </si>
  <si>
    <t>TEUDOSIO DIAZ MARCO ANTONIO</t>
  </si>
  <si>
    <t>021180064311190191</t>
  </si>
  <si>
    <t>2325</t>
  </si>
  <si>
    <t>HERNANDEZ MURILLO SAMUEL</t>
  </si>
  <si>
    <t>021680064191009407</t>
  </si>
  <si>
    <t>2326</t>
  </si>
  <si>
    <t>MARTINEZ AGUIRRE FRANCISCO JAVIER</t>
  </si>
  <si>
    <t>021540064236331002</t>
  </si>
  <si>
    <t>2327</t>
  </si>
  <si>
    <t>MATA ALEMAN MIGUEL ANGEL</t>
  </si>
  <si>
    <t>021543064191515397</t>
  </si>
  <si>
    <t>2328</t>
  </si>
  <si>
    <t>COUOH MATU JOSE ANTONIO</t>
  </si>
  <si>
    <t>021691064232903231</t>
  </si>
  <si>
    <t>2329</t>
  </si>
  <si>
    <t>MIRANDA ROBLERO KILIAN KENNETH</t>
  </si>
  <si>
    <t>021133064236848229</t>
  </si>
  <si>
    <t>2330</t>
  </si>
  <si>
    <t>CRUZ GARCIA EULOGIO</t>
  </si>
  <si>
    <t>021430064262278508</t>
  </si>
  <si>
    <t>2331</t>
  </si>
  <si>
    <t>GOMEZ ALVARADO RAFAEL</t>
  </si>
  <si>
    <t>021361064143384952</t>
  </si>
  <si>
    <t>2332</t>
  </si>
  <si>
    <t>LUQUIN CURIEL FRANCISCO JAVIER</t>
  </si>
  <si>
    <t>021320064270384390</t>
  </si>
  <si>
    <t>2333</t>
  </si>
  <si>
    <t>GUZMAN RAMIREZ OSCAR</t>
  </si>
  <si>
    <t>021680064191028967</t>
  </si>
  <si>
    <t>2334</t>
  </si>
  <si>
    <t>GARCIA GOMEZ ARMANDO</t>
  </si>
  <si>
    <t>021180064192169367</t>
  </si>
  <si>
    <t>2335</t>
  </si>
  <si>
    <t>GONZALEZ RIOS ISMAEL</t>
  </si>
  <si>
    <t>021580064154652221</t>
  </si>
  <si>
    <t>2336</t>
  </si>
  <si>
    <t>MARQUEZ SANCHEZ VALENTE</t>
  </si>
  <si>
    <t>021222064263376002</t>
  </si>
  <si>
    <t>2337</t>
  </si>
  <si>
    <t>LOPEZ FERNANDEZ JOSE</t>
  </si>
  <si>
    <t>021543064275181414</t>
  </si>
  <si>
    <t>2338</t>
  </si>
  <si>
    <t>BARRIOS PALLARES ROCIO GUADALUPE</t>
  </si>
  <si>
    <t>021680064224652569</t>
  </si>
  <si>
    <t>2339</t>
  </si>
  <si>
    <t>RESENDIZ MEJIA ROBERTO CARLOS</t>
  </si>
  <si>
    <t>021470064280478010</t>
  </si>
  <si>
    <t>2340</t>
  </si>
  <si>
    <t>MINGUELA SOLIS JORGE</t>
  </si>
  <si>
    <t>021180064266173739</t>
  </si>
  <si>
    <t>2341</t>
  </si>
  <si>
    <t>ESPINOSA RAMIREZ LUIS ALBERTO</t>
  </si>
  <si>
    <t>021180064269799220</t>
  </si>
  <si>
    <t>2342</t>
  </si>
  <si>
    <t>CORONADO MALDONADO HUGO</t>
  </si>
  <si>
    <t>021311064287490752</t>
  </si>
  <si>
    <t>2343</t>
  </si>
  <si>
    <t>ENRIQUEZ FRANCO ADRIAN</t>
  </si>
  <si>
    <t>021290064281038286</t>
  </si>
  <si>
    <t>2344</t>
  </si>
  <si>
    <t>OLALDE SANCHEZ TOMAS</t>
  </si>
  <si>
    <t>021882064049191634</t>
  </si>
  <si>
    <t>2345</t>
  </si>
  <si>
    <t>RAMIREZ VIVEROS ROBERTO CARLOS</t>
  </si>
  <si>
    <t>021882063049064759</t>
  </si>
  <si>
    <t>2346</t>
  </si>
  <si>
    <t>ESTRADA HERNANDEZ ROBERTO</t>
  </si>
  <si>
    <t>021311064287491094</t>
  </si>
  <si>
    <t>2347</t>
  </si>
  <si>
    <t>GONZALEZ FLORES ALBERTO</t>
  </si>
  <si>
    <t>021180064425282814</t>
  </si>
  <si>
    <t>2348</t>
  </si>
  <si>
    <t>FERNANDEZ MENDEZ DARINEL</t>
  </si>
  <si>
    <t>021877064236809113</t>
  </si>
  <si>
    <t>2349</t>
  </si>
  <si>
    <t>VERGARA AVALOS ANA LAURA</t>
  </si>
  <si>
    <t>021680064326403289</t>
  </si>
  <si>
    <t>2350</t>
  </si>
  <si>
    <t>INZUNZA LEON JESUS ALBERTO</t>
  </si>
  <si>
    <t>021730064319956240</t>
  </si>
  <si>
    <t>2351</t>
  </si>
  <si>
    <t>AGUILERA MACIEL JOSE MIGUEL</t>
  </si>
  <si>
    <t>021680064224677405</t>
  </si>
  <si>
    <t>2352</t>
  </si>
  <si>
    <t>DE LA CRUZ PANTALEON ESTEBAN</t>
  </si>
  <si>
    <t>021320064309358297</t>
  </si>
  <si>
    <t>2353</t>
  </si>
  <si>
    <t>MENDOZA RODRIGUEZ ADRIANA</t>
  </si>
  <si>
    <t>021180064298957787</t>
  </si>
  <si>
    <t>2354</t>
  </si>
  <si>
    <t>MURILLO GUDIÑO JOSE SOCORRO</t>
  </si>
  <si>
    <t>021680064306653279</t>
  </si>
  <si>
    <t>2355</t>
  </si>
  <si>
    <t>CORDOVA CALDERON DANIEL ALBERTO</t>
  </si>
  <si>
    <t>021540064215805504</t>
  </si>
  <si>
    <t>2356</t>
  </si>
  <si>
    <t>MORENO FONSECA JENARO</t>
  </si>
  <si>
    <t>021362064216758977</t>
  </si>
  <si>
    <t>2357</t>
  </si>
  <si>
    <t>SANTILLAN ALVAREZ ISMAEL ISRAEL</t>
  </si>
  <si>
    <t>021680064353326753</t>
  </si>
  <si>
    <t>2358</t>
  </si>
  <si>
    <t>DOMINGUEZ MARTINEZ FRANCISCO</t>
  </si>
  <si>
    <t>021150064223251611</t>
  </si>
  <si>
    <t>2359</t>
  </si>
  <si>
    <t>DE LA ROSA FLORES LUIS ORLANDO</t>
  </si>
  <si>
    <t>021580064274638358</t>
  </si>
  <si>
    <t>2360</t>
  </si>
  <si>
    <t>MORENO NOGUERA ROBERTO MARIO</t>
  </si>
  <si>
    <t>021180064356130747</t>
  </si>
  <si>
    <t>2361</t>
  </si>
  <si>
    <t>BAUTISTA CORNELIO HUMBERTO</t>
  </si>
  <si>
    <t>021680064306663337</t>
  </si>
  <si>
    <t>2362</t>
  </si>
  <si>
    <t>FLORES GONZALEZ LUIS RAMON</t>
  </si>
  <si>
    <t>021580063144736569</t>
  </si>
  <si>
    <t>2363</t>
  </si>
  <si>
    <t>ORTIZ MENDEZ JUAN MANUEL</t>
  </si>
  <si>
    <t>021690064353318188</t>
  </si>
  <si>
    <t>2364</t>
  </si>
  <si>
    <t>GARIBAY BUSTOS MIGUEL ANGEL</t>
  </si>
  <si>
    <t>021680064347686713</t>
  </si>
  <si>
    <t>2365</t>
  </si>
  <si>
    <t>SALAZAR MARTINEZ ARTURO</t>
  </si>
  <si>
    <t>021215064349717628</t>
  </si>
  <si>
    <t>2366</t>
  </si>
  <si>
    <t>CASTILLO HERRERA SERGIO</t>
  </si>
  <si>
    <t>021060064358228081</t>
  </si>
  <si>
    <t>2367</t>
  </si>
  <si>
    <t>HERRERA RODRIGUEZ ELADIO ALBERTO</t>
  </si>
  <si>
    <t>021064064308593429</t>
  </si>
  <si>
    <t>2368</t>
  </si>
  <si>
    <t>ROMERO PORTILLO OMAR</t>
  </si>
  <si>
    <t>021215064312196111</t>
  </si>
  <si>
    <t>2369</t>
  </si>
  <si>
    <t>NAJERA VAZQUEZ IGNACIO</t>
  </si>
  <si>
    <t>021180064260160719</t>
  </si>
  <si>
    <t>2370</t>
  </si>
  <si>
    <t>SANTANA MATEO DAVID</t>
  </si>
  <si>
    <t>021375064276166554</t>
  </si>
  <si>
    <t>2371</t>
  </si>
  <si>
    <t>JUAREZ RIVERA MARIA GUADALUPE</t>
  </si>
  <si>
    <t>021680064306683391</t>
  </si>
  <si>
    <t>2372</t>
  </si>
  <si>
    <t>RUIZ MORALES OSCAR FERNANDO</t>
  </si>
  <si>
    <t>021180064311182439</t>
  </si>
  <si>
    <t>2373</t>
  </si>
  <si>
    <t>VAZQUEZ GOMEZ GERARDO</t>
  </si>
  <si>
    <t>021109064279347850</t>
  </si>
  <si>
    <t>2374</t>
  </si>
  <si>
    <t>OLAYO GONZALEZ JORGE</t>
  </si>
  <si>
    <t>021190064300332112</t>
  </si>
  <si>
    <t>2375</t>
  </si>
  <si>
    <t>MARQUEZ ORDAZ JUAN LUIS</t>
  </si>
  <si>
    <t>021361064264509991</t>
  </si>
  <si>
    <t>2376</t>
  </si>
  <si>
    <t>ALFARO MARTINEZ RICARDO</t>
  </si>
  <si>
    <t>021215064349742389</t>
  </si>
  <si>
    <t>2377</t>
  </si>
  <si>
    <t>GUILLERMO GARCES EDGAR ALEJANDRO</t>
  </si>
  <si>
    <t>021700064350658870</t>
  </si>
  <si>
    <t>2378</t>
  </si>
  <si>
    <t>MOTA MARTINEZ JONATHAN JANUI</t>
  </si>
  <si>
    <t>021133064340983355</t>
  </si>
  <si>
    <t>2379</t>
  </si>
  <si>
    <t>CANTU WILLIAMS JOSE OCTAVIO</t>
  </si>
  <si>
    <t>021580064407063198</t>
  </si>
  <si>
    <t>2380</t>
  </si>
  <si>
    <t>RAMOS TREJO BRAYAN DANIEL</t>
  </si>
  <si>
    <t>021180064371833320</t>
  </si>
  <si>
    <t>2381</t>
  </si>
  <si>
    <t>JIMENEZ BAMACA RAMON FRANCISCO</t>
  </si>
  <si>
    <t>021133064340982288</t>
  </si>
  <si>
    <t>2382</t>
  </si>
  <si>
    <t xml:space="preserve">VILLA GOMEZ RIGOBERTO </t>
  </si>
  <si>
    <t>021060064359357582</t>
  </si>
  <si>
    <t>2383</t>
  </si>
  <si>
    <t>RAMOS ORTEGA ARMANDO</t>
  </si>
  <si>
    <t>021040064366912697</t>
  </si>
  <si>
    <t>2384</t>
  </si>
  <si>
    <t>GONZALEZ RETRAIDO ELEAZAR</t>
  </si>
  <si>
    <t>021885064319648445</t>
  </si>
  <si>
    <t>2385</t>
  </si>
  <si>
    <t>PEREZ VENTURA OTONIEL</t>
  </si>
  <si>
    <t>021133064424556679</t>
  </si>
  <si>
    <t>2386</t>
  </si>
  <si>
    <t>GARCIA RIVERA MARTHA ITZEL</t>
  </si>
  <si>
    <t>021680064306712673</t>
  </si>
  <si>
    <t>2387</t>
  </si>
  <si>
    <t>CABRAL ROMAN LUZ MARIELA</t>
  </si>
  <si>
    <t>021580064267185287</t>
  </si>
  <si>
    <t>2388</t>
  </si>
  <si>
    <t>ZAYAS BARRERAS JORGE</t>
  </si>
  <si>
    <t>021767064411115842</t>
  </si>
  <si>
    <t>2389</t>
  </si>
  <si>
    <t>MALDONADO RENDON MARIA NAVEMIR</t>
  </si>
  <si>
    <t>021680064306719948</t>
  </si>
  <si>
    <t>2390</t>
  </si>
  <si>
    <t>RODRIGUEZ MARTÍNEZ ALICIA</t>
  </si>
  <si>
    <t>021680064435576939</t>
  </si>
  <si>
    <t>2391</t>
  </si>
  <si>
    <t>GALVAN DURANTE AURELIO</t>
  </si>
  <si>
    <t>021133064424576303</t>
  </si>
  <si>
    <t>2392</t>
  </si>
  <si>
    <t>SANDOVAL REYES JAVIER EDUARDO</t>
  </si>
  <si>
    <t>021180064300267776</t>
  </si>
  <si>
    <t>2393</t>
  </si>
  <si>
    <t>SALAZAR MEDINA ADRIAN</t>
  </si>
  <si>
    <t>021222064369751835</t>
  </si>
  <si>
    <t>2394</t>
  </si>
  <si>
    <t>RIVERA PEREZ MAURICIO</t>
  </si>
  <si>
    <t>002180901998054279</t>
  </si>
  <si>
    <t>2395</t>
  </si>
  <si>
    <t>HERNANDEZ CERDA VICENTE</t>
  </si>
  <si>
    <t>021496064400907895</t>
  </si>
  <si>
    <t>2396</t>
  </si>
  <si>
    <t>LOPEZ HERNANDEZ SAMUEL</t>
  </si>
  <si>
    <t>021215064428324699</t>
  </si>
  <si>
    <t>2397</t>
  </si>
  <si>
    <t>CRUZ GUTIERREZ JAVIER</t>
  </si>
  <si>
    <t>021680064435591781</t>
  </si>
  <si>
    <t>2398</t>
  </si>
  <si>
    <t>TERCERO BERDUGO JULIO CESAR</t>
  </si>
  <si>
    <t>021133064424594877</t>
  </si>
  <si>
    <t>2399</t>
  </si>
  <si>
    <t>RODRIGUEZ MAYA BRENDA</t>
  </si>
  <si>
    <t>021680064435598713</t>
  </si>
  <si>
    <t>2400</t>
  </si>
  <si>
    <t>ASTUDILLO JIMENEZ ALEXIS</t>
  </si>
  <si>
    <t>021020064346990332</t>
  </si>
  <si>
    <t>2401</t>
  </si>
  <si>
    <t>CONTRERAS DIAZ JUAN DANIEL</t>
  </si>
  <si>
    <t>021700064409927119</t>
  </si>
  <si>
    <t>2402</t>
  </si>
  <si>
    <t>OLVERA CORONA JORGE ALBERTO</t>
  </si>
  <si>
    <t>072180002287695252</t>
  </si>
  <si>
    <t>2403</t>
  </si>
  <si>
    <t>GUILLERMO GARCES FRANCISCO JAVIER</t>
  </si>
  <si>
    <t>021700064409927290</t>
  </si>
  <si>
    <t>2404</t>
  </si>
  <si>
    <t>TREJO RANGEL RAFAEL</t>
  </si>
  <si>
    <t>021238064484597476</t>
  </si>
  <si>
    <t>2405</t>
  </si>
  <si>
    <t>MONTES CEDILLO BELEN LILIANA</t>
  </si>
  <si>
    <t>021680064427376927</t>
  </si>
  <si>
    <t>2406</t>
  </si>
  <si>
    <t>YOCUPICIO DE LA CRUZ GILBERTO ADULFO</t>
  </si>
  <si>
    <t>021760064426594099</t>
  </si>
  <si>
    <t>2407</t>
  </si>
  <si>
    <t>HERNANDEZ ONESTO AURORA</t>
  </si>
  <si>
    <t>021222064369765041</t>
  </si>
  <si>
    <t>2408</t>
  </si>
  <si>
    <t>HERNANDEZ NERI GIOVANNY</t>
  </si>
  <si>
    <t>021311064413745394</t>
  </si>
  <si>
    <t>2409</t>
  </si>
  <si>
    <t>GONZALEZ VAZQUEZ MARTIN</t>
  </si>
  <si>
    <t>021133064424619626</t>
  </si>
  <si>
    <t>2410</t>
  </si>
  <si>
    <t>VILLEGAS VILLA JULIAN</t>
  </si>
  <si>
    <t>021320064408832096</t>
  </si>
  <si>
    <t>2411</t>
  </si>
  <si>
    <t>RAMIREZ GARCIA JORGE ARTURO</t>
  </si>
  <si>
    <t>021311064413745475</t>
  </si>
  <si>
    <t>2412</t>
  </si>
  <si>
    <t>RODRIGUEZ AREVALO ALEJANDRO</t>
  </si>
  <si>
    <t>021535064262185114</t>
  </si>
  <si>
    <t>2413</t>
  </si>
  <si>
    <t>SERRANO VELAZQUEZ JOEL IVAN</t>
  </si>
  <si>
    <t>021320064408831592</t>
  </si>
  <si>
    <t>2414</t>
  </si>
  <si>
    <t>MORALES RESENDIZ JUAN HUMBERTO</t>
  </si>
  <si>
    <t>2415</t>
  </si>
  <si>
    <t>RAMIREZ HERNANDEZ MISAEL</t>
  </si>
  <si>
    <t>021680064427393421</t>
  </si>
  <si>
    <t>2416</t>
  </si>
  <si>
    <t>HERNANDEZ GODINEZ REFUGIO IVAN</t>
  </si>
  <si>
    <t>021311064413745624</t>
  </si>
  <si>
    <t>2417</t>
  </si>
  <si>
    <t>TORRES ALCARAZ JOSE ALBERTO</t>
  </si>
  <si>
    <t>021685064503188157</t>
  </si>
  <si>
    <t>2418</t>
  </si>
  <si>
    <t>GOMEZ PEREZ JUAN MANUEL</t>
  </si>
  <si>
    <t>021700064464901167</t>
  </si>
  <si>
    <t>2419</t>
  </si>
  <si>
    <t>AGUIÑAGA MEJIA ALFREDO</t>
  </si>
  <si>
    <t>021700064428527312</t>
  </si>
  <si>
    <t>2420</t>
  </si>
  <si>
    <t>CRUZ BLAS JUAN</t>
  </si>
  <si>
    <t>021680064466318755</t>
  </si>
  <si>
    <t>2421</t>
  </si>
  <si>
    <t>DIAZ HERNANDEZ ANA KAREN</t>
  </si>
  <si>
    <t>021680064435623549</t>
  </si>
  <si>
    <t>2422</t>
  </si>
  <si>
    <t>MESTIZA VILLALPANDO GONZALO</t>
  </si>
  <si>
    <t>021580064219131658</t>
  </si>
  <si>
    <t>2423</t>
  </si>
  <si>
    <t>MUÑOZ GARCIA CESAR</t>
  </si>
  <si>
    <t>2424</t>
  </si>
  <si>
    <t>ALARCON GUERRERO JOSE ANTONIO</t>
  </si>
  <si>
    <t>021075064448481820</t>
  </si>
  <si>
    <t>2425</t>
  </si>
  <si>
    <t>DE LOS ANGELES PEREZ JOSE ALONZO</t>
  </si>
  <si>
    <t>012078029754633782</t>
  </si>
  <si>
    <t>2426</t>
  </si>
  <si>
    <t>ALVARADO ALTAMIRA LORENZO ANTONIO</t>
  </si>
  <si>
    <t>021320064408839109</t>
  </si>
  <si>
    <t>2427</t>
  </si>
  <si>
    <t>ANDRADE JOYA JAVIER OMAR</t>
  </si>
  <si>
    <t>021333064391141454</t>
  </si>
  <si>
    <t>2428</t>
  </si>
  <si>
    <t xml:space="preserve">HECTOR SANCHEZ CONTRERAS </t>
  </si>
  <si>
    <t>012680014077798367</t>
  </si>
  <si>
    <t>2429</t>
  </si>
  <si>
    <t>ANGELES TREJO ALEJANDRO</t>
  </si>
  <si>
    <t>012680028600152298</t>
  </si>
  <si>
    <t>2430</t>
  </si>
  <si>
    <t>GARCIA MENDOZA LUIS ADRIAN</t>
  </si>
  <si>
    <t>012680011759809849</t>
  </si>
  <si>
    <t>2431</t>
  </si>
  <si>
    <t>RUIZ ENCARNACION ANABEL</t>
  </si>
  <si>
    <t>012680012561616850</t>
  </si>
  <si>
    <t>2432</t>
  </si>
  <si>
    <t>NAVARRO AREAS ANDREA ARELI</t>
  </si>
  <si>
    <t>012680027780344273</t>
  </si>
  <si>
    <t xml:space="preserve">JUAN FRANCISCO MARTINEZ GARCIA </t>
  </si>
  <si>
    <t>012680011255472453</t>
  </si>
  <si>
    <t>TORRES GUZMAN OSCAR</t>
  </si>
  <si>
    <t>012680011261197007</t>
  </si>
  <si>
    <t>2438</t>
  </si>
  <si>
    <t>MANJARREZ MORENO JULIO CESAR</t>
  </si>
  <si>
    <t>012215011272954565</t>
  </si>
  <si>
    <t>2439</t>
  </si>
  <si>
    <t>Castillo Larios Claudio Enrique</t>
  </si>
  <si>
    <t>012290011291506252</t>
  </si>
  <si>
    <t>2440</t>
  </si>
  <si>
    <t>Gonzalez Cero Isela Edith</t>
  </si>
  <si>
    <t>012290011318636063</t>
  </si>
  <si>
    <t>2441</t>
  </si>
  <si>
    <t>Hernandez Lopez Maria Silvana</t>
  </si>
  <si>
    <t>012320014573404787</t>
  </si>
  <si>
    <t>2442</t>
  </si>
  <si>
    <t xml:space="preserve">Resendiz Chavez Jaqueline </t>
  </si>
  <si>
    <t>1130205621</t>
  </si>
  <si>
    <t>012290011302056219</t>
  </si>
  <si>
    <t>2443</t>
  </si>
  <si>
    <t>SINDICATO DE TRABAJADORES AL SERVICIO DE INSTITUCIONES</t>
  </si>
  <si>
    <t>0417665636</t>
  </si>
  <si>
    <t>2444</t>
  </si>
  <si>
    <t>Mandujano Martinez Guadalupe</t>
  </si>
  <si>
    <t>012680014049905366</t>
  </si>
  <si>
    <t>2447</t>
  </si>
  <si>
    <t xml:space="preserve">ALEGRIA HERNANDEZ JACOB </t>
  </si>
  <si>
    <t>002680902834373018</t>
  </si>
  <si>
    <t>2448</t>
  </si>
  <si>
    <t>Salguero Jimenez Jaimes Paola</t>
  </si>
  <si>
    <t>SCOTABANK</t>
  </si>
  <si>
    <t>044180001061824618</t>
  </si>
  <si>
    <t>2449</t>
  </si>
  <si>
    <t xml:space="preserve">MENDEZ PUEBLA ADRIAN </t>
  </si>
  <si>
    <t>5204165194492892</t>
  </si>
  <si>
    <t>2450</t>
  </si>
  <si>
    <t xml:space="preserve">PEREZ PEREZ PEDRO FILEMON </t>
  </si>
  <si>
    <t>002680903292481774</t>
  </si>
  <si>
    <t>2451</t>
  </si>
  <si>
    <t xml:space="preserve">IDULIO TEJEDA BERNARDO </t>
  </si>
  <si>
    <t>5204164715876295</t>
  </si>
  <si>
    <t>2453</t>
  </si>
  <si>
    <t xml:space="preserve">PINACHO JUAN </t>
  </si>
  <si>
    <t>044290047037068938</t>
  </si>
  <si>
    <t>2454</t>
  </si>
  <si>
    <t xml:space="preserve">BECERRA MANZANO ALBERTO </t>
  </si>
  <si>
    <t>012680029624631134</t>
  </si>
  <si>
    <t>2455</t>
  </si>
  <si>
    <t>Jimenez Muñoz Luis Aurelio</t>
  </si>
  <si>
    <t>012680029827134629</t>
  </si>
  <si>
    <t>2456</t>
  </si>
  <si>
    <t>Iglesias Zenil Jesus Edgardo</t>
  </si>
  <si>
    <t>012680026022870998</t>
  </si>
  <si>
    <t>2457</t>
  </si>
  <si>
    <t>Gonzalez Perez Absalom</t>
  </si>
  <si>
    <t>012680012492587362</t>
  </si>
  <si>
    <t>2458</t>
  </si>
  <si>
    <t>Espinosa Sigala Francisco Javier</t>
  </si>
  <si>
    <t>012680012466703266</t>
  </si>
  <si>
    <t>2459</t>
  </si>
  <si>
    <t>Benavides De La Fuente Tensy Enevy</t>
  </si>
  <si>
    <t>012680012476398564</t>
  </si>
  <si>
    <t>2460</t>
  </si>
  <si>
    <t>Zaragoza Galvan Irasema De La Luz</t>
  </si>
  <si>
    <t>012680012443291982</t>
  </si>
  <si>
    <t>2461</t>
  </si>
  <si>
    <t>De La Mora Nuñez Carlos</t>
  </si>
  <si>
    <t>012680012436462388</t>
  </si>
  <si>
    <t>2463</t>
  </si>
  <si>
    <t xml:space="preserve"> JIMENEZ VALDOVINO ALEJANDRA AZUCENA</t>
  </si>
  <si>
    <t>012680012442233145</t>
  </si>
  <si>
    <t>2464</t>
  </si>
  <si>
    <t xml:space="preserve">MAZZARI ARELLANO MARIO </t>
  </si>
  <si>
    <t>012680012443215298</t>
  </si>
  <si>
    <t>2465</t>
  </si>
  <si>
    <t xml:space="preserve">SILVA RAMOS GUSTAVO OCTAVIO </t>
  </si>
  <si>
    <t>012680012443216349</t>
  </si>
  <si>
    <t>2466</t>
  </si>
  <si>
    <t xml:space="preserve">SOTO PEREZ OSCAR </t>
  </si>
  <si>
    <t>012680012435453424</t>
  </si>
  <si>
    <t>2468</t>
  </si>
  <si>
    <t xml:space="preserve">GARCIA MURILLO ADRIANA </t>
  </si>
  <si>
    <t>012680012435453262</t>
  </si>
  <si>
    <t>2469</t>
  </si>
  <si>
    <t xml:space="preserve">MORALES PEREZ MARIA DEL CARMEN </t>
  </si>
  <si>
    <t>012680012435452616</t>
  </si>
  <si>
    <t>2470</t>
  </si>
  <si>
    <t xml:space="preserve">GASCA HERNANDEZ JORGE RAMCES </t>
  </si>
  <si>
    <t>012680012435472722</t>
  </si>
  <si>
    <t>2471</t>
  </si>
  <si>
    <t xml:space="preserve">RANGEL MEZA MONSERRAT </t>
  </si>
  <si>
    <t>012680012435473459</t>
  </si>
  <si>
    <t>2472</t>
  </si>
  <si>
    <t xml:space="preserve">GONZALEZ GARCIA PEDRO </t>
  </si>
  <si>
    <t>012680012436464247</t>
  </si>
  <si>
    <t>2473</t>
  </si>
  <si>
    <t>ESPINDOLA CEVADA URZULA IBET</t>
  </si>
  <si>
    <t>012680012942566545</t>
  </si>
  <si>
    <t>2476</t>
  </si>
  <si>
    <t>Bautista Andrade Joel</t>
  </si>
  <si>
    <t>012680012466702377</t>
  </si>
  <si>
    <t>2477</t>
  </si>
  <si>
    <t>Angel Barrera Francisco</t>
  </si>
  <si>
    <t>012680012466700599</t>
  </si>
  <si>
    <t>2478</t>
  </si>
  <si>
    <t>GARCIA GUTIERREZ MARIA MARISELA</t>
  </si>
  <si>
    <t>012680012604263937</t>
  </si>
  <si>
    <t>2480</t>
  </si>
  <si>
    <t>HERRAMIENTAS B CO</t>
  </si>
  <si>
    <t>0440698315</t>
  </si>
  <si>
    <t>2481</t>
  </si>
  <si>
    <t>SERVICIOS PROFESIONALES DE MANTENIMIENTO Y DECORACION SA</t>
  </si>
  <si>
    <t>012680001626260204</t>
  </si>
  <si>
    <t>2482</t>
  </si>
  <si>
    <t xml:space="preserve">RENDON MARTINEZ ROGELIO </t>
  </si>
  <si>
    <t>021680063241199925</t>
  </si>
  <si>
    <t>2483</t>
  </si>
  <si>
    <t>LOPEZ CORNEJO FELIPE</t>
  </si>
  <si>
    <t>012680028678593766</t>
  </si>
  <si>
    <t>2484</t>
  </si>
  <si>
    <t xml:space="preserve">ARREDONDO SANDOVAL ROGELIO </t>
  </si>
  <si>
    <t>0292732276</t>
  </si>
  <si>
    <t>banorte</t>
  </si>
  <si>
    <t>072215002927322763</t>
  </si>
  <si>
    <t>2485</t>
  </si>
  <si>
    <t xml:space="preserve">CABRERA PEÑA SERGIO </t>
  </si>
  <si>
    <t>012680012433004639</t>
  </si>
  <si>
    <t>2486</t>
  </si>
  <si>
    <t xml:space="preserve">REYES MARTINEZ PERLA ESTEFANIA </t>
  </si>
  <si>
    <t>012680012433004121</t>
  </si>
  <si>
    <t>2487</t>
  </si>
  <si>
    <t xml:space="preserve">HERRERA LOZANO JOSE LUIS </t>
  </si>
  <si>
    <t>012680012431402615</t>
  </si>
  <si>
    <t>2489</t>
  </si>
  <si>
    <t xml:space="preserve">RAMIREZ GONZALEZ CINTHIA LORENA </t>
  </si>
  <si>
    <t>012680012432299717</t>
  </si>
  <si>
    <t>2490</t>
  </si>
  <si>
    <t>HERNANDEZ RESENDIZ J. ASCENCION</t>
  </si>
  <si>
    <t>012680012431406019</t>
  </si>
  <si>
    <t>2491</t>
  </si>
  <si>
    <t>Barajas Torres Agapito</t>
  </si>
  <si>
    <t>012700011214753637</t>
  </si>
  <si>
    <t>2492</t>
  </si>
  <si>
    <t>SANCHEZ GONZALEZ LEONARDO GABRIEL</t>
  </si>
  <si>
    <t>012680012433007225</t>
  </si>
  <si>
    <t>2493</t>
  </si>
  <si>
    <t>LOPEZ RODRIGUEZ ANNE PAULINA</t>
  </si>
  <si>
    <t>012680012433006844</t>
  </si>
  <si>
    <t>2494</t>
  </si>
  <si>
    <t>TAPIA ORTIZ JUANA SARAHI</t>
  </si>
  <si>
    <t>012680012428611862</t>
  </si>
  <si>
    <t>2495</t>
  </si>
  <si>
    <t xml:space="preserve">MONTOYA CRUZ 'DIANA FERNANDA </t>
  </si>
  <si>
    <t>012680012428611943</t>
  </si>
  <si>
    <t>2496</t>
  </si>
  <si>
    <t xml:space="preserve">OSORNIO MENDEZ 'LEONARDO DANIEL </t>
  </si>
  <si>
    <t>012180029320223540</t>
  </si>
  <si>
    <t>2497</t>
  </si>
  <si>
    <t xml:space="preserve">RAMOS ROMERO 'ANGEL </t>
  </si>
  <si>
    <t>012680012428612751</t>
  </si>
  <si>
    <t>2498</t>
  </si>
  <si>
    <t xml:space="preserve">SANCHEZ ESPINOSA 'MARIO ALEJANDRO </t>
  </si>
  <si>
    <t>012680012428612913</t>
  </si>
  <si>
    <t>2499</t>
  </si>
  <si>
    <t>MARTINEZ LOPEZ MARTINEZ PONCIANO</t>
  </si>
  <si>
    <t>012680012428613051</t>
  </si>
  <si>
    <t>2500</t>
  </si>
  <si>
    <t xml:space="preserve">ARMENTA GUADARRAMA JOSE LUIS </t>
  </si>
  <si>
    <t>012680012428613213</t>
  </si>
  <si>
    <t>2501</t>
  </si>
  <si>
    <t xml:space="preserve">GARCIA RODRIGUEZ CARLOS </t>
  </si>
  <si>
    <t>012680012427592173</t>
  </si>
  <si>
    <t>2502</t>
  </si>
  <si>
    <t xml:space="preserve">ESQUIVEL SALAS CESAR AUGUSTO  </t>
  </si>
  <si>
    <t>012060026594739200</t>
  </si>
  <si>
    <t>2503</t>
  </si>
  <si>
    <t xml:space="preserve">ALECSA PACHUCA, S. D E R.L. DE C.V. </t>
  </si>
  <si>
    <t>0143011712</t>
  </si>
  <si>
    <t>012680001430117129</t>
  </si>
  <si>
    <t>2504</t>
  </si>
  <si>
    <t xml:space="preserve">RAMIREZ MARTINEZ MOISES JAVIER  </t>
  </si>
  <si>
    <t>0155435633</t>
  </si>
  <si>
    <t>012215001554356338</t>
  </si>
  <si>
    <t>2505</t>
  </si>
  <si>
    <t>012225014693806713</t>
  </si>
  <si>
    <t>2506</t>
  </si>
  <si>
    <t xml:space="preserve">RODRIGUEZ PINACHO CESAR OCTAVIO </t>
  </si>
  <si>
    <t>012680011285321176</t>
  </si>
  <si>
    <t>2508</t>
  </si>
  <si>
    <t xml:space="preserve">HERNANDEZ JIMENEZ WALTER DANIEL  </t>
  </si>
  <si>
    <t>012680012424915672</t>
  </si>
  <si>
    <t>2509</t>
  </si>
  <si>
    <t xml:space="preserve">MORALES JUAREZ CAROLINA BEATRIZ </t>
  </si>
  <si>
    <t>012680012424915753</t>
  </si>
  <si>
    <t>2510</t>
  </si>
  <si>
    <t>DEL RIO CERVANTES MIGUEL ANGEL</t>
  </si>
  <si>
    <t>012680012442233226</t>
  </si>
  <si>
    <t>2511</t>
  </si>
  <si>
    <t>Valdez Garfias Jose Armando</t>
  </si>
  <si>
    <t>012680012557274138</t>
  </si>
  <si>
    <t>2512</t>
  </si>
  <si>
    <t>Garcia Hernandez Ariana Rocio</t>
  </si>
  <si>
    <t>012680011238343282</t>
  </si>
  <si>
    <t>2513</t>
  </si>
  <si>
    <t>Todd Dominguez Maria Elena</t>
  </si>
  <si>
    <t>012680011213322529</t>
  </si>
  <si>
    <t>2514</t>
  </si>
  <si>
    <t>Saldaña Medina Manuel Ernesto De Jesus</t>
  </si>
  <si>
    <t>012580011223055342</t>
  </si>
  <si>
    <t>2515</t>
  </si>
  <si>
    <t>Lopez Heredia Fidel</t>
  </si>
  <si>
    <t>012855026614435932</t>
  </si>
  <si>
    <t>2516</t>
  </si>
  <si>
    <t xml:space="preserve">VEGA UGALDE ALBERTO </t>
  </si>
  <si>
    <t>012680001848361978</t>
  </si>
  <si>
    <t>2517</t>
  </si>
  <si>
    <t>INGENIERIA Y TECNICAS EN MOVIMIENTO</t>
  </si>
  <si>
    <t>002680700113983813</t>
  </si>
  <si>
    <t>2518</t>
  </si>
  <si>
    <t>SINDICATO DE TRABAJADORES DE SERVICIO DE INSTITUCIONES EDUCATIVAS</t>
  </si>
  <si>
    <t>0193169898</t>
  </si>
  <si>
    <t>012680001931698985</t>
  </si>
  <si>
    <t>2520</t>
  </si>
  <si>
    <t xml:space="preserve">CABLES Y EQUIPOS SA DE CV </t>
  </si>
  <si>
    <t>0170291757</t>
  </si>
  <si>
    <t>012680001702917578</t>
  </si>
  <si>
    <t>2521</t>
  </si>
  <si>
    <t xml:space="preserve">Acosta Galindo Francisco Javier </t>
  </si>
  <si>
    <t>BANCO AZTECA</t>
  </si>
  <si>
    <t>127180013032944212</t>
  </si>
  <si>
    <t>2522</t>
  </si>
  <si>
    <t xml:space="preserve">Acosta Galindo Beatriz Olivia </t>
  </si>
  <si>
    <t>002180408701380934</t>
  </si>
  <si>
    <t>2523</t>
  </si>
  <si>
    <t xml:space="preserve">Montiel Acosta Manuel Adrian </t>
  </si>
  <si>
    <t>002180700404594628</t>
  </si>
  <si>
    <t>2524</t>
  </si>
  <si>
    <t xml:space="preserve">Acosta Montiel Ana Elena </t>
  </si>
  <si>
    <t>021180063741778090</t>
  </si>
  <si>
    <t>2525</t>
  </si>
  <si>
    <t xml:space="preserve">Vázquez Nava Antonio Isidro </t>
  </si>
  <si>
    <t>002180051663581189</t>
  </si>
  <si>
    <t>2526</t>
  </si>
  <si>
    <t xml:space="preserve">Ibarra Vargas Amado </t>
  </si>
  <si>
    <t>bajio</t>
  </si>
  <si>
    <t>030180900006131659</t>
  </si>
  <si>
    <t>2527</t>
  </si>
  <si>
    <t xml:space="preserve">HERNANDEZ SERVIN ALEJANDRA </t>
  </si>
  <si>
    <t>012680012420342207</t>
  </si>
  <si>
    <t>2528</t>
  </si>
  <si>
    <t xml:space="preserve">SANCHEZ PALACIOS MA LUCERO </t>
  </si>
  <si>
    <t>012680012420342391</t>
  </si>
  <si>
    <t>2529</t>
  </si>
  <si>
    <t xml:space="preserve">ROA GONZALEZ MIGUEL ANGEL </t>
  </si>
  <si>
    <t>012680012419439448</t>
  </si>
  <si>
    <t>2530</t>
  </si>
  <si>
    <t xml:space="preserve">VALDES HERNANDEZ ROBERTO </t>
  </si>
  <si>
    <t>012680012419439367</t>
  </si>
  <si>
    <t>2531</t>
  </si>
  <si>
    <t xml:space="preserve"> CRUZ JUAREZ MIGUEL ANGEL</t>
  </si>
  <si>
    <t>012680012419438478</t>
  </si>
  <si>
    <t>2532</t>
  </si>
  <si>
    <t xml:space="preserve">ZARAZUA MARTINEZ IRENIA </t>
  </si>
  <si>
    <t>012680012419438397</t>
  </si>
  <si>
    <t>2533</t>
  </si>
  <si>
    <t xml:space="preserve">DELGADO CORONA ANA GLORIA </t>
  </si>
  <si>
    <t>012680012419437903</t>
  </si>
  <si>
    <t>2534</t>
  </si>
  <si>
    <t xml:space="preserve">MENDOZA HERNANDEZ LUIS ALBERTO </t>
  </si>
  <si>
    <t>012680012419437822</t>
  </si>
  <si>
    <t>2535</t>
  </si>
  <si>
    <t xml:space="preserve">CRUZ  VAZQUEZ JULIO GERARDO </t>
  </si>
  <si>
    <t>012680012419437741</t>
  </si>
  <si>
    <t>2536</t>
  </si>
  <si>
    <t xml:space="preserve">CHAVEZ VILLALOBOS MARTIN </t>
  </si>
  <si>
    <t>012680012419437589</t>
  </si>
  <si>
    <t>2537</t>
  </si>
  <si>
    <t xml:space="preserve">ROSAS HERNANDEZ ESTEFANIA </t>
  </si>
  <si>
    <t>012680012419437314</t>
  </si>
  <si>
    <t>2538</t>
  </si>
  <si>
    <t xml:space="preserve">RUIZ GARCIA LUIS GERARDO </t>
  </si>
  <si>
    <t>012680012419437152</t>
  </si>
  <si>
    <t>2539</t>
  </si>
  <si>
    <t>JIMENEZ HERNANDEZ MIGUEL</t>
  </si>
  <si>
    <t>012680012419436933</t>
  </si>
  <si>
    <t>2540</t>
  </si>
  <si>
    <t xml:space="preserve">JIMENEZ ROJAS JESUS DANIEL </t>
  </si>
  <si>
    <t>012680012419436852</t>
  </si>
  <si>
    <t>2541</t>
  </si>
  <si>
    <t xml:space="preserve">DIAZ ALVAREZ SAMUEL </t>
  </si>
  <si>
    <t>012680012420341664</t>
  </si>
  <si>
    <t>2542</t>
  </si>
  <si>
    <t xml:space="preserve">CRUZ BRIONES JULIO CESAR </t>
  </si>
  <si>
    <t>012680012419439529</t>
  </si>
  <si>
    <t>2543</t>
  </si>
  <si>
    <t xml:space="preserve">SALINAS TAVIRA ADRIAN </t>
  </si>
  <si>
    <t>012680012420341826</t>
  </si>
  <si>
    <t>2544</t>
  </si>
  <si>
    <t xml:space="preserve">PERCASTE LOPEZ ENRIQUE </t>
  </si>
  <si>
    <t>012680012420341907</t>
  </si>
  <si>
    <t>2545</t>
  </si>
  <si>
    <t xml:space="preserve">BRISEÑO HERNANDEZ GABRIEL </t>
  </si>
  <si>
    <t>012680012419429801</t>
  </si>
  <si>
    <t>2546</t>
  </si>
  <si>
    <t xml:space="preserve">PIÑA VAZQUEZ VERONICA </t>
  </si>
  <si>
    <t>012680012419430227</t>
  </si>
  <si>
    <t>2547</t>
  </si>
  <si>
    <t xml:space="preserve">ZAVALA CORNEJO ISRAEL DE JESUS </t>
  </si>
  <si>
    <t>012680012419430492</t>
  </si>
  <si>
    <t>2548</t>
  </si>
  <si>
    <t xml:space="preserve">PEREZ BARRAGAN JOSE MANUEL </t>
  </si>
  <si>
    <t>012680012420340856</t>
  </si>
  <si>
    <t>2549</t>
  </si>
  <si>
    <t xml:space="preserve">GUTIERREZ URIETA INDIRA JOSAHAD </t>
  </si>
  <si>
    <t>012680012420341075</t>
  </si>
  <si>
    <t>2550</t>
  </si>
  <si>
    <t xml:space="preserve">CAREAGA HIDALGO ISRAEL DE JESUS </t>
  </si>
  <si>
    <t>012680012420341156</t>
  </si>
  <si>
    <t>2551</t>
  </si>
  <si>
    <t xml:space="preserve">LEDEZMA JIMENEZ ALEJANDRA </t>
  </si>
  <si>
    <t>012680012419440534</t>
  </si>
  <si>
    <t>2552</t>
  </si>
  <si>
    <t xml:space="preserve">SANTIAGO RESENDIZ JOSE ALFREDO </t>
  </si>
  <si>
    <t>012680012419440453</t>
  </si>
  <si>
    <t>2553</t>
  </si>
  <si>
    <t xml:space="preserve">LONGORIA PEREZ ESTEBAN DAVID </t>
  </si>
  <si>
    <t>012680012419440372</t>
  </si>
  <si>
    <t>2554</t>
  </si>
  <si>
    <t xml:space="preserve">GARCIA ENRIQUEZ PEDRO </t>
  </si>
  <si>
    <t>012680012419440026</t>
  </si>
  <si>
    <t>2555</t>
  </si>
  <si>
    <t xml:space="preserve">JIMENEZ RAMIREZ JORGE LUIS </t>
  </si>
  <si>
    <t>012680012419439956</t>
  </si>
  <si>
    <t>2556</t>
  </si>
  <si>
    <t xml:space="preserve">JUAREZ ALVARADO LILIA ALEJANDRA </t>
  </si>
  <si>
    <t>012680012419439875</t>
  </si>
  <si>
    <t>2557</t>
  </si>
  <si>
    <t xml:space="preserve">HERNANDEZ TORRES SAUL </t>
  </si>
  <si>
    <t>012680012419439794</t>
  </si>
  <si>
    <t>2558</t>
  </si>
  <si>
    <t xml:space="preserve">RUIZ BORBON ADRIAN </t>
  </si>
  <si>
    <t>012680012419439600</t>
  </si>
  <si>
    <t>2559</t>
  </si>
  <si>
    <t xml:space="preserve"> REYES UGALDE MONICA MARIA</t>
  </si>
  <si>
    <t>012680012420342045</t>
  </si>
  <si>
    <t>2560</t>
  </si>
  <si>
    <t xml:space="preserve">ZARATE SUASTE  SANDRA ELIZABETH </t>
  </si>
  <si>
    <t>012680012415206950</t>
  </si>
  <si>
    <t>2561</t>
  </si>
  <si>
    <t xml:space="preserve">MERINO LOAEZA IRVING </t>
  </si>
  <si>
    <t>012680012415198327</t>
  </si>
  <si>
    <t>2562</t>
  </si>
  <si>
    <t xml:space="preserve">GOMEZ CRUZ MARIA ANTONIETA </t>
  </si>
  <si>
    <t>012680012415198246</t>
  </si>
  <si>
    <t>2563</t>
  </si>
  <si>
    <t xml:space="preserve">VARGAS PEREZ DIEGO ANTONIO </t>
  </si>
  <si>
    <t>014180566918090837</t>
  </si>
  <si>
    <t>2564</t>
  </si>
  <si>
    <t xml:space="preserve"> Santos Aragon Ignacio Javier</t>
  </si>
  <si>
    <t>127180013614082974</t>
  </si>
  <si>
    <t>2565</t>
  </si>
  <si>
    <t xml:space="preserve">González Ramos Eduardo </t>
  </si>
  <si>
    <t>012180026333202195</t>
  </si>
  <si>
    <t>2566</t>
  </si>
  <si>
    <t xml:space="preserve">Montiel Romero Angélica </t>
  </si>
  <si>
    <t>012180028688057336</t>
  </si>
  <si>
    <t>2567</t>
  </si>
  <si>
    <t xml:space="preserve">Ceballos Martínez Martha </t>
  </si>
  <si>
    <t>012680026537706722</t>
  </si>
  <si>
    <t>2568</t>
  </si>
  <si>
    <t xml:space="preserve">Pacheco Beltran Citlalic </t>
  </si>
  <si>
    <t>012180029571347039</t>
  </si>
  <si>
    <t>2569</t>
  </si>
  <si>
    <t xml:space="preserve">Alvarez Xinastle Cipriano </t>
  </si>
  <si>
    <t>012180011914104070</t>
  </si>
  <si>
    <t>2570</t>
  </si>
  <si>
    <t xml:space="preserve">Cuenca García Jesús Ariel </t>
  </si>
  <si>
    <t>012180014308306902</t>
  </si>
  <si>
    <t>2576</t>
  </si>
  <si>
    <t>CAJA LIBERTAD</t>
  </si>
  <si>
    <t>LIBERTAD</t>
  </si>
  <si>
    <t>670022001001397297</t>
  </si>
  <si>
    <t>2577</t>
  </si>
  <si>
    <t xml:space="preserve">Montiel Galindo Cesar Miguel </t>
  </si>
  <si>
    <t>012180004503697565</t>
  </si>
  <si>
    <t>2578</t>
  </si>
  <si>
    <t xml:space="preserve">Duran Castillo José Alan </t>
  </si>
  <si>
    <t>012180011163855837</t>
  </si>
  <si>
    <t>2579</t>
  </si>
  <si>
    <t>DOMINGUEZ MARTINEZ GERARDO</t>
  </si>
  <si>
    <t>021238064221737101</t>
  </si>
  <si>
    <t>2580</t>
  </si>
  <si>
    <t>VARGAS OROZCO ADRIAN</t>
  </si>
  <si>
    <t>021238063466746518</t>
  </si>
  <si>
    <t>2581</t>
  </si>
  <si>
    <t>OROZCO TAMAYO GUSTAVO</t>
  </si>
  <si>
    <t>021238064221738016</t>
  </si>
  <si>
    <t>2582</t>
  </si>
  <si>
    <t>OLVERA SANCHEZ FEDERICO</t>
  </si>
  <si>
    <t>BANCOPPEL</t>
  </si>
  <si>
    <t>137180100967193594</t>
  </si>
  <si>
    <t>2583</t>
  </si>
  <si>
    <t>RESENDIZ SANCHEZ CARMELO</t>
  </si>
  <si>
    <t>FAMSA</t>
  </si>
  <si>
    <t>131238000033649218</t>
  </si>
  <si>
    <t>2584</t>
  </si>
  <si>
    <t>GUERRERO RUIZ LUCILA</t>
  </si>
  <si>
    <t>021238064487608621</t>
  </si>
  <si>
    <t>2585</t>
  </si>
  <si>
    <t>ESPINOZA GOMEZ JAIME</t>
  </si>
  <si>
    <t>021238064509848631</t>
  </si>
  <si>
    <t>2586</t>
  </si>
  <si>
    <t xml:space="preserve">ESPINOZA SOSA BENJAMIN </t>
  </si>
  <si>
    <t>021238064487610198</t>
  </si>
  <si>
    <t>2587</t>
  </si>
  <si>
    <t xml:space="preserve">MORALES LLANO JOSE ALEJANDRO </t>
  </si>
  <si>
    <t>0269172315</t>
  </si>
  <si>
    <t>2588</t>
  </si>
  <si>
    <t xml:space="preserve">DIAZ CHRISTIAN FERMAN </t>
  </si>
  <si>
    <t>044680035049852576</t>
  </si>
  <si>
    <t>2589</t>
  </si>
  <si>
    <t xml:space="preserve">CRUZ RESENDIZ MARIA CARMEN </t>
  </si>
  <si>
    <t>002680902547900435</t>
  </si>
  <si>
    <t>2590</t>
  </si>
  <si>
    <t>ROSALES ROSALINO JUAN CARLOS</t>
  </si>
  <si>
    <t>021078064309907259</t>
  </si>
  <si>
    <t>2591</t>
  </si>
  <si>
    <t>SOSA COURET DAVID OMAR</t>
  </si>
  <si>
    <t>021730064498825098</t>
  </si>
  <si>
    <t>2592</t>
  </si>
  <si>
    <t>VEGA ORTIZ FRANCISCO JAVIER</t>
  </si>
  <si>
    <t>021580064267221248</t>
  </si>
  <si>
    <t>2593</t>
  </si>
  <si>
    <t>ARENAS OLVERA BERNARDO</t>
  </si>
  <si>
    <t>021680064435637331</t>
  </si>
  <si>
    <t>2594</t>
  </si>
  <si>
    <t xml:space="preserve">Meza Casas Martha </t>
  </si>
  <si>
    <t>014680605456820548</t>
  </si>
  <si>
    <t>2595</t>
  </si>
  <si>
    <t>RUIZ BORBON ADRIAN</t>
  </si>
  <si>
    <t>012680028879781380</t>
  </si>
  <si>
    <t>2596</t>
  </si>
  <si>
    <t>GOMEZ FERRUSCA JESUS ALEJANDRO</t>
  </si>
  <si>
    <t>012680029848157698</t>
  </si>
  <si>
    <t>2597</t>
  </si>
  <si>
    <t>CRUZ CRUZ ANATOLIO FELIX</t>
  </si>
  <si>
    <t>014680605663883378</t>
  </si>
  <si>
    <t>2598</t>
  </si>
  <si>
    <t>TORRES SALAZAR CLAUDIA OTILIA</t>
  </si>
  <si>
    <t>014700605636953034</t>
  </si>
  <si>
    <t>2599</t>
  </si>
  <si>
    <t>AYALA MERCADO JONATHAN</t>
  </si>
  <si>
    <t>012680012411283100</t>
  </si>
  <si>
    <t>2600</t>
  </si>
  <si>
    <t>NUÑEZ MENDEZ FERNANDO</t>
  </si>
  <si>
    <t>012680012411283294</t>
  </si>
  <si>
    <t>2601</t>
  </si>
  <si>
    <t xml:space="preserve">RESENDIZ HERNANDEZ RAMIRO </t>
  </si>
  <si>
    <t>012680012411283537</t>
  </si>
  <si>
    <t>2602</t>
  </si>
  <si>
    <t xml:space="preserve">CAMARILLO GUERRERO ERIKA MUSMED </t>
  </si>
  <si>
    <t>012680012411283618</t>
  </si>
  <si>
    <t>2603</t>
  </si>
  <si>
    <t xml:space="preserve">ROJAS MONROY EDGAR DANIEL </t>
  </si>
  <si>
    <t>012680012411282486</t>
  </si>
  <si>
    <t>2604</t>
  </si>
  <si>
    <t xml:space="preserve">RIVERA RIVERA CLAUDIA </t>
  </si>
  <si>
    <t>012680012411282994</t>
  </si>
  <si>
    <t>2605</t>
  </si>
  <si>
    <t xml:space="preserve">Robles Robles José Guadalupe </t>
  </si>
  <si>
    <t>0271555386</t>
  </si>
  <si>
    <t>2606</t>
  </si>
  <si>
    <t xml:space="preserve">Guzman Livas Ramiro </t>
  </si>
  <si>
    <t>0809717390</t>
  </si>
  <si>
    <t>2607</t>
  </si>
  <si>
    <t>FIGUEROA GUADARRAMA MARINA DE LOS ANGELES</t>
  </si>
  <si>
    <t>0678960440</t>
  </si>
  <si>
    <t>2608</t>
  </si>
  <si>
    <t>SOBERANES GONZALEZ RAFAEL ALFONSO</t>
  </si>
  <si>
    <t>0682989868</t>
  </si>
  <si>
    <t>2609</t>
  </si>
  <si>
    <t xml:space="preserve">PINEDA RESENDIZ HILARIO </t>
  </si>
  <si>
    <t>0276121843</t>
  </si>
  <si>
    <t>2610</t>
  </si>
  <si>
    <t>TORRES SAUCEDO JESSICA PATRICIA</t>
  </si>
  <si>
    <t>bancomer</t>
  </si>
  <si>
    <t>012680012389624561</t>
  </si>
  <si>
    <t>2611</t>
  </si>
  <si>
    <t>PEREZ MEJIA CRISTIAN</t>
  </si>
  <si>
    <t>012180012815180037</t>
  </si>
  <si>
    <t>2612</t>
  </si>
  <si>
    <t>RICO PACHECO MARIA EUGENIA</t>
  </si>
  <si>
    <t>012180012955460361</t>
  </si>
  <si>
    <t>2613</t>
  </si>
  <si>
    <t>HERNANDEZ ARACEN BRIGIDA</t>
  </si>
  <si>
    <t>012180012827177009</t>
  </si>
  <si>
    <t>2614</t>
  </si>
  <si>
    <t>RESENDIZ FERNANDEZ MARIA DE JESUS</t>
  </si>
  <si>
    <t>012180027074934792</t>
  </si>
  <si>
    <t>2615</t>
  </si>
  <si>
    <t>Alecsa celaya</t>
  </si>
  <si>
    <t>012680001501490393</t>
  </si>
  <si>
    <t>2616</t>
  </si>
  <si>
    <t>NUEVA WALTMART  DE MEXICO S DE RL DE CV</t>
  </si>
  <si>
    <t>0295009314</t>
  </si>
  <si>
    <t>2618</t>
  </si>
  <si>
    <t>DORANTES GUILLEN GERARDO</t>
  </si>
  <si>
    <t>012470012879726286</t>
  </si>
  <si>
    <t>2619</t>
  </si>
  <si>
    <t xml:space="preserve">Gómez Rojo Juan Jesús Manuel </t>
  </si>
  <si>
    <t>2620</t>
  </si>
  <si>
    <t>Guzman Navarro Eduardo</t>
  </si>
  <si>
    <t>012680028711326447</t>
  </si>
  <si>
    <t>2621</t>
  </si>
  <si>
    <t xml:space="preserve">Hernandez Garcia Rene </t>
  </si>
  <si>
    <t>012290011238236873</t>
  </si>
  <si>
    <t>2622</t>
  </si>
  <si>
    <t>0887327108</t>
  </si>
  <si>
    <t>2623</t>
  </si>
  <si>
    <t>Huerta Soto Yaretzi</t>
  </si>
  <si>
    <t>012290011236138601</t>
  </si>
  <si>
    <t>2624</t>
  </si>
  <si>
    <t xml:space="preserve">Castro Mendoza Lucero Amayrani  </t>
  </si>
  <si>
    <t>012680011205300423</t>
  </si>
  <si>
    <t>2625</t>
  </si>
  <si>
    <t>Luna Nieto Jose Enrique</t>
  </si>
  <si>
    <t>012180011682615040</t>
  </si>
  <si>
    <t>2626</t>
  </si>
  <si>
    <t>MUÑOZ AGUILAR MARIO ALBERTO</t>
  </si>
  <si>
    <t>012680029516700856</t>
  </si>
  <si>
    <t>2627</t>
  </si>
  <si>
    <t>Rosales Gonzalez Irineo</t>
  </si>
  <si>
    <t>012290011266568034</t>
  </si>
  <si>
    <t>2628</t>
  </si>
  <si>
    <t>Sanchez Sanchez Ivan Daniel</t>
  </si>
  <si>
    <t>012680011200226324</t>
  </si>
  <si>
    <t>2631</t>
  </si>
  <si>
    <t>Vazquez Rangel Jose Eduardo</t>
  </si>
  <si>
    <t>012680011213687617</t>
  </si>
  <si>
    <t>2636</t>
  </si>
  <si>
    <t>ZARAGOZA OLIVARES MIGUEL ANGEL</t>
  </si>
  <si>
    <t>012680012394809863</t>
  </si>
  <si>
    <t>2637</t>
  </si>
  <si>
    <t>SAN MARTIN ROSAS WENCESLAO</t>
  </si>
  <si>
    <t>012680012394810441</t>
  </si>
  <si>
    <t>2638</t>
  </si>
  <si>
    <t>LOPEZ RIVERA MARIA GUADALUPE</t>
  </si>
  <si>
    <t>012680012394811259</t>
  </si>
  <si>
    <t>2639</t>
  </si>
  <si>
    <t xml:space="preserve">ARIAS MONROY JOSE </t>
  </si>
  <si>
    <t>012680011960480646</t>
  </si>
  <si>
    <t>2640</t>
  </si>
  <si>
    <t xml:space="preserve">LAYVA MARTINEZ CARLOS RICARDO </t>
  </si>
  <si>
    <t>012680028348206736</t>
  </si>
  <si>
    <t>2641</t>
  </si>
  <si>
    <t>MACIAS LUNA DAVID</t>
  </si>
  <si>
    <t>044680035039900522</t>
  </si>
  <si>
    <t>2642</t>
  </si>
  <si>
    <t>RESENDIZ HERNANDEZ DALILA</t>
  </si>
  <si>
    <t>0448652582</t>
  </si>
  <si>
    <t>2643</t>
  </si>
  <si>
    <t>SALINAS ARELLANO GONZALO</t>
  </si>
  <si>
    <t>0464333283</t>
  </si>
  <si>
    <t>2644</t>
  </si>
  <si>
    <t>CASTRO JOSE</t>
  </si>
  <si>
    <t>021650063120714862</t>
  </si>
  <si>
    <t>2645</t>
  </si>
  <si>
    <t>LOBATO RECAMIER ROSSELIN CATALINA</t>
  </si>
  <si>
    <t>0419344494</t>
  </si>
  <si>
    <t>2646</t>
  </si>
  <si>
    <t>0446821302</t>
  </si>
  <si>
    <t>2647</t>
  </si>
  <si>
    <t>0405715097</t>
  </si>
  <si>
    <t>2648</t>
  </si>
  <si>
    <t>HERNANDEZ CERVANTES ARTURO</t>
  </si>
  <si>
    <t>0288322979</t>
  </si>
  <si>
    <t>2649</t>
  </si>
  <si>
    <t>RUIZ DIAZ FELIX EDMUNDO</t>
  </si>
  <si>
    <t>030680900007902646</t>
  </si>
  <si>
    <t>BANJIO</t>
  </si>
  <si>
    <t>2650</t>
  </si>
  <si>
    <t>MONTIEL JUAREZ ALEJANDRO</t>
  </si>
  <si>
    <t>0435734723</t>
  </si>
  <si>
    <t>2651</t>
  </si>
  <si>
    <t>LEDEZMA MARTINEZ MAURICIO</t>
  </si>
  <si>
    <t>0405642232</t>
  </si>
  <si>
    <t>2652</t>
  </si>
  <si>
    <t>FLORES CATALINO JOSUE</t>
  </si>
  <si>
    <t>0265104493</t>
  </si>
  <si>
    <t>2653</t>
  </si>
  <si>
    <t>FERRER GONZALEZ MARIA ELENA</t>
  </si>
  <si>
    <t>0443701999</t>
  </si>
  <si>
    <t>2654</t>
  </si>
  <si>
    <t>ROCHA FUENTES GERMAN</t>
  </si>
  <si>
    <t>127180001113290208</t>
  </si>
  <si>
    <t>2655</t>
  </si>
  <si>
    <t>Rangel Hernandez Oscar</t>
  </si>
  <si>
    <t>012680029535293399</t>
  </si>
  <si>
    <t>2656</t>
  </si>
  <si>
    <t>Ledezma Vega Isaac</t>
  </si>
  <si>
    <t>012680012472192887</t>
  </si>
  <si>
    <t>2658</t>
  </si>
  <si>
    <t>Herrera Nieves Juan Carlos</t>
  </si>
  <si>
    <t>012680012470205624</t>
  </si>
  <si>
    <t>2659</t>
  </si>
  <si>
    <t>Perez Aviles Carlos</t>
  </si>
  <si>
    <t>012685029481663078</t>
  </si>
  <si>
    <t>2660</t>
  </si>
  <si>
    <t>Garcia Portillo Eusebio</t>
  </si>
  <si>
    <t>0456646326</t>
  </si>
  <si>
    <t>Banorte</t>
  </si>
  <si>
    <t>2661</t>
  </si>
  <si>
    <t>Soler Ramires Hector Manuel</t>
  </si>
  <si>
    <t>0456647743</t>
  </si>
  <si>
    <t>2662</t>
  </si>
  <si>
    <t>Torres Caballero Jose Manuel</t>
  </si>
  <si>
    <t>0267794030</t>
  </si>
  <si>
    <t>2663</t>
  </si>
  <si>
    <t>Lora Vega Ana Laura</t>
  </si>
  <si>
    <t>0265100114</t>
  </si>
  <si>
    <t>2664</t>
  </si>
  <si>
    <t>Navarro Diaz Jeniffer</t>
  </si>
  <si>
    <t>0267550955</t>
  </si>
  <si>
    <t>2665</t>
  </si>
  <si>
    <t>Gonzalez Martinez Francisco</t>
  </si>
  <si>
    <t>012680012472192531</t>
  </si>
  <si>
    <t>2666</t>
  </si>
  <si>
    <t>Mendoza Mejia Marco Antonio</t>
  </si>
  <si>
    <t>012685027638609308</t>
  </si>
  <si>
    <t>2667</t>
  </si>
  <si>
    <t>Cruz Chavez Francisco Javier</t>
  </si>
  <si>
    <t>0265103124</t>
  </si>
  <si>
    <t>2668</t>
  </si>
  <si>
    <t>JIMENEZ ORTIZ MAXIMILIANO</t>
  </si>
  <si>
    <t>012680011171377535</t>
  </si>
  <si>
    <t>2669</t>
  </si>
  <si>
    <t>MARTINEZ MARIA DEL ROCIO</t>
  </si>
  <si>
    <t>012680012375148831</t>
  </si>
  <si>
    <t>2670</t>
  </si>
  <si>
    <t>LUIS EDUARDO ARROYO GONZALEZ</t>
  </si>
  <si>
    <t>012680012377561005</t>
  </si>
  <si>
    <t>2671</t>
  </si>
  <si>
    <t>VELASCO FERRER PATRICIA</t>
  </si>
  <si>
    <t>021680064466324024</t>
  </si>
  <si>
    <t>2672</t>
  </si>
  <si>
    <t>RIVAS MARTINEZ VICTOR MANUEL</t>
  </si>
  <si>
    <t>012680012370249324</t>
  </si>
  <si>
    <t>2673</t>
  </si>
  <si>
    <t>GARCIA LICEA JORGE LEONARDO</t>
  </si>
  <si>
    <t>012680012370249670</t>
  </si>
  <si>
    <t>2674</t>
  </si>
  <si>
    <t>TIRADO CECILIANO GILBERTO</t>
  </si>
  <si>
    <t>012680012370250096</t>
  </si>
  <si>
    <t>2675</t>
  </si>
  <si>
    <t>CODORNIZ ESPINOZA CHRISTIAN OMAR</t>
  </si>
  <si>
    <t>012680012370250258</t>
  </si>
  <si>
    <t>2676</t>
  </si>
  <si>
    <t>CODORNIZ ESPINOZA MARIO IVAN</t>
  </si>
  <si>
    <t>012680012370250339</t>
  </si>
  <si>
    <t>2677</t>
  </si>
  <si>
    <t>GONZALEZ MARTINEZ YARELI MICHEL</t>
  </si>
  <si>
    <t>012680012370252544</t>
  </si>
  <si>
    <t>2678</t>
  </si>
  <si>
    <t>ORTIZ RANGEL LUIS HERNESTO</t>
  </si>
  <si>
    <t>012680012370253271</t>
  </si>
  <si>
    <t>2679</t>
  </si>
  <si>
    <t>PEREZ VARGAS JOSAFAT ESAU</t>
  </si>
  <si>
    <t>012680012370253433</t>
  </si>
  <si>
    <t>2680</t>
  </si>
  <si>
    <t>LUNA GERVASIO JOSE EDUARDO</t>
  </si>
  <si>
    <t>012680012370255486</t>
  </si>
  <si>
    <t>2681</t>
  </si>
  <si>
    <t>LUNA GERVASIO MIGUEL ANGEL</t>
  </si>
  <si>
    <t>012680012370255800</t>
  </si>
  <si>
    <t>2682</t>
  </si>
  <si>
    <t>SALVADOR MARTINEZ MARIA CONCEPCION</t>
  </si>
  <si>
    <t>012680012370256537</t>
  </si>
  <si>
    <t>2683</t>
  </si>
  <si>
    <t>MENDOZA ORTEGA ADAN</t>
  </si>
  <si>
    <t>012680012370238047</t>
  </si>
  <si>
    <t>2684</t>
  </si>
  <si>
    <t>MOLINA SOLER AMBAR JUDITH</t>
  </si>
  <si>
    <t>012680012370237585</t>
  </si>
  <si>
    <t>2685</t>
  </si>
  <si>
    <t>TC RICARDO AZUELA MACIAS</t>
  </si>
  <si>
    <t>AMERICAN EXPRESS</t>
  </si>
  <si>
    <t>376701979961009</t>
  </si>
  <si>
    <t>2686</t>
  </si>
  <si>
    <t>GARCIA CUEVAS HUGO</t>
  </si>
  <si>
    <t>0264449777</t>
  </si>
  <si>
    <t>2687</t>
  </si>
  <si>
    <t>BARRON ORTEGA RAUL</t>
  </si>
  <si>
    <t>0224491305</t>
  </si>
  <si>
    <t>2688</t>
  </si>
  <si>
    <t>CERVANTES YEPIZ ANTONIO DE JESUS</t>
  </si>
  <si>
    <t>0264448770</t>
  </si>
  <si>
    <t>2689</t>
  </si>
  <si>
    <t>CONTRERAS BARREIRO MARCO ANTONIO</t>
  </si>
  <si>
    <t>0447221776</t>
  </si>
  <si>
    <t>2690</t>
  </si>
  <si>
    <t>ARAUJO URIBE JOSE LUIS</t>
  </si>
  <si>
    <t>0441536227</t>
  </si>
  <si>
    <t>2691</t>
  </si>
  <si>
    <t>GONZALEZ MENDOZA FRANCISCO JAVIER</t>
  </si>
  <si>
    <t>0408210043</t>
  </si>
  <si>
    <t>2692</t>
  </si>
  <si>
    <t>VIDAL GARCIA ZURISADAI GABRIELA</t>
  </si>
  <si>
    <t>1244329155</t>
  </si>
  <si>
    <t>012680012443291555</t>
  </si>
  <si>
    <t>2693</t>
  </si>
  <si>
    <t>SANCHEZ VALERIO JOSE GUADALUPE</t>
  </si>
  <si>
    <t>1244329139</t>
  </si>
  <si>
    <t>012680012443291393</t>
  </si>
  <si>
    <t>2694</t>
  </si>
  <si>
    <t>RODRIGUEZ LEON ELIZABETH</t>
  </si>
  <si>
    <t>1244329112</t>
  </si>
  <si>
    <t>012680012443291128</t>
  </si>
  <si>
    <t>2695</t>
  </si>
  <si>
    <t>Valdez Espino Luis</t>
  </si>
  <si>
    <t>012290011477166720</t>
  </si>
  <si>
    <t>2696</t>
  </si>
  <si>
    <t>Angeles Rodriguez Ruben Omar</t>
  </si>
  <si>
    <t>012290011364925414</t>
  </si>
  <si>
    <t>2697</t>
  </si>
  <si>
    <t>Lopez Herrera Jose Luis</t>
  </si>
  <si>
    <t>012290011205524372</t>
  </si>
  <si>
    <t>2698</t>
  </si>
  <si>
    <t>Prado Arvizu Maria Ines</t>
  </si>
  <si>
    <t>012290011271608604</t>
  </si>
  <si>
    <t>2699</t>
  </si>
  <si>
    <t>Altamirano Escamilla Roberto</t>
  </si>
  <si>
    <t>012290011234762354</t>
  </si>
  <si>
    <t>2700</t>
  </si>
  <si>
    <t>Zamora Robles Julio Cesar</t>
  </si>
  <si>
    <t>012292029287256674</t>
  </si>
  <si>
    <t>2701</t>
  </si>
  <si>
    <t>Hernandez Lugo Zayra Betsabe</t>
  </si>
  <si>
    <t>2702</t>
  </si>
  <si>
    <t>Flores Gil Adolfo</t>
  </si>
  <si>
    <t>012290011205375518</t>
  </si>
  <si>
    <t>2703</t>
  </si>
  <si>
    <t>DOMINGUEZ HERNANDEZ GIOVANNA</t>
  </si>
  <si>
    <t>012680012347038128</t>
  </si>
  <si>
    <t>2704</t>
  </si>
  <si>
    <t>CORTEZ BENITEZ AUSTREBERTO</t>
  </si>
  <si>
    <t>012680012347039363</t>
  </si>
  <si>
    <t>2705</t>
  </si>
  <si>
    <t>HERNANDEZ BECERRA JESUS ALBERTO</t>
  </si>
  <si>
    <t>012680012346999556</t>
  </si>
  <si>
    <t>2706</t>
  </si>
  <si>
    <t>ZUÑIGA DUARTE ELVIRA</t>
  </si>
  <si>
    <t>012680012347001207</t>
  </si>
  <si>
    <t>2707</t>
  </si>
  <si>
    <t>VILLA AGUILAR ORLANDO</t>
  </si>
  <si>
    <t>012680012349637255</t>
  </si>
  <si>
    <t>2708</t>
  </si>
  <si>
    <t>ARCE AGUILAR JORGE AGUSTIN EMMANUEL</t>
  </si>
  <si>
    <t>012680012349636010</t>
  </si>
  <si>
    <t>2709</t>
  </si>
  <si>
    <t>012215011171539887</t>
  </si>
  <si>
    <t>2710</t>
  </si>
  <si>
    <t>012215029644617891</t>
  </si>
  <si>
    <t>2711</t>
  </si>
  <si>
    <t xml:space="preserve">ARELLANO ADELCO KARINA ARAIS </t>
  </si>
  <si>
    <t>012680012433003902</t>
  </si>
  <si>
    <t>2712</t>
  </si>
  <si>
    <t>Castulo Ramirez  Maria Herlinda</t>
  </si>
  <si>
    <t>012680011335256353</t>
  </si>
  <si>
    <t>2713</t>
  </si>
  <si>
    <t>Ruiz Espinoza Ana Paola</t>
  </si>
  <si>
    <t>012180029979269793</t>
  </si>
  <si>
    <t>2714</t>
  </si>
  <si>
    <t>Rodriguez Aguila  Alejandra</t>
  </si>
  <si>
    <t>012680029629681189</t>
  </si>
  <si>
    <t>2715</t>
  </si>
  <si>
    <t>FLORES HERNANEZ MARIO CESAR</t>
  </si>
  <si>
    <t>0288444844</t>
  </si>
  <si>
    <t>2716</t>
  </si>
  <si>
    <t>GONZALEZ MALDONADO LUIS ALBERTO</t>
  </si>
  <si>
    <t>012680012341603041</t>
  </si>
  <si>
    <t>2717</t>
  </si>
  <si>
    <t>CRECENCIO HERNANDEZ ESQUIVEL</t>
  </si>
  <si>
    <t>2290082781230310</t>
  </si>
  <si>
    <t>002290082781230310</t>
  </si>
  <si>
    <t>2718</t>
  </si>
  <si>
    <t>Alegria Moreno Juventino Candido</t>
  </si>
  <si>
    <t>012680027766987191</t>
  </si>
  <si>
    <t>2719</t>
  </si>
  <si>
    <t>Cervantes Lira J Juan Blas</t>
  </si>
  <si>
    <t>012680027766987780</t>
  </si>
  <si>
    <t>2720</t>
  </si>
  <si>
    <t>Maldonado Martinez Maria Concepcion</t>
  </si>
  <si>
    <t>2721</t>
  </si>
  <si>
    <t>Lopez Vargas Jose Pueblito</t>
  </si>
  <si>
    <t>012680027283642650</t>
  </si>
  <si>
    <t>2722</t>
  </si>
  <si>
    <t>Molina Morales Arquimides</t>
  </si>
  <si>
    <t>012680011663375977</t>
  </si>
  <si>
    <t>2723</t>
  </si>
  <si>
    <t>MAZARI ARELLANO MARIo</t>
  </si>
  <si>
    <t>012680029531668054</t>
  </si>
  <si>
    <t>2724</t>
  </si>
  <si>
    <t>ASCENCION SANTOS CARLOS</t>
  </si>
  <si>
    <t>021320064408849348</t>
  </si>
  <si>
    <t>2725</t>
  </si>
  <si>
    <t>SANCHEZ LUNA TOMAS</t>
  </si>
  <si>
    <t>012180014871875643</t>
  </si>
  <si>
    <t>2726</t>
  </si>
  <si>
    <t>TINOCO SUAREZ MARGARITA</t>
  </si>
  <si>
    <t>002680902750119152</t>
  </si>
  <si>
    <t>2728</t>
  </si>
  <si>
    <t xml:space="preserve">ZAMORA ROBLES JULIO </t>
  </si>
  <si>
    <t>012290015000711108</t>
  </si>
  <si>
    <t>2729</t>
  </si>
  <si>
    <t xml:space="preserve">GOMEZ CORTES JOSE IGNACIO </t>
  </si>
  <si>
    <t>012290011198788746</t>
  </si>
  <si>
    <t>2730</t>
  </si>
  <si>
    <t>HERNANDEZ GOMEZ JOSE LUIS RONDA</t>
  </si>
  <si>
    <t xml:space="preserve">012680012328029538 </t>
  </si>
  <si>
    <t>2731</t>
  </si>
  <si>
    <t>PEREZ ESQUIVEL CARLOS ALBERTO</t>
  </si>
  <si>
    <t>012680012321537263</t>
  </si>
  <si>
    <t>2732</t>
  </si>
  <si>
    <t>PALOMARES BARBOSA DIANA MIREYA</t>
  </si>
  <si>
    <t xml:space="preserve">012680012321537506 </t>
  </si>
  <si>
    <t>2733</t>
  </si>
  <si>
    <t>Trejo Montes Oswaldo</t>
  </si>
  <si>
    <t xml:space="preserve">014680566282635761 </t>
  </si>
  <si>
    <t>2734</t>
  </si>
  <si>
    <t>Alvarez Gutierrez Maria Guadalupe</t>
  </si>
  <si>
    <t>021683063819333686</t>
  </si>
  <si>
    <t>2735</t>
  </si>
  <si>
    <t>Anaya Mejia Juan Manuel</t>
  </si>
  <si>
    <t>014680566282637895</t>
  </si>
  <si>
    <t>2736</t>
  </si>
  <si>
    <t>Lino Gordoa Salvador Alonso</t>
  </si>
  <si>
    <t>014680605760555295</t>
  </si>
  <si>
    <t>2737</t>
  </si>
  <si>
    <t>Montes Campos Jesus Bernardo</t>
  </si>
  <si>
    <t>021683064093670795</t>
  </si>
  <si>
    <t>2738</t>
  </si>
  <si>
    <t>Dominguez Tinoco Jorge Alejandro</t>
  </si>
  <si>
    <t>014680605748068597</t>
  </si>
  <si>
    <t>2739</t>
  </si>
  <si>
    <t>Anaya Mejía Jesús</t>
  </si>
  <si>
    <t>021683063819323942</t>
  </si>
  <si>
    <t>2740</t>
  </si>
  <si>
    <t xml:space="preserve">Alquicira Arteaga Jesús </t>
  </si>
  <si>
    <t>021683063819324022</t>
  </si>
  <si>
    <t>2741</t>
  </si>
  <si>
    <t>González Martínez Marisa</t>
  </si>
  <si>
    <t>021683063819334009</t>
  </si>
  <si>
    <t>2742</t>
  </si>
  <si>
    <t>Castillo Ortega José Tomas</t>
  </si>
  <si>
    <t>021683063819329072</t>
  </si>
  <si>
    <t>2743</t>
  </si>
  <si>
    <t>Ramírez Ramírez Alfredo</t>
  </si>
  <si>
    <t>021683063819316108</t>
  </si>
  <si>
    <t>2744</t>
  </si>
  <si>
    <t>Mora Trejo Daniel</t>
  </si>
  <si>
    <t>021683063819318591</t>
  </si>
  <si>
    <t>2745</t>
  </si>
  <si>
    <t>Morán Martínez Diana Yareli</t>
  </si>
  <si>
    <t>021683063819318672</t>
  </si>
  <si>
    <t>2746</t>
  </si>
  <si>
    <t>Hernández González Florentino</t>
  </si>
  <si>
    <t>021683063819320631</t>
  </si>
  <si>
    <t>2747</t>
  </si>
  <si>
    <t>Hernández Reséndiz Alejandro</t>
  </si>
  <si>
    <t>021683063819315604</t>
  </si>
  <si>
    <t>2748</t>
  </si>
  <si>
    <t>Vega Mendoza Ma. Analleli</t>
  </si>
  <si>
    <t>021683063819332771</t>
  </si>
  <si>
    <t>2749</t>
  </si>
  <si>
    <t>Ferrusca Ferrusca Maricela</t>
  </si>
  <si>
    <t>021683063819333929</t>
  </si>
  <si>
    <t>2750</t>
  </si>
  <si>
    <t>Mejia Vargas Adriana</t>
  </si>
  <si>
    <t>014680566282421496</t>
  </si>
  <si>
    <t>2751</t>
  </si>
  <si>
    <t xml:space="preserve">Marquez Osornio Claudia </t>
  </si>
  <si>
    <t>014680566282422262</t>
  </si>
  <si>
    <t>2752</t>
  </si>
  <si>
    <t>Barrón Vega Mariza</t>
  </si>
  <si>
    <t>021683063819334180</t>
  </si>
  <si>
    <t>2753</t>
  </si>
  <si>
    <t>Silvestre Rodríguez Pamela</t>
  </si>
  <si>
    <t>014680566324332388</t>
  </si>
  <si>
    <t>2754</t>
  </si>
  <si>
    <t>Nájera Hernández Samuel Bernardo</t>
  </si>
  <si>
    <t>021683063849382652</t>
  </si>
  <si>
    <t>2755</t>
  </si>
  <si>
    <t>Velazquez Arteaga Jesus Ivan</t>
  </si>
  <si>
    <t>021683063882408098</t>
  </si>
  <si>
    <t>2756</t>
  </si>
  <si>
    <t>Guapilla González Olivia</t>
  </si>
  <si>
    <t>021683063911163848</t>
  </si>
  <si>
    <t>2757</t>
  </si>
  <si>
    <t>Arteaga Camacho Víctor Hugo</t>
  </si>
  <si>
    <t>021683063884977064</t>
  </si>
  <si>
    <t>2758</t>
  </si>
  <si>
    <t>Hernández Salazar Anaid Sarasuadi</t>
  </si>
  <si>
    <t>021683064004574327</t>
  </si>
  <si>
    <t>2759</t>
  </si>
  <si>
    <t>Jiménez Trejo María Elena</t>
  </si>
  <si>
    <t>021683064004605018</t>
  </si>
  <si>
    <t>2760</t>
  </si>
  <si>
    <t>Vega Dorantes Adriana Lili</t>
  </si>
  <si>
    <t>021683064131490183</t>
  </si>
  <si>
    <t>2761</t>
  </si>
  <si>
    <t>Caballero Sanchez Eva Guadalupe</t>
  </si>
  <si>
    <t>014680566509609742</t>
  </si>
  <si>
    <t>2762</t>
  </si>
  <si>
    <t>López Sánchez Iván Pedro</t>
  </si>
  <si>
    <t>014580605625286822</t>
  </si>
  <si>
    <t>2763</t>
  </si>
  <si>
    <t>Sánchez Verde Mayra Alejandra</t>
  </si>
  <si>
    <t>021683063936736632</t>
  </si>
  <si>
    <t>2764</t>
  </si>
  <si>
    <t>Altamirano Trejo Rodrigo</t>
  </si>
  <si>
    <t>021683063884965429</t>
  </si>
  <si>
    <t>2765</t>
  </si>
  <si>
    <t>Velazquez Montes Hitler</t>
  </si>
  <si>
    <t>021683064301923558</t>
  </si>
  <si>
    <t>2766</t>
  </si>
  <si>
    <t>Ramirez Sanchez Laura Berenice</t>
  </si>
  <si>
    <t>021683064301922986</t>
  </si>
  <si>
    <t>2767</t>
  </si>
  <si>
    <t>Ventura Reyes Rafael</t>
  </si>
  <si>
    <t>021683064301924133</t>
  </si>
  <si>
    <t>2768</t>
  </si>
  <si>
    <t>Mejía Aguilar Miguel Angel</t>
  </si>
  <si>
    <t>021683064344349102</t>
  </si>
  <si>
    <t>2769</t>
  </si>
  <si>
    <t xml:space="preserve">Nieves Cortes Alicia </t>
  </si>
  <si>
    <t>021683064344344987</t>
  </si>
  <si>
    <t>2770</t>
  </si>
  <si>
    <t>Bravo Marcelino Oscar</t>
  </si>
  <si>
    <t>021683064344345148</t>
  </si>
  <si>
    <t>2771</t>
  </si>
  <si>
    <t>Camacho Flores Victor Miguel</t>
  </si>
  <si>
    <t>012680012758474274</t>
  </si>
  <si>
    <t>2772</t>
  </si>
  <si>
    <t>Ramos  Miranda  Liliana</t>
  </si>
  <si>
    <t>012680028883049555</t>
  </si>
  <si>
    <t>2773</t>
  </si>
  <si>
    <t>Aguirre Alvarez Pedro Omar</t>
  </si>
  <si>
    <t>012680012955622955</t>
  </si>
  <si>
    <t>2774</t>
  </si>
  <si>
    <t>Picazo Hernandez Sonia Esmeralda</t>
  </si>
  <si>
    <t>014680566460132015</t>
  </si>
  <si>
    <t>2775</t>
  </si>
  <si>
    <t>Montes  Sanchez Diego</t>
  </si>
  <si>
    <t>012680012432300156</t>
  </si>
  <si>
    <t>2776</t>
  </si>
  <si>
    <t>Sanchez Trejo Guadalupe</t>
  </si>
  <si>
    <t>012680012419441180</t>
  </si>
  <si>
    <t>2777</t>
  </si>
  <si>
    <t>Rodriguez Torrez Karla Laksshmi</t>
  </si>
  <si>
    <t>012680012419441261</t>
  </si>
  <si>
    <t>2778</t>
  </si>
  <si>
    <t>Baca Pesquera Sergio Ricardo</t>
  </si>
  <si>
    <t>012680012963370749</t>
  </si>
  <si>
    <t>2779</t>
  </si>
  <si>
    <t>Marin Ortiz Lorena</t>
  </si>
  <si>
    <t>012680012618721847</t>
  </si>
  <si>
    <t>2780</t>
  </si>
  <si>
    <t>Garcia Balderas Leonardo</t>
  </si>
  <si>
    <t>012680012563677554</t>
  </si>
  <si>
    <t>2781</t>
  </si>
  <si>
    <t>Bernardo Lango Erik Emanuel</t>
  </si>
  <si>
    <t>012680012427592335</t>
  </si>
  <si>
    <t>2782</t>
  </si>
  <si>
    <t>Bueno Elias Cristina</t>
  </si>
  <si>
    <t>012680012419440961</t>
  </si>
  <si>
    <t>2783</t>
  </si>
  <si>
    <t>Gallardo Gonzalez Cesar Augusto</t>
  </si>
  <si>
    <t>012680011288143335</t>
  </si>
  <si>
    <t>2784</t>
  </si>
  <si>
    <t>Rodriguez Cabrera Francisco Javier</t>
  </si>
  <si>
    <t>012680012311006966</t>
  </si>
  <si>
    <t>2785</t>
  </si>
  <si>
    <t>Ramirez Luna Juan Manuel</t>
  </si>
  <si>
    <t>012680012311006377</t>
  </si>
  <si>
    <t>2786</t>
  </si>
  <si>
    <t>Rivera De Jesus Juan Martin</t>
  </si>
  <si>
    <t>012680012311004324</t>
  </si>
  <si>
    <t>2787</t>
  </si>
  <si>
    <t>Gudiño Segundo J Felix Roberto</t>
  </si>
  <si>
    <t>012680012879549059</t>
  </si>
  <si>
    <t>2788</t>
  </si>
  <si>
    <t>Morales Barranco Sergio Alejandro</t>
  </si>
  <si>
    <t>012180027897448274</t>
  </si>
  <si>
    <t>2789</t>
  </si>
  <si>
    <t>Bautista  Hernandez  Roberto</t>
  </si>
  <si>
    <t>012180027897548226</t>
  </si>
  <si>
    <t>2790</t>
  </si>
  <si>
    <t>Alcantar Lopez Concepcion</t>
  </si>
  <si>
    <t>012180027897764275</t>
  </si>
  <si>
    <t>2791</t>
  </si>
  <si>
    <t xml:space="preserve">Cortes  Garcia Jose Luis </t>
  </si>
  <si>
    <t>012180027897775044</t>
  </si>
  <si>
    <t>2792</t>
  </si>
  <si>
    <t>Meneses  Reyna  Oscar</t>
  </si>
  <si>
    <t>012180027897812428</t>
  </si>
  <si>
    <t>2793</t>
  </si>
  <si>
    <t>Candelaria  Cortes Veronica Virginia</t>
  </si>
  <si>
    <t>012180027897817067</t>
  </si>
  <si>
    <t>2794</t>
  </si>
  <si>
    <t>Manzanilla Trujillo Carlos Robinson</t>
  </si>
  <si>
    <t>012180027897830594</t>
  </si>
  <si>
    <t>2795</t>
  </si>
  <si>
    <t>Mercado De La Torre Juan Alberto</t>
  </si>
  <si>
    <t>012180027897844111</t>
  </si>
  <si>
    <t>2796</t>
  </si>
  <si>
    <t>Dircio Cazares  Fernando Enrique</t>
  </si>
  <si>
    <t>012180028271013172</t>
  </si>
  <si>
    <t>2797</t>
  </si>
  <si>
    <t>Hernandez Cruz Saul Emmanuel</t>
  </si>
  <si>
    <t>012180028435834731</t>
  </si>
  <si>
    <t>2798</t>
  </si>
  <si>
    <t>Hernandez Avalos Cinthya Joanna</t>
  </si>
  <si>
    <t>012180028828800084</t>
  </si>
  <si>
    <t>2799</t>
  </si>
  <si>
    <t>Gomez Leocadio Erick Jonathan</t>
  </si>
  <si>
    <t>012180028905612904</t>
  </si>
  <si>
    <t>2800</t>
  </si>
  <si>
    <t>Anzaldo  Alcaraz   Miguel Angel</t>
  </si>
  <si>
    <t>0899793724</t>
  </si>
  <si>
    <t>2801</t>
  </si>
  <si>
    <t>Arellano Alpizar Maria Isabel</t>
  </si>
  <si>
    <t>0899795090</t>
  </si>
  <si>
    <t>2802</t>
  </si>
  <si>
    <t>Michelena Noriega Pablo</t>
  </si>
  <si>
    <t>036680500292541452</t>
  </si>
  <si>
    <t>2803</t>
  </si>
  <si>
    <t>Valdez Mondragon Damian</t>
  </si>
  <si>
    <t>012680029754380986</t>
  </si>
  <si>
    <t>2804</t>
  </si>
  <si>
    <t>Brito Ceron Marte Roberto</t>
  </si>
  <si>
    <t>014680566882393102</t>
  </si>
  <si>
    <t>2805</t>
  </si>
  <si>
    <t>Reyna Gomez Fernando</t>
  </si>
  <si>
    <t>012680027223549263</t>
  </si>
  <si>
    <t>2806</t>
  </si>
  <si>
    <t>Pacheco Suarez Ana Karina</t>
  </si>
  <si>
    <t>012680027223548963</t>
  </si>
  <si>
    <t>2807</t>
  </si>
  <si>
    <t>Gonzalez Cortes Sergio David</t>
  </si>
  <si>
    <t>012680027280214227</t>
  </si>
  <si>
    <t>2808</t>
  </si>
  <si>
    <t>Ramirez Pacheco Perla Yadira</t>
  </si>
  <si>
    <t>012680027223548455</t>
  </si>
  <si>
    <t>2809</t>
  </si>
  <si>
    <t>Sanchez Hipolito Melissa</t>
  </si>
  <si>
    <t>012680027223548293</t>
  </si>
  <si>
    <t>2810</t>
  </si>
  <si>
    <t>Cruz Ruiz Maria Ignacia Brigida</t>
  </si>
  <si>
    <t>012680027223548028</t>
  </si>
  <si>
    <t>2811</t>
  </si>
  <si>
    <t>Velazquez Ruiz Silvia Rocio</t>
  </si>
  <si>
    <t>012680027223547993</t>
  </si>
  <si>
    <t>2812</t>
  </si>
  <si>
    <t>Dakloui Jimenez Bryan</t>
  </si>
  <si>
    <t>012680027223547809</t>
  </si>
  <si>
    <t>2813</t>
  </si>
  <si>
    <t>Dominguez Garcia Astrid Elizabeth</t>
  </si>
  <si>
    <t>012694027223547646</t>
  </si>
  <si>
    <t>2814</t>
  </si>
  <si>
    <t>Villegas Carey  Diego</t>
  </si>
  <si>
    <t>012680027279216249</t>
  </si>
  <si>
    <t>2815</t>
  </si>
  <si>
    <t>Martinez Villalobos Adolfo Bryan</t>
  </si>
  <si>
    <t>012680012619826990</t>
  </si>
  <si>
    <t>2816</t>
  </si>
  <si>
    <t>Parroquin Sobrevilla Luis Alberto</t>
  </si>
  <si>
    <t>014311605610002044</t>
  </si>
  <si>
    <t>2817</t>
  </si>
  <si>
    <t>Ramirez Resendiz Arturo</t>
  </si>
  <si>
    <t>012680012320312214</t>
  </si>
  <si>
    <t>2818</t>
  </si>
  <si>
    <t>Enriquez Cervantes Maria Del Rosario</t>
  </si>
  <si>
    <t>012680012311008074</t>
  </si>
  <si>
    <t>2819</t>
  </si>
  <si>
    <t>Martinez Tovar Laura Adriana</t>
  </si>
  <si>
    <t>012680012311003516</t>
  </si>
  <si>
    <t>2820</t>
  </si>
  <si>
    <t>Ruiz Rodríguez Emigdio</t>
  </si>
  <si>
    <t>012290011175538977</t>
  </si>
  <si>
    <t>2821</t>
  </si>
  <si>
    <t>ROSAS PACHECO FELIPE ESTEBAN</t>
  </si>
  <si>
    <t xml:space="preserve">012680012306089121 </t>
  </si>
  <si>
    <t>2822</t>
  </si>
  <si>
    <t>JIMENEZ MARTINEZ ROCIO</t>
  </si>
  <si>
    <t>012680012304659333</t>
  </si>
  <si>
    <t>2824</t>
  </si>
  <si>
    <t>GUILLEN VARGAS YEIMI ALMA</t>
  </si>
  <si>
    <t>012680012306085219</t>
  </si>
  <si>
    <t>2825</t>
  </si>
  <si>
    <t>ALVAREZ RAMIREZ MARIA DE JESUS</t>
  </si>
  <si>
    <t>012680012306085484</t>
  </si>
  <si>
    <t>2826</t>
  </si>
  <si>
    <t>GARCIA RAMIREZ ISAIAS</t>
  </si>
  <si>
    <t>012680012306088821</t>
  </si>
  <si>
    <t>2827</t>
  </si>
  <si>
    <t>PACHECO GARCIA GABRIELA</t>
  </si>
  <si>
    <t>012680012306088232</t>
  </si>
  <si>
    <t>2828</t>
  </si>
  <si>
    <t>MIRANDA CRUZ EDUARDO</t>
  </si>
  <si>
    <t>012680012306082115</t>
  </si>
  <si>
    <t>2829</t>
  </si>
  <si>
    <t>GARDUÑO GARCIA MARIO ENRIQUE</t>
  </si>
  <si>
    <t>012680012306083279</t>
  </si>
  <si>
    <t>2830</t>
  </si>
  <si>
    <t>MALDONADO HERNANDEZ ROSARIO</t>
  </si>
  <si>
    <t>012680012046451035</t>
  </si>
  <si>
    <t>2831</t>
  </si>
  <si>
    <t>012215029506546123</t>
  </si>
  <si>
    <t>2832</t>
  </si>
  <si>
    <t>Muñoz Rodriguez Conrado Israel</t>
  </si>
  <si>
    <t>012680011280314366</t>
  </si>
  <si>
    <t>2833</t>
  </si>
  <si>
    <t>Rangel Tirado Carlos Eduardo</t>
  </si>
  <si>
    <t>012680015002588062</t>
  </si>
  <si>
    <t>2834</t>
  </si>
  <si>
    <t>Rea Sandoval Maria Teresa</t>
  </si>
  <si>
    <t>012680015004261484</t>
  </si>
  <si>
    <t>2835</t>
  </si>
  <si>
    <t>Hernandez Velazquez David</t>
  </si>
  <si>
    <t>012313011442398141</t>
  </si>
  <si>
    <t>2836</t>
  </si>
  <si>
    <t>Patiño Hernandez David</t>
  </si>
  <si>
    <t>012290015002819134</t>
  </si>
  <si>
    <t>2837</t>
  </si>
  <si>
    <t>Perez Baños Victor Manuel</t>
  </si>
  <si>
    <t>012290015001728718</t>
  </si>
  <si>
    <t>2838</t>
  </si>
  <si>
    <t>Sosa Romero Nataly Guadalupe</t>
  </si>
  <si>
    <t>2839</t>
  </si>
  <si>
    <t>Villalon Pacheco Salvador</t>
  </si>
  <si>
    <t>012680029474639360</t>
  </si>
  <si>
    <t>2840</t>
  </si>
  <si>
    <t>Gaitan Dionicio Juan</t>
  </si>
  <si>
    <t>012680015004595341</t>
  </si>
  <si>
    <t>2841</t>
  </si>
  <si>
    <t>ARMAS MARTINEZ JAMES IVANHOE</t>
  </si>
  <si>
    <t>012680015004784741</t>
  </si>
  <si>
    <t>2842</t>
  </si>
  <si>
    <t>Carbajal Serrano Arcelia</t>
  </si>
  <si>
    <t>012680015006317954</t>
  </si>
  <si>
    <t>2843</t>
  </si>
  <si>
    <t>Sanchez Villeda Maria Del Rosario</t>
  </si>
  <si>
    <t>2845</t>
  </si>
  <si>
    <t>Navarrete Cruz Ezequiel</t>
  </si>
  <si>
    <t>012680012324182903</t>
  </si>
  <si>
    <t>2846</t>
  </si>
  <si>
    <t>Hernandez Morales Jose Manuel</t>
  </si>
  <si>
    <t>012680029107423092</t>
  </si>
  <si>
    <t>2847</t>
  </si>
  <si>
    <t>Reyna Martinez Mario Rodrigo</t>
  </si>
  <si>
    <t>012580015008031707</t>
  </si>
  <si>
    <t>2848</t>
  </si>
  <si>
    <t>Romero Rodriguez Jose Antonio</t>
  </si>
  <si>
    <t>012580015004762261</t>
  </si>
  <si>
    <t>2849</t>
  </si>
  <si>
    <t>OLVERA MERAZ EDUARDO</t>
  </si>
  <si>
    <t>012680012276458057</t>
  </si>
  <si>
    <t>2850</t>
  </si>
  <si>
    <t>CERVANTES MARTINEZ MIGUEL ANGEL</t>
  </si>
  <si>
    <t>012680012276420755</t>
  </si>
  <si>
    <t>2851</t>
  </si>
  <si>
    <t>PATRICIA ARLETTE TOVAR ROMERO</t>
  </si>
  <si>
    <t xml:space="preserve">012680004505670941  </t>
  </si>
  <si>
    <t>2852</t>
  </si>
  <si>
    <t>MANDUJANO MARTINEZ ROSALVA</t>
  </si>
  <si>
    <t>012680012233965842</t>
  </si>
  <si>
    <t>2853</t>
  </si>
  <si>
    <t>MORALES NARCISO DOLORES BIBIANA</t>
  </si>
  <si>
    <t>012680012226251644</t>
  </si>
  <si>
    <t>2854</t>
  </si>
  <si>
    <t>HUERTA PELASTRE ESTEFANI ITZEL</t>
  </si>
  <si>
    <t>012680012226256526</t>
  </si>
  <si>
    <t>2855</t>
  </si>
  <si>
    <t>GUEVARA CASILLAS ALBERTO</t>
  </si>
  <si>
    <t>012680012233969673</t>
  </si>
  <si>
    <t>2856</t>
  </si>
  <si>
    <t>PEREZ VALLEJO OMAR</t>
  </si>
  <si>
    <t>012680012233969754</t>
  </si>
  <si>
    <t>2857</t>
  </si>
  <si>
    <t>GALVAN MAR ROSA ISELA</t>
  </si>
  <si>
    <t>012680012233970170</t>
  </si>
  <si>
    <t>2858</t>
  </si>
  <si>
    <t>JUAREZ CASTILLO JOSE ANTONIO</t>
  </si>
  <si>
    <t>012680012233973009</t>
  </si>
  <si>
    <t>2859</t>
  </si>
  <si>
    <t>ORDUÑA MARTINEZ JORGE</t>
  </si>
  <si>
    <t>012680012211106830</t>
  </si>
  <si>
    <t>2860</t>
  </si>
  <si>
    <t>DE LEON HERNANDEZ HELI SAMUEL</t>
  </si>
  <si>
    <t>012680012211107729</t>
  </si>
  <si>
    <t>2861</t>
  </si>
  <si>
    <t>GUERRERO HERRERA NORBERTO</t>
  </si>
  <si>
    <t>012680012211113535</t>
  </si>
  <si>
    <t>2862</t>
  </si>
  <si>
    <t>BAUTISTA RANGEL ALFONSO</t>
  </si>
  <si>
    <t>012680012211120586</t>
  </si>
  <si>
    <t>2863</t>
  </si>
  <si>
    <t>SALAZAR FLORES ALEXIS</t>
  </si>
  <si>
    <t>012680012216985674</t>
  </si>
  <si>
    <t>2864</t>
  </si>
  <si>
    <t>AVILA JUAREZ IVAN</t>
  </si>
  <si>
    <t>012680012216990672</t>
  </si>
  <si>
    <t>2865</t>
  </si>
  <si>
    <t>ROMERO OLVERA MIGUEL ANGEL</t>
  </si>
  <si>
    <t>002680902882581467</t>
  </si>
  <si>
    <t>2866</t>
  </si>
  <si>
    <t>BARCENAS PACHECO MA ISABEL</t>
  </si>
  <si>
    <t>012680012195879856</t>
  </si>
  <si>
    <t>2867</t>
  </si>
  <si>
    <t>GUTIERREZ GUZMAN EDUARDO</t>
  </si>
  <si>
    <t>012680012195870127</t>
  </si>
  <si>
    <t>2868</t>
  </si>
  <si>
    <t>LUGO SEGURA VERONICA</t>
  </si>
  <si>
    <t>012680012195872413</t>
  </si>
  <si>
    <t>2869</t>
  </si>
  <si>
    <t>MADRIGAL ORDUÑA ENRIQUE H-KINXOC</t>
  </si>
  <si>
    <t>012680012192134303</t>
  </si>
  <si>
    <t>2870</t>
  </si>
  <si>
    <t>012215011271653663</t>
  </si>
  <si>
    <t>2871</t>
  </si>
  <si>
    <t>Saldaña Gutierrez J Jesus</t>
  </si>
  <si>
    <t>012700015008300975</t>
  </si>
  <si>
    <t>2872</t>
  </si>
  <si>
    <t>Guzman Trejo Diego Arturo</t>
  </si>
  <si>
    <t>012685029541414316</t>
  </si>
  <si>
    <t>2873</t>
  </si>
  <si>
    <t>Licea Ortiz Juan Daniel</t>
  </si>
  <si>
    <t>012680011269290443</t>
  </si>
  <si>
    <t>2875</t>
  </si>
  <si>
    <t>Perez Soto Oscar</t>
  </si>
  <si>
    <t>2876</t>
  </si>
  <si>
    <t>AGUAS OROZCO FRANCISCO JAVIER</t>
  </si>
  <si>
    <t>012680015007169525</t>
  </si>
  <si>
    <t>2877</t>
  </si>
  <si>
    <t>NAVARRO ARENAS ANDREA ARELI</t>
  </si>
  <si>
    <t>2878</t>
  </si>
  <si>
    <t>ARENAS JIMENEZ FELIPE DE LA CRUZ</t>
  </si>
  <si>
    <t>021680064435650680</t>
  </si>
  <si>
    <t>2879</t>
  </si>
  <si>
    <t>COYOTE MEDINA JOSE</t>
  </si>
  <si>
    <t>021662064510054378</t>
  </si>
  <si>
    <t>2880</t>
  </si>
  <si>
    <t>FLORES QUINTANILLA RENE EDUARDO</t>
  </si>
  <si>
    <t>021580064267226609</t>
  </si>
  <si>
    <t>2881</t>
  </si>
  <si>
    <t>RUBIO FERRER JULIO CESAR</t>
  </si>
  <si>
    <t>021028064410604844</t>
  </si>
  <si>
    <t>2882</t>
  </si>
  <si>
    <t>VILLAGOMEZ RODRIGUEZ EDUARDO MANUEL</t>
  </si>
  <si>
    <t>021680064427865580</t>
  </si>
  <si>
    <t>2883</t>
  </si>
  <si>
    <t>ANTONIO HERNANDEZ JUAN CARLOS</t>
  </si>
  <si>
    <t>021580064466913250</t>
  </si>
  <si>
    <t>2884</t>
  </si>
  <si>
    <t>BANDA ORTEGA MARIA PATRICIA</t>
  </si>
  <si>
    <t>021700064480724742</t>
  </si>
  <si>
    <t>2885</t>
  </si>
  <si>
    <t>COLUMNA PERALTA LILIANA</t>
  </si>
  <si>
    <t>021680064435651346</t>
  </si>
  <si>
    <t>2886</t>
  </si>
  <si>
    <t>Hernandez Argueta Oscar</t>
  </si>
  <si>
    <t>0457705118</t>
  </si>
  <si>
    <t>2887</t>
  </si>
  <si>
    <t>VEGA PUENTE FELIPE</t>
  </si>
  <si>
    <t>021090040261557969</t>
  </si>
  <si>
    <t>2888</t>
  </si>
  <si>
    <t>FIGUEROA GUADARRAMA ALFREDO</t>
  </si>
  <si>
    <t>0896951943</t>
  </si>
  <si>
    <t>2889</t>
  </si>
  <si>
    <t>DURAN TAPIA MARIA DE LOS ANGELES</t>
  </si>
  <si>
    <t>012680012157049365</t>
  </si>
  <si>
    <t>2890</t>
  </si>
  <si>
    <t>RICO RAMIREZ JULIO CESAR</t>
  </si>
  <si>
    <t>012680012156998352</t>
  </si>
  <si>
    <t>2891</t>
  </si>
  <si>
    <t>PEREZ MIRANDA JAVIER</t>
  </si>
  <si>
    <t>012680012156999678</t>
  </si>
  <si>
    <t>2892</t>
  </si>
  <si>
    <t>BALDERAS CABRERA MARIA ISABEL</t>
  </si>
  <si>
    <t>012680012157000948</t>
  </si>
  <si>
    <t>2893</t>
  </si>
  <si>
    <t>ARRIAGA SOTO BRENDA YADIRA</t>
  </si>
  <si>
    <t>1216064345</t>
  </si>
  <si>
    <t>012680012160643457</t>
  </si>
  <si>
    <t>2894</t>
  </si>
  <si>
    <t>GONZALEZ PEÑA JUAN</t>
  </si>
  <si>
    <t>012680012157044645</t>
  </si>
  <si>
    <t>2895</t>
  </si>
  <si>
    <t>PEREZ REGALADO ESMAEL</t>
  </si>
  <si>
    <t>012680012157045107</t>
  </si>
  <si>
    <t>2896</t>
  </si>
  <si>
    <t>MENDOZA ZAMORA MARIA DE LOS ANGELES</t>
  </si>
  <si>
    <t>012680012157045534</t>
  </si>
  <si>
    <t>2897</t>
  </si>
  <si>
    <t>AUTOS ZONA INDUSTRIAL SA DE CV</t>
  </si>
  <si>
    <t>0431798697</t>
  </si>
  <si>
    <t>2898</t>
  </si>
  <si>
    <t>PATIÑO ARREDONDO MARIA DOLORES</t>
  </si>
  <si>
    <t>012680012169314648</t>
  </si>
  <si>
    <t>2899</t>
  </si>
  <si>
    <t>TORRES GARCIA NYDIA PAVLINA</t>
  </si>
  <si>
    <t>012680012169314729</t>
  </si>
  <si>
    <t>2900</t>
  </si>
  <si>
    <t>MARTINEZ ALAMEDA ARTURO</t>
  </si>
  <si>
    <t>012680012154255738</t>
  </si>
  <si>
    <t>2901</t>
  </si>
  <si>
    <t>ESPINOZA GRANADOS NORA</t>
  </si>
  <si>
    <t>014680605797690026</t>
  </si>
  <si>
    <t>2902</t>
  </si>
  <si>
    <t>RICARDO AZUELA MACIAS</t>
  </si>
  <si>
    <t>4772913014313011</t>
  </si>
  <si>
    <t>2903</t>
  </si>
  <si>
    <t xml:space="preserve">GRISELDA A PATIÑO GARCIA </t>
  </si>
  <si>
    <t>BAJIO</t>
  </si>
  <si>
    <t>030680900000850012</t>
  </si>
  <si>
    <t>2904</t>
  </si>
  <si>
    <t>JOSE RODRIGO PADILLA ARREDONDO</t>
  </si>
  <si>
    <t>5204164799148496</t>
  </si>
  <si>
    <t>2905</t>
  </si>
  <si>
    <t>RONDA AUTOMOTRIZ SA DE CV</t>
  </si>
  <si>
    <t>0141443798</t>
  </si>
  <si>
    <t>012680001414437980</t>
  </si>
  <si>
    <t>2906</t>
  </si>
  <si>
    <t>LUIS GERARDO MUNOZ LEDO PEREZ</t>
  </si>
  <si>
    <t>012215029070704899</t>
  </si>
  <si>
    <t>2907</t>
  </si>
  <si>
    <t>ROGELIO SORIA LOPEZ JUNAIDEEN EXPRESS</t>
  </si>
  <si>
    <t>012680028186040374</t>
  </si>
  <si>
    <t>2908</t>
  </si>
  <si>
    <t>LOURDES PATRICIA ROMERO RANGEL</t>
  </si>
  <si>
    <t>012680029663009523</t>
  </si>
  <si>
    <t>2909</t>
  </si>
  <si>
    <t>CARAPIA RUIZ FAVIOLA</t>
  </si>
  <si>
    <t>012680015020485312</t>
  </si>
  <si>
    <t>2910</t>
  </si>
  <si>
    <t>HERNANDEZ GONZALEZ FLORENTINO</t>
  </si>
  <si>
    <t>012680012089610503</t>
  </si>
  <si>
    <t>2911</t>
  </si>
  <si>
    <t xml:space="preserve">Rodríguez de los Ríos Miguel Ángel </t>
  </si>
  <si>
    <t>002680701086361558</t>
  </si>
  <si>
    <t>2912</t>
  </si>
  <si>
    <t>Villanueva Ruiz Abril</t>
  </si>
  <si>
    <t>Santander</t>
  </si>
  <si>
    <t>014100200028328256</t>
  </si>
  <si>
    <t>2913</t>
  </si>
  <si>
    <t>Reyes Nava Oscar Andres</t>
  </si>
  <si>
    <t>012680029871708661</t>
  </si>
  <si>
    <t>2914</t>
  </si>
  <si>
    <t>Orozco Vega Alberto Alfonso</t>
  </si>
  <si>
    <t>002680003300491624</t>
  </si>
  <si>
    <t>2915</t>
  </si>
  <si>
    <t>Calva Arroyo Gerardo Ovidio</t>
  </si>
  <si>
    <t>012215001982880706</t>
  </si>
  <si>
    <t>2916</t>
  </si>
  <si>
    <t>CHAVEZ AZUELA ANTONIO GONZALO</t>
  </si>
  <si>
    <t>012680027206461724</t>
  </si>
  <si>
    <t>2917</t>
  </si>
  <si>
    <t>JAVIER CARDENAS JAQUELINE</t>
  </si>
  <si>
    <t>012680012079831583</t>
  </si>
  <si>
    <t>2918</t>
  </si>
  <si>
    <t>HERNANDEZ LOPEZ DANIEL</t>
  </si>
  <si>
    <t>012680012071025261</t>
  </si>
  <si>
    <t>2919</t>
  </si>
  <si>
    <t>VAZQUEZ VALDEZ MANUEL ALBERTO</t>
  </si>
  <si>
    <t>0846532507</t>
  </si>
  <si>
    <t>072060008465325073</t>
  </si>
  <si>
    <t>2920</t>
  </si>
  <si>
    <t>CARMONA ESCOBAR HEDER AARON</t>
  </si>
  <si>
    <t>012680012056574902</t>
  </si>
  <si>
    <t>2921</t>
  </si>
  <si>
    <t>AQUINO RIVERA SAMUEL NEFTALI</t>
  </si>
  <si>
    <t>012680012056575202</t>
  </si>
  <si>
    <t>2922</t>
  </si>
  <si>
    <t>MONCADA VEGA ANGELES</t>
  </si>
  <si>
    <t>012680012056685066</t>
  </si>
  <si>
    <t>2923</t>
  </si>
  <si>
    <t>GOMEZ LANDEROS NALLELY JANET</t>
  </si>
  <si>
    <t>012680012056688160</t>
  </si>
  <si>
    <t>2924</t>
  </si>
  <si>
    <t>RAMIREZ PEREZ MARIELA</t>
  </si>
  <si>
    <t>012680012056688911</t>
  </si>
  <si>
    <t>2925</t>
  </si>
  <si>
    <t>RUIZ ROBLES BEATRIZ</t>
  </si>
  <si>
    <t>012680012056689059</t>
  </si>
  <si>
    <t>2926</t>
  </si>
  <si>
    <t>MACIAS LUNA ALVARO Viaticos</t>
  </si>
  <si>
    <t>012680028452386416</t>
  </si>
  <si>
    <t>2927</t>
  </si>
  <si>
    <t>RIVERA GUERRERO JOSE LUIS</t>
  </si>
  <si>
    <t>012680012044414948</t>
  </si>
  <si>
    <t>2928</t>
  </si>
  <si>
    <t>MANDUJANO RIVERA ISMAEL</t>
  </si>
  <si>
    <t>012680012046437208</t>
  </si>
  <si>
    <t>2929</t>
  </si>
  <si>
    <t>LOPEZ SALVADOR EVANDER RUBEN</t>
  </si>
  <si>
    <t>012680012046451381</t>
  </si>
  <si>
    <t>2930</t>
  </si>
  <si>
    <t>Olivia Ceciliano Perez</t>
  </si>
  <si>
    <t>021180062101110299</t>
  </si>
  <si>
    <t>2931</t>
  </si>
  <si>
    <t>GODINEZ GALAZ JOSE ANTONIO</t>
  </si>
  <si>
    <t>TARJETA</t>
  </si>
  <si>
    <t>5204164861798293</t>
  </si>
  <si>
    <t>2932</t>
  </si>
  <si>
    <t>PROMOVENTAS RADIOFONICAS SA DE CV</t>
  </si>
  <si>
    <t>0452674602</t>
  </si>
  <si>
    <t>012680004526746029</t>
  </si>
  <si>
    <t>2933</t>
  </si>
  <si>
    <t>PALACIOS DUARTE ANTONIO</t>
  </si>
  <si>
    <t>012680027609503784</t>
  </si>
  <si>
    <t>2934</t>
  </si>
  <si>
    <t>CHAVEZ GUIDO EUGENIO</t>
  </si>
  <si>
    <t>4152313172681087</t>
  </si>
  <si>
    <t>2935</t>
  </si>
  <si>
    <t>SALINAS JUAREZ MANUEL</t>
  </si>
  <si>
    <t>012680012031243711</t>
  </si>
  <si>
    <t>2936</t>
  </si>
  <si>
    <t>VARGAS BARRERA JOSE DE JESUS</t>
  </si>
  <si>
    <t>012680012031252621</t>
  </si>
  <si>
    <t>2937</t>
  </si>
  <si>
    <t>HERNANDEZ GARCIA JOSE CRISTINO</t>
  </si>
  <si>
    <t>2938</t>
  </si>
  <si>
    <t>BRUNO RIOS EDDY</t>
  </si>
  <si>
    <t>2939</t>
  </si>
  <si>
    <t>HERNANDEZ GUTIERREZ JOSELINO</t>
  </si>
  <si>
    <t>021133064513652374</t>
  </si>
  <si>
    <t>2940</t>
  </si>
  <si>
    <t>RIOS ENRIQUEZ CARLOS EDUARDO</t>
  </si>
  <si>
    <t>2941</t>
  </si>
  <si>
    <t>MORALES MEJIA RAUL BENITO</t>
  </si>
  <si>
    <t>021180064531553136</t>
  </si>
  <si>
    <t>2942</t>
  </si>
  <si>
    <t>AGILAR MONROY EDUARDO</t>
  </si>
  <si>
    <t>012180027581877892</t>
  </si>
  <si>
    <t>2943</t>
  </si>
  <si>
    <t>Tecnologia Alemana de San Juan SA</t>
  </si>
  <si>
    <t>0183661741</t>
  </si>
  <si>
    <t>012680001836617414</t>
  </si>
  <si>
    <t>2944</t>
  </si>
  <si>
    <t>HUERTA DE LA TORRE ROBERTO</t>
  </si>
  <si>
    <t>SCOTIANBANK</t>
  </si>
  <si>
    <t>044680035037290360</t>
  </si>
  <si>
    <t>2945</t>
  </si>
  <si>
    <t>ZAYAS ORTIZ ESTEFANI</t>
  </si>
  <si>
    <t>044680035040092908</t>
  </si>
  <si>
    <t>2946</t>
  </si>
  <si>
    <t>MARTINEZ GARZA CESAR R</t>
  </si>
  <si>
    <t>002680476300164672</t>
  </si>
  <si>
    <t>2947</t>
  </si>
  <si>
    <t>Murillo  Ramos Alden Omar</t>
  </si>
  <si>
    <t>012680027223547210</t>
  </si>
  <si>
    <t>2948</t>
  </si>
  <si>
    <t>AUTOS ZONA INDUSTRIAL SA DE CV BANCOMER</t>
  </si>
  <si>
    <t>012680001052368945</t>
  </si>
  <si>
    <t>2949</t>
  </si>
  <si>
    <t>VILCHIS LOPEZ JOSE RAMON</t>
  </si>
  <si>
    <t>012680012009000795</t>
  </si>
  <si>
    <t>2950</t>
  </si>
  <si>
    <t>MILLAN VELAZCO JORGE ALBERTO</t>
  </si>
  <si>
    <t>012680012008935285</t>
  </si>
  <si>
    <t>2951</t>
  </si>
  <si>
    <t>SILVA TREJO ANTONIO</t>
  </si>
  <si>
    <t>012680012015376523</t>
  </si>
  <si>
    <t>2952</t>
  </si>
  <si>
    <t>CEMEX SAB DE CV</t>
  </si>
  <si>
    <t>012914002012247519</t>
  </si>
  <si>
    <t>2953</t>
  </si>
  <si>
    <t>HERNANDEZ CRUZ JUAN SANTIAGO</t>
  </si>
  <si>
    <t>012680015030563253</t>
  </si>
  <si>
    <t>2954</t>
  </si>
  <si>
    <t>LEDESMA RIVERA JUAN CARLOS</t>
  </si>
  <si>
    <t>2955</t>
  </si>
  <si>
    <t>ESTRADA PADILLA EDITH SELENE</t>
  </si>
  <si>
    <t>0404504913</t>
  </si>
  <si>
    <t>2956</t>
  </si>
  <si>
    <t>FERRUSCA SANCHEZ ALFREDO</t>
  </si>
  <si>
    <t>4152313217275523</t>
  </si>
  <si>
    <t>2957</t>
  </si>
  <si>
    <t>RAMIREZ RAMIREZ SANDRA LAURA</t>
  </si>
  <si>
    <t>1213570819</t>
  </si>
  <si>
    <t>012680012135708194</t>
  </si>
  <si>
    <t>COMISONES</t>
  </si>
  <si>
    <t>CELAYA SNAL</t>
  </si>
  <si>
    <t>AGUINALDO</t>
  </si>
  <si>
    <t>Total de movimientos 31</t>
  </si>
  <si>
    <t>Total de movimientos 3</t>
  </si>
  <si>
    <t>05 SINDICATO   -- CELAYA SNAL</t>
  </si>
  <si>
    <t>Interbancario</t>
  </si>
  <si>
    <t>Total Interbancario</t>
  </si>
  <si>
    <t>Total Bancomer</t>
  </si>
  <si>
    <t>Bancomer</t>
  </si>
  <si>
    <t>Total Banorte</t>
  </si>
  <si>
    <t>Total de movimientos 26</t>
  </si>
  <si>
    <t>Total de movimientos 1</t>
  </si>
  <si>
    <t>NOMINA</t>
  </si>
  <si>
    <t>DISPERSIONES</t>
  </si>
  <si>
    <t>DIFERENCIA</t>
  </si>
  <si>
    <t>INGENIERIA</t>
  </si>
  <si>
    <t>SINDICATO</t>
  </si>
  <si>
    <t>VENTAS</t>
  </si>
  <si>
    <t>SEMINUEVOS</t>
  </si>
  <si>
    <t>CORPORATIVO</t>
  </si>
  <si>
    <t>BECERRA JIMENEZ ALEJANDRO bonifacio</t>
  </si>
  <si>
    <t>ADMON SERVICIO</t>
  </si>
  <si>
    <t>GONZALEZ DUARTE DAVID</t>
  </si>
  <si>
    <t>GUZMAN eSPILLER SERGIO LUIS ALBERTO</t>
  </si>
  <si>
    <t>RAMIREZ LATOUR VICTOR manuel martin</t>
  </si>
  <si>
    <t>RAMIREZ MONDRAGON RICARDO heriberto</t>
  </si>
  <si>
    <t>TIERRAFRIA ESCARAMUsA ISRAEL</t>
  </si>
  <si>
    <t>ALECSA CELAYA, SRL DE CV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</si>
  <si>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</si>
  <si>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</si>
  <si>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</si>
  <si>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</si>
  <si>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</si>
  <si>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</si>
  <si>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</si>
  <si>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</si>
  <si>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683-001-001</t>
  </si>
  <si>
    <t>AGUINALDO SEMANAL</t>
  </si>
  <si>
    <t>DESGLOSE DE NOMINA</t>
  </si>
</sst>
</file>

<file path=xl/styles.xml><?xml version="1.0" encoding="utf-8"?>
<styleSheet xmlns="http://schemas.openxmlformats.org/spreadsheetml/2006/main">
  <numFmts count="8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dd/mm/yy"/>
    <numFmt numFmtId="166" formatCode="_(* #,##0.00_);_(* \(#,##0.00\);_(* &quot;-&quot;??_);_(@_)"/>
    <numFmt numFmtId="167" formatCode="#,##0.00\ ;\-#,##0.00\ ;&quot; -&quot;#\ ;@\ "/>
    <numFmt numFmtId="168" formatCode="_-* #,##0.00_-;\-* #,##0.00_-;_-* \-??_-;_-@_-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  <charset val="1"/>
    </font>
    <font>
      <b/>
      <sz val="11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color theme="0" tint="-0.34998626667073579"/>
      <name val="Arial"/>
      <family val="2"/>
    </font>
    <font>
      <sz val="8"/>
      <color theme="0" tint="-0.34998626667073579"/>
      <name val="Arial"/>
      <family val="2"/>
    </font>
    <font>
      <sz val="11"/>
      <color theme="0" tint="-0.34998626667073579"/>
      <name val="Calibri"/>
      <family val="2"/>
      <scheme val="minor"/>
    </font>
    <font>
      <sz val="8"/>
      <name val="Arial"/>
      <family val="2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name val="Arial"/>
      <family val="2"/>
    </font>
    <font>
      <b/>
      <sz val="11"/>
      <color rgb="FF0000FF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90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30" fillId="0" borderId="0"/>
    <xf numFmtId="43" fontId="30" fillId="0" borderId="0" applyFill="0" applyBorder="0" applyAlignment="0" applyProtection="0"/>
    <xf numFmtId="0" fontId="34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" fillId="0" borderId="0"/>
    <xf numFmtId="44" fontId="30" fillId="0" borderId="0" applyFill="0" applyBorder="0" applyAlignment="0" applyProtection="0"/>
    <xf numFmtId="43" fontId="30" fillId="0" borderId="0" applyFill="0" applyBorder="0" applyAlignment="0" applyProtection="0"/>
    <xf numFmtId="44" fontId="30" fillId="0" borderId="0" applyFill="0" applyBorder="0" applyAlignment="0" applyProtection="0"/>
    <xf numFmtId="0" fontId="30" fillId="0" borderId="0"/>
    <xf numFmtId="43" fontId="30" fillId="0" borderId="0" applyFill="0" applyBorder="0" applyAlignment="0" applyProtection="0"/>
    <xf numFmtId="168" fontId="30" fillId="0" borderId="0" applyFill="0" applyBorder="0" applyAlignment="0" applyProtection="0"/>
    <xf numFmtId="168" fontId="30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1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168" fontId="34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2" fontId="41" fillId="0" borderId="0">
      <alignment horizontal="center"/>
    </xf>
    <xf numFmtId="2" fontId="41" fillId="0" borderId="0">
      <alignment horizontal="center"/>
    </xf>
    <xf numFmtId="2" fontId="41" fillId="0" borderId="0">
      <alignment horizontal="center"/>
    </xf>
    <xf numFmtId="0" fontId="1" fillId="0" borderId="0"/>
    <xf numFmtId="2" fontId="41" fillId="0" borderId="0">
      <alignment horizontal="center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1" fillId="0" borderId="0"/>
    <xf numFmtId="0" fontId="30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166" fontId="47" fillId="0" borderId="0" applyFont="0" applyFill="0" applyBorder="0" applyAlignment="0" applyProtection="0"/>
    <xf numFmtId="43" fontId="30" fillId="0" borderId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ill="0" applyBorder="0" applyAlignment="0" applyProtection="0"/>
    <xf numFmtId="43" fontId="30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2" fontId="41" fillId="0" borderId="0">
      <alignment horizontal="center"/>
    </xf>
    <xf numFmtId="2" fontId="41" fillId="0" borderId="0">
      <alignment horizontal="center"/>
    </xf>
    <xf numFmtId="0" fontId="30" fillId="0" borderId="0"/>
    <xf numFmtId="0" fontId="30" fillId="0" borderId="0"/>
    <xf numFmtId="2" fontId="41" fillId="0" borderId="0">
      <alignment horizontal="center"/>
    </xf>
    <xf numFmtId="0" fontId="30" fillId="0" borderId="0"/>
    <xf numFmtId="0" fontId="30" fillId="0" borderId="0"/>
    <xf numFmtId="0" fontId="1" fillId="0" borderId="0"/>
    <xf numFmtId="2" fontId="41" fillId="0" borderId="0">
      <alignment horizontal="center"/>
    </xf>
    <xf numFmtId="0" fontId="1" fillId="0" borderId="0"/>
    <xf numFmtId="0" fontId="47" fillId="0" borderId="0"/>
    <xf numFmtId="0" fontId="47" fillId="0" borderId="0"/>
    <xf numFmtId="2" fontId="41" fillId="0" borderId="0">
      <alignment horizontal="center"/>
    </xf>
    <xf numFmtId="0" fontId="1" fillId="0" borderId="0"/>
    <xf numFmtId="0" fontId="47" fillId="0" borderId="0"/>
    <xf numFmtId="0" fontId="1" fillId="0" borderId="0"/>
    <xf numFmtId="0" fontId="47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47" fillId="0" borderId="0"/>
    <xf numFmtId="0" fontId="47" fillId="0" borderId="0"/>
    <xf numFmtId="2" fontId="41" fillId="0" borderId="0">
      <alignment horizontal="center"/>
    </xf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47" fillId="0" borderId="0"/>
    <xf numFmtId="2" fontId="41" fillId="0" borderId="0">
      <alignment horizontal="center"/>
    </xf>
    <xf numFmtId="0" fontId="47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2" fontId="41" fillId="0" borderId="0">
      <alignment horizontal="center"/>
    </xf>
    <xf numFmtId="0" fontId="47" fillId="0" borderId="0"/>
    <xf numFmtId="0" fontId="47" fillId="0" borderId="0"/>
    <xf numFmtId="0" fontId="47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47" fillId="0" borderId="0"/>
    <xf numFmtId="0" fontId="47" fillId="0" borderId="0"/>
    <xf numFmtId="0" fontId="1" fillId="0" borderId="0"/>
    <xf numFmtId="0" fontId="47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2" fontId="41" fillId="0" borderId="0">
      <alignment horizontal="center"/>
    </xf>
    <xf numFmtId="2" fontId="41" fillId="0" borderId="0">
      <alignment horizontal="center"/>
    </xf>
    <xf numFmtId="0" fontId="47" fillId="0" borderId="0"/>
    <xf numFmtId="0" fontId="1" fillId="0" borderId="0"/>
    <xf numFmtId="2" fontId="41" fillId="0" borderId="0">
      <alignment horizontal="center"/>
    </xf>
    <xf numFmtId="2" fontId="41" fillId="0" borderId="0">
      <alignment horizontal="center"/>
    </xf>
    <xf numFmtId="2" fontId="41" fillId="0" borderId="0">
      <alignment horizontal="center"/>
    </xf>
    <xf numFmtId="0" fontId="1" fillId="0" borderId="0"/>
    <xf numFmtId="2" fontId="41" fillId="0" borderId="0">
      <alignment horizontal="center"/>
    </xf>
    <xf numFmtId="2" fontId="41" fillId="0" borderId="0">
      <alignment horizontal="center"/>
    </xf>
    <xf numFmtId="2" fontId="41" fillId="0" borderId="0">
      <alignment horizontal="center"/>
    </xf>
    <xf numFmtId="0" fontId="1" fillId="0" borderId="0"/>
    <xf numFmtId="0" fontId="47" fillId="0" borderId="0"/>
    <xf numFmtId="0" fontId="47" fillId="0" borderId="0"/>
    <xf numFmtId="0" fontId="1" fillId="0" borderId="0"/>
    <xf numFmtId="2" fontId="41" fillId="0" borderId="0">
      <alignment horizontal="center"/>
    </xf>
    <xf numFmtId="0" fontId="1" fillId="0" borderId="0"/>
    <xf numFmtId="2" fontId="41" fillId="0" borderId="0">
      <alignment horizontal="center"/>
    </xf>
    <xf numFmtId="0" fontId="47" fillId="0" borderId="0"/>
    <xf numFmtId="0" fontId="47" fillId="0" borderId="0"/>
    <xf numFmtId="2" fontId="41" fillId="0" borderId="0">
      <alignment horizontal="center"/>
    </xf>
    <xf numFmtId="2" fontId="41" fillId="0" borderId="0">
      <alignment horizontal="center"/>
    </xf>
    <xf numFmtId="2" fontId="41" fillId="0" borderId="0">
      <alignment horizontal="center"/>
    </xf>
    <xf numFmtId="0" fontId="30" fillId="0" borderId="0"/>
    <xf numFmtId="2" fontId="41" fillId="0" borderId="0">
      <alignment horizontal="center"/>
    </xf>
    <xf numFmtId="0" fontId="30" fillId="0" borderId="0"/>
    <xf numFmtId="0" fontId="30" fillId="0" borderId="0"/>
    <xf numFmtId="0" fontId="30" fillId="0" borderId="0"/>
    <xf numFmtId="2" fontId="41" fillId="0" borderId="0">
      <alignment horizontal="center"/>
    </xf>
    <xf numFmtId="0" fontId="30" fillId="0" borderId="0"/>
    <xf numFmtId="0" fontId="30" fillId="0" borderId="0"/>
    <xf numFmtId="0" fontId="30" fillId="0" borderId="0"/>
    <xf numFmtId="0" fontId="30" fillId="0" borderId="0"/>
    <xf numFmtId="2" fontId="41" fillId="0" borderId="0">
      <alignment horizontal="center"/>
    </xf>
    <xf numFmtId="0" fontId="30" fillId="0" borderId="0"/>
    <xf numFmtId="0" fontId="30" fillId="0" borderId="0"/>
    <xf numFmtId="0" fontId="30" fillId="0" borderId="0"/>
    <xf numFmtId="0" fontId="30" fillId="0" borderId="0"/>
    <xf numFmtId="2" fontId="41" fillId="0" borderId="0">
      <alignment horizontal="center"/>
    </xf>
    <xf numFmtId="0" fontId="30" fillId="0" borderId="0"/>
    <xf numFmtId="2" fontId="41" fillId="0" borderId="0">
      <alignment horizontal="center"/>
    </xf>
    <xf numFmtId="2" fontId="41" fillId="0" borderId="0">
      <alignment horizontal="center"/>
    </xf>
    <xf numFmtId="2" fontId="41" fillId="0" borderId="0">
      <alignment horizontal="center"/>
    </xf>
    <xf numFmtId="0" fontId="30" fillId="0" borderId="0"/>
    <xf numFmtId="2" fontId="41" fillId="0" borderId="0">
      <alignment horizontal="center"/>
    </xf>
    <xf numFmtId="2" fontId="41" fillId="0" borderId="0">
      <alignment horizontal="center"/>
    </xf>
    <xf numFmtId="2" fontId="41" fillId="0" borderId="0">
      <alignment horizontal="center"/>
    </xf>
    <xf numFmtId="0" fontId="30" fillId="0" borderId="0"/>
    <xf numFmtId="2" fontId="41" fillId="0" borderId="0">
      <alignment horizontal="center"/>
    </xf>
    <xf numFmtId="2" fontId="41" fillId="0" borderId="0">
      <alignment horizontal="center"/>
    </xf>
    <xf numFmtId="2" fontId="41" fillId="0" borderId="0">
      <alignment horizontal="center"/>
    </xf>
    <xf numFmtId="2" fontId="41" fillId="0" borderId="0">
      <alignment horizontal="center"/>
    </xf>
    <xf numFmtId="0" fontId="30" fillId="0" borderId="0"/>
    <xf numFmtId="2" fontId="41" fillId="0" borderId="0">
      <alignment horizontal="center"/>
    </xf>
    <xf numFmtId="2" fontId="41" fillId="0" borderId="0">
      <alignment horizontal="center"/>
    </xf>
    <xf numFmtId="0" fontId="30" fillId="0" borderId="0"/>
    <xf numFmtId="0" fontId="30" fillId="0" borderId="0"/>
    <xf numFmtId="0" fontId="30" fillId="0" borderId="0"/>
    <xf numFmtId="0" fontId="30" fillId="0" borderId="0"/>
    <xf numFmtId="2" fontId="41" fillId="0" borderId="0">
      <alignment horizontal="center"/>
    </xf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47" fillId="0" borderId="0"/>
    <xf numFmtId="2" fontId="41" fillId="0" borderId="0">
      <alignment horizontal="center"/>
    </xf>
    <xf numFmtId="2" fontId="41" fillId="0" borderId="0">
      <alignment horizontal="center"/>
    </xf>
    <xf numFmtId="0" fontId="47" fillId="0" borderId="0"/>
    <xf numFmtId="0" fontId="47" fillId="0" borderId="0"/>
    <xf numFmtId="2" fontId="41" fillId="0" borderId="0">
      <alignment horizontal="center"/>
    </xf>
    <xf numFmtId="0" fontId="47" fillId="0" borderId="0"/>
    <xf numFmtId="2" fontId="41" fillId="0" borderId="0">
      <alignment horizontal="center"/>
    </xf>
    <xf numFmtId="0" fontId="47" fillId="0" borderId="0"/>
    <xf numFmtId="2" fontId="41" fillId="0" borderId="0">
      <alignment horizontal="center"/>
    </xf>
    <xf numFmtId="0" fontId="47" fillId="0" borderId="0"/>
    <xf numFmtId="0" fontId="47" fillId="0" borderId="0"/>
    <xf numFmtId="0" fontId="47" fillId="0" borderId="0"/>
    <xf numFmtId="2" fontId="41" fillId="0" borderId="0">
      <alignment horizontal="center"/>
    </xf>
    <xf numFmtId="0" fontId="47" fillId="0" borderId="0"/>
    <xf numFmtId="0" fontId="47" fillId="0" borderId="0"/>
    <xf numFmtId="0" fontId="47" fillId="0" borderId="0"/>
    <xf numFmtId="0" fontId="47" fillId="0" borderId="0"/>
    <xf numFmtId="2" fontId="41" fillId="0" borderId="0">
      <alignment horizontal="center"/>
    </xf>
    <xf numFmtId="0" fontId="47" fillId="0" borderId="0"/>
    <xf numFmtId="0" fontId="47" fillId="0" borderId="0"/>
    <xf numFmtId="0" fontId="47" fillId="0" borderId="0"/>
    <xf numFmtId="2" fontId="41" fillId="0" borderId="0">
      <alignment horizontal="center"/>
    </xf>
    <xf numFmtId="0" fontId="47" fillId="0" borderId="0"/>
    <xf numFmtId="2" fontId="41" fillId="0" borderId="0">
      <alignment horizontal="center"/>
    </xf>
    <xf numFmtId="2" fontId="41" fillId="0" borderId="0">
      <alignment horizontal="center"/>
    </xf>
    <xf numFmtId="2" fontId="41" fillId="0" borderId="0">
      <alignment horizontal="center"/>
    </xf>
    <xf numFmtId="0" fontId="47" fillId="0" borderId="0"/>
    <xf numFmtId="2" fontId="41" fillId="0" borderId="0">
      <alignment horizontal="center"/>
    </xf>
    <xf numFmtId="2" fontId="41" fillId="0" borderId="0">
      <alignment horizontal="center"/>
    </xf>
    <xf numFmtId="2" fontId="41" fillId="0" borderId="0">
      <alignment horizontal="center"/>
    </xf>
    <xf numFmtId="0" fontId="47" fillId="0" borderId="0"/>
    <xf numFmtId="2" fontId="41" fillId="0" borderId="0">
      <alignment horizontal="center"/>
    </xf>
    <xf numFmtId="2" fontId="41" fillId="0" borderId="0">
      <alignment horizontal="center"/>
    </xf>
    <xf numFmtId="0" fontId="47" fillId="0" borderId="0"/>
    <xf numFmtId="2" fontId="41" fillId="0" borderId="0">
      <alignment horizontal="center"/>
    </xf>
    <xf numFmtId="0" fontId="47" fillId="0" borderId="0"/>
    <xf numFmtId="2" fontId="41" fillId="0" borderId="0">
      <alignment horizontal="center"/>
    </xf>
    <xf numFmtId="0" fontId="47" fillId="0" borderId="0"/>
    <xf numFmtId="0" fontId="47" fillId="0" borderId="0"/>
    <xf numFmtId="0" fontId="47" fillId="0" borderId="0"/>
    <xf numFmtId="2" fontId="41" fillId="0" borderId="0">
      <alignment horizontal="center"/>
    </xf>
    <xf numFmtId="0" fontId="47" fillId="0" borderId="0"/>
    <xf numFmtId="0" fontId="47" fillId="0" borderId="0"/>
    <xf numFmtId="0" fontId="47" fillId="0" borderId="0"/>
    <xf numFmtId="0" fontId="47" fillId="0" borderId="0"/>
    <xf numFmtId="2" fontId="41" fillId="0" borderId="0">
      <alignment horizontal="center"/>
    </xf>
    <xf numFmtId="0" fontId="47" fillId="0" borderId="0"/>
    <xf numFmtId="0" fontId="47" fillId="0" borderId="0"/>
    <xf numFmtId="2" fontId="41" fillId="0" borderId="0">
      <alignment horizontal="center"/>
    </xf>
    <xf numFmtId="0" fontId="47" fillId="0" borderId="0"/>
    <xf numFmtId="2" fontId="41" fillId="0" borderId="0">
      <alignment horizontal="center"/>
    </xf>
    <xf numFmtId="0" fontId="47" fillId="0" borderId="0"/>
    <xf numFmtId="2" fontId="41" fillId="0" borderId="0">
      <alignment horizontal="center"/>
    </xf>
    <xf numFmtId="2" fontId="41" fillId="0" borderId="0">
      <alignment horizontal="center"/>
    </xf>
    <xf numFmtId="2" fontId="41" fillId="0" borderId="0">
      <alignment horizontal="center"/>
    </xf>
    <xf numFmtId="0" fontId="47" fillId="0" borderId="0"/>
    <xf numFmtId="2" fontId="41" fillId="0" borderId="0">
      <alignment horizontal="center"/>
    </xf>
    <xf numFmtId="2" fontId="41" fillId="0" borderId="0">
      <alignment horizontal="center"/>
    </xf>
    <xf numFmtId="2" fontId="41" fillId="0" borderId="0">
      <alignment horizontal="center"/>
    </xf>
    <xf numFmtId="2" fontId="41" fillId="0" borderId="0">
      <alignment horizontal="center"/>
    </xf>
    <xf numFmtId="0" fontId="47" fillId="0" borderId="0"/>
    <xf numFmtId="2" fontId="41" fillId="0" borderId="0">
      <alignment horizontal="center"/>
    </xf>
    <xf numFmtId="2" fontId="41" fillId="0" borderId="0">
      <alignment horizontal="center"/>
    </xf>
    <xf numFmtId="2" fontId="41" fillId="0" borderId="0">
      <alignment horizontal="center"/>
    </xf>
    <xf numFmtId="0" fontId="47" fillId="0" borderId="0"/>
    <xf numFmtId="2" fontId="41" fillId="0" borderId="0">
      <alignment horizontal="center"/>
    </xf>
    <xf numFmtId="0" fontId="47" fillId="0" borderId="0"/>
    <xf numFmtId="0" fontId="47" fillId="0" borderId="0"/>
    <xf numFmtId="0" fontId="47" fillId="0" borderId="0"/>
    <xf numFmtId="2" fontId="41" fillId="0" borderId="0">
      <alignment horizontal="center"/>
    </xf>
    <xf numFmtId="0" fontId="47" fillId="0" borderId="0"/>
    <xf numFmtId="0" fontId="47" fillId="0" borderId="0"/>
    <xf numFmtId="0" fontId="47" fillId="0" borderId="0"/>
    <xf numFmtId="2" fontId="41" fillId="0" borderId="0">
      <alignment horizontal="center"/>
    </xf>
    <xf numFmtId="0" fontId="47" fillId="0" borderId="0"/>
    <xf numFmtId="0" fontId="47" fillId="0" borderId="0"/>
    <xf numFmtId="0" fontId="47" fillId="0" borderId="0"/>
    <xf numFmtId="2" fontId="41" fillId="0" borderId="0">
      <alignment horizontal="center"/>
    </xf>
    <xf numFmtId="0" fontId="47" fillId="0" borderId="0"/>
    <xf numFmtId="2" fontId="41" fillId="0" borderId="0">
      <alignment horizontal="center"/>
    </xf>
    <xf numFmtId="2" fontId="41" fillId="0" borderId="0">
      <alignment horizontal="center"/>
    </xf>
    <xf numFmtId="2" fontId="41" fillId="0" borderId="0">
      <alignment horizontal="center"/>
    </xf>
    <xf numFmtId="0" fontId="47" fillId="0" borderId="0"/>
    <xf numFmtId="2" fontId="41" fillId="0" borderId="0">
      <alignment horizontal="center"/>
    </xf>
    <xf numFmtId="2" fontId="41" fillId="0" borderId="0">
      <alignment horizontal="center"/>
    </xf>
    <xf numFmtId="2" fontId="41" fillId="0" borderId="0">
      <alignment horizontal="center"/>
    </xf>
    <xf numFmtId="2" fontId="41" fillId="0" borderId="0">
      <alignment horizontal="center"/>
    </xf>
    <xf numFmtId="0" fontId="47" fillId="0" borderId="0"/>
    <xf numFmtId="2" fontId="41" fillId="0" borderId="0">
      <alignment horizontal="center"/>
    </xf>
    <xf numFmtId="43" fontId="30" fillId="0" borderId="0" applyFill="0" applyBorder="0" applyAlignment="0" applyProtection="0"/>
    <xf numFmtId="0" fontId="47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44" fontId="30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" fontId="41" fillId="0" borderId="0">
      <alignment horizontal="center"/>
    </xf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2" fontId="41" fillId="0" borderId="0">
      <alignment horizontal="center"/>
    </xf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2" fontId="41" fillId="0" borderId="0">
      <alignment horizontal="center"/>
    </xf>
    <xf numFmtId="0" fontId="1" fillId="0" borderId="0"/>
    <xf numFmtId="2" fontId="41" fillId="0" borderId="0">
      <alignment horizontal="center"/>
    </xf>
    <xf numFmtId="2" fontId="41" fillId="0" borderId="0">
      <alignment horizontal="center"/>
    </xf>
    <xf numFmtId="0" fontId="30" fillId="0" borderId="0"/>
    <xf numFmtId="2" fontId="41" fillId="0" borderId="0">
      <alignment horizontal="center"/>
    </xf>
    <xf numFmtId="2" fontId="41" fillId="0" borderId="0">
      <alignment horizontal="center"/>
    </xf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2" fontId="41" fillId="0" borderId="0">
      <alignment horizontal="center"/>
    </xf>
    <xf numFmtId="0" fontId="30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43" fontId="30" fillId="0" borderId="0" applyFill="0" applyBorder="0" applyAlignment="0" applyProtection="0"/>
    <xf numFmtId="44" fontId="30" fillId="0" borderId="0" applyFill="0" applyBorder="0" applyAlignment="0" applyProtection="0"/>
    <xf numFmtId="43" fontId="30" fillId="0" borderId="0" applyFill="0" applyBorder="0" applyAlignment="0" applyProtection="0"/>
    <xf numFmtId="44" fontId="30" fillId="0" borderId="0" applyFill="0" applyBorder="0" applyAlignment="0" applyProtection="0"/>
    <xf numFmtId="0" fontId="30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1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3" fontId="30" fillId="0" borderId="0" applyFill="0" applyBorder="0" applyAlignment="0" applyProtection="0"/>
    <xf numFmtId="44" fontId="30" fillId="0" borderId="0" applyFill="0" applyBorder="0" applyAlignment="0" applyProtection="0"/>
    <xf numFmtId="43" fontId="30" fillId="0" borderId="0" applyFill="0" applyBorder="0" applyAlignment="0" applyProtection="0"/>
    <xf numFmtId="44" fontId="30" fillId="0" borderId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0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0" fillId="0" borderId="0"/>
    <xf numFmtId="0" fontId="30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0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45" fillId="0" borderId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44" fontId="45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0" fillId="0" borderId="0"/>
  </cellStyleXfs>
  <cellXfs count="232">
    <xf numFmtId="0" fontId="0" fillId="0" borderId="0" xfId="0"/>
    <xf numFmtId="0" fontId="19" fillId="0" borderId="0" xfId="0" applyFont="1"/>
    <xf numFmtId="49" fontId="19" fillId="0" borderId="0" xfId="0" applyNumberFormat="1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165" fontId="18" fillId="0" borderId="11" xfId="0" applyNumberFormat="1" applyFont="1" applyFill="1" applyBorder="1" applyAlignment="1">
      <alignment horizontal="left" vertical="center"/>
    </xf>
    <xf numFmtId="1" fontId="0" fillId="0" borderId="11" xfId="0" applyNumberFormat="1" applyFill="1" applyBorder="1" applyAlignment="1">
      <alignment horizontal="center"/>
    </xf>
    <xf numFmtId="0" fontId="19" fillId="0" borderId="0" xfId="0" applyFont="1"/>
    <xf numFmtId="0" fontId="0" fillId="0" borderId="0" xfId="0"/>
    <xf numFmtId="0" fontId="19" fillId="0" borderId="0" xfId="0" applyFont="1"/>
    <xf numFmtId="49" fontId="19" fillId="0" borderId="0" xfId="0" applyNumberFormat="1" applyFont="1"/>
    <xf numFmtId="49" fontId="20" fillId="0" borderId="0" xfId="0" applyNumberFormat="1" applyFont="1" applyAlignment="1">
      <alignment horizontal="centerContinuous"/>
    </xf>
    <xf numFmtId="49" fontId="21" fillId="0" borderId="0" xfId="0" applyNumberFormat="1" applyFont="1" applyAlignment="1">
      <alignment horizontal="centerContinuous" vertical="top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49" fontId="26" fillId="33" borderId="10" xfId="0" applyNumberFormat="1" applyFont="1" applyFill="1" applyBorder="1" applyAlignment="1">
      <alignment horizontal="center" wrapText="1"/>
    </xf>
    <xf numFmtId="0" fontId="26" fillId="33" borderId="10" xfId="0" applyFont="1" applyFill="1" applyBorder="1" applyAlignment="1">
      <alignment horizontal="center" wrapText="1"/>
    </xf>
    <xf numFmtId="0" fontId="27" fillId="33" borderId="10" xfId="0" applyFont="1" applyFill="1" applyBorder="1" applyAlignment="1">
      <alignment horizontal="center" wrapText="1"/>
    </xf>
    <xf numFmtId="0" fontId="28" fillId="33" borderId="10" xfId="0" applyFont="1" applyFill="1" applyBorder="1" applyAlignment="1">
      <alignment horizontal="center" wrapText="1"/>
    </xf>
    <xf numFmtId="49" fontId="26" fillId="0" borderId="0" xfId="0" applyNumberFormat="1" applyFont="1"/>
    <xf numFmtId="49" fontId="28" fillId="0" borderId="0" xfId="0" applyNumberFormat="1" applyFont="1"/>
    <xf numFmtId="164" fontId="19" fillId="0" borderId="0" xfId="0" applyNumberFormat="1" applyFont="1"/>
    <xf numFmtId="164" fontId="29" fillId="0" borderId="0" xfId="0" applyNumberFormat="1" applyFont="1"/>
    <xf numFmtId="49" fontId="19" fillId="0" borderId="0" xfId="0" applyNumberFormat="1" applyFont="1" applyAlignment="1">
      <alignment horizontal="right"/>
    </xf>
    <xf numFmtId="49" fontId="26" fillId="0" borderId="0" xfId="0" applyNumberFormat="1" applyFont="1" applyAlignment="1">
      <alignment horizontal="left"/>
    </xf>
    <xf numFmtId="0" fontId="26" fillId="0" borderId="0" xfId="0" applyFont="1"/>
    <xf numFmtId="164" fontId="26" fillId="0" borderId="0" xfId="0" applyNumberFormat="1" applyFont="1"/>
    <xf numFmtId="0" fontId="0" fillId="0" borderId="0" xfId="0"/>
    <xf numFmtId="0" fontId="19" fillId="0" borderId="0" xfId="0" applyFont="1"/>
    <xf numFmtId="49" fontId="19" fillId="0" borderId="0" xfId="0" applyNumberFormat="1" applyFont="1"/>
    <xf numFmtId="0" fontId="19" fillId="0" borderId="0" xfId="0" applyFont="1" applyAlignment="1">
      <alignment horizontal="center"/>
    </xf>
    <xf numFmtId="49" fontId="20" fillId="0" borderId="0" xfId="0" applyNumberFormat="1" applyFont="1" applyAlignment="1">
      <alignment horizontal="centerContinuous"/>
    </xf>
    <xf numFmtId="49" fontId="21" fillId="0" borderId="0" xfId="0" applyNumberFormat="1" applyFont="1" applyAlignment="1">
      <alignment horizontal="centerContinuous" vertical="top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49" fontId="26" fillId="33" borderId="10" xfId="0" applyNumberFormat="1" applyFont="1" applyFill="1" applyBorder="1" applyAlignment="1">
      <alignment horizontal="center" wrapText="1"/>
    </xf>
    <xf numFmtId="0" fontId="27" fillId="33" borderId="10" xfId="0" applyFont="1" applyFill="1" applyBorder="1" applyAlignment="1">
      <alignment horizontal="center" wrapText="1"/>
    </xf>
    <xf numFmtId="49" fontId="28" fillId="0" borderId="0" xfId="0" applyNumberFormat="1" applyFont="1"/>
    <xf numFmtId="164" fontId="19" fillId="0" borderId="0" xfId="0" applyNumberFormat="1" applyFont="1"/>
    <xf numFmtId="49" fontId="19" fillId="0" borderId="0" xfId="0" applyNumberFormat="1" applyFont="1" applyAlignment="1">
      <alignment horizontal="right"/>
    </xf>
    <xf numFmtId="49" fontId="26" fillId="0" borderId="0" xfId="0" applyNumberFormat="1" applyFont="1" applyAlignment="1">
      <alignment horizontal="left"/>
    </xf>
    <xf numFmtId="0" fontId="30" fillId="0" borderId="0" xfId="47"/>
    <xf numFmtId="0" fontId="27" fillId="33" borderId="15" xfId="47" applyFont="1" applyFill="1" applyBorder="1" applyAlignment="1">
      <alignment horizontal="center" vertical="center" wrapText="1"/>
    </xf>
    <xf numFmtId="49" fontId="19" fillId="0" borderId="0" xfId="0" applyNumberFormat="1" applyFont="1" applyFill="1"/>
    <xf numFmtId="0" fontId="19" fillId="0" borderId="0" xfId="47" applyFont="1" applyFill="1" applyAlignment="1">
      <alignment horizontal="right"/>
    </xf>
    <xf numFmtId="0" fontId="0" fillId="0" borderId="0" xfId="0" applyFill="1"/>
    <xf numFmtId="164" fontId="19" fillId="0" borderId="0" xfId="47" applyNumberFormat="1" applyFont="1" applyFill="1"/>
    <xf numFmtId="0" fontId="19" fillId="0" borderId="0" xfId="0" applyFont="1" applyFill="1"/>
    <xf numFmtId="0" fontId="30" fillId="0" borderId="0" xfId="47" applyFill="1"/>
    <xf numFmtId="164" fontId="26" fillId="0" borderId="16" xfId="47" applyNumberFormat="1" applyFont="1" applyFill="1" applyBorder="1"/>
    <xf numFmtId="0" fontId="19" fillId="0" borderId="0" xfId="0" applyFont="1" applyFill="1" applyAlignment="1">
      <alignment horizontal="right"/>
    </xf>
    <xf numFmtId="0" fontId="27" fillId="0" borderId="0" xfId="47" applyFont="1" applyFill="1" applyBorder="1" applyAlignment="1">
      <alignment horizontal="center" vertical="center" wrapText="1"/>
    </xf>
    <xf numFmtId="0" fontId="38" fillId="0" borderId="0" xfId="47" applyFont="1"/>
    <xf numFmtId="0" fontId="38" fillId="0" borderId="0" xfId="47" applyFont="1" applyAlignment="1">
      <alignment vertical="center"/>
    </xf>
    <xf numFmtId="0" fontId="39" fillId="0" borderId="0" xfId="47" applyFont="1" applyAlignment="1">
      <alignment horizontal="center" vertical="center"/>
    </xf>
    <xf numFmtId="0" fontId="39" fillId="0" borderId="0" xfId="47" applyFont="1" applyFill="1" applyAlignment="1">
      <alignment horizontal="center" vertical="center"/>
    </xf>
    <xf numFmtId="0" fontId="38" fillId="0" borderId="0" xfId="47" applyFont="1" applyFill="1"/>
    <xf numFmtId="0" fontId="40" fillId="0" borderId="0" xfId="0" applyFont="1" applyFill="1"/>
    <xf numFmtId="0" fontId="39" fillId="0" borderId="0" xfId="0" applyFont="1" applyFill="1"/>
    <xf numFmtId="164" fontId="26" fillId="0" borderId="0" xfId="0" applyNumberFormat="1" applyFont="1"/>
    <xf numFmtId="49" fontId="26" fillId="0" borderId="0" xfId="0" applyNumberFormat="1" applyFont="1"/>
    <xf numFmtId="0" fontId="26" fillId="33" borderId="10" xfId="0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0" fontId="0" fillId="0" borderId="0" xfId="0" applyFill="1" applyAlignment="1">
      <alignment horizontal="center"/>
    </xf>
    <xf numFmtId="44" fontId="0" fillId="0" borderId="11" xfId="2" applyFont="1" applyFill="1" applyBorder="1"/>
    <xf numFmtId="44" fontId="0" fillId="0" borderId="11" xfId="0" applyNumberFormat="1" applyFill="1" applyBorder="1"/>
    <xf numFmtId="2" fontId="0" fillId="0" borderId="11" xfId="0" applyNumberFormat="1" applyFill="1" applyBorder="1" applyAlignment="1">
      <alignment horizontal="center"/>
    </xf>
    <xf numFmtId="14" fontId="0" fillId="0" borderId="0" xfId="0" applyNumberFormat="1" applyFill="1"/>
    <xf numFmtId="164" fontId="41" fillId="35" borderId="0" xfId="0" applyNumberFormat="1" applyFont="1" applyFill="1"/>
    <xf numFmtId="0" fontId="48" fillId="0" borderId="0" xfId="0" applyFont="1"/>
    <xf numFmtId="49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43" fontId="52" fillId="0" borderId="0" xfId="1" applyFont="1" applyAlignment="1">
      <alignment horizontal="centerContinuous"/>
    </xf>
    <xf numFmtId="49" fontId="0" fillId="0" borderId="0" xfId="0" applyNumberFormat="1"/>
    <xf numFmtId="0" fontId="31" fillId="0" borderId="0" xfId="0" applyFont="1"/>
    <xf numFmtId="49" fontId="0" fillId="0" borderId="0" xfId="0" applyNumberFormat="1"/>
    <xf numFmtId="0" fontId="54" fillId="0" borderId="17" xfId="0" applyFont="1" applyFill="1" applyBorder="1" applyAlignment="1">
      <alignment horizontal="centerContinuous"/>
    </xf>
    <xf numFmtId="0" fontId="53" fillId="0" borderId="0" xfId="0" applyFont="1"/>
    <xf numFmtId="0" fontId="52" fillId="0" borderId="0" xfId="0" applyFont="1" applyAlignment="1">
      <alignment horizontal="centerContinuous"/>
    </xf>
    <xf numFmtId="0" fontId="51" fillId="0" borderId="0" xfId="0" applyFont="1"/>
    <xf numFmtId="0" fontId="16" fillId="0" borderId="0" xfId="0" applyFont="1" applyAlignment="1">
      <alignment horizontal="centerContinuous"/>
    </xf>
    <xf numFmtId="0" fontId="50" fillId="0" borderId="0" xfId="0" applyFont="1"/>
    <xf numFmtId="0" fontId="16" fillId="0" borderId="0" xfId="0" applyFont="1"/>
    <xf numFmtId="0" fontId="49" fillId="0" borderId="0" xfId="0" applyFont="1"/>
    <xf numFmtId="164" fontId="33" fillId="0" borderId="0" xfId="0" applyNumberFormat="1" applyFont="1"/>
    <xf numFmtId="0" fontId="0" fillId="0" borderId="0" xfId="0"/>
    <xf numFmtId="43" fontId="19" fillId="0" borderId="0" xfId="1" applyFont="1"/>
    <xf numFmtId="164" fontId="19" fillId="0" borderId="0" xfId="0" applyNumberFormat="1" applyFont="1" applyFill="1" applyAlignment="1">
      <alignment horizontal="right"/>
    </xf>
    <xf numFmtId="49" fontId="41" fillId="35" borderId="0" xfId="0" applyNumberFormat="1" applyFont="1" applyFill="1"/>
    <xf numFmtId="0" fontId="0" fillId="0" borderId="0" xfId="0"/>
    <xf numFmtId="0" fontId="19" fillId="0" borderId="0" xfId="0" applyFont="1"/>
    <xf numFmtId="49" fontId="19" fillId="0" borderId="0" xfId="0" applyNumberFormat="1" applyFont="1"/>
    <xf numFmtId="0" fontId="19" fillId="0" borderId="0" xfId="0" applyFont="1" applyAlignment="1">
      <alignment horizontal="right"/>
    </xf>
    <xf numFmtId="164" fontId="19" fillId="0" borderId="0" xfId="0" applyNumberFormat="1" applyFont="1"/>
    <xf numFmtId="49" fontId="19" fillId="0" borderId="0" xfId="0" applyNumberFormat="1" applyFont="1" applyAlignment="1">
      <alignment horizontal="right"/>
    </xf>
    <xf numFmtId="49" fontId="26" fillId="0" borderId="0" xfId="0" applyNumberFormat="1" applyFont="1" applyAlignment="1">
      <alignment horizontal="left"/>
    </xf>
    <xf numFmtId="0" fontId="0" fillId="0" borderId="0" xfId="0" applyFill="1"/>
    <xf numFmtId="164" fontId="19" fillId="0" borderId="0" xfId="47" applyNumberFormat="1" applyFont="1" applyFill="1"/>
    <xf numFmtId="164" fontId="26" fillId="0" borderId="16" xfId="47" applyNumberFormat="1" applyFont="1" applyFill="1" applyBorder="1"/>
    <xf numFmtId="0" fontId="26" fillId="33" borderId="10" xfId="44" applyFont="1" applyFill="1" applyBorder="1" applyAlignment="1">
      <alignment horizontal="center" vertical="center" wrapText="1"/>
    </xf>
    <xf numFmtId="49" fontId="19" fillId="35" borderId="0" xfId="0" applyNumberFormat="1" applyFont="1" applyFill="1"/>
    <xf numFmtId="0" fontId="19" fillId="35" borderId="0" xfId="0" applyFont="1" applyFill="1"/>
    <xf numFmtId="164" fontId="19" fillId="35" borderId="0" xfId="0" applyNumberFormat="1" applyFont="1" applyFill="1"/>
    <xf numFmtId="0" fontId="41" fillId="35" borderId="0" xfId="0" applyFont="1" applyFill="1"/>
    <xf numFmtId="164" fontId="26" fillId="0" borderId="0" xfId="0" applyNumberFormat="1" applyFont="1"/>
    <xf numFmtId="43" fontId="53" fillId="0" borderId="0" xfId="1" applyFont="1"/>
    <xf numFmtId="43" fontId="31" fillId="0" borderId="0" xfId="1" applyFont="1"/>
    <xf numFmtId="43" fontId="54" fillId="0" borderId="17" xfId="1" applyFont="1" applyFill="1" applyBorder="1" applyAlignment="1">
      <alignment horizontal="centerContinuous"/>
    </xf>
    <xf numFmtId="43" fontId="0" fillId="0" borderId="0" xfId="1" applyFont="1"/>
    <xf numFmtId="43" fontId="16" fillId="0" borderId="0" xfId="1" applyFont="1"/>
    <xf numFmtId="0" fontId="0" fillId="0" borderId="0" xfId="0"/>
    <xf numFmtId="0" fontId="48" fillId="0" borderId="0" xfId="0" applyFont="1"/>
    <xf numFmtId="0" fontId="49" fillId="0" borderId="0" xfId="0" applyFont="1"/>
    <xf numFmtId="0" fontId="16" fillId="0" borderId="0" xfId="0" applyFont="1"/>
    <xf numFmtId="0" fontId="50" fillId="0" borderId="0" xfId="0" applyFont="1"/>
    <xf numFmtId="0" fontId="16" fillId="0" borderId="0" xfId="0" applyFont="1" applyAlignment="1">
      <alignment horizontal="centerContinuous"/>
    </xf>
    <xf numFmtId="0" fontId="51" fillId="0" borderId="0" xfId="0" applyFont="1"/>
    <xf numFmtId="0" fontId="52" fillId="0" borderId="0" xfId="0" applyFont="1" applyAlignment="1">
      <alignment horizontal="centerContinuous"/>
    </xf>
    <xf numFmtId="0" fontId="53" fillId="0" borderId="0" xfId="0" applyFont="1"/>
    <xf numFmtId="0" fontId="54" fillId="0" borderId="17" xfId="0" applyFont="1" applyFill="1" applyBorder="1" applyAlignment="1">
      <alignment horizontal="centerContinuous"/>
    </xf>
    <xf numFmtId="49" fontId="0" fillId="0" borderId="0" xfId="0" applyNumberFormat="1"/>
    <xf numFmtId="0" fontId="31" fillId="0" borderId="0" xfId="0" applyFont="1"/>
    <xf numFmtId="0" fontId="19" fillId="0" borderId="0" xfId="0" applyFont="1"/>
    <xf numFmtId="49" fontId="0" fillId="0" borderId="0" xfId="0" applyNumberFormat="1"/>
    <xf numFmtId="0" fontId="0" fillId="0" borderId="0" xfId="0"/>
    <xf numFmtId="0" fontId="44" fillId="35" borderId="11" xfId="0" applyFont="1" applyFill="1" applyBorder="1" applyAlignment="1">
      <alignment horizontal="center" vertical="center"/>
    </xf>
    <xf numFmtId="0" fontId="44" fillId="0" borderId="0" xfId="0" applyFont="1" applyAlignment="1">
      <alignment horizontal="left"/>
    </xf>
    <xf numFmtId="49" fontId="44" fillId="0" borderId="0" xfId="0" applyNumberFormat="1" applyFont="1" applyAlignment="1">
      <alignment horizontal="center"/>
    </xf>
    <xf numFmtId="0" fontId="43" fillId="0" borderId="0" xfId="0" applyFont="1"/>
    <xf numFmtId="0" fontId="44" fillId="35" borderId="11" xfId="0" applyFont="1" applyFill="1" applyBorder="1" applyAlignment="1">
      <alignment horizontal="left" vertical="center"/>
    </xf>
    <xf numFmtId="49" fontId="44" fillId="37" borderId="11" xfId="0" applyNumberFormat="1" applyFont="1" applyFill="1" applyBorder="1" applyAlignment="1">
      <alignment horizontal="center"/>
    </xf>
    <xf numFmtId="0" fontId="44" fillId="0" borderId="0" xfId="0" applyFont="1" applyAlignment="1">
      <alignment horizontal="center"/>
    </xf>
    <xf numFmtId="0" fontId="44" fillId="36" borderId="11" xfId="0" applyFont="1" applyFill="1" applyBorder="1" applyAlignment="1">
      <alignment horizontal="left" vertical="center"/>
    </xf>
    <xf numFmtId="0" fontId="42" fillId="36" borderId="11" xfId="0" applyFont="1" applyFill="1" applyBorder="1" applyAlignment="1">
      <alignment horizontal="center" vertical="center"/>
    </xf>
    <xf numFmtId="0" fontId="44" fillId="36" borderId="11" xfId="0" applyFont="1" applyFill="1" applyBorder="1" applyAlignment="1">
      <alignment horizontal="center" vertical="center"/>
    </xf>
    <xf numFmtId="0" fontId="45" fillId="0" borderId="11" xfId="0" applyFont="1" applyBorder="1"/>
    <xf numFmtId="49" fontId="42" fillId="36" borderId="11" xfId="0" applyNumberFormat="1" applyFont="1" applyFill="1" applyBorder="1" applyAlignment="1">
      <alignment horizontal="center" vertical="center"/>
    </xf>
    <xf numFmtId="49" fontId="43" fillId="0" borderId="0" xfId="0" applyNumberFormat="1" applyFont="1"/>
    <xf numFmtId="49" fontId="44" fillId="36" borderId="11" xfId="0" applyNumberFormat="1" applyFont="1" applyFill="1" applyBorder="1" applyAlignment="1">
      <alignment horizontal="center" vertical="center"/>
    </xf>
    <xf numFmtId="49" fontId="44" fillId="34" borderId="11" xfId="0" applyNumberFormat="1" applyFont="1" applyFill="1" applyBorder="1" applyAlignment="1">
      <alignment horizontal="center" vertical="center"/>
    </xf>
    <xf numFmtId="49" fontId="44" fillId="35" borderId="11" xfId="0" applyNumberFormat="1" applyFont="1" applyFill="1" applyBorder="1" applyAlignment="1">
      <alignment horizontal="center" vertical="center"/>
    </xf>
    <xf numFmtId="0" fontId="43" fillId="0" borderId="0" xfId="0" applyFont="1" applyAlignment="1">
      <alignment horizontal="center"/>
    </xf>
    <xf numFmtId="0" fontId="45" fillId="0" borderId="11" xfId="0" applyFont="1" applyBorder="1" applyAlignment="1">
      <alignment horizontal="center"/>
    </xf>
    <xf numFmtId="49" fontId="44" fillId="36" borderId="11" xfId="0" applyNumberFormat="1" applyFont="1" applyFill="1" applyBorder="1" applyAlignment="1">
      <alignment horizontal="left" vertical="center"/>
    </xf>
    <xf numFmtId="0" fontId="0" fillId="0" borderId="11" xfId="0" applyBorder="1"/>
    <xf numFmtId="0" fontId="0" fillId="0" borderId="11" xfId="0" applyBorder="1" applyAlignment="1">
      <alignment horizontal="center"/>
    </xf>
    <xf numFmtId="49" fontId="44" fillId="0" borderId="11" xfId="0" applyNumberFormat="1" applyFont="1" applyFill="1" applyBorder="1" applyAlignment="1">
      <alignment horizontal="center" vertical="center"/>
    </xf>
    <xf numFmtId="0" fontId="0" fillId="0" borderId="11" xfId="0" quotePrefix="1" applyBorder="1" applyAlignment="1">
      <alignment horizontal="center"/>
    </xf>
    <xf numFmtId="14" fontId="0" fillId="0" borderId="11" xfId="0" applyNumberFormat="1" applyFill="1" applyBorder="1" applyAlignment="1">
      <alignment horizontal="left" vertical="center"/>
    </xf>
    <xf numFmtId="0" fontId="0" fillId="0" borderId="11" xfId="0" quotePrefix="1" applyBorder="1" applyAlignment="1">
      <alignment horizontal="left"/>
    </xf>
    <xf numFmtId="0" fontId="44" fillId="0" borderId="11" xfId="0" applyFont="1" applyFill="1" applyBorder="1" applyAlignment="1">
      <alignment horizontal="left" vertical="center"/>
    </xf>
    <xf numFmtId="0" fontId="44" fillId="0" borderId="11" xfId="0" applyFont="1" applyFill="1" applyBorder="1" applyAlignment="1">
      <alignment horizontal="center" vertical="center"/>
    </xf>
    <xf numFmtId="0" fontId="44" fillId="0" borderId="11" xfId="0" quotePrefix="1" applyFont="1" applyFill="1" applyBorder="1" applyAlignment="1">
      <alignment horizontal="center" vertical="center"/>
    </xf>
    <xf numFmtId="49" fontId="44" fillId="0" borderId="0" xfId="0" applyNumberFormat="1" applyFont="1" applyFill="1" applyAlignment="1">
      <alignment horizontal="center"/>
    </xf>
    <xf numFmtId="0" fontId="0" fillId="35" borderId="11" xfId="0" applyFill="1" applyBorder="1"/>
    <xf numFmtId="0" fontId="0" fillId="0" borderId="11" xfId="0" applyFont="1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1" xfId="0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0" fillId="0" borderId="11" xfId="0" quotePrefix="1" applyFill="1" applyBorder="1" applyAlignment="1">
      <alignment horizontal="center"/>
    </xf>
    <xf numFmtId="0" fontId="30" fillId="0" borderId="11" xfId="0" applyFont="1" applyFill="1" applyBorder="1" applyAlignment="1">
      <alignment horizontal="center"/>
    </xf>
    <xf numFmtId="49" fontId="30" fillId="0" borderId="11" xfId="0" applyNumberFormat="1" applyFont="1" applyFill="1" applyBorder="1" applyAlignment="1" applyProtection="1">
      <alignment horizontal="center"/>
      <protection locked="0"/>
    </xf>
    <xf numFmtId="0" fontId="44" fillId="36" borderId="11" xfId="0" quotePrefix="1" applyFont="1" applyFill="1" applyBorder="1" applyAlignment="1">
      <alignment horizontal="center" vertical="center"/>
    </xf>
    <xf numFmtId="0" fontId="0" fillId="0" borderId="11" xfId="0" quotePrefix="1" applyFont="1" applyFill="1" applyBorder="1" applyAlignment="1">
      <alignment horizontal="center"/>
    </xf>
    <xf numFmtId="49" fontId="30" fillId="0" borderId="11" xfId="0" quotePrefix="1" applyNumberFormat="1" applyFont="1" applyFill="1" applyBorder="1" applyAlignment="1" applyProtection="1">
      <alignment horizontal="center"/>
      <protection locked="0"/>
    </xf>
    <xf numFmtId="0" fontId="0" fillId="0" borderId="11" xfId="0" quotePrefix="1" applyFill="1" applyBorder="1" applyAlignment="1">
      <alignment horizontal="left"/>
    </xf>
    <xf numFmtId="0" fontId="0" fillId="0" borderId="11" xfId="0" quotePrefix="1" applyFont="1" applyFill="1" applyBorder="1" applyAlignment="1">
      <alignment horizontal="left"/>
    </xf>
    <xf numFmtId="0" fontId="30" fillId="0" borderId="11" xfId="0" quotePrefix="1" applyFont="1" applyBorder="1" applyAlignment="1">
      <alignment horizontal="center"/>
    </xf>
    <xf numFmtId="0" fontId="0" fillId="0" borderId="18" xfId="0" quotePrefix="1" applyBorder="1" applyAlignment="1">
      <alignment horizontal="center"/>
    </xf>
    <xf numFmtId="49" fontId="44" fillId="0" borderId="11" xfId="0" quotePrefix="1" applyNumberFormat="1" applyFont="1" applyFill="1" applyBorder="1" applyAlignment="1">
      <alignment horizontal="center" vertical="center"/>
    </xf>
    <xf numFmtId="49" fontId="44" fillId="0" borderId="11" xfId="0" applyNumberFormat="1" applyFont="1" applyFill="1" applyBorder="1" applyAlignment="1">
      <alignment horizontal="left" vertical="center"/>
    </xf>
    <xf numFmtId="0" fontId="16" fillId="0" borderId="0" xfId="0" applyFont="1"/>
    <xf numFmtId="0" fontId="45" fillId="0" borderId="11" xfId="0" quotePrefix="1" applyFont="1" applyBorder="1" applyAlignment="1">
      <alignment horizontal="center"/>
    </xf>
    <xf numFmtId="0" fontId="0" fillId="0" borderId="11" xfId="0" quotePrefix="1" applyBorder="1" applyAlignment="1">
      <alignment horizontal="left" wrapText="1"/>
    </xf>
    <xf numFmtId="43" fontId="25" fillId="0" borderId="11" xfId="1" applyFont="1" applyFill="1" applyBorder="1" applyAlignment="1">
      <alignment horizontal="center"/>
    </xf>
    <xf numFmtId="0" fontId="44" fillId="34" borderId="11" xfId="0" applyFont="1" applyFill="1" applyBorder="1" applyAlignment="1">
      <alignment horizontal="left" vertical="center"/>
    </xf>
    <xf numFmtId="0" fontId="44" fillId="34" borderId="11" xfId="0" applyFont="1" applyFill="1" applyBorder="1" applyAlignment="1">
      <alignment horizontal="center" vertical="center"/>
    </xf>
    <xf numFmtId="0" fontId="44" fillId="34" borderId="11" xfId="0" quotePrefix="1" applyFont="1" applyFill="1" applyBorder="1" applyAlignment="1">
      <alignment horizontal="center" vertical="center"/>
    </xf>
    <xf numFmtId="0" fontId="0" fillId="34" borderId="11" xfId="0" applyFill="1" applyBorder="1"/>
    <xf numFmtId="0" fontId="45" fillId="34" borderId="11" xfId="0" applyFont="1" applyFill="1" applyBorder="1" applyAlignment="1">
      <alignment horizontal="center"/>
    </xf>
    <xf numFmtId="0" fontId="45" fillId="34" borderId="11" xfId="0" quotePrefix="1" applyFont="1" applyFill="1" applyBorder="1" applyAlignment="1">
      <alignment horizontal="center"/>
    </xf>
    <xf numFmtId="0" fontId="0" fillId="35" borderId="11" xfId="0" quotePrefix="1" applyFill="1" applyBorder="1" applyAlignment="1">
      <alignment horizontal="left"/>
    </xf>
    <xf numFmtId="0" fontId="18" fillId="0" borderId="11" xfId="0" quotePrefix="1" applyFont="1" applyFill="1" applyBorder="1" applyAlignment="1">
      <alignment horizontal="left"/>
    </xf>
    <xf numFmtId="0" fontId="0" fillId="0" borderId="11" xfId="0" quotePrefix="1" applyFont="1" applyBorder="1" applyAlignment="1">
      <alignment horizontal="center"/>
    </xf>
    <xf numFmtId="0" fontId="0" fillId="0" borderId="19" xfId="0" quotePrefix="1" applyFont="1" applyBorder="1" applyAlignment="1">
      <alignment horizontal="center"/>
    </xf>
    <xf numFmtId="49" fontId="44" fillId="38" borderId="11" xfId="0" applyNumberFormat="1" applyFont="1" applyFill="1" applyBorder="1" applyAlignment="1">
      <alignment horizontal="center" vertical="center"/>
    </xf>
    <xf numFmtId="49" fontId="44" fillId="39" borderId="11" xfId="0" applyNumberFormat="1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left"/>
    </xf>
    <xf numFmtId="0" fontId="0" fillId="0" borderId="20" xfId="0" quotePrefix="1" applyFill="1" applyBorder="1" applyAlignment="1">
      <alignment horizontal="center"/>
    </xf>
    <xf numFmtId="164" fontId="19" fillId="0" borderId="0" xfId="0" applyNumberFormat="1" applyFont="1" applyAlignment="1">
      <alignment horizontal="right"/>
    </xf>
    <xf numFmtId="0" fontId="50" fillId="0" borderId="0" xfId="0" applyFont="1" applyAlignment="1">
      <alignment horizontal="center" vertical="center"/>
    </xf>
    <xf numFmtId="2" fontId="0" fillId="0" borderId="0" xfId="1" applyNumberFormat="1" applyFont="1"/>
    <xf numFmtId="0" fontId="31" fillId="0" borderId="0" xfId="0" applyFont="1" applyAlignment="1">
      <alignment horizontal="center" vertical="center"/>
    </xf>
    <xf numFmtId="0" fontId="0" fillId="40" borderId="11" xfId="0" applyFill="1" applyBorder="1" applyAlignment="1">
      <alignment horizontal="center"/>
    </xf>
    <xf numFmtId="2" fontId="0" fillId="0" borderId="11" xfId="0" applyNumberFormat="1" applyBorder="1"/>
    <xf numFmtId="4" fontId="0" fillId="0" borderId="11" xfId="0" applyNumberFormat="1" applyBorder="1"/>
    <xf numFmtId="8" fontId="0" fillId="0" borderId="11" xfId="0" applyNumberFormat="1" applyBorder="1"/>
    <xf numFmtId="0" fontId="32" fillId="0" borderId="12" xfId="47" applyFont="1" applyBorder="1" applyAlignment="1">
      <alignment horizontal="center" vertical="center"/>
    </xf>
    <xf numFmtId="0" fontId="32" fillId="0" borderId="13" xfId="47" applyFont="1" applyBorder="1" applyAlignment="1">
      <alignment horizontal="center" vertical="center"/>
    </xf>
    <xf numFmtId="0" fontId="32" fillId="0" borderId="14" xfId="47" applyFont="1" applyBorder="1" applyAlignment="1">
      <alignment horizontal="center" vertical="center"/>
    </xf>
    <xf numFmtId="0" fontId="32" fillId="0" borderId="12" xfId="47" applyFont="1" applyFill="1" applyBorder="1" applyAlignment="1">
      <alignment horizontal="center" vertical="center"/>
    </xf>
    <xf numFmtId="0" fontId="32" fillId="0" borderId="13" xfId="47" applyFont="1" applyFill="1" applyBorder="1" applyAlignment="1">
      <alignment horizontal="center" vertical="center"/>
    </xf>
    <xf numFmtId="0" fontId="32" fillId="0" borderId="14" xfId="47" applyFont="1" applyFill="1" applyBorder="1" applyAlignment="1">
      <alignment horizontal="center" vertical="center"/>
    </xf>
    <xf numFmtId="0" fontId="35" fillId="35" borderId="0" xfId="47" applyFont="1" applyFill="1" applyAlignment="1">
      <alignment horizontal="center"/>
    </xf>
    <xf numFmtId="0" fontId="22" fillId="0" borderId="0" xfId="0" applyFont="1" applyAlignment="1">
      <alignment horizontal="center"/>
    </xf>
    <xf numFmtId="0" fontId="0" fillId="0" borderId="0" xfId="0" applyAlignment="1"/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0" fillId="40" borderId="21" xfId="0" applyFill="1" applyBorder="1" applyAlignment="1">
      <alignment horizontal="center" vertical="center" wrapText="1"/>
    </xf>
    <xf numFmtId="0" fontId="0" fillId="40" borderId="22" xfId="0" applyFill="1" applyBorder="1" applyAlignment="1">
      <alignment horizontal="center" vertical="center" wrapText="1"/>
    </xf>
    <xf numFmtId="0" fontId="0" fillId="40" borderId="12" xfId="0" applyFill="1" applyBorder="1" applyAlignment="1">
      <alignment horizontal="center"/>
    </xf>
    <xf numFmtId="0" fontId="0" fillId="40" borderId="19" xfId="0" applyFill="1" applyBorder="1" applyAlignment="1">
      <alignment horizontal="center"/>
    </xf>
    <xf numFmtId="0" fontId="0" fillId="40" borderId="21" xfId="0" applyFill="1" applyBorder="1" applyAlignment="1">
      <alignment horizontal="center" vertical="center"/>
    </xf>
    <xf numFmtId="0" fontId="0" fillId="40" borderId="22" xfId="0" applyFill="1" applyBorder="1" applyAlignment="1">
      <alignment horizontal="center" vertical="center"/>
    </xf>
    <xf numFmtId="0" fontId="57" fillId="0" borderId="11" xfId="0" applyFont="1" applyBorder="1"/>
    <xf numFmtId="0" fontId="57" fillId="0" borderId="11" xfId="0" applyFont="1" applyFill="1" applyBorder="1"/>
    <xf numFmtId="0" fontId="57" fillId="0" borderId="23" xfId="0" applyFont="1" applyFill="1" applyBorder="1"/>
    <xf numFmtId="0" fontId="58" fillId="0" borderId="24" xfId="0" applyFont="1" applyBorder="1"/>
    <xf numFmtId="0" fontId="16" fillId="0" borderId="24" xfId="0" applyFont="1" applyBorder="1"/>
    <xf numFmtId="0" fontId="0" fillId="0" borderId="24" xfId="0" applyFont="1" applyBorder="1"/>
    <xf numFmtId="0" fontId="0" fillId="0" borderId="24" xfId="0" applyBorder="1"/>
    <xf numFmtId="14" fontId="58" fillId="0" borderId="24" xfId="0" applyNumberFormat="1" applyFont="1" applyBorder="1"/>
    <xf numFmtId="0" fontId="59" fillId="34" borderId="24" xfId="0" applyFont="1" applyFill="1" applyBorder="1" applyAlignment="1">
      <alignment horizontal="center"/>
    </xf>
    <xf numFmtId="43" fontId="1" fillId="0" borderId="24" xfId="151" applyFont="1" applyBorder="1"/>
    <xf numFmtId="43" fontId="1" fillId="0" borderId="25" xfId="151" applyFont="1" applyBorder="1"/>
    <xf numFmtId="43" fontId="1" fillId="0" borderId="26" xfId="151" applyFont="1" applyBorder="1"/>
    <xf numFmtId="43" fontId="1" fillId="0" borderId="27" xfId="151" applyFont="1" applyBorder="1"/>
    <xf numFmtId="43" fontId="16" fillId="0" borderId="26" xfId="151" applyFont="1" applyBorder="1"/>
  </cellXfs>
  <cellStyles count="900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xcel Built-in Normal" xfId="46"/>
    <cellStyle name="Excel Built-in Normal 2" xfId="101"/>
    <cellStyle name="Excel Built-in Normal 3" xfId="103"/>
    <cellStyle name="Followed Hyperlink" xfId="53"/>
    <cellStyle name="Followed Hyperlink 10" xfId="84"/>
    <cellStyle name="Followed Hyperlink 11" xfId="85"/>
    <cellStyle name="Followed Hyperlink 12" xfId="86"/>
    <cellStyle name="Followed Hyperlink 12 2" xfId="99"/>
    <cellStyle name="Followed Hyperlink 13" xfId="104"/>
    <cellStyle name="Followed Hyperlink 14" xfId="100"/>
    <cellStyle name="Followed Hyperlink 15" xfId="105"/>
    <cellStyle name="Followed Hyperlink 15 2" xfId="106"/>
    <cellStyle name="Followed Hyperlink 16" xfId="107"/>
    <cellStyle name="Followed Hyperlink 17" xfId="108"/>
    <cellStyle name="Followed Hyperlink 17 2" xfId="109"/>
    <cellStyle name="Followed Hyperlink 18" xfId="110"/>
    <cellStyle name="Followed Hyperlink 19" xfId="111"/>
    <cellStyle name="Followed Hyperlink 19 2" xfId="112"/>
    <cellStyle name="Followed Hyperlink 2" xfId="113"/>
    <cellStyle name="Followed Hyperlink 2 10" xfId="559"/>
    <cellStyle name="Followed Hyperlink 2 11" xfId="687"/>
    <cellStyle name="Followed Hyperlink 2 12" xfId="675"/>
    <cellStyle name="Followed Hyperlink 2 13" xfId="694"/>
    <cellStyle name="Followed Hyperlink 2 14" xfId="673"/>
    <cellStyle name="Followed Hyperlink 2 15" xfId="674"/>
    <cellStyle name="Followed Hyperlink 2 16" xfId="579"/>
    <cellStyle name="Followed Hyperlink 2 17" xfId="668"/>
    <cellStyle name="Followed Hyperlink 2 18" xfId="704"/>
    <cellStyle name="Followed Hyperlink 2 19" xfId="701"/>
    <cellStyle name="Followed Hyperlink 2 2" xfId="114"/>
    <cellStyle name="Followed Hyperlink 2 20" xfId="672"/>
    <cellStyle name="Followed Hyperlink 2 21" xfId="671"/>
    <cellStyle name="Followed Hyperlink 2 22" xfId="644"/>
    <cellStyle name="Followed Hyperlink 2 23" xfId="670"/>
    <cellStyle name="Followed Hyperlink 2 24" xfId="669"/>
    <cellStyle name="Followed Hyperlink 2 25" xfId="578"/>
    <cellStyle name="Followed Hyperlink 2 3" xfId="667"/>
    <cellStyle name="Followed Hyperlink 2 4" xfId="666"/>
    <cellStyle name="Followed Hyperlink 2 5" xfId="686"/>
    <cellStyle name="Followed Hyperlink 2 6" xfId="665"/>
    <cellStyle name="Followed Hyperlink 2 7" xfId="664"/>
    <cellStyle name="Followed Hyperlink 2 8" xfId="662"/>
    <cellStyle name="Followed Hyperlink 2 9" xfId="663"/>
    <cellStyle name="Followed Hyperlink 20" xfId="546"/>
    <cellStyle name="Followed Hyperlink 21" xfId="542"/>
    <cellStyle name="Followed Hyperlink 3" xfId="115"/>
    <cellStyle name="Followed Hyperlink 4" xfId="116"/>
    <cellStyle name="Followed Hyperlink 4 2" xfId="117"/>
    <cellStyle name="Followed Hyperlink 5" xfId="118"/>
    <cellStyle name="Followed Hyperlink 6" xfId="119"/>
    <cellStyle name="Followed Hyperlink 6 2" xfId="120"/>
    <cellStyle name="Followed Hyperlink 7" xfId="121"/>
    <cellStyle name="Followed Hyperlink 8" xfId="122"/>
    <cellStyle name="Followed Hyperlink 9" xfId="123"/>
    <cellStyle name="Hipervínculo" xfId="719" builtinId="8" hidden="1"/>
    <cellStyle name="Hipervínculo" xfId="721" builtinId="8" hidden="1"/>
    <cellStyle name="Hipervínculo" xfId="723" builtinId="8" hidden="1"/>
    <cellStyle name="Hipervínculo" xfId="725" builtinId="8" hidden="1"/>
    <cellStyle name="Hipervínculo" xfId="727" builtinId="8" hidden="1"/>
    <cellStyle name="Hipervínculo" xfId="729" builtinId="8" hidden="1"/>
    <cellStyle name="Hipervínculo" xfId="731" builtinId="8" hidden="1"/>
    <cellStyle name="Hipervínculo" xfId="733" builtinId="8" hidden="1"/>
    <cellStyle name="Hipervínculo" xfId="735" builtinId="8" hidden="1"/>
    <cellStyle name="Hipervínculo" xfId="737" builtinId="8" hidden="1"/>
    <cellStyle name="Hipervínculo" xfId="739" builtinId="8" hidden="1"/>
    <cellStyle name="Hipervínculo" xfId="741" builtinId="8" hidden="1"/>
    <cellStyle name="Hipervínculo" xfId="743" builtinId="8" hidden="1"/>
    <cellStyle name="Hipervínculo" xfId="745" builtinId="8" hidden="1"/>
    <cellStyle name="Hipervínculo" xfId="747" builtinId="8" hidden="1"/>
    <cellStyle name="Hipervínculo" xfId="749" builtinId="8" hidden="1"/>
    <cellStyle name="Hipervínculo" xfId="751" builtinId="8" hidden="1"/>
    <cellStyle name="Hipervínculo" xfId="753" builtinId="8" hidden="1"/>
    <cellStyle name="Hipervínculo" xfId="755" builtinId="8" hidden="1"/>
    <cellStyle name="Hipervínculo" xfId="757" builtinId="8" hidden="1"/>
    <cellStyle name="Hipervínculo" xfId="759" builtinId="8" hidden="1"/>
    <cellStyle name="Hipervínculo" xfId="761" builtinId="8" hidden="1"/>
    <cellStyle name="Hipervínculo" xfId="763" builtinId="8" hidden="1"/>
    <cellStyle name="Hipervínculo" xfId="765" builtinId="8" hidden="1"/>
    <cellStyle name="Hipervínculo" xfId="767" builtinId="8" hidden="1"/>
    <cellStyle name="Hipervínculo" xfId="769" builtinId="8" hidden="1"/>
    <cellStyle name="Hipervínculo" xfId="771" builtinId="8" hidden="1"/>
    <cellStyle name="Hipervínculo" xfId="773" builtinId="8" hidden="1"/>
    <cellStyle name="Hipervínculo" xfId="775" builtinId="8" hidden="1"/>
    <cellStyle name="Hipervínculo" xfId="777" builtinId="8" hidden="1"/>
    <cellStyle name="Hipervínculo" xfId="780" builtinId="8" hidden="1"/>
    <cellStyle name="Hipervínculo" xfId="782" builtinId="8" hidden="1"/>
    <cellStyle name="Hipervínculo" xfId="784" builtinId="8" hidden="1"/>
    <cellStyle name="Hipervínculo" xfId="786" builtinId="8" hidden="1"/>
    <cellStyle name="Hipervínculo" xfId="788" builtinId="8" hidden="1"/>
    <cellStyle name="Hipervínculo" xfId="790" builtinId="8" hidden="1"/>
    <cellStyle name="Hipervínculo" xfId="792" builtinId="8" hidden="1"/>
    <cellStyle name="Hipervínculo" xfId="794" builtinId="8" hidden="1"/>
    <cellStyle name="Hipervínculo" xfId="796" builtinId="8" hidden="1"/>
    <cellStyle name="Hipervínculo" xfId="798" builtinId="8" hidden="1"/>
    <cellStyle name="Hipervínculo" xfId="800" builtinId="8" hidden="1"/>
    <cellStyle name="Hipervínculo" xfId="802" builtinId="8" hidden="1"/>
    <cellStyle name="Hipervínculo" xfId="803" builtinId="8" hidden="1"/>
    <cellStyle name="Hipervínculo" xfId="805" builtinId="8" hidden="1"/>
    <cellStyle name="Hipervínculo" xfId="807" builtinId="8" hidden="1"/>
    <cellStyle name="Hipervínculo" xfId="809" builtinId="8" hidden="1"/>
    <cellStyle name="Hipervínculo" xfId="811" builtinId="8" hidden="1"/>
    <cellStyle name="Hipervínculo" xfId="813" builtinId="8" hidden="1"/>
    <cellStyle name="Hipervínculo" xfId="815" builtinId="8" hidden="1"/>
    <cellStyle name="Hipervínculo" xfId="817" builtinId="8" hidden="1"/>
    <cellStyle name="Hipervínculo" xfId="819" builtinId="8" hidden="1"/>
    <cellStyle name="Hipervínculo" xfId="821" builtinId="8" hidden="1"/>
    <cellStyle name="Hipervínculo" xfId="823" builtinId="8" hidden="1"/>
    <cellStyle name="Hipervínculo" xfId="825" builtinId="8" hidden="1"/>
    <cellStyle name="Hipervínculo" xfId="827" builtinId="8" hidden="1"/>
    <cellStyle name="Hipervínculo" xfId="829" builtinId="8" hidden="1"/>
    <cellStyle name="Hipervínculo" xfId="831" builtinId="8" hidden="1"/>
    <cellStyle name="Hipervínculo" xfId="833" builtinId="8" hidden="1"/>
    <cellStyle name="Hipervínculo" xfId="835" builtinId="8" hidden="1"/>
    <cellStyle name="Hipervínculo" xfId="837" builtinId="8" hidden="1"/>
    <cellStyle name="Hipervínculo" xfId="840" builtinId="8" hidden="1"/>
    <cellStyle name="Hipervínculo" xfId="842" builtinId="8" hidden="1"/>
    <cellStyle name="Hipervínculo" xfId="844" builtinId="8" hidden="1"/>
    <cellStyle name="Hipervínculo" xfId="846" builtinId="8" hidden="1"/>
    <cellStyle name="Hipervínculo" xfId="848" builtinId="8" hidden="1"/>
    <cellStyle name="Hipervínculo" xfId="850" builtinId="8" hidden="1"/>
    <cellStyle name="Hipervínculo" xfId="852" builtinId="8" hidden="1"/>
    <cellStyle name="Hipervínculo" xfId="854" builtinId="8" hidden="1"/>
    <cellStyle name="Hipervínculo" xfId="856" builtinId="8" hidden="1"/>
    <cellStyle name="Hipervínculo" xfId="858" builtinId="8" hidden="1"/>
    <cellStyle name="Hipervínculo" xfId="860" builtinId="8" hidden="1"/>
    <cellStyle name="Hipervínculo" xfId="862" builtinId="8" hidden="1"/>
    <cellStyle name="Hipervínculo" xfId="863" builtinId="8" hidden="1"/>
    <cellStyle name="Hipervínculo" xfId="865" builtinId="8" hidden="1"/>
    <cellStyle name="Hipervínculo" xfId="867" builtinId="8" hidden="1"/>
    <cellStyle name="Hipervínculo" xfId="869" builtinId="8" hidden="1"/>
    <cellStyle name="Hipervínculo" xfId="871" builtinId="8" hidden="1"/>
    <cellStyle name="Hipervínculo" xfId="873" builtinId="8" hidden="1"/>
    <cellStyle name="Hipervínculo" xfId="875" builtinId="8" hidden="1"/>
    <cellStyle name="Hipervínculo" xfId="877" builtinId="8" hidden="1"/>
    <cellStyle name="Hipervínculo" xfId="879" builtinId="8" hidden="1"/>
    <cellStyle name="Hipervínculo" xfId="881" builtinId="8" hidden="1"/>
    <cellStyle name="Hipervínculo" xfId="883" builtinId="8" hidden="1"/>
    <cellStyle name="Hipervínculo" xfId="885" builtinId="8" hidden="1"/>
    <cellStyle name="Hipervínculo" xfId="887" builtinId="8" hidden="1"/>
    <cellStyle name="Hipervínculo" xfId="889" builtinId="8" hidden="1"/>
    <cellStyle name="Hipervínculo" xfId="891" builtinId="8" hidden="1"/>
    <cellStyle name="Hipervínculo" xfId="893" builtinId="8" hidden="1"/>
    <cellStyle name="Hipervínculo" xfId="895" builtinId="8" hidden="1"/>
    <cellStyle name="Hipervínculo" xfId="897" builtinId="8" hidden="1"/>
    <cellStyle name="Hipervínculo visitado" xfId="718" builtinId="9" hidden="1"/>
    <cellStyle name="Hipervínculo visitado" xfId="720" builtinId="9" hidden="1"/>
    <cellStyle name="Hipervínculo visitado" xfId="722" builtinId="9" hidden="1"/>
    <cellStyle name="Hipervínculo visitado" xfId="724" builtinId="9" hidden="1"/>
    <cellStyle name="Hipervínculo visitado" xfId="726" builtinId="9" hidden="1"/>
    <cellStyle name="Hipervínculo visitado" xfId="728" builtinId="9" hidden="1"/>
    <cellStyle name="Hipervínculo visitado" xfId="730" builtinId="9" hidden="1"/>
    <cellStyle name="Hipervínculo visitado" xfId="732" builtinId="9" hidden="1"/>
    <cellStyle name="Hipervínculo visitado" xfId="734" builtinId="9" hidden="1"/>
    <cellStyle name="Hipervínculo visitado" xfId="736" builtinId="9" hidden="1"/>
    <cellStyle name="Hipervínculo visitado" xfId="738" builtinId="9" hidden="1"/>
    <cellStyle name="Hipervínculo visitado" xfId="740" builtinId="9" hidden="1"/>
    <cellStyle name="Hipervínculo visitado" xfId="744" builtinId="9" hidden="1"/>
    <cellStyle name="Hipervínculo visitado" xfId="746" builtinId="9" hidden="1"/>
    <cellStyle name="Hipervínculo visitado" xfId="748" builtinId="9" hidden="1"/>
    <cellStyle name="Hipervínculo visitado" xfId="750" builtinId="9" hidden="1"/>
    <cellStyle name="Hipervínculo visitado" xfId="752" builtinId="9" hidden="1"/>
    <cellStyle name="Hipervínculo visitado" xfId="754" builtinId="9" hidden="1"/>
    <cellStyle name="Hipervínculo visitado" xfId="756" builtinId="9" hidden="1"/>
    <cellStyle name="Hipervínculo visitado" xfId="758" builtinId="9" hidden="1"/>
    <cellStyle name="Hipervínculo visitado" xfId="760" builtinId="9" hidden="1"/>
    <cellStyle name="Hipervínculo visitado" xfId="762" builtinId="9" hidden="1"/>
    <cellStyle name="Hipervínculo visitado" xfId="764" builtinId="9" hidden="1"/>
    <cellStyle name="Hipervínculo visitado" xfId="766" builtinId="9" hidden="1"/>
    <cellStyle name="Hipervínculo visitado" xfId="768" builtinId="9" hidden="1"/>
    <cellStyle name="Hipervínculo visitado" xfId="770" builtinId="9" hidden="1"/>
    <cellStyle name="Hipervínculo visitado" xfId="772" builtinId="9" hidden="1"/>
    <cellStyle name="Hipervínculo visitado" xfId="774" builtinId="9" hidden="1"/>
    <cellStyle name="Hipervínculo visitado" xfId="776" builtinId="9" hidden="1"/>
    <cellStyle name="Hipervínculo visitado" xfId="778" builtinId="9" hidden="1"/>
    <cellStyle name="Hipervínculo visitado" xfId="779" builtinId="9" hidden="1"/>
    <cellStyle name="Hipervínculo visitado" xfId="781" builtinId="9" hidden="1"/>
    <cellStyle name="Hipervínculo visitado" xfId="783" builtinId="9" hidden="1"/>
    <cellStyle name="Hipervínculo visitado" xfId="785" builtinId="9" hidden="1"/>
    <cellStyle name="Hipervínculo visitado" xfId="787" builtinId="9" hidden="1"/>
    <cellStyle name="Hipervínculo visitado" xfId="789" builtinId="9" hidden="1"/>
    <cellStyle name="Hipervínculo visitado" xfId="791" builtinId="9" hidden="1"/>
    <cellStyle name="Hipervínculo visitado" xfId="793" builtinId="9" hidden="1"/>
    <cellStyle name="Hipervínculo visitado" xfId="795" builtinId="9" hidden="1"/>
    <cellStyle name="Hipervínculo visitado" xfId="797" builtinId="9" hidden="1"/>
    <cellStyle name="Hipervínculo visitado" xfId="799" builtinId="9" hidden="1"/>
    <cellStyle name="Hipervínculo visitado" xfId="801" builtinId="9" hidden="1"/>
    <cellStyle name="Hipervínculo visitado" xfId="804" builtinId="9" hidden="1"/>
    <cellStyle name="Hipervínculo visitado" xfId="806" builtinId="9" hidden="1"/>
    <cellStyle name="Hipervínculo visitado" xfId="808" builtinId="9" hidden="1"/>
    <cellStyle name="Hipervínculo visitado" xfId="810" builtinId="9" hidden="1"/>
    <cellStyle name="Hipervínculo visitado" xfId="812" builtinId="9" hidden="1"/>
    <cellStyle name="Hipervínculo visitado" xfId="814" builtinId="9" hidden="1"/>
    <cellStyle name="Hipervínculo visitado" xfId="816" builtinId="9" hidden="1"/>
    <cellStyle name="Hipervínculo visitado" xfId="818" builtinId="9" hidden="1"/>
    <cellStyle name="Hipervínculo visitado" xfId="820" builtinId="9" hidden="1"/>
    <cellStyle name="Hipervínculo visitado" xfId="822" builtinId="9" hidden="1"/>
    <cellStyle name="Hipervínculo visitado" xfId="824" builtinId="9" hidden="1"/>
    <cellStyle name="Hipervínculo visitado" xfId="826" builtinId="9" hidden="1"/>
    <cellStyle name="Hipervínculo visitado" xfId="828" builtinId="9" hidden="1"/>
    <cellStyle name="Hipervínculo visitado" xfId="830" builtinId="9" hidden="1"/>
    <cellStyle name="Hipervínculo visitado" xfId="832" builtinId="9" hidden="1"/>
    <cellStyle name="Hipervínculo visitado" xfId="834" builtinId="9" hidden="1"/>
    <cellStyle name="Hipervínculo visitado" xfId="836" builtinId="9" hidden="1"/>
    <cellStyle name="Hipervínculo visitado" xfId="838" builtinId="9" hidden="1"/>
    <cellStyle name="Hipervínculo visitado" xfId="839" builtinId="9" hidden="1"/>
    <cellStyle name="Hipervínculo visitado" xfId="841" builtinId="9" hidden="1"/>
    <cellStyle name="Hipervínculo visitado" xfId="843" builtinId="9" hidden="1"/>
    <cellStyle name="Hipervínculo visitado" xfId="845" builtinId="9" hidden="1"/>
    <cellStyle name="Hipervínculo visitado" xfId="847" builtinId="9" hidden="1"/>
    <cellStyle name="Hipervínculo visitado" xfId="849" builtinId="9" hidden="1"/>
    <cellStyle name="Hipervínculo visitado" xfId="851" builtinId="9" hidden="1"/>
    <cellStyle name="Hipervínculo visitado" xfId="853" builtinId="9" hidden="1"/>
    <cellStyle name="Hipervínculo visitado" xfId="855" builtinId="9" hidden="1"/>
    <cellStyle name="Hipervínculo visitado" xfId="857" builtinId="9" hidden="1"/>
    <cellStyle name="Hipervínculo visitado" xfId="859" builtinId="9" hidden="1"/>
    <cellStyle name="Hipervínculo visitado" xfId="861" builtinId="9" hidden="1"/>
    <cellStyle name="Hipervínculo visitado" xfId="864" builtinId="9" hidden="1"/>
    <cellStyle name="Hipervínculo visitado" xfId="866" builtinId="9" hidden="1"/>
    <cellStyle name="Hipervínculo visitado" xfId="868" builtinId="9" hidden="1"/>
    <cellStyle name="Hipervínculo visitado" xfId="870" builtinId="9" hidden="1"/>
    <cellStyle name="Hipervínculo visitado" xfId="872" builtinId="9" hidden="1"/>
    <cellStyle name="Hipervínculo visitado" xfId="874" builtinId="9" hidden="1"/>
    <cellStyle name="Hipervínculo visitado" xfId="876" builtinId="9" hidden="1"/>
    <cellStyle name="Hipervínculo visitado" xfId="878" builtinId="9" hidden="1"/>
    <cellStyle name="Hipervínculo visitado" xfId="880" builtinId="9" hidden="1"/>
    <cellStyle name="Hipervínculo visitado" xfId="882" builtinId="9" hidden="1"/>
    <cellStyle name="Hipervínculo visitado" xfId="884" builtinId="9" hidden="1"/>
    <cellStyle name="Hipervínculo visitado" xfId="886" builtinId="9" hidden="1"/>
    <cellStyle name="Hipervínculo visitado" xfId="888" builtinId="9" hidden="1"/>
    <cellStyle name="Hipervínculo visitado" xfId="890" builtinId="9" hidden="1"/>
    <cellStyle name="Hipervínculo visitado" xfId="892" builtinId="9" hidden="1"/>
    <cellStyle name="Hipervínculo visitado" xfId="894" builtinId="9" hidden="1"/>
    <cellStyle name="Hipervínculo visitado" xfId="896" builtinId="9" hidden="1"/>
    <cellStyle name="Hipervínculo visitado" xfId="898" builtinId="9" hidden="1"/>
    <cellStyle name="Hyperlink" xfId="54"/>
    <cellStyle name="Hyperlink 10" xfId="124"/>
    <cellStyle name="Hyperlink 11" xfId="125"/>
    <cellStyle name="Hyperlink 12" xfId="126"/>
    <cellStyle name="Hyperlink 12 2" xfId="127"/>
    <cellStyle name="Hyperlink 13" xfId="128"/>
    <cellStyle name="Hyperlink 14" xfId="129"/>
    <cellStyle name="Hyperlink 15" xfId="130"/>
    <cellStyle name="Hyperlink 15 2" xfId="131"/>
    <cellStyle name="Hyperlink 16" xfId="132"/>
    <cellStyle name="Hyperlink 17" xfId="133"/>
    <cellStyle name="Hyperlink 17 2" xfId="134"/>
    <cellStyle name="Hyperlink 18" xfId="135"/>
    <cellStyle name="Hyperlink 19" xfId="136"/>
    <cellStyle name="Hyperlink 19 2" xfId="137"/>
    <cellStyle name="Hyperlink 2" xfId="138"/>
    <cellStyle name="Hyperlink 2 10" xfId="661"/>
    <cellStyle name="Hyperlink 2 11" xfId="660"/>
    <cellStyle name="Hyperlink 2 12" xfId="645"/>
    <cellStyle name="Hyperlink 2 13" xfId="659"/>
    <cellStyle name="Hyperlink 2 14" xfId="658"/>
    <cellStyle name="Hyperlink 2 15" xfId="657"/>
    <cellStyle name="Hyperlink 2 16" xfId="656"/>
    <cellStyle name="Hyperlink 2 17" xfId="655"/>
    <cellStyle name="Hyperlink 2 18" xfId="654"/>
    <cellStyle name="Hyperlink 2 19" xfId="653"/>
    <cellStyle name="Hyperlink 2 2" xfId="139"/>
    <cellStyle name="Hyperlink 2 20" xfId="702"/>
    <cellStyle name="Hyperlink 2 21" xfId="652"/>
    <cellStyle name="Hyperlink 2 22" xfId="651"/>
    <cellStyle name="Hyperlink 2 23" xfId="650"/>
    <cellStyle name="Hyperlink 2 24" xfId="649"/>
    <cellStyle name="Hyperlink 2 25" xfId="648"/>
    <cellStyle name="Hyperlink 2 3" xfId="647"/>
    <cellStyle name="Hyperlink 2 4" xfId="646"/>
    <cellStyle name="Hyperlink 2 5" xfId="569"/>
    <cellStyle name="Hyperlink 2 6" xfId="570"/>
    <cellStyle name="Hyperlink 2 7" xfId="703"/>
    <cellStyle name="Hyperlink 2 8" xfId="707"/>
    <cellStyle name="Hyperlink 2 9" xfId="690"/>
    <cellStyle name="Hyperlink 20" xfId="547"/>
    <cellStyle name="Hyperlink 21" xfId="543"/>
    <cellStyle name="Hyperlink 3" xfId="140"/>
    <cellStyle name="Hyperlink 4" xfId="141"/>
    <cellStyle name="Hyperlink 4 2" xfId="142"/>
    <cellStyle name="Hyperlink 5" xfId="143"/>
    <cellStyle name="Hyperlink 6" xfId="144"/>
    <cellStyle name="Hyperlink 6 2" xfId="145"/>
    <cellStyle name="Hyperlink 7" xfId="146"/>
    <cellStyle name="Hyperlink 8" xfId="147"/>
    <cellStyle name="Hyperlink 9" xfId="148"/>
    <cellStyle name="Incorrecto" xfId="9" builtinId="27" customBuiltin="1"/>
    <cellStyle name="Millares" xfId="1" builtinId="3"/>
    <cellStyle name="Millares 10" xfId="545"/>
    <cellStyle name="Millares 11" xfId="551"/>
    <cellStyle name="Millares 2" xfId="45"/>
    <cellStyle name="Millares 2 2" xfId="62"/>
    <cellStyle name="Millares 2 2 2" xfId="150"/>
    <cellStyle name="Millares 2 3" xfId="151"/>
    <cellStyle name="Millares 2 4" xfId="152"/>
    <cellStyle name="Millares 2 5" xfId="153"/>
    <cellStyle name="Millares 2 6" xfId="149"/>
    <cellStyle name="Millares 2 7" xfId="61"/>
    <cellStyle name="Millares 3" xfId="57"/>
    <cellStyle name="Millares 3 2" xfId="64"/>
    <cellStyle name="Millares 3 3" xfId="154"/>
    <cellStyle name="Millares 3 4" xfId="537"/>
    <cellStyle name="Millares 3 5" xfId="63"/>
    <cellStyle name="Millares 4" xfId="65"/>
    <cellStyle name="Millares 4 2" xfId="66"/>
    <cellStyle name="Millares 4 2 2" xfId="156"/>
    <cellStyle name="Millares 4 3" xfId="87"/>
    <cellStyle name="Millares 4 3 2" xfId="157"/>
    <cellStyle name="Millares 4 4" xfId="155"/>
    <cellStyle name="Millares 5" xfId="60"/>
    <cellStyle name="Millares 5 2" xfId="158"/>
    <cellStyle name="Millares 6" xfId="159"/>
    <cellStyle name="Millares 7" xfId="160"/>
    <cellStyle name="Millares 8" xfId="453"/>
    <cellStyle name="Millares 9" xfId="539"/>
    <cellStyle name="Millares 9 2" xfId="549"/>
    <cellStyle name="Moneda" xfId="2" builtinId="4"/>
    <cellStyle name="Moneda 10" xfId="548"/>
    <cellStyle name="Moneda 11" xfId="552"/>
    <cellStyle name="Moneda 2" xfId="56"/>
    <cellStyle name="Moneda 2 2" xfId="479"/>
    <cellStyle name="Moneda 2 3" xfId="161"/>
    <cellStyle name="Moneda 3" xfId="58"/>
    <cellStyle name="Moneda 3 2" xfId="538"/>
    <cellStyle name="Moneda 3 3" xfId="162"/>
    <cellStyle name="Moneda 4" xfId="163"/>
    <cellStyle name="Moneda 5" xfId="164"/>
    <cellStyle name="Moneda 5 2" xfId="165"/>
    <cellStyle name="Moneda 6" xfId="166"/>
    <cellStyle name="Moneda 7" xfId="167"/>
    <cellStyle name="Moneda 7 2" xfId="168"/>
    <cellStyle name="Moneda 8" xfId="169"/>
    <cellStyle name="Moneda 9" xfId="540"/>
    <cellStyle name="Moneda 9 2" xfId="550"/>
    <cellStyle name="Moneda 9 3" xfId="742"/>
    <cellStyle name="Neutral" xfId="10" builtinId="28" customBuiltin="1"/>
    <cellStyle name="Normal" xfId="0" builtinId="0"/>
    <cellStyle name="Normal 10" xfId="67"/>
    <cellStyle name="Normal 10 2" xfId="170"/>
    <cellStyle name="Normal 10 3" xfId="171"/>
    <cellStyle name="Normal 10 4" xfId="712"/>
    <cellStyle name="Normal 11" xfId="59"/>
    <cellStyle name="Normal 11 2" xfId="89"/>
    <cellStyle name="Normal 11 3" xfId="172"/>
    <cellStyle name="Normal 12" xfId="90"/>
    <cellStyle name="Normal 12 2" xfId="173"/>
    <cellStyle name="Normal 12 3" xfId="174"/>
    <cellStyle name="Normal 12 4" xfId="91"/>
    <cellStyle name="Normal 12 4 2" xfId="175"/>
    <cellStyle name="Normal 12 5" xfId="176"/>
    <cellStyle name="Normal 13" xfId="177"/>
    <cellStyle name="Normal 13 2" xfId="713"/>
    <cellStyle name="Normal 14" xfId="178"/>
    <cellStyle name="Normal 14 2" xfId="714"/>
    <cellStyle name="Normal 15" xfId="92"/>
    <cellStyle name="Normal 15 2" xfId="179"/>
    <cellStyle name="Normal 15 3" xfId="180"/>
    <cellStyle name="Normal 16" xfId="181"/>
    <cellStyle name="Normal 16 2" xfId="47"/>
    <cellStyle name="Normal 16 3" xfId="182"/>
    <cellStyle name="Normal 16 4" xfId="183"/>
    <cellStyle name="Normal 17" xfId="184"/>
    <cellStyle name="Normal 17 2" xfId="185"/>
    <cellStyle name="Normal 17 3" xfId="186"/>
    <cellStyle name="Normal 18" xfId="187"/>
    <cellStyle name="Normal 18 2" xfId="899"/>
    <cellStyle name="Normal 19" xfId="188"/>
    <cellStyle name="Normal 19 2" xfId="189"/>
    <cellStyle name="Normal 2" xfId="44"/>
    <cellStyle name="Normal 2 10" xfId="191"/>
    <cellStyle name="Normal 2 100" xfId="643"/>
    <cellStyle name="Normal 2 101" xfId="681"/>
    <cellStyle name="Normal 2 102" xfId="685"/>
    <cellStyle name="Normal 2 103" xfId="680"/>
    <cellStyle name="Normal 2 104" xfId="642"/>
    <cellStyle name="Normal 2 105" xfId="577"/>
    <cellStyle name="Normal 2 106" xfId="576"/>
    <cellStyle name="Normal 2 107" xfId="575"/>
    <cellStyle name="Normal 2 108" xfId="697"/>
    <cellStyle name="Normal 2 109" xfId="574"/>
    <cellStyle name="Normal 2 11" xfId="192"/>
    <cellStyle name="Normal 2 11 2" xfId="193"/>
    <cellStyle name="Normal 2 110" xfId="573"/>
    <cellStyle name="Normal 2 111" xfId="572"/>
    <cellStyle name="Normal 2 112" xfId="568"/>
    <cellStyle name="Normal 2 113" xfId="563"/>
    <cellStyle name="Normal 2 114" xfId="562"/>
    <cellStyle name="Normal 2 115" xfId="640"/>
    <cellStyle name="Normal 2 116" xfId="560"/>
    <cellStyle name="Normal 2 117" xfId="639"/>
    <cellStyle name="Normal 2 118" xfId="641"/>
    <cellStyle name="Normal 2 119" xfId="682"/>
    <cellStyle name="Normal 2 12" xfId="194"/>
    <cellStyle name="Normal 2 120" xfId="638"/>
    <cellStyle name="Normal 2 121" xfId="637"/>
    <cellStyle name="Normal 2 122" xfId="636"/>
    <cellStyle name="Normal 2 13" xfId="190"/>
    <cellStyle name="Normal 2 14" xfId="715"/>
    <cellStyle name="Normal 2 14 2" xfId="699"/>
    <cellStyle name="Normal 2 15" xfId="567"/>
    <cellStyle name="Normal 2 16" xfId="632"/>
    <cellStyle name="Normal 2 17" xfId="692"/>
    <cellStyle name="Normal 2 18" xfId="705"/>
    <cellStyle name="Normal 2 19" xfId="708"/>
    <cellStyle name="Normal 2 2" xfId="48"/>
    <cellStyle name="Normal 2 2 10" xfId="195"/>
    <cellStyle name="Normal 2 2 11" xfId="196"/>
    <cellStyle name="Normal 2 2 12" xfId="197"/>
    <cellStyle name="Normal 2 2 13" xfId="684"/>
    <cellStyle name="Normal 2 2 14" xfId="97"/>
    <cellStyle name="Normal 2 2 2" xfId="98"/>
    <cellStyle name="Normal 2 2 2 10" xfId="199"/>
    <cellStyle name="Normal 2 2 2 11" xfId="198"/>
    <cellStyle name="Normal 2 2 2 2" xfId="200"/>
    <cellStyle name="Normal 2 2 2 2 10" xfId="201"/>
    <cellStyle name="Normal 2 2 2 2 2" xfId="202"/>
    <cellStyle name="Normal 2 2 2 2 2 2" xfId="203"/>
    <cellStyle name="Normal 2 2 2 2 2 2 2" xfId="204"/>
    <cellStyle name="Normal 2 2 2 2 2 2 2 2" xfId="205"/>
    <cellStyle name="Normal 2 2 2 2 2 2 2 2 2" xfId="206"/>
    <cellStyle name="Normal 2 2 2 2 2 2 2 3" xfId="207"/>
    <cellStyle name="Normal 2 2 2 2 2 2 3" xfId="208"/>
    <cellStyle name="Normal 2 2 2 2 2 2 3 2" xfId="209"/>
    <cellStyle name="Normal 2 2 2 2 2 3" xfId="210"/>
    <cellStyle name="Normal 2 2 2 2 2 4" xfId="211"/>
    <cellStyle name="Normal 2 2 2 2 2 5" xfId="212"/>
    <cellStyle name="Normal 2 2 2 2 2 6" xfId="213"/>
    <cellStyle name="Normal 2 2 2 2 2 7" xfId="214"/>
    <cellStyle name="Normal 2 2 2 2 2 7 2" xfId="215"/>
    <cellStyle name="Normal 2 2 2 2 2 8" xfId="216"/>
    <cellStyle name="Normal 2 2 2 2 3" xfId="217"/>
    <cellStyle name="Normal 2 2 2 2 3 2" xfId="218"/>
    <cellStyle name="Normal 2 2 2 2 3 2 2" xfId="219"/>
    <cellStyle name="Normal 2 2 2 2 3 2 2 2" xfId="220"/>
    <cellStyle name="Normal 2 2 2 2 3 2 3" xfId="221"/>
    <cellStyle name="Normal 2 2 2 2 3 3" xfId="222"/>
    <cellStyle name="Normal 2 2 2 2 3 3 2" xfId="223"/>
    <cellStyle name="Normal 2 2 2 2 3 4" xfId="224"/>
    <cellStyle name="Normal 2 2 2 2 3 5" xfId="225"/>
    <cellStyle name="Normal 2 2 2 2 4" xfId="226"/>
    <cellStyle name="Normal 2 2 2 2 5" xfId="227"/>
    <cellStyle name="Normal 2 2 2 2 6" xfId="228"/>
    <cellStyle name="Normal 2 2 2 2 7" xfId="229"/>
    <cellStyle name="Normal 2 2 2 2 7 2" xfId="230"/>
    <cellStyle name="Normal 2 2 2 2 8" xfId="231"/>
    <cellStyle name="Normal 2 2 2 2 9" xfId="232"/>
    <cellStyle name="Normal 2 2 2 3" xfId="233"/>
    <cellStyle name="Normal 2 2 2 4" xfId="234"/>
    <cellStyle name="Normal 2 2 2 4 2" xfId="235"/>
    <cellStyle name="Normal 2 2 2 4 2 2" xfId="236"/>
    <cellStyle name="Normal 2 2 2 4 2 2 2" xfId="237"/>
    <cellStyle name="Normal 2 2 2 4 2 3" xfId="238"/>
    <cellStyle name="Normal 2 2 2 4 3" xfId="239"/>
    <cellStyle name="Normal 2 2 2 4 3 2" xfId="240"/>
    <cellStyle name="Normal 2 2 2 4 4" xfId="241"/>
    <cellStyle name="Normal 2 2 2 5" xfId="242"/>
    <cellStyle name="Normal 2 2 2 6" xfId="243"/>
    <cellStyle name="Normal 2 2 2 7" xfId="244"/>
    <cellStyle name="Normal 2 2 2 8" xfId="245"/>
    <cellStyle name="Normal 2 2 2 9" xfId="246"/>
    <cellStyle name="Normal 2 2 2 9 2" xfId="247"/>
    <cellStyle name="Normal 2 2 3" xfId="248"/>
    <cellStyle name="Normal 2 2 3 2" xfId="249"/>
    <cellStyle name="Normal 2 2 3 2 2" xfId="250"/>
    <cellStyle name="Normal 2 2 3 2 2 2" xfId="251"/>
    <cellStyle name="Normal 2 2 3 2 2 2 2" xfId="252"/>
    <cellStyle name="Normal 2 2 3 2 2 2 2 2" xfId="253"/>
    <cellStyle name="Normal 2 2 3 2 2 2 3" xfId="254"/>
    <cellStyle name="Normal 2 2 3 2 2 3" xfId="255"/>
    <cellStyle name="Normal 2 2 3 2 2 3 2" xfId="256"/>
    <cellStyle name="Normal 2 2 3 2 3" xfId="257"/>
    <cellStyle name="Normal 2 2 3 2 4" xfId="258"/>
    <cellStyle name="Normal 2 2 3 2 5" xfId="259"/>
    <cellStyle name="Normal 2 2 3 2 6" xfId="260"/>
    <cellStyle name="Normal 2 2 3 2 7" xfId="261"/>
    <cellStyle name="Normal 2 2 3 2 7 2" xfId="262"/>
    <cellStyle name="Normal 2 2 3 2 8" xfId="263"/>
    <cellStyle name="Normal 2 2 3 3" xfId="264"/>
    <cellStyle name="Normal 2 2 3 3 2" xfId="265"/>
    <cellStyle name="Normal 2 2 3 3 2 2" xfId="266"/>
    <cellStyle name="Normal 2 2 3 3 2 2 2" xfId="267"/>
    <cellStyle name="Normal 2 2 3 3 2 3" xfId="268"/>
    <cellStyle name="Normal 2 2 3 3 3" xfId="269"/>
    <cellStyle name="Normal 2 2 3 3 3 2" xfId="270"/>
    <cellStyle name="Normal 2 2 3 4" xfId="271"/>
    <cellStyle name="Normal 2 2 3 5" xfId="272"/>
    <cellStyle name="Normal 2 2 3 6" xfId="273"/>
    <cellStyle name="Normal 2 2 3 7" xfId="274"/>
    <cellStyle name="Normal 2 2 3 7 2" xfId="275"/>
    <cellStyle name="Normal 2 2 3 8" xfId="276"/>
    <cellStyle name="Normal 2 2 4" xfId="277"/>
    <cellStyle name="Normal 2 2 4 2" xfId="278"/>
    <cellStyle name="Normal 2 2 4 2 2" xfId="279"/>
    <cellStyle name="Normal 2 2 4 2 2 2" xfId="280"/>
    <cellStyle name="Normal 2 2 4 2 3" xfId="281"/>
    <cellStyle name="Normal 2 2 4 3" xfId="282"/>
    <cellStyle name="Normal 2 2 4 3 2" xfId="283"/>
    <cellStyle name="Normal 2 2 5" xfId="284"/>
    <cellStyle name="Normal 2 2 5 2" xfId="285"/>
    <cellStyle name="Normal 2 2 5 2 2" xfId="286"/>
    <cellStyle name="Normal 2 2 5 3" xfId="287"/>
    <cellStyle name="Normal 2 2 5 4" xfId="288"/>
    <cellStyle name="Normal 2 2 6" xfId="289"/>
    <cellStyle name="Normal 2 2 6 2" xfId="290"/>
    <cellStyle name="Normal 2 2 6 3" xfId="291"/>
    <cellStyle name="Normal 2 2 6 4" xfId="292"/>
    <cellStyle name="Normal 2 2 7" xfId="293"/>
    <cellStyle name="Normal 2 2 7 2" xfId="294"/>
    <cellStyle name="Normal 2 2 7 3" xfId="295"/>
    <cellStyle name="Normal 2 2 7 4" xfId="296"/>
    <cellStyle name="Normal 2 2 8" xfId="297"/>
    <cellStyle name="Normal 2 2 8 2" xfId="298"/>
    <cellStyle name="Normal 2 2 8 3" xfId="299"/>
    <cellStyle name="Normal 2 2 9" xfId="300"/>
    <cellStyle name="Normal 2 2 9 2" xfId="301"/>
    <cellStyle name="Normal 2 2 9 3" xfId="302"/>
    <cellStyle name="Normal 2 2 9 4" xfId="303"/>
    <cellStyle name="Normal 2 20" xfId="581"/>
    <cellStyle name="Normal 2 21" xfId="635"/>
    <cellStyle name="Normal 2 22" xfId="564"/>
    <cellStyle name="Normal 2 23" xfId="698"/>
    <cellStyle name="Normal 2 24" xfId="634"/>
    <cellStyle name="Normal 2 25" xfId="607"/>
    <cellStyle name="Normal 2 26" xfId="633"/>
    <cellStyle name="Normal 2 27" xfId="566"/>
    <cellStyle name="Normal 2 28" xfId="554"/>
    <cellStyle name="Normal 2 29" xfId="711"/>
    <cellStyle name="Normal 2 3" xfId="304"/>
    <cellStyle name="Normal 2 3 2" xfId="535"/>
    <cellStyle name="Normal 2 3 3" xfId="558"/>
    <cellStyle name="Normal 2 30" xfId="631"/>
    <cellStyle name="Normal 2 31" xfId="630"/>
    <cellStyle name="Normal 2 32" xfId="629"/>
    <cellStyle name="Normal 2 33" xfId="700"/>
    <cellStyle name="Normal 2 34" xfId="706"/>
    <cellStyle name="Normal 2 35" xfId="693"/>
    <cellStyle name="Normal 2 36" xfId="561"/>
    <cellStyle name="Normal 2 37" xfId="628"/>
    <cellStyle name="Normal 2 38" xfId="627"/>
    <cellStyle name="Normal 2 39" xfId="683"/>
    <cellStyle name="Normal 2 4" xfId="305"/>
    <cellStyle name="Normal 2 4 2" xfId="306"/>
    <cellStyle name="Normal 2 4 2 2" xfId="307"/>
    <cellStyle name="Normal 2 4 2 2 2" xfId="308"/>
    <cellStyle name="Normal 2 4 2 2 2 2" xfId="309"/>
    <cellStyle name="Normal 2 4 2 2 2 2 2" xfId="310"/>
    <cellStyle name="Normal 2 4 2 2 2 3" xfId="311"/>
    <cellStyle name="Normal 2 4 2 2 3" xfId="312"/>
    <cellStyle name="Normal 2 4 2 2 3 2" xfId="313"/>
    <cellStyle name="Normal 2 4 2 3" xfId="314"/>
    <cellStyle name="Normal 2 4 2 4" xfId="315"/>
    <cellStyle name="Normal 2 4 2 5" xfId="316"/>
    <cellStyle name="Normal 2 4 2 6" xfId="317"/>
    <cellStyle name="Normal 2 4 2 7" xfId="318"/>
    <cellStyle name="Normal 2 4 2 7 2" xfId="319"/>
    <cellStyle name="Normal 2 4 2 8" xfId="320"/>
    <cellStyle name="Normal 2 4 2 9" xfId="321"/>
    <cellStyle name="Normal 2 4 3" xfId="322"/>
    <cellStyle name="Normal 2 4 3 2" xfId="323"/>
    <cellStyle name="Normal 2 4 3 2 2" xfId="324"/>
    <cellStyle name="Normal 2 4 3 2 2 2" xfId="325"/>
    <cellStyle name="Normal 2 4 3 2 3" xfId="326"/>
    <cellStyle name="Normal 2 4 3 3" xfId="327"/>
    <cellStyle name="Normal 2 4 3 3 2" xfId="328"/>
    <cellStyle name="Normal 2 4 4" xfId="329"/>
    <cellStyle name="Normal 2 4 5" xfId="330"/>
    <cellStyle name="Normal 2 4 6" xfId="331"/>
    <cellStyle name="Normal 2 4 7" xfId="332"/>
    <cellStyle name="Normal 2 4 7 2" xfId="333"/>
    <cellStyle name="Normal 2 4 8" xfId="334"/>
    <cellStyle name="Normal 2 40" xfId="626"/>
    <cellStyle name="Normal 2 41" xfId="679"/>
    <cellStyle name="Normal 2 42" xfId="556"/>
    <cellStyle name="Normal 2 43" xfId="625"/>
    <cellStyle name="Normal 2 44" xfId="624"/>
    <cellStyle name="Normal 2 45" xfId="678"/>
    <cellStyle name="Normal 2 46" xfId="623"/>
    <cellStyle name="Normal 2 47" xfId="622"/>
    <cellStyle name="Normal 2 48" xfId="621"/>
    <cellStyle name="Normal 2 49" xfId="620"/>
    <cellStyle name="Normal 2 5" xfId="96"/>
    <cellStyle name="Normal 2 5 2" xfId="335"/>
    <cellStyle name="Normal 2 5 3" xfId="336"/>
    <cellStyle name="Normal 2 5 4" xfId="337"/>
    <cellStyle name="Normal 2 50" xfId="619"/>
    <cellStyle name="Normal 2 51" xfId="618"/>
    <cellStyle name="Normal 2 52" xfId="617"/>
    <cellStyle name="Normal 2 53" xfId="689"/>
    <cellStyle name="Normal 2 54" xfId="616"/>
    <cellStyle name="Normal 2 55" xfId="557"/>
    <cellStyle name="Normal 2 56" xfId="615"/>
    <cellStyle name="Normal 2 57" xfId="614"/>
    <cellStyle name="Normal 2 58" xfId="613"/>
    <cellStyle name="Normal 2 59" xfId="612"/>
    <cellStyle name="Normal 2 6" xfId="94"/>
    <cellStyle name="Normal 2 6 2" xfId="338"/>
    <cellStyle name="Normal 2 6 2 2" xfId="339"/>
    <cellStyle name="Normal 2 6 2 2 2" xfId="340"/>
    <cellStyle name="Normal 2 6 2 3" xfId="341"/>
    <cellStyle name="Normal 2 6 2 4" xfId="342"/>
    <cellStyle name="Normal 2 6 3" xfId="343"/>
    <cellStyle name="Normal 2 6 3 2" xfId="344"/>
    <cellStyle name="Normal 2 60" xfId="611"/>
    <cellStyle name="Normal 2 61" xfId="610"/>
    <cellStyle name="Normal 2 62" xfId="691"/>
    <cellStyle name="Normal 2 63" xfId="608"/>
    <cellStyle name="Normal 2 64" xfId="565"/>
    <cellStyle name="Normal 2 65" xfId="605"/>
    <cellStyle name="Normal 2 66" xfId="606"/>
    <cellStyle name="Normal 2 67" xfId="609"/>
    <cellStyle name="Normal 2 68" xfId="688"/>
    <cellStyle name="Normal 2 69" xfId="580"/>
    <cellStyle name="Normal 2 7" xfId="95"/>
    <cellStyle name="Normal 2 7 2" xfId="346"/>
    <cellStyle name="Normal 2 7 2 2" xfId="347"/>
    <cellStyle name="Normal 2 7 3" xfId="348"/>
    <cellStyle name="Normal 2 7 4" xfId="349"/>
    <cellStyle name="Normal 2 7 5" xfId="350"/>
    <cellStyle name="Normal 2 7 6" xfId="345"/>
    <cellStyle name="Normal 2 70" xfId="602"/>
    <cellStyle name="Normal 2 71" xfId="677"/>
    <cellStyle name="Normal 2 72" xfId="676"/>
    <cellStyle name="Normal 2 73" xfId="603"/>
    <cellStyle name="Normal 2 74" xfId="604"/>
    <cellStyle name="Normal 2 75" xfId="555"/>
    <cellStyle name="Normal 2 76" xfId="553"/>
    <cellStyle name="Normal 2 77" xfId="695"/>
    <cellStyle name="Normal 2 78" xfId="696"/>
    <cellStyle name="Normal 2 79" xfId="601"/>
    <cellStyle name="Normal 2 8" xfId="351"/>
    <cellStyle name="Normal 2 8 2" xfId="352"/>
    <cellStyle name="Normal 2 8 3" xfId="353"/>
    <cellStyle name="Normal 2 80" xfId="600"/>
    <cellStyle name="Normal 2 81" xfId="599"/>
    <cellStyle name="Normal 2 82" xfId="598"/>
    <cellStyle name="Normal 2 83" xfId="582"/>
    <cellStyle name="Normal 2 84" xfId="597"/>
    <cellStyle name="Normal 2 85" xfId="596"/>
    <cellStyle name="Normal 2 86" xfId="595"/>
    <cellStyle name="Normal 2 87" xfId="594"/>
    <cellStyle name="Normal 2 88" xfId="593"/>
    <cellStyle name="Normal 2 89" xfId="592"/>
    <cellStyle name="Normal 2 9" xfId="354"/>
    <cellStyle name="Normal 2 90" xfId="586"/>
    <cellStyle name="Normal 2 91" xfId="591"/>
    <cellStyle name="Normal 2 92" xfId="590"/>
    <cellStyle name="Normal 2 93" xfId="589"/>
    <cellStyle name="Normal 2 94" xfId="588"/>
    <cellStyle name="Normal 2 95" xfId="587"/>
    <cellStyle name="Normal 2 96" xfId="571"/>
    <cellStyle name="Normal 2 97" xfId="585"/>
    <cellStyle name="Normal 2 98" xfId="584"/>
    <cellStyle name="Normal 2 99" xfId="583"/>
    <cellStyle name="Normal 20" xfId="355"/>
    <cellStyle name="Normal 20 2" xfId="356"/>
    <cellStyle name="Normal 21" xfId="357"/>
    <cellStyle name="Normal 22" xfId="358"/>
    <cellStyle name="Normal 22 2" xfId="359"/>
    <cellStyle name="Normal 23" xfId="360"/>
    <cellStyle name="Normal 24" xfId="361"/>
    <cellStyle name="Normal 24 2" xfId="362"/>
    <cellStyle name="Normal 25" xfId="544"/>
    <cellStyle name="Normal 25 2" xfId="717"/>
    <cellStyle name="Normal 26" xfId="541"/>
    <cellStyle name="Normal 27" xfId="49"/>
    <cellStyle name="Normal 3" xfId="55"/>
    <cellStyle name="Normal 3 10" xfId="364"/>
    <cellStyle name="Normal 3 11" xfId="365"/>
    <cellStyle name="Normal 3 12" xfId="363"/>
    <cellStyle name="Normal 3 13" xfId="68"/>
    <cellStyle name="Normal 3 2" xfId="69"/>
    <cellStyle name="Normal 3 2 10" xfId="367"/>
    <cellStyle name="Normal 3 2 11" xfId="366"/>
    <cellStyle name="Normal 3 2 2" xfId="83"/>
    <cellStyle name="Normal 3 2 2 2" xfId="369"/>
    <cellStyle name="Normal 3 2 2 2 2" xfId="370"/>
    <cellStyle name="Normal 3 2 2 2 2 2" xfId="371"/>
    <cellStyle name="Normal 3 2 2 2 2 2 2" xfId="372"/>
    <cellStyle name="Normal 3 2 2 2 2 2 2 2" xfId="373"/>
    <cellStyle name="Normal 3 2 2 2 2 2 3" xfId="374"/>
    <cellStyle name="Normal 3 2 2 2 2 3" xfId="375"/>
    <cellStyle name="Normal 3 2 2 2 2 3 2" xfId="376"/>
    <cellStyle name="Normal 3 2 2 2 3" xfId="377"/>
    <cellStyle name="Normal 3 2 2 2 4" xfId="378"/>
    <cellStyle name="Normal 3 2 2 2 5" xfId="379"/>
    <cellStyle name="Normal 3 2 2 2 6" xfId="380"/>
    <cellStyle name="Normal 3 2 2 2 7" xfId="381"/>
    <cellStyle name="Normal 3 2 2 2 7 2" xfId="382"/>
    <cellStyle name="Normal 3 2 2 2 8" xfId="383"/>
    <cellStyle name="Normal 3 2 2 3" xfId="384"/>
    <cellStyle name="Normal 3 2 2 3 2" xfId="385"/>
    <cellStyle name="Normal 3 2 2 3 2 2" xfId="386"/>
    <cellStyle name="Normal 3 2 2 3 2 2 2" xfId="387"/>
    <cellStyle name="Normal 3 2 2 3 2 3" xfId="388"/>
    <cellStyle name="Normal 3 2 2 3 3" xfId="389"/>
    <cellStyle name="Normal 3 2 2 3 3 2" xfId="390"/>
    <cellStyle name="Normal 3 2 2 4" xfId="391"/>
    <cellStyle name="Normal 3 2 2 5" xfId="392"/>
    <cellStyle name="Normal 3 2 2 6" xfId="393"/>
    <cellStyle name="Normal 3 2 2 7" xfId="394"/>
    <cellStyle name="Normal 3 2 2 7 2" xfId="395"/>
    <cellStyle name="Normal 3 2 2 8" xfId="396"/>
    <cellStyle name="Normal 3 2 2 9" xfId="368"/>
    <cellStyle name="Normal 3 2 3" xfId="397"/>
    <cellStyle name="Normal 3 2 4" xfId="398"/>
    <cellStyle name="Normal 3 2 4 2" xfId="399"/>
    <cellStyle name="Normal 3 2 4 2 2" xfId="400"/>
    <cellStyle name="Normal 3 2 4 2 2 2" xfId="401"/>
    <cellStyle name="Normal 3 2 4 2 3" xfId="402"/>
    <cellStyle name="Normal 3 2 4 3" xfId="403"/>
    <cellStyle name="Normal 3 2 4 3 2" xfId="404"/>
    <cellStyle name="Normal 3 2 5" xfId="405"/>
    <cellStyle name="Normal 3 2 6" xfId="406"/>
    <cellStyle name="Normal 3 2 7" xfId="407"/>
    <cellStyle name="Normal 3 2 8" xfId="408"/>
    <cellStyle name="Normal 3 2 9" xfId="409"/>
    <cellStyle name="Normal 3 2 9 2" xfId="410"/>
    <cellStyle name="Normal 3 3" xfId="93"/>
    <cellStyle name="Normal 3 3 2" xfId="88"/>
    <cellStyle name="Normal 3 3 2 2" xfId="413"/>
    <cellStyle name="Normal 3 3 2 2 2" xfId="414"/>
    <cellStyle name="Normal 3 3 2 2 2 2" xfId="415"/>
    <cellStyle name="Normal 3 3 2 2 2 2 2" xfId="416"/>
    <cellStyle name="Normal 3 3 2 2 2 3" xfId="417"/>
    <cellStyle name="Normal 3 3 2 2 3" xfId="418"/>
    <cellStyle name="Normal 3 3 2 2 3 2" xfId="419"/>
    <cellStyle name="Normal 3 3 2 3" xfId="420"/>
    <cellStyle name="Normal 3 3 2 4" xfId="421"/>
    <cellStyle name="Normal 3 3 2 5" xfId="422"/>
    <cellStyle name="Normal 3 3 2 6" xfId="423"/>
    <cellStyle name="Normal 3 3 2 7" xfId="424"/>
    <cellStyle name="Normal 3 3 2 7 2" xfId="425"/>
    <cellStyle name="Normal 3 3 2 8" xfId="426"/>
    <cellStyle name="Normal 3 3 2 9" xfId="412"/>
    <cellStyle name="Normal 3 3 3" xfId="427"/>
    <cellStyle name="Normal 3 3 3 2" xfId="428"/>
    <cellStyle name="Normal 3 3 3 2 2" xfId="429"/>
    <cellStyle name="Normal 3 3 3 2 2 2" xfId="430"/>
    <cellStyle name="Normal 3 3 3 2 3" xfId="431"/>
    <cellStyle name="Normal 3 3 3 3" xfId="432"/>
    <cellStyle name="Normal 3 3 3 3 2" xfId="433"/>
    <cellStyle name="Normal 3 3 4" xfId="434"/>
    <cellStyle name="Normal 3 3 5" xfId="435"/>
    <cellStyle name="Normal 3 3 6" xfId="436"/>
    <cellStyle name="Normal 3 3 7" xfId="437"/>
    <cellStyle name="Normal 3 3 7 2" xfId="438"/>
    <cellStyle name="Normal 3 3 8" xfId="439"/>
    <cellStyle name="Normal 3 3 9" xfId="411"/>
    <cellStyle name="Normal 3 4" xfId="440"/>
    <cellStyle name="Normal 3 4 2" xfId="441"/>
    <cellStyle name="Normal 3 4 2 2" xfId="442"/>
    <cellStyle name="Normal 3 4 2 2 2" xfId="443"/>
    <cellStyle name="Normal 3 4 2 3" xfId="444"/>
    <cellStyle name="Normal 3 4 3" xfId="445"/>
    <cellStyle name="Normal 3 4 3 2" xfId="446"/>
    <cellStyle name="Normal 3 5" xfId="447"/>
    <cellStyle name="Normal 3 6" xfId="448"/>
    <cellStyle name="Normal 3 7" xfId="449"/>
    <cellStyle name="Normal 3 8" xfId="450"/>
    <cellStyle name="Normal 3 9" xfId="451"/>
    <cellStyle name="Normal 3 9 2" xfId="452"/>
    <cellStyle name="Normal 32" xfId="716"/>
    <cellStyle name="Normal 4" xfId="52"/>
    <cellStyle name="Normal 4 10" xfId="536"/>
    <cellStyle name="Normal 4 11" xfId="70"/>
    <cellStyle name="Normal 4 2" xfId="71"/>
    <cellStyle name="Normal 4 2 2" xfId="72"/>
    <cellStyle name="Normal 4 2 2 2" xfId="455"/>
    <cellStyle name="Normal 4 2 2 2 2" xfId="456"/>
    <cellStyle name="Normal 4 2 2 3" xfId="457"/>
    <cellStyle name="Normal 4 2 2 4" xfId="458"/>
    <cellStyle name="Normal 4 2 2 5" xfId="459"/>
    <cellStyle name="Normal 4 2 3" xfId="460"/>
    <cellStyle name="Normal 4 2 4" xfId="461"/>
    <cellStyle name="Normal 4 2 5" xfId="462"/>
    <cellStyle name="Normal 4 2 5 2" xfId="463"/>
    <cellStyle name="Normal 4 2 6" xfId="464"/>
    <cellStyle name="Normal 4 2 7" xfId="465"/>
    <cellStyle name="Normal 4 2 8" xfId="454"/>
    <cellStyle name="Normal 4 3" xfId="73"/>
    <cellStyle name="Normal 4 3 2" xfId="467"/>
    <cellStyle name="Normal 4 3 2 2" xfId="468"/>
    <cellStyle name="Normal 4 3 3" xfId="469"/>
    <cellStyle name="Normal 4 3 4" xfId="470"/>
    <cellStyle name="Normal 4 3 5" xfId="471"/>
    <cellStyle name="Normal 4 3 6" xfId="466"/>
    <cellStyle name="Normal 4 4" xfId="472"/>
    <cellStyle name="Normal 4 5" xfId="473"/>
    <cellStyle name="Normal 4 5 2" xfId="474"/>
    <cellStyle name="Normal 4 6" xfId="475"/>
    <cellStyle name="Normal 4 7" xfId="476"/>
    <cellStyle name="Normal 4 8" xfId="477"/>
    <cellStyle name="Normal 4 9" xfId="478"/>
    <cellStyle name="Normal 5" xfId="50"/>
    <cellStyle name="Normal 5 2" xfId="74"/>
    <cellStyle name="Normal 5 2 2" xfId="75"/>
    <cellStyle name="Normal 5 3" xfId="76"/>
    <cellStyle name="Normal 5 4" xfId="709"/>
    <cellStyle name="Normal 6" xfId="51"/>
    <cellStyle name="Normal 6 10" xfId="480"/>
    <cellStyle name="Normal 6 11" xfId="710"/>
    <cellStyle name="Normal 6 2" xfId="77"/>
    <cellStyle name="Normal 6 2 2" xfId="78"/>
    <cellStyle name="Normal 6 3" xfId="79"/>
    <cellStyle name="Normal 6 4" xfId="481"/>
    <cellStyle name="Normal 6 5" xfId="482"/>
    <cellStyle name="Normal 6 6" xfId="483"/>
    <cellStyle name="Normal 6 7" xfId="484"/>
    <cellStyle name="Normal 6 8" xfId="485"/>
    <cellStyle name="Normal 6 9" xfId="486"/>
    <cellStyle name="Normal 7" xfId="80"/>
    <cellStyle name="Normal 7 10" xfId="488"/>
    <cellStyle name="Normal 7 11" xfId="487"/>
    <cellStyle name="Normal 7 2" xfId="489"/>
    <cellStyle name="Normal 7 2 2" xfId="490"/>
    <cellStyle name="Normal 7 2 2 2" xfId="491"/>
    <cellStyle name="Normal 7 2 2 2 2" xfId="492"/>
    <cellStyle name="Normal 7 2 2 2 2 2" xfId="493"/>
    <cellStyle name="Normal 7 2 2 2 3" xfId="494"/>
    <cellStyle name="Normal 7 2 2 3" xfId="495"/>
    <cellStyle name="Normal 7 2 2 3 2" xfId="496"/>
    <cellStyle name="Normal 7 2 3" xfId="497"/>
    <cellStyle name="Normal 7 2 4" xfId="498"/>
    <cellStyle name="Normal 7 2 5" xfId="499"/>
    <cellStyle name="Normal 7 2 6" xfId="500"/>
    <cellStyle name="Normal 7 2 7" xfId="501"/>
    <cellStyle name="Normal 7 2 7 2" xfId="502"/>
    <cellStyle name="Normal 7 2 8" xfId="503"/>
    <cellStyle name="Normal 7 3" xfId="504"/>
    <cellStyle name="Normal 7 3 2" xfId="505"/>
    <cellStyle name="Normal 7 3 2 2" xfId="506"/>
    <cellStyle name="Normal 7 3 2 2 2" xfId="507"/>
    <cellStyle name="Normal 7 3 2 3" xfId="508"/>
    <cellStyle name="Normal 7 3 3" xfId="509"/>
    <cellStyle name="Normal 7 3 3 2" xfId="510"/>
    <cellStyle name="Normal 7 3 4" xfId="511"/>
    <cellStyle name="Normal 7 3 5" xfId="512"/>
    <cellStyle name="Normal 7 4" xfId="513"/>
    <cellStyle name="Normal 7 4 2" xfId="514"/>
    <cellStyle name="Normal 7 4 3" xfId="515"/>
    <cellStyle name="Normal 7 5" xfId="102"/>
    <cellStyle name="Normal 7 5 2" xfId="517"/>
    <cellStyle name="Normal 7 5 3" xfId="518"/>
    <cellStyle name="Normal 7 5 4" xfId="516"/>
    <cellStyle name="Normal 7 6" xfId="519"/>
    <cellStyle name="Normal 7 7" xfId="520"/>
    <cellStyle name="Normal 7 7 2" xfId="521"/>
    <cellStyle name="Normal 7 8" xfId="522"/>
    <cellStyle name="Normal 7 9" xfId="523"/>
    <cellStyle name="Normal 8" xfId="81"/>
    <cellStyle name="Normal 8 2" xfId="525"/>
    <cellStyle name="Normal 8 2 2" xfId="526"/>
    <cellStyle name="Normal 8 2 2 2" xfId="527"/>
    <cellStyle name="Normal 8 2 3" xfId="528"/>
    <cellStyle name="Normal 8 2 4" xfId="529"/>
    <cellStyle name="Normal 8 3" xfId="530"/>
    <cellStyle name="Normal 8 3 2" xfId="531"/>
    <cellStyle name="Normal 8 3 3" xfId="532"/>
    <cellStyle name="Normal 8 4" xfId="524"/>
    <cellStyle name="Normal 9" xfId="82"/>
    <cellStyle name="Normal 9 2" xfId="534"/>
    <cellStyle name="Normal 9 3" xfId="533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otal" xfId="19" builtinId="25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11"/>
  <sheetViews>
    <sheetView topLeftCell="S1" workbookViewId="0">
      <pane xSplit="4" ySplit="10" topLeftCell="Z11" activePane="bottomRight" state="frozen"/>
      <selection activeCell="S1" sqref="S1"/>
      <selection pane="topRight" activeCell="W1" sqref="W1"/>
      <selection pane="bottomLeft" activeCell="S11" sqref="S11"/>
      <selection pane="bottomRight" activeCell="AD22" sqref="AD22:AD42"/>
    </sheetView>
  </sheetViews>
  <sheetFormatPr baseColWidth="10" defaultRowHeight="15"/>
  <cols>
    <col min="1" max="1" width="37.7109375" bestFit="1" customWidth="1"/>
    <col min="2" max="12" width="0" hidden="1" customWidth="1"/>
    <col min="13" max="18" width="11.42578125" hidden="1" customWidth="1"/>
    <col min="21" max="21" width="11.85546875" bestFit="1" customWidth="1"/>
    <col min="22" max="22" width="6.140625" bestFit="1" customWidth="1"/>
    <col min="23" max="23" width="15" customWidth="1"/>
  </cols>
  <sheetData>
    <row r="1" spans="1:36" s="8" customFormat="1">
      <c r="W1" s="205" t="s">
        <v>143</v>
      </c>
      <c r="X1" s="205"/>
      <c r="Y1" s="205"/>
      <c r="Z1" s="205"/>
      <c r="AA1" s="205"/>
      <c r="AB1" s="205"/>
      <c r="AC1" s="52"/>
      <c r="AD1" s="48"/>
      <c r="AE1" s="48"/>
      <c r="AF1" s="48"/>
    </row>
    <row r="2" spans="1:36" s="8" customFormat="1">
      <c r="W2" s="41"/>
      <c r="X2" s="41"/>
      <c r="Y2" s="41"/>
      <c r="Z2" s="41"/>
      <c r="AA2" s="41"/>
      <c r="AB2" s="41"/>
      <c r="AC2" s="52"/>
      <c r="AD2" s="48"/>
      <c r="AE2" s="48"/>
      <c r="AF2" s="48"/>
    </row>
    <row r="3" spans="1:36" s="8" customFormat="1">
      <c r="W3" s="41"/>
      <c r="X3" s="41"/>
      <c r="Y3" s="41"/>
      <c r="Z3" s="41"/>
      <c r="AA3" s="41"/>
      <c r="AB3" s="41"/>
      <c r="AC3" s="52"/>
      <c r="AD3" s="48"/>
      <c r="AE3" s="48"/>
      <c r="AF3" s="48"/>
    </row>
    <row r="4" spans="1:36" s="8" customFormat="1">
      <c r="W4" s="41"/>
      <c r="X4" s="41"/>
      <c r="Y4" s="41"/>
      <c r="Z4" s="41"/>
      <c r="AA4" s="41"/>
      <c r="AB4" s="41"/>
      <c r="AC4" s="52"/>
      <c r="AD4" s="48"/>
      <c r="AE4" s="48"/>
      <c r="AF4" s="48"/>
    </row>
    <row r="5" spans="1:36" s="8" customFormat="1">
      <c r="W5" s="41"/>
      <c r="X5" s="41"/>
      <c r="Y5" s="41"/>
      <c r="Z5" s="41"/>
      <c r="AA5" s="41"/>
      <c r="AB5" s="41"/>
      <c r="AC5" s="52"/>
      <c r="AD5" s="48"/>
      <c r="AE5" s="48"/>
      <c r="AF5" s="48"/>
    </row>
    <row r="6" spans="1:36" s="8" customFormat="1">
      <c r="W6" s="41"/>
      <c r="X6" s="41"/>
      <c r="Y6" s="41"/>
      <c r="Z6" s="41"/>
      <c r="AA6" s="41"/>
      <c r="AB6" s="41"/>
      <c r="AC6" s="52"/>
      <c r="AD6" s="48"/>
      <c r="AE6" s="48"/>
      <c r="AF6" s="48"/>
    </row>
    <row r="7" spans="1:36" s="8" customFormat="1">
      <c r="W7" s="199" t="s">
        <v>144</v>
      </c>
      <c r="X7" s="200"/>
      <c r="Y7" s="200"/>
      <c r="Z7" s="200"/>
      <c r="AA7" s="200"/>
      <c r="AB7" s="201"/>
      <c r="AC7" s="53"/>
      <c r="AD7" s="202" t="s">
        <v>144</v>
      </c>
      <c r="AE7" s="203"/>
      <c r="AF7" s="204"/>
    </row>
    <row r="8" spans="1:36" s="8" customFormat="1" ht="23.25" thickBot="1">
      <c r="W8" s="42" t="s">
        <v>10</v>
      </c>
      <c r="X8" s="42" t="s">
        <v>145</v>
      </c>
      <c r="Y8" s="42" t="s">
        <v>150</v>
      </c>
      <c r="Z8" s="42" t="s">
        <v>146</v>
      </c>
      <c r="AA8" s="42" t="s">
        <v>147</v>
      </c>
      <c r="AB8" s="42" t="s">
        <v>90</v>
      </c>
      <c r="AC8" s="54"/>
      <c r="AD8" s="42" t="s">
        <v>10292</v>
      </c>
      <c r="AE8" s="42" t="s">
        <v>147</v>
      </c>
      <c r="AF8" s="42" t="s">
        <v>90</v>
      </c>
    </row>
    <row r="9" spans="1:36" s="45" customFormat="1" ht="15.75" thickTop="1"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</row>
    <row r="10" spans="1:36" s="45" customFormat="1">
      <c r="A10" s="62" t="s">
        <v>76</v>
      </c>
      <c r="B10" s="62" t="s">
        <v>77</v>
      </c>
      <c r="C10" s="62" t="s">
        <v>78</v>
      </c>
      <c r="D10" s="62" t="s">
        <v>79</v>
      </c>
      <c r="E10" s="62" t="s">
        <v>80</v>
      </c>
      <c r="F10" s="62" t="s">
        <v>81</v>
      </c>
      <c r="G10" s="62" t="s">
        <v>82</v>
      </c>
      <c r="H10" s="62" t="s">
        <v>83</v>
      </c>
      <c r="I10" s="62" t="s">
        <v>84</v>
      </c>
      <c r="J10" s="62" t="s">
        <v>85</v>
      </c>
      <c r="K10" s="62" t="s">
        <v>86</v>
      </c>
      <c r="L10" s="62" t="s">
        <v>87</v>
      </c>
      <c r="M10" s="62" t="s">
        <v>88</v>
      </c>
      <c r="N10" s="62" t="s">
        <v>89</v>
      </c>
      <c r="O10" s="62" t="s">
        <v>90</v>
      </c>
      <c r="P10" s="62" t="s">
        <v>91</v>
      </c>
      <c r="Q10" s="62" t="s">
        <v>92</v>
      </c>
      <c r="R10" s="63"/>
      <c r="S10" s="62" t="s">
        <v>93</v>
      </c>
      <c r="T10" s="62" t="s">
        <v>94</v>
      </c>
      <c r="V10" s="43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</row>
    <row r="11" spans="1:36" s="45" customFormat="1">
      <c r="A11" s="62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3"/>
      <c r="S11" s="62"/>
      <c r="T11" s="62"/>
      <c r="V11" s="43"/>
      <c r="W11" s="51"/>
      <c r="X11" s="51"/>
      <c r="Y11" s="51"/>
      <c r="Z11" s="51"/>
      <c r="AA11" s="51"/>
      <c r="AB11" s="51"/>
      <c r="AC11" s="55"/>
      <c r="AD11" s="51"/>
      <c r="AE11" s="51"/>
      <c r="AF11" s="51"/>
    </row>
    <row r="12" spans="1:36" s="45" customFormat="1">
      <c r="A12" s="92" t="s">
        <v>95</v>
      </c>
      <c r="B12" s="5">
        <v>41575</v>
      </c>
      <c r="C12" s="64">
        <v>981.63</v>
      </c>
      <c r="D12" s="64">
        <v>1026.76</v>
      </c>
      <c r="E12" s="64">
        <v>4856.22</v>
      </c>
      <c r="F12" s="64">
        <v>17595</v>
      </c>
      <c r="G12" s="64">
        <v>981.63</v>
      </c>
      <c r="H12" s="64">
        <v>9201.0499999999993</v>
      </c>
      <c r="I12" s="64">
        <v>12846.84</v>
      </c>
      <c r="J12" s="64">
        <v>10145.41</v>
      </c>
      <c r="K12" s="64">
        <v>4660.37</v>
      </c>
      <c r="L12" s="64">
        <v>8488.8799999999992</v>
      </c>
      <c r="M12" s="64">
        <v>5960.27</v>
      </c>
      <c r="N12" s="64">
        <v>1359.52</v>
      </c>
      <c r="O12" s="65">
        <v>78103.580000000016</v>
      </c>
      <c r="P12" s="6">
        <v>84</v>
      </c>
      <c r="Q12" s="65">
        <v>929.80452380952397</v>
      </c>
      <c r="S12" s="62">
        <v>15</v>
      </c>
      <c r="T12" s="65">
        <v>13947.06785714286</v>
      </c>
      <c r="V12" s="43"/>
      <c r="W12" s="46">
        <f>+FISCAL!E12</f>
        <v>2200.1999999999998</v>
      </c>
      <c r="X12" s="46">
        <f>+W12*0.02</f>
        <v>44.003999999999998</v>
      </c>
      <c r="Y12" s="46">
        <f>+W12*0.05</f>
        <v>110.00999999999999</v>
      </c>
      <c r="Z12" s="46">
        <f>SUM(W12:Y12)</f>
        <v>2354.2139999999999</v>
      </c>
      <c r="AA12" s="46">
        <f>+Z12*0.16</f>
        <v>376.67424</v>
      </c>
      <c r="AB12" s="46">
        <f>+Z12+AA12</f>
        <v>2730.8882399999998</v>
      </c>
      <c r="AC12" s="56"/>
      <c r="AD12" s="88">
        <f>+T12-W12</f>
        <v>11746.867857142861</v>
      </c>
      <c r="AE12" s="46">
        <f>+AD12*0.16</f>
        <v>1879.4988571428578</v>
      </c>
      <c r="AF12" s="46">
        <f>+AD12+AE12</f>
        <v>13626.366714285719</v>
      </c>
      <c r="AH12" s="124"/>
      <c r="AI12" s="218" t="s">
        <v>10310</v>
      </c>
      <c r="AJ12" s="219" t="s">
        <v>95</v>
      </c>
    </row>
    <row r="13" spans="1:36" s="45" customFormat="1">
      <c r="A13" s="92" t="s">
        <v>96</v>
      </c>
      <c r="B13" s="5">
        <v>42310</v>
      </c>
      <c r="C13" s="64">
        <v>1629.57</v>
      </c>
      <c r="D13" s="64">
        <v>12967.67</v>
      </c>
      <c r="E13" s="64">
        <v>1026.76</v>
      </c>
      <c r="F13" s="64">
        <v>20154.32</v>
      </c>
      <c r="G13" s="64">
        <v>981.63</v>
      </c>
      <c r="H13" s="64">
        <v>1026.76</v>
      </c>
      <c r="I13" s="64">
        <v>1026.76</v>
      </c>
      <c r="J13" s="64">
        <v>1026.76</v>
      </c>
      <c r="K13" s="64">
        <v>11483.4</v>
      </c>
      <c r="L13" s="64">
        <v>1981.6599999999999</v>
      </c>
      <c r="M13" s="64">
        <v>17822.399999999998</v>
      </c>
      <c r="N13" s="64">
        <v>1026.76</v>
      </c>
      <c r="O13" s="65">
        <v>72154.45</v>
      </c>
      <c r="P13" s="6">
        <v>84</v>
      </c>
      <c r="Q13" s="65">
        <v>858.98154761904755</v>
      </c>
      <c r="S13" s="62">
        <v>15</v>
      </c>
      <c r="T13" s="65">
        <v>12884.723214285714</v>
      </c>
      <c r="V13" s="43"/>
      <c r="W13" s="99">
        <f>+FISCAL!E13</f>
        <v>2200.1999999999998</v>
      </c>
      <c r="X13" s="46">
        <v>20.5352</v>
      </c>
      <c r="Y13" s="46">
        <v>77.006999999999991</v>
      </c>
      <c r="Z13" s="99">
        <f t="shared" ref="Z13:Z45" si="0">SUM(W13:Y13)</f>
        <v>2297.7421999999997</v>
      </c>
      <c r="AA13" s="99">
        <f t="shared" ref="AA13:AA45" si="1">+Z13*0.16</f>
        <v>367.63875199999995</v>
      </c>
      <c r="AB13" s="99">
        <f t="shared" ref="AB13:AB45" si="2">+Z13+AA13</f>
        <v>2665.3809519999995</v>
      </c>
      <c r="AC13" s="56"/>
      <c r="AD13" s="88">
        <f t="shared" ref="AD13:AD45" si="3">+T13-W13</f>
        <v>10684.523214285713</v>
      </c>
      <c r="AE13" s="99">
        <f t="shared" ref="AE13:AE45" si="4">+AD13*0.16</f>
        <v>1709.523714285714</v>
      </c>
      <c r="AF13" s="99">
        <f t="shared" ref="AF13:AF45" si="5">+AD13+AE13</f>
        <v>12394.046928571428</v>
      </c>
      <c r="AH13" s="124"/>
      <c r="AI13" s="218" t="s">
        <v>10310</v>
      </c>
      <c r="AJ13" s="219" t="s">
        <v>96</v>
      </c>
    </row>
    <row r="14" spans="1:36" s="45" customFormat="1">
      <c r="A14" s="92" t="s">
        <v>97</v>
      </c>
      <c r="B14" s="5">
        <v>42215</v>
      </c>
      <c r="C14" s="64">
        <v>3981.63</v>
      </c>
      <c r="D14" s="64">
        <v>9436.86</v>
      </c>
      <c r="E14" s="64">
        <v>3026.76</v>
      </c>
      <c r="F14" s="64">
        <v>15312.050000000001</v>
      </c>
      <c r="G14" s="64">
        <v>981.63</v>
      </c>
      <c r="H14" s="64">
        <v>3623.9399999999996</v>
      </c>
      <c r="I14" s="64">
        <v>8044.4400000000005</v>
      </c>
      <c r="J14" s="64">
        <v>8042.09</v>
      </c>
      <c r="K14" s="64">
        <v>1026.76</v>
      </c>
      <c r="L14" s="64">
        <v>6242.01</v>
      </c>
      <c r="M14" s="64">
        <v>1736.24</v>
      </c>
      <c r="N14" s="64">
        <v>5480.37</v>
      </c>
      <c r="O14" s="65">
        <v>66934.780000000013</v>
      </c>
      <c r="P14" s="6">
        <v>84</v>
      </c>
      <c r="Q14" s="65">
        <v>796.84261904761922</v>
      </c>
      <c r="S14" s="62">
        <v>15</v>
      </c>
      <c r="T14" s="65">
        <v>11952.639285714289</v>
      </c>
      <c r="V14" s="43"/>
      <c r="W14" s="99">
        <f>+FISCAL!E14</f>
        <v>2200.1999999999998</v>
      </c>
      <c r="X14" s="46">
        <v>20.5352</v>
      </c>
      <c r="Y14" s="46">
        <v>77.006999999999991</v>
      </c>
      <c r="Z14" s="99">
        <f t="shared" si="0"/>
        <v>2297.7421999999997</v>
      </c>
      <c r="AA14" s="99">
        <f t="shared" si="1"/>
        <v>367.63875199999995</v>
      </c>
      <c r="AB14" s="99">
        <f t="shared" si="2"/>
        <v>2665.3809519999995</v>
      </c>
      <c r="AC14" s="56"/>
      <c r="AD14" s="88">
        <f t="shared" si="3"/>
        <v>9752.4392857142884</v>
      </c>
      <c r="AE14" s="99">
        <f t="shared" si="4"/>
        <v>1560.3902857142862</v>
      </c>
      <c r="AF14" s="99">
        <f t="shared" si="5"/>
        <v>11312.829571428574</v>
      </c>
      <c r="AH14" s="124"/>
      <c r="AI14" s="218" t="s">
        <v>10310</v>
      </c>
      <c r="AJ14" s="219" t="s">
        <v>97</v>
      </c>
    </row>
    <row r="15" spans="1:36" s="45" customFormat="1">
      <c r="A15" s="92" t="s">
        <v>98</v>
      </c>
      <c r="B15" s="5">
        <v>42677</v>
      </c>
      <c r="C15" s="64"/>
      <c r="D15" s="64"/>
      <c r="E15" s="64"/>
      <c r="F15" s="64"/>
      <c r="G15" s="64"/>
      <c r="H15" s="64"/>
      <c r="I15" s="64"/>
      <c r="J15" s="64"/>
      <c r="K15" s="64"/>
      <c r="L15" s="64">
        <v>834.94999999999993</v>
      </c>
      <c r="M15" s="64">
        <v>1026.76</v>
      </c>
      <c r="N15" s="64">
        <v>1026.76</v>
      </c>
      <c r="O15" s="65">
        <v>2888.4700000000003</v>
      </c>
      <c r="P15" s="6">
        <v>20</v>
      </c>
      <c r="Q15" s="65">
        <v>144.42350000000002</v>
      </c>
      <c r="S15" s="66">
        <v>2.3835616438356166</v>
      </c>
      <c r="T15" s="65">
        <v>344.24231506849321</v>
      </c>
      <c r="V15" s="43"/>
      <c r="W15" s="99">
        <f>+FISCAL!E15</f>
        <v>332.45</v>
      </c>
      <c r="X15" s="46">
        <v>20.5352</v>
      </c>
      <c r="Y15" s="46">
        <v>77.006999999999991</v>
      </c>
      <c r="Z15" s="99">
        <f t="shared" si="0"/>
        <v>429.99219999999997</v>
      </c>
      <c r="AA15" s="99">
        <f t="shared" si="1"/>
        <v>68.798751999999993</v>
      </c>
      <c r="AB15" s="99">
        <f t="shared" si="2"/>
        <v>498.79095199999995</v>
      </c>
      <c r="AC15" s="56"/>
      <c r="AD15" s="88">
        <f t="shared" si="3"/>
        <v>11.792315068493224</v>
      </c>
      <c r="AE15" s="99">
        <f t="shared" si="4"/>
        <v>1.8867704109589158</v>
      </c>
      <c r="AF15" s="99">
        <f t="shared" si="5"/>
        <v>13.679085479452139</v>
      </c>
      <c r="AH15" s="124"/>
      <c r="AI15" s="218" t="s">
        <v>10311</v>
      </c>
      <c r="AJ15" s="219" t="s">
        <v>98</v>
      </c>
    </row>
    <row r="16" spans="1:36" s="45" customFormat="1">
      <c r="A16" s="92" t="s">
        <v>139</v>
      </c>
      <c r="B16" s="5">
        <v>40147</v>
      </c>
      <c r="C16" s="64">
        <v>1704.87</v>
      </c>
      <c r="D16" s="64">
        <v>1750</v>
      </c>
      <c r="E16" s="64">
        <v>1750</v>
      </c>
      <c r="F16" s="64">
        <v>1750</v>
      </c>
      <c r="G16" s="64">
        <v>1704.87</v>
      </c>
      <c r="H16" s="64">
        <v>1750</v>
      </c>
      <c r="I16" s="64">
        <v>1750</v>
      </c>
      <c r="J16" s="64">
        <v>1750</v>
      </c>
      <c r="K16" s="64">
        <v>1750</v>
      </c>
      <c r="L16" s="64">
        <v>1704.87</v>
      </c>
      <c r="M16" s="64">
        <v>1750</v>
      </c>
      <c r="N16" s="64">
        <v>1750</v>
      </c>
      <c r="O16" s="65">
        <v>20864.61</v>
      </c>
      <c r="P16" s="6">
        <v>84</v>
      </c>
      <c r="Q16" s="65">
        <v>248.3882142857143</v>
      </c>
      <c r="S16" s="62">
        <v>15</v>
      </c>
      <c r="T16" s="65">
        <v>3725.8232142857146</v>
      </c>
      <c r="V16" s="43"/>
      <c r="W16" s="99">
        <f>+FISCAL!E16</f>
        <v>3725.8232142857146</v>
      </c>
      <c r="X16" s="46">
        <v>35</v>
      </c>
      <c r="Y16" s="46">
        <v>131.25</v>
      </c>
      <c r="Z16" s="99">
        <f t="shared" si="0"/>
        <v>3892.0732142857146</v>
      </c>
      <c r="AA16" s="99">
        <f t="shared" si="1"/>
        <v>622.73171428571436</v>
      </c>
      <c r="AB16" s="99">
        <f t="shared" si="2"/>
        <v>4514.8049285714287</v>
      </c>
      <c r="AC16" s="56"/>
      <c r="AD16" s="88">
        <f t="shared" si="3"/>
        <v>0</v>
      </c>
      <c r="AE16" s="99">
        <f t="shared" si="4"/>
        <v>0</v>
      </c>
      <c r="AF16" s="99">
        <f t="shared" si="5"/>
        <v>0</v>
      </c>
      <c r="AH16" s="124"/>
      <c r="AI16" s="218" t="s">
        <v>10312</v>
      </c>
      <c r="AJ16" s="219" t="s">
        <v>10313</v>
      </c>
    </row>
    <row r="17" spans="1:36" s="45" customFormat="1">
      <c r="A17" s="92" t="s">
        <v>99</v>
      </c>
      <c r="B17" s="5">
        <v>42548</v>
      </c>
      <c r="C17" s="64">
        <v>5841.53</v>
      </c>
      <c r="D17" s="64">
        <v>1026.76</v>
      </c>
      <c r="E17" s="64">
        <v>1026.76</v>
      </c>
      <c r="F17" s="64">
        <v>1026.76</v>
      </c>
      <c r="G17" s="64">
        <v>8938.73</v>
      </c>
      <c r="H17" s="64">
        <v>1956.8600000000001</v>
      </c>
      <c r="I17" s="64">
        <v>11296.83</v>
      </c>
      <c r="J17" s="64">
        <v>2917.95</v>
      </c>
      <c r="K17" s="64">
        <v>1026.76</v>
      </c>
      <c r="L17" s="64">
        <v>981.63</v>
      </c>
      <c r="M17" s="64">
        <v>1026.76</v>
      </c>
      <c r="N17" s="64">
        <v>1026.76</v>
      </c>
      <c r="O17" s="65">
        <v>38094.090000000004</v>
      </c>
      <c r="P17" s="6">
        <v>84</v>
      </c>
      <c r="Q17" s="65">
        <v>453.50107142857149</v>
      </c>
      <c r="S17" s="66">
        <v>7.6849315068493151</v>
      </c>
      <c r="T17" s="65">
        <v>3485.124672211351</v>
      </c>
      <c r="V17" s="43"/>
      <c r="W17" s="99">
        <f>+FISCAL!E17</f>
        <v>1112.19</v>
      </c>
      <c r="X17" s="46">
        <v>20.5352</v>
      </c>
      <c r="Y17" s="46">
        <v>77.006999999999991</v>
      </c>
      <c r="Z17" s="99">
        <f t="shared" si="0"/>
        <v>1209.7322000000001</v>
      </c>
      <c r="AA17" s="99">
        <f t="shared" si="1"/>
        <v>193.55715200000003</v>
      </c>
      <c r="AB17" s="99">
        <f t="shared" si="2"/>
        <v>1403.2893520000002</v>
      </c>
      <c r="AC17" s="56"/>
      <c r="AD17" s="88">
        <f t="shared" si="3"/>
        <v>2372.934672211351</v>
      </c>
      <c r="AE17" s="99">
        <f t="shared" si="4"/>
        <v>379.66954755381619</v>
      </c>
      <c r="AF17" s="99">
        <f t="shared" si="5"/>
        <v>2752.6042197651673</v>
      </c>
      <c r="AH17" s="124"/>
      <c r="AI17" s="218" t="s">
        <v>10311</v>
      </c>
      <c r="AJ17" s="219" t="s">
        <v>99</v>
      </c>
    </row>
    <row r="18" spans="1:36" s="45" customFormat="1">
      <c r="A18" s="92" t="s">
        <v>100</v>
      </c>
      <c r="B18" s="5">
        <v>41842</v>
      </c>
      <c r="C18" s="64">
        <v>981.63</v>
      </c>
      <c r="D18" s="64">
        <v>1026.76</v>
      </c>
      <c r="E18" s="64">
        <v>1026.76</v>
      </c>
      <c r="F18" s="64">
        <v>1026.76</v>
      </c>
      <c r="G18" s="64">
        <v>4583.5</v>
      </c>
      <c r="H18" s="64">
        <v>5617.83</v>
      </c>
      <c r="I18" s="64">
        <v>2026.76</v>
      </c>
      <c r="J18" s="64">
        <v>17964.239999999998</v>
      </c>
      <c r="K18" s="64">
        <v>1026.76</v>
      </c>
      <c r="L18" s="64">
        <v>981.63</v>
      </c>
      <c r="M18" s="64">
        <v>1026.76</v>
      </c>
      <c r="N18" s="64">
        <v>1026.76</v>
      </c>
      <c r="O18" s="65">
        <v>38316.15</v>
      </c>
      <c r="P18" s="6">
        <v>84</v>
      </c>
      <c r="Q18" s="65">
        <v>456.14464285714286</v>
      </c>
      <c r="S18" s="62">
        <v>15</v>
      </c>
      <c r="T18" s="65">
        <v>6842.1696428571431</v>
      </c>
      <c r="V18" s="43"/>
      <c r="W18" s="99">
        <f>+FISCAL!E18</f>
        <v>2200.1999999999998</v>
      </c>
      <c r="X18" s="46">
        <v>20.5352</v>
      </c>
      <c r="Y18" s="46">
        <v>77.006999999999991</v>
      </c>
      <c r="Z18" s="99">
        <f t="shared" si="0"/>
        <v>2297.7421999999997</v>
      </c>
      <c r="AA18" s="99">
        <f t="shared" si="1"/>
        <v>367.63875199999995</v>
      </c>
      <c r="AB18" s="99">
        <f t="shared" si="2"/>
        <v>2665.3809519999995</v>
      </c>
      <c r="AC18" s="56"/>
      <c r="AD18" s="88">
        <f t="shared" si="3"/>
        <v>4641.9696428571433</v>
      </c>
      <c r="AE18" s="99">
        <f t="shared" si="4"/>
        <v>742.71514285714295</v>
      </c>
      <c r="AF18" s="99">
        <f t="shared" si="5"/>
        <v>5384.6847857142866</v>
      </c>
      <c r="AH18" s="124"/>
      <c r="AI18" s="218" t="s">
        <v>10311</v>
      </c>
      <c r="AJ18" s="219" t="s">
        <v>100</v>
      </c>
    </row>
    <row r="19" spans="1:36" s="45" customFormat="1">
      <c r="A19" s="92" t="s">
        <v>101</v>
      </c>
      <c r="B19" s="5">
        <v>42167</v>
      </c>
      <c r="C19" s="64">
        <v>4535.22</v>
      </c>
      <c r="D19" s="64">
        <v>2863.06</v>
      </c>
      <c r="E19" s="64">
        <v>2044.07</v>
      </c>
      <c r="F19" s="64">
        <v>5316.7300000000005</v>
      </c>
      <c r="G19" s="64">
        <v>3000.34</v>
      </c>
      <c r="H19" s="64">
        <v>16673.09</v>
      </c>
      <c r="I19" s="64">
        <v>2145.4899999999998</v>
      </c>
      <c r="J19" s="64">
        <v>1026.76</v>
      </c>
      <c r="K19" s="64">
        <v>12519.57</v>
      </c>
      <c r="L19" s="64">
        <v>981.63</v>
      </c>
      <c r="M19" s="64">
        <v>14733.87</v>
      </c>
      <c r="N19" s="64">
        <v>1026.76</v>
      </c>
      <c r="O19" s="65">
        <v>66866.59</v>
      </c>
      <c r="P19" s="6">
        <v>84</v>
      </c>
      <c r="Q19" s="65">
        <v>796.03083333333325</v>
      </c>
      <c r="S19" s="62">
        <v>15</v>
      </c>
      <c r="T19" s="65">
        <v>11940.462499999998</v>
      </c>
      <c r="V19" s="43"/>
      <c r="W19" s="99">
        <f>+FISCAL!E19</f>
        <v>2200.1999999999998</v>
      </c>
      <c r="X19" s="46">
        <v>20.5352</v>
      </c>
      <c r="Y19" s="46">
        <v>77.006999999999991</v>
      </c>
      <c r="Z19" s="99">
        <f t="shared" si="0"/>
        <v>2297.7421999999997</v>
      </c>
      <c r="AA19" s="99">
        <f t="shared" si="1"/>
        <v>367.63875199999995</v>
      </c>
      <c r="AB19" s="99">
        <f t="shared" si="2"/>
        <v>2665.3809519999995</v>
      </c>
      <c r="AC19" s="56"/>
      <c r="AD19" s="88">
        <f t="shared" si="3"/>
        <v>9740.2624999999971</v>
      </c>
      <c r="AE19" s="99">
        <f t="shared" si="4"/>
        <v>1558.4419999999996</v>
      </c>
      <c r="AF19" s="99">
        <f t="shared" si="5"/>
        <v>11298.704499999996</v>
      </c>
      <c r="AH19" s="124"/>
      <c r="AI19" s="218" t="s">
        <v>10311</v>
      </c>
      <c r="AJ19" s="219" t="s">
        <v>101</v>
      </c>
    </row>
    <row r="20" spans="1:36" s="45" customFormat="1">
      <c r="A20" s="105" t="s">
        <v>102</v>
      </c>
      <c r="B20" s="5">
        <v>40310</v>
      </c>
      <c r="C20" s="64">
        <v>5021.9000000000005</v>
      </c>
      <c r="D20" s="64">
        <v>9716.61</v>
      </c>
      <c r="E20" s="64">
        <v>8423.5499999999993</v>
      </c>
      <c r="F20" s="64">
        <v>58606.26</v>
      </c>
      <c r="G20" s="64">
        <v>4621.63</v>
      </c>
      <c r="H20" s="64">
        <v>5648.24</v>
      </c>
      <c r="I20" s="64">
        <v>6832.6</v>
      </c>
      <c r="J20" s="64">
        <v>35926.269999999997</v>
      </c>
      <c r="K20" s="64">
        <v>9492.130000000001</v>
      </c>
      <c r="L20" s="64">
        <v>6133.8700000000008</v>
      </c>
      <c r="M20" s="64">
        <v>12686.24</v>
      </c>
      <c r="N20" s="64">
        <v>4666.76</v>
      </c>
      <c r="O20" s="65">
        <v>167776.06000000003</v>
      </c>
      <c r="P20" s="6">
        <v>84</v>
      </c>
      <c r="Q20" s="65">
        <v>1997.3340476190479</v>
      </c>
      <c r="S20" s="62">
        <v>15</v>
      </c>
      <c r="T20" s="65">
        <v>29960.010714285716</v>
      </c>
      <c r="V20" s="43"/>
      <c r="W20" s="99">
        <f>+FISCAL!E20</f>
        <v>10000.200000000001</v>
      </c>
      <c r="X20" s="46">
        <v>93.3352</v>
      </c>
      <c r="Y20" s="46">
        <v>350.00700000000001</v>
      </c>
      <c r="Z20" s="99">
        <f t="shared" si="0"/>
        <v>10443.5422</v>
      </c>
      <c r="AA20" s="99">
        <f t="shared" si="1"/>
        <v>1670.966752</v>
      </c>
      <c r="AB20" s="99">
        <f t="shared" si="2"/>
        <v>12114.508952</v>
      </c>
      <c r="AC20" s="56"/>
      <c r="AD20" s="88">
        <f t="shared" si="3"/>
        <v>19959.810714285715</v>
      </c>
      <c r="AE20" s="99">
        <f t="shared" si="4"/>
        <v>3193.5697142857143</v>
      </c>
      <c r="AF20" s="99">
        <f t="shared" si="5"/>
        <v>23153.380428571429</v>
      </c>
      <c r="AH20" s="124"/>
      <c r="AI20" s="218" t="s">
        <v>10310</v>
      </c>
      <c r="AJ20" s="219" t="s">
        <v>102</v>
      </c>
    </row>
    <row r="21" spans="1:36" s="45" customFormat="1">
      <c r="A21" s="92" t="s">
        <v>103</v>
      </c>
      <c r="B21" s="5">
        <v>41311</v>
      </c>
      <c r="C21" s="64">
        <v>981.63</v>
      </c>
      <c r="D21" s="64">
        <v>15733.9</v>
      </c>
      <c r="E21" s="64">
        <v>4917.57</v>
      </c>
      <c r="F21" s="64">
        <v>14670.22</v>
      </c>
      <c r="G21" s="64">
        <v>981.63</v>
      </c>
      <c r="H21" s="64">
        <v>13447.31</v>
      </c>
      <c r="I21" s="64">
        <v>1026.76</v>
      </c>
      <c r="J21" s="64">
        <v>7661.49</v>
      </c>
      <c r="K21" s="64">
        <v>22418.899999999998</v>
      </c>
      <c r="L21" s="64">
        <v>8565.23</v>
      </c>
      <c r="M21" s="64">
        <v>4913.0600000000004</v>
      </c>
      <c r="N21" s="64">
        <v>12606.960000000001</v>
      </c>
      <c r="O21" s="65">
        <v>107924.65999999999</v>
      </c>
      <c r="P21" s="6">
        <v>84</v>
      </c>
      <c r="Q21" s="65">
        <v>1284.8173809523807</v>
      </c>
      <c r="S21" s="62">
        <v>15</v>
      </c>
      <c r="T21" s="65">
        <v>19272.260714285712</v>
      </c>
      <c r="V21" s="43"/>
      <c r="W21" s="99">
        <f>+FISCAL!E21</f>
        <v>2200.1999999999998</v>
      </c>
      <c r="X21" s="46">
        <v>20.5352</v>
      </c>
      <c r="Y21" s="46">
        <v>77.006999999999991</v>
      </c>
      <c r="Z21" s="99">
        <f t="shared" si="0"/>
        <v>2297.7421999999997</v>
      </c>
      <c r="AA21" s="99">
        <f t="shared" si="1"/>
        <v>367.63875199999995</v>
      </c>
      <c r="AB21" s="99">
        <f t="shared" si="2"/>
        <v>2665.3809519999995</v>
      </c>
      <c r="AC21" s="56"/>
      <c r="AD21" s="88">
        <f t="shared" si="3"/>
        <v>17072.060714285712</v>
      </c>
      <c r="AE21" s="99">
        <f t="shared" si="4"/>
        <v>2731.5297142857139</v>
      </c>
      <c r="AF21" s="99">
        <f t="shared" si="5"/>
        <v>19803.590428571424</v>
      </c>
      <c r="AH21" s="124"/>
      <c r="AI21" s="218" t="s">
        <v>10310</v>
      </c>
      <c r="AJ21" s="219" t="s">
        <v>103</v>
      </c>
    </row>
    <row r="22" spans="1:36" s="45" customFormat="1">
      <c r="A22" s="92" t="s">
        <v>104</v>
      </c>
      <c r="B22" s="5">
        <v>40610</v>
      </c>
      <c r="C22" s="64">
        <v>3340.3199999999997</v>
      </c>
      <c r="D22" s="64">
        <v>2500.85</v>
      </c>
      <c r="E22" s="64">
        <v>2112.91</v>
      </c>
      <c r="F22" s="64">
        <v>9189.94</v>
      </c>
      <c r="G22" s="64">
        <v>3586.4300000000003</v>
      </c>
      <c r="H22" s="64">
        <v>2435.08</v>
      </c>
      <c r="I22" s="64">
        <v>3674.99</v>
      </c>
      <c r="J22" s="64">
        <v>8858.4499999999989</v>
      </c>
      <c r="K22" s="64">
        <v>3103.15</v>
      </c>
      <c r="L22" s="64">
        <v>2186.63</v>
      </c>
      <c r="M22" s="64">
        <v>2094.86</v>
      </c>
      <c r="N22" s="64">
        <v>2531.17</v>
      </c>
      <c r="O22" s="65">
        <v>45614.779999999992</v>
      </c>
      <c r="P22" s="6">
        <v>84</v>
      </c>
      <c r="Q22" s="65">
        <v>543.03309523809514</v>
      </c>
      <c r="S22" s="62">
        <v>15</v>
      </c>
      <c r="T22" s="65">
        <v>8145.4964285714268</v>
      </c>
      <c r="V22" s="43"/>
      <c r="W22" s="99">
        <f>+FISCAL!E22</f>
        <v>2500.1999999999998</v>
      </c>
      <c r="X22" s="46">
        <v>23.3352</v>
      </c>
      <c r="Y22" s="46">
        <v>87.506999999999991</v>
      </c>
      <c r="Z22" s="99">
        <f t="shared" si="0"/>
        <v>2611.0421999999999</v>
      </c>
      <c r="AA22" s="99">
        <f t="shared" si="1"/>
        <v>417.766752</v>
      </c>
      <c r="AB22" s="99">
        <f t="shared" si="2"/>
        <v>3028.8089519999999</v>
      </c>
      <c r="AC22" s="56"/>
      <c r="AD22" s="88">
        <f t="shared" si="3"/>
        <v>5645.296428571427</v>
      </c>
      <c r="AE22" s="99">
        <f t="shared" si="4"/>
        <v>903.24742857142837</v>
      </c>
      <c r="AF22" s="99">
        <f t="shared" si="5"/>
        <v>6548.5438571428549</v>
      </c>
      <c r="AH22" s="124"/>
      <c r="AI22" s="218" t="s">
        <v>10314</v>
      </c>
      <c r="AJ22" s="219" t="s">
        <v>104</v>
      </c>
    </row>
    <row r="23" spans="1:36" s="45" customFormat="1">
      <c r="A23" s="92" t="s">
        <v>105</v>
      </c>
      <c r="B23" s="5">
        <v>41842</v>
      </c>
      <c r="C23" s="64">
        <v>12962.740000000002</v>
      </c>
      <c r="D23" s="64">
        <v>9502.08</v>
      </c>
      <c r="E23" s="64">
        <v>6885.24</v>
      </c>
      <c r="F23" s="64">
        <v>1658.2</v>
      </c>
      <c r="G23" s="64">
        <v>3665.48</v>
      </c>
      <c r="H23" s="64">
        <v>1026.76</v>
      </c>
      <c r="I23" s="64">
        <v>3975.2700000000004</v>
      </c>
      <c r="J23" s="64">
        <v>12308.65</v>
      </c>
      <c r="K23" s="64">
        <v>855.63</v>
      </c>
      <c r="L23" s="64">
        <v>5123.04</v>
      </c>
      <c r="M23" s="64">
        <v>11807.460000000001</v>
      </c>
      <c r="N23" s="64">
        <v>1026.76</v>
      </c>
      <c r="O23" s="65">
        <v>70797.31</v>
      </c>
      <c r="P23" s="6">
        <v>84</v>
      </c>
      <c r="Q23" s="65">
        <v>842.82511904761907</v>
      </c>
      <c r="S23" s="62">
        <v>15</v>
      </c>
      <c r="T23" s="65">
        <v>12642.376785714287</v>
      </c>
      <c r="V23" s="43"/>
      <c r="W23" s="99">
        <f>+FISCAL!E23</f>
        <v>2200.1999999999998</v>
      </c>
      <c r="X23" s="46">
        <v>20.5352</v>
      </c>
      <c r="Y23" s="46">
        <v>77.006999999999991</v>
      </c>
      <c r="Z23" s="99">
        <f t="shared" si="0"/>
        <v>2297.7421999999997</v>
      </c>
      <c r="AA23" s="99">
        <f t="shared" si="1"/>
        <v>367.63875199999995</v>
      </c>
      <c r="AB23" s="99">
        <f t="shared" si="2"/>
        <v>2665.3809519999995</v>
      </c>
      <c r="AC23" s="56"/>
      <c r="AD23" s="88">
        <f t="shared" si="3"/>
        <v>10442.176785714288</v>
      </c>
      <c r="AE23" s="99">
        <f t="shared" si="4"/>
        <v>1670.7482857142861</v>
      </c>
      <c r="AF23" s="99">
        <f t="shared" si="5"/>
        <v>12112.925071428574</v>
      </c>
      <c r="AH23" s="124"/>
      <c r="AI23" s="218" t="s">
        <v>10310</v>
      </c>
      <c r="AJ23" s="219" t="s">
        <v>105</v>
      </c>
    </row>
    <row r="24" spans="1:36" s="45" customFormat="1">
      <c r="A24" s="92" t="s">
        <v>123</v>
      </c>
      <c r="B24" s="5">
        <v>41768</v>
      </c>
      <c r="C24" s="64">
        <v>981.63</v>
      </c>
      <c r="D24" s="64">
        <v>3226.88</v>
      </c>
      <c r="E24" s="64">
        <v>6186.87</v>
      </c>
      <c r="F24" s="64">
        <v>3026.76</v>
      </c>
      <c r="G24" s="64">
        <v>10078.529999999999</v>
      </c>
      <c r="H24" s="64">
        <v>2124.25</v>
      </c>
      <c r="I24" s="64">
        <v>1026.76</v>
      </c>
      <c r="J24" s="64">
        <v>2306.19</v>
      </c>
      <c r="K24" s="64">
        <v>1026.76</v>
      </c>
      <c r="L24" s="64">
        <v>7693.03</v>
      </c>
      <c r="M24" s="64">
        <v>6329.8200000000006</v>
      </c>
      <c r="N24" s="64">
        <v>1742.22</v>
      </c>
      <c r="O24" s="65">
        <v>45749.7</v>
      </c>
      <c r="P24" s="6">
        <v>84</v>
      </c>
      <c r="Q24" s="65">
        <v>544.63928571428573</v>
      </c>
      <c r="S24" s="62">
        <v>15</v>
      </c>
      <c r="T24" s="65">
        <v>8169.5892857142862</v>
      </c>
      <c r="V24" s="43"/>
      <c r="W24" s="99">
        <f>+FISCAL!E24</f>
        <v>2200.1999999999998</v>
      </c>
      <c r="X24" s="46">
        <v>20.5352</v>
      </c>
      <c r="Y24" s="46">
        <v>77.006999999999991</v>
      </c>
      <c r="Z24" s="99">
        <f t="shared" si="0"/>
        <v>2297.7421999999997</v>
      </c>
      <c r="AA24" s="99">
        <f t="shared" si="1"/>
        <v>367.63875199999995</v>
      </c>
      <c r="AB24" s="99">
        <f t="shared" si="2"/>
        <v>2665.3809519999995</v>
      </c>
      <c r="AC24" s="56"/>
      <c r="AD24" s="88">
        <f t="shared" si="3"/>
        <v>5969.3892857142864</v>
      </c>
      <c r="AE24" s="99">
        <f t="shared" si="4"/>
        <v>955.10228571428581</v>
      </c>
      <c r="AF24" s="99">
        <f t="shared" si="5"/>
        <v>6924.4915714285726</v>
      </c>
      <c r="AH24" s="124"/>
      <c r="AI24" s="218" t="s">
        <v>10310</v>
      </c>
      <c r="AJ24" s="219" t="s">
        <v>10315</v>
      </c>
    </row>
    <row r="25" spans="1:36" s="45" customFormat="1">
      <c r="A25" s="92" t="s">
        <v>106</v>
      </c>
      <c r="B25" s="5">
        <v>41957</v>
      </c>
      <c r="C25" s="64">
        <v>7676.9400000000005</v>
      </c>
      <c r="D25" s="64">
        <v>5094.79</v>
      </c>
      <c r="E25" s="64">
        <v>1026.76</v>
      </c>
      <c r="F25" s="64">
        <v>5970.96</v>
      </c>
      <c r="G25" s="64">
        <v>7833.26</v>
      </c>
      <c r="H25" s="64">
        <v>6908.4400000000005</v>
      </c>
      <c r="I25" s="64">
        <v>4118.17</v>
      </c>
      <c r="J25" s="64">
        <v>12610.53</v>
      </c>
      <c r="K25" s="64">
        <v>1042.5</v>
      </c>
      <c r="L25" s="64">
        <v>981.63</v>
      </c>
      <c r="M25" s="64">
        <v>12583.960000000001</v>
      </c>
      <c r="N25" s="64">
        <v>9063.65</v>
      </c>
      <c r="O25" s="65">
        <v>74911.59</v>
      </c>
      <c r="P25" s="6">
        <v>84</v>
      </c>
      <c r="Q25" s="65">
        <v>891.80464285714277</v>
      </c>
      <c r="S25" s="62">
        <v>15</v>
      </c>
      <c r="T25" s="65">
        <v>13377.069642857141</v>
      </c>
      <c r="V25" s="43"/>
      <c r="W25" s="99">
        <f>+FISCAL!E25</f>
        <v>2200.1999999999998</v>
      </c>
      <c r="X25" s="46">
        <v>20.5352</v>
      </c>
      <c r="Y25" s="46">
        <v>77.006999999999991</v>
      </c>
      <c r="Z25" s="99">
        <f t="shared" si="0"/>
        <v>2297.7421999999997</v>
      </c>
      <c r="AA25" s="99">
        <f t="shared" si="1"/>
        <v>367.63875199999995</v>
      </c>
      <c r="AB25" s="99">
        <f t="shared" si="2"/>
        <v>2665.3809519999995</v>
      </c>
      <c r="AC25" s="56"/>
      <c r="AD25" s="88">
        <f t="shared" si="3"/>
        <v>11176.869642857142</v>
      </c>
      <c r="AE25" s="99">
        <f t="shared" si="4"/>
        <v>1788.2991428571427</v>
      </c>
      <c r="AF25" s="99">
        <f t="shared" si="5"/>
        <v>12965.168785714284</v>
      </c>
      <c r="AH25" s="124"/>
      <c r="AI25" s="219" t="s">
        <v>10310</v>
      </c>
      <c r="AJ25" s="219" t="s">
        <v>106</v>
      </c>
    </row>
    <row r="26" spans="1:36" s="45" customFormat="1">
      <c r="A26" s="92" t="s">
        <v>107</v>
      </c>
      <c r="B26" s="5">
        <v>42655</v>
      </c>
      <c r="C26" s="64"/>
      <c r="D26" s="64"/>
      <c r="E26" s="64"/>
      <c r="F26" s="64"/>
      <c r="G26" s="64"/>
      <c r="H26" s="64"/>
      <c r="I26" s="64">
        <v>1026.76</v>
      </c>
      <c r="J26" s="64">
        <v>1026.76</v>
      </c>
      <c r="K26" s="64">
        <v>1026.76</v>
      </c>
      <c r="L26" s="64">
        <v>981.63</v>
      </c>
      <c r="M26" s="64">
        <v>1026.76</v>
      </c>
      <c r="N26" s="64">
        <v>2393.13</v>
      </c>
      <c r="O26" s="65">
        <v>7481.8</v>
      </c>
      <c r="P26" s="6">
        <v>42</v>
      </c>
      <c r="Q26" s="65">
        <v>178.13809523809525</v>
      </c>
      <c r="S26" s="66">
        <v>3.2876712328767121</v>
      </c>
      <c r="T26" s="65">
        <v>585.65949119373772</v>
      </c>
      <c r="V26" s="43"/>
      <c r="W26" s="99">
        <f>+FISCAL!E26</f>
        <v>465.43</v>
      </c>
      <c r="X26" s="46">
        <v>20.5352</v>
      </c>
      <c r="Y26" s="46">
        <v>77.006999999999991</v>
      </c>
      <c r="Z26" s="99">
        <f t="shared" si="0"/>
        <v>562.97219999999993</v>
      </c>
      <c r="AA26" s="99">
        <f t="shared" si="1"/>
        <v>90.075551999999988</v>
      </c>
      <c r="AB26" s="99">
        <f t="shared" si="2"/>
        <v>653.04775199999995</v>
      </c>
      <c r="AC26" s="56"/>
      <c r="AD26" s="88">
        <f t="shared" si="3"/>
        <v>120.22949119373772</v>
      </c>
      <c r="AE26" s="99">
        <f t="shared" si="4"/>
        <v>19.236718590998034</v>
      </c>
      <c r="AF26" s="99">
        <f t="shared" si="5"/>
        <v>139.46620978473575</v>
      </c>
      <c r="AH26" s="124"/>
      <c r="AI26" s="219" t="s">
        <v>10311</v>
      </c>
      <c r="AJ26" s="219" t="s">
        <v>107</v>
      </c>
    </row>
    <row r="27" spans="1:36" s="45" customFormat="1">
      <c r="A27" s="103" t="s">
        <v>108</v>
      </c>
      <c r="B27" s="5">
        <v>41906</v>
      </c>
      <c r="C27" s="64">
        <v>7643.21</v>
      </c>
      <c r="D27" s="64">
        <v>7670.74</v>
      </c>
      <c r="E27" s="64">
        <v>13257.52</v>
      </c>
      <c r="F27" s="64">
        <v>103793.14</v>
      </c>
      <c r="G27" s="64">
        <v>4621.63</v>
      </c>
      <c r="H27" s="64">
        <v>4666.76</v>
      </c>
      <c r="I27" s="64">
        <v>10043.970000000001</v>
      </c>
      <c r="J27" s="64">
        <v>110933.51</v>
      </c>
      <c r="K27" s="64">
        <v>6239.39</v>
      </c>
      <c r="L27" s="64">
        <v>8735.27</v>
      </c>
      <c r="M27" s="64">
        <v>12923.710000000001</v>
      </c>
      <c r="N27" s="64">
        <v>5171.8100000000004</v>
      </c>
      <c r="O27" s="65">
        <v>295700.66000000003</v>
      </c>
      <c r="P27" s="6">
        <v>84</v>
      </c>
      <c r="Q27" s="65">
        <v>3520.245952380953</v>
      </c>
      <c r="S27" s="62">
        <v>15</v>
      </c>
      <c r="T27" s="65">
        <v>52803.689285714296</v>
      </c>
      <c r="V27" s="43"/>
      <c r="W27" s="99">
        <f>+FISCAL!E27</f>
        <v>4038.54</v>
      </c>
      <c r="X27" s="46">
        <v>93.3352</v>
      </c>
      <c r="Y27" s="46">
        <v>350.00700000000001</v>
      </c>
      <c r="Z27" s="99">
        <f t="shared" si="0"/>
        <v>4481.8822</v>
      </c>
      <c r="AA27" s="99">
        <f t="shared" si="1"/>
        <v>717.10115200000007</v>
      </c>
      <c r="AB27" s="99">
        <f t="shared" si="2"/>
        <v>5198.9833520000002</v>
      </c>
      <c r="AC27" s="56"/>
      <c r="AD27" s="88">
        <f t="shared" si="3"/>
        <v>48765.149285714295</v>
      </c>
      <c r="AE27" s="99">
        <f t="shared" si="4"/>
        <v>7802.4238857142873</v>
      </c>
      <c r="AF27" s="99">
        <f t="shared" si="5"/>
        <v>56567.573171428579</v>
      </c>
      <c r="AH27" s="124"/>
      <c r="AI27" s="219" t="s">
        <v>10310</v>
      </c>
      <c r="AJ27" s="219" t="s">
        <v>108</v>
      </c>
    </row>
    <row r="28" spans="1:36" s="45" customFormat="1">
      <c r="A28" s="92" t="s">
        <v>140</v>
      </c>
      <c r="B28" s="5">
        <v>39332</v>
      </c>
      <c r="C28" s="64">
        <v>1981.96</v>
      </c>
      <c r="D28" s="64">
        <v>1358.51</v>
      </c>
      <c r="E28" s="64">
        <v>1166.76</v>
      </c>
      <c r="F28" s="64">
        <v>3211.7799999999997</v>
      </c>
      <c r="G28" s="64">
        <v>2509.4299999999998</v>
      </c>
      <c r="H28" s="64">
        <v>2514.67</v>
      </c>
      <c r="I28" s="64">
        <v>2805.79</v>
      </c>
      <c r="J28" s="64">
        <v>6307.52</v>
      </c>
      <c r="K28" s="64">
        <v>3129.6400000000003</v>
      </c>
      <c r="L28" s="64">
        <v>2184.2299999999996</v>
      </c>
      <c r="M28" s="64">
        <v>2389.29</v>
      </c>
      <c r="N28" s="64">
        <v>2399.81</v>
      </c>
      <c r="O28" s="65">
        <v>31959.390000000003</v>
      </c>
      <c r="P28" s="6">
        <v>84</v>
      </c>
      <c r="Q28" s="65">
        <v>380.46892857142859</v>
      </c>
      <c r="S28" s="62">
        <v>15</v>
      </c>
      <c r="T28" s="65">
        <v>5707.033928571429</v>
      </c>
      <c r="V28" s="43"/>
      <c r="W28" s="99">
        <f>+FISCAL!E28</f>
        <v>2500.1999999999998</v>
      </c>
      <c r="X28" s="46">
        <v>23.3352</v>
      </c>
      <c r="Y28" s="46">
        <v>87.506999999999991</v>
      </c>
      <c r="Z28" s="99">
        <f t="shared" si="0"/>
        <v>2611.0421999999999</v>
      </c>
      <c r="AA28" s="99">
        <f t="shared" si="1"/>
        <v>417.766752</v>
      </c>
      <c r="AB28" s="99">
        <f t="shared" si="2"/>
        <v>3028.8089519999999</v>
      </c>
      <c r="AC28" s="56"/>
      <c r="AD28" s="88">
        <f t="shared" si="3"/>
        <v>3206.8339285714292</v>
      </c>
      <c r="AE28" s="99">
        <f t="shared" si="4"/>
        <v>513.09342857142872</v>
      </c>
      <c r="AF28" s="99">
        <f t="shared" si="5"/>
        <v>3719.927357142858</v>
      </c>
      <c r="AH28" s="124"/>
      <c r="AI28" s="218" t="s">
        <v>10314</v>
      </c>
      <c r="AJ28" s="219" t="s">
        <v>10316</v>
      </c>
    </row>
    <row r="29" spans="1:36" s="45" customFormat="1">
      <c r="A29" s="92" t="s">
        <v>109</v>
      </c>
      <c r="B29" s="5">
        <v>42667</v>
      </c>
      <c r="C29" s="64"/>
      <c r="D29" s="64"/>
      <c r="E29" s="64"/>
      <c r="F29" s="64"/>
      <c r="G29" s="64"/>
      <c r="H29" s="64"/>
      <c r="I29" s="64"/>
      <c r="J29" s="64">
        <v>293.36</v>
      </c>
      <c r="K29" s="64">
        <v>1026.76</v>
      </c>
      <c r="L29" s="64">
        <v>981.63</v>
      </c>
      <c r="M29" s="64">
        <v>1026.76</v>
      </c>
      <c r="N29" s="64">
        <v>1026.76</v>
      </c>
      <c r="O29" s="65">
        <v>4355.2700000000004</v>
      </c>
      <c r="P29" s="6">
        <v>30</v>
      </c>
      <c r="Q29" s="65">
        <v>145.17566666666667</v>
      </c>
      <c r="S29" s="66">
        <v>2.7945205479452055</v>
      </c>
      <c r="T29" s="65">
        <v>405.69638356164387</v>
      </c>
      <c r="V29" s="43"/>
      <c r="W29" s="99">
        <f>+FISCAL!E29</f>
        <v>392.89</v>
      </c>
      <c r="X29" s="46">
        <v>20.5352</v>
      </c>
      <c r="Y29" s="46">
        <v>77.006999999999991</v>
      </c>
      <c r="Z29" s="99">
        <f t="shared" si="0"/>
        <v>490.43219999999997</v>
      </c>
      <c r="AA29" s="99">
        <f t="shared" si="1"/>
        <v>78.469151999999994</v>
      </c>
      <c r="AB29" s="99">
        <f t="shared" si="2"/>
        <v>568.90135199999997</v>
      </c>
      <c r="AC29" s="56"/>
      <c r="AD29" s="88">
        <f t="shared" si="3"/>
        <v>12.806383561643884</v>
      </c>
      <c r="AE29" s="99">
        <f t="shared" si="4"/>
        <v>2.0490213698630213</v>
      </c>
      <c r="AF29" s="99">
        <f t="shared" si="5"/>
        <v>14.855404931506905</v>
      </c>
      <c r="AH29" s="124"/>
      <c r="AI29" s="218" t="s">
        <v>10310</v>
      </c>
      <c r="AJ29" s="219" t="s">
        <v>109</v>
      </c>
    </row>
    <row r="30" spans="1:36" s="45" customFormat="1">
      <c r="A30" s="92" t="s">
        <v>110</v>
      </c>
      <c r="B30" s="5">
        <v>41680</v>
      </c>
      <c r="C30" s="64">
        <v>981.63</v>
      </c>
      <c r="D30" s="64">
        <v>11713.5</v>
      </c>
      <c r="E30" s="64">
        <v>12994.41</v>
      </c>
      <c r="F30" s="64">
        <v>7163.05</v>
      </c>
      <c r="G30" s="64">
        <v>981.63</v>
      </c>
      <c r="H30" s="64">
        <v>11524.33</v>
      </c>
      <c r="I30" s="64">
        <v>2870.55</v>
      </c>
      <c r="J30" s="64">
        <v>22112.48</v>
      </c>
      <c r="K30" s="64">
        <v>4027.1499999999996</v>
      </c>
      <c r="L30" s="64">
        <v>981.63</v>
      </c>
      <c r="M30" s="64">
        <v>9849.44</v>
      </c>
      <c r="N30" s="64">
        <v>9960.7800000000007</v>
      </c>
      <c r="O30" s="65">
        <v>95160.58</v>
      </c>
      <c r="P30" s="6">
        <v>84</v>
      </c>
      <c r="Q30" s="65">
        <v>1132.8640476190476</v>
      </c>
      <c r="S30" s="62">
        <v>15</v>
      </c>
      <c r="T30" s="65">
        <v>16992.960714285713</v>
      </c>
      <c r="V30" s="43"/>
      <c r="W30" s="99">
        <f>+FISCAL!E30</f>
        <v>2200.1999999999998</v>
      </c>
      <c r="X30" s="46">
        <v>20.5352</v>
      </c>
      <c r="Y30" s="46">
        <v>77.006999999999991</v>
      </c>
      <c r="Z30" s="99">
        <f t="shared" si="0"/>
        <v>2297.7421999999997</v>
      </c>
      <c r="AA30" s="99">
        <f t="shared" si="1"/>
        <v>367.63875199999995</v>
      </c>
      <c r="AB30" s="99">
        <f t="shared" si="2"/>
        <v>2665.3809519999995</v>
      </c>
      <c r="AC30" s="56"/>
      <c r="AD30" s="88">
        <f t="shared" si="3"/>
        <v>14792.760714285712</v>
      </c>
      <c r="AE30" s="99">
        <f t="shared" si="4"/>
        <v>2366.8417142857138</v>
      </c>
      <c r="AF30" s="99">
        <f t="shared" si="5"/>
        <v>17159.602428571427</v>
      </c>
      <c r="AH30" s="124"/>
      <c r="AI30" s="219" t="s">
        <v>10310</v>
      </c>
      <c r="AJ30" s="219" t="s">
        <v>110</v>
      </c>
    </row>
    <row r="31" spans="1:36" s="45" customFormat="1">
      <c r="A31" s="92" t="s">
        <v>111</v>
      </c>
      <c r="B31" s="5">
        <v>41944</v>
      </c>
      <c r="C31" s="64">
        <v>1555.09</v>
      </c>
      <c r="D31" s="64">
        <v>1026.76</v>
      </c>
      <c r="E31" s="64">
        <v>9264.68</v>
      </c>
      <c r="F31" s="64">
        <v>26166.399999999998</v>
      </c>
      <c r="G31" s="64">
        <v>8799.33</v>
      </c>
      <c r="H31" s="64">
        <v>9077.93</v>
      </c>
      <c r="I31" s="64">
        <v>4026.76</v>
      </c>
      <c r="J31" s="64">
        <v>32913.19</v>
      </c>
      <c r="K31" s="64">
        <v>855.63</v>
      </c>
      <c r="L31" s="64">
        <v>981.63</v>
      </c>
      <c r="M31" s="64">
        <v>10339.630000000001</v>
      </c>
      <c r="N31" s="64">
        <v>17774.259999999998</v>
      </c>
      <c r="O31" s="65">
        <v>122781.29000000002</v>
      </c>
      <c r="P31" s="6">
        <v>84</v>
      </c>
      <c r="Q31" s="65">
        <v>1461.682023809524</v>
      </c>
      <c r="S31" s="62">
        <v>15</v>
      </c>
      <c r="T31" s="65">
        <v>21925.23035714286</v>
      </c>
      <c r="V31" s="43"/>
      <c r="W31" s="99">
        <f>+FISCAL!E31</f>
        <v>2200.1999999999998</v>
      </c>
      <c r="X31" s="46">
        <v>20.5352</v>
      </c>
      <c r="Y31" s="46">
        <v>77.006999999999991</v>
      </c>
      <c r="Z31" s="99">
        <f t="shared" si="0"/>
        <v>2297.7421999999997</v>
      </c>
      <c r="AA31" s="99">
        <f t="shared" si="1"/>
        <v>367.63875199999995</v>
      </c>
      <c r="AB31" s="99">
        <f t="shared" si="2"/>
        <v>2665.3809519999995</v>
      </c>
      <c r="AC31" s="56"/>
      <c r="AD31" s="88">
        <f t="shared" si="3"/>
        <v>19725.030357142859</v>
      </c>
      <c r="AE31" s="99">
        <f t="shared" si="4"/>
        <v>3156.0048571428574</v>
      </c>
      <c r="AF31" s="99">
        <f t="shared" si="5"/>
        <v>22881.035214285715</v>
      </c>
      <c r="AH31" s="124"/>
      <c r="AI31" s="219" t="s">
        <v>10310</v>
      </c>
      <c r="AJ31" s="219" t="s">
        <v>111</v>
      </c>
    </row>
    <row r="32" spans="1:36" s="45" customFormat="1">
      <c r="A32" s="92" t="s">
        <v>112</v>
      </c>
      <c r="B32" s="5">
        <v>40362</v>
      </c>
      <c r="C32" s="64">
        <v>2608.21</v>
      </c>
      <c r="D32" s="64">
        <v>2627.7</v>
      </c>
      <c r="E32" s="64">
        <v>2305.96</v>
      </c>
      <c r="F32" s="64">
        <v>9727.5500000000011</v>
      </c>
      <c r="G32" s="64">
        <v>2950.17</v>
      </c>
      <c r="H32" s="64">
        <v>2488.3599999999997</v>
      </c>
      <c r="I32" s="64">
        <v>2086.1799999999998</v>
      </c>
      <c r="J32" s="64">
        <v>4789.16</v>
      </c>
      <c r="K32" s="64">
        <v>2818.21</v>
      </c>
      <c r="L32" s="64">
        <v>1871.7599999999998</v>
      </c>
      <c r="M32" s="64">
        <v>2032.87</v>
      </c>
      <c r="N32" s="64">
        <v>2099.85</v>
      </c>
      <c r="O32" s="65">
        <v>38405.980000000003</v>
      </c>
      <c r="P32" s="6">
        <v>84</v>
      </c>
      <c r="Q32" s="65">
        <v>457.21404761904768</v>
      </c>
      <c r="S32" s="62">
        <v>15</v>
      </c>
      <c r="T32" s="65">
        <v>6858.2107142857149</v>
      </c>
      <c r="V32" s="43"/>
      <c r="W32" s="99">
        <f>+FISCAL!E32</f>
        <v>2500.1999999999998</v>
      </c>
      <c r="X32" s="46">
        <v>23.3352</v>
      </c>
      <c r="Y32" s="46">
        <v>87.506999999999991</v>
      </c>
      <c r="Z32" s="99">
        <f t="shared" si="0"/>
        <v>2611.0421999999999</v>
      </c>
      <c r="AA32" s="99">
        <f t="shared" si="1"/>
        <v>417.766752</v>
      </c>
      <c r="AB32" s="99">
        <f t="shared" si="2"/>
        <v>3028.8089519999999</v>
      </c>
      <c r="AC32" s="56"/>
      <c r="AD32" s="88">
        <f t="shared" si="3"/>
        <v>4358.010714285715</v>
      </c>
      <c r="AE32" s="99">
        <f t="shared" si="4"/>
        <v>697.28171428571443</v>
      </c>
      <c r="AF32" s="99">
        <f t="shared" si="5"/>
        <v>5055.2924285714298</v>
      </c>
      <c r="AH32" s="124"/>
      <c r="AI32" s="218" t="s">
        <v>10314</v>
      </c>
      <c r="AJ32" s="219" t="s">
        <v>112</v>
      </c>
    </row>
    <row r="33" spans="1:36" s="45" customFormat="1">
      <c r="A33" s="92" t="s">
        <v>113</v>
      </c>
      <c r="B33" s="5">
        <v>42557</v>
      </c>
      <c r="C33" s="64">
        <v>981.63</v>
      </c>
      <c r="D33" s="64">
        <v>4185.32</v>
      </c>
      <c r="E33" s="64">
        <v>20139.199999999997</v>
      </c>
      <c r="F33" s="64">
        <v>13603.94</v>
      </c>
      <c r="G33" s="64">
        <v>981.63</v>
      </c>
      <c r="H33" s="64">
        <v>9264.35</v>
      </c>
      <c r="I33" s="64">
        <v>1026.76</v>
      </c>
      <c r="J33" s="64">
        <v>7561.33</v>
      </c>
      <c r="K33" s="64">
        <v>3833.7200000000003</v>
      </c>
      <c r="L33" s="64">
        <v>1387.67</v>
      </c>
      <c r="M33" s="64">
        <v>8854.98</v>
      </c>
      <c r="N33" s="64">
        <v>20406.48</v>
      </c>
      <c r="O33" s="65">
        <v>92227.01</v>
      </c>
      <c r="P33" s="6">
        <v>84</v>
      </c>
      <c r="Q33" s="65">
        <v>1097.9405952380953</v>
      </c>
      <c r="S33" s="66">
        <v>7.3150684931506849</v>
      </c>
      <c r="T33" s="65">
        <v>8031.5106555773</v>
      </c>
      <c r="V33" s="43"/>
      <c r="W33" s="99">
        <f>+FISCAL!E33</f>
        <v>1051.74</v>
      </c>
      <c r="X33" s="46">
        <v>20.5352</v>
      </c>
      <c r="Y33" s="46">
        <v>77.006999999999991</v>
      </c>
      <c r="Z33" s="99">
        <f t="shared" si="0"/>
        <v>1149.2822000000001</v>
      </c>
      <c r="AA33" s="99">
        <f t="shared" si="1"/>
        <v>183.88515200000003</v>
      </c>
      <c r="AB33" s="99">
        <f t="shared" si="2"/>
        <v>1333.1673520000002</v>
      </c>
      <c r="AC33" s="56"/>
      <c r="AD33" s="88">
        <f t="shared" si="3"/>
        <v>6979.7706555773002</v>
      </c>
      <c r="AE33" s="99">
        <f t="shared" si="4"/>
        <v>1116.7633048923681</v>
      </c>
      <c r="AF33" s="99">
        <f t="shared" si="5"/>
        <v>8096.5339604696683</v>
      </c>
      <c r="AH33" s="124"/>
      <c r="AI33" s="219" t="s">
        <v>10310</v>
      </c>
      <c r="AJ33" s="219" t="s">
        <v>113</v>
      </c>
    </row>
    <row r="34" spans="1:36" s="45" customFormat="1">
      <c r="A34" s="103" t="s">
        <v>114</v>
      </c>
      <c r="B34" s="5">
        <v>42478</v>
      </c>
      <c r="C34" s="64">
        <v>7507.8</v>
      </c>
      <c r="D34" s="64">
        <v>6296.64</v>
      </c>
      <c r="E34" s="64">
        <v>5029.8500000000004</v>
      </c>
      <c r="F34" s="64">
        <v>7616.16</v>
      </c>
      <c r="G34" s="64">
        <v>4621.63</v>
      </c>
      <c r="H34" s="64">
        <v>16347.12</v>
      </c>
      <c r="I34" s="64">
        <v>65087.73</v>
      </c>
      <c r="J34" s="64">
        <v>25717.769999999997</v>
      </c>
      <c r="K34" s="64">
        <v>6923.52</v>
      </c>
      <c r="L34" s="64">
        <v>5885.58</v>
      </c>
      <c r="M34" s="64">
        <v>8952.34</v>
      </c>
      <c r="N34" s="64">
        <v>10653.02</v>
      </c>
      <c r="O34" s="65">
        <v>170639.15999999997</v>
      </c>
      <c r="P34" s="6">
        <v>84</v>
      </c>
      <c r="Q34" s="65">
        <v>2031.4185714285711</v>
      </c>
      <c r="S34" s="66">
        <v>10.561643835616438</v>
      </c>
      <c r="T34" s="65">
        <v>21455.11943248532</v>
      </c>
      <c r="V34" s="43"/>
      <c r="W34" s="99">
        <f>+FISCAL!E34</f>
        <v>7252.89</v>
      </c>
      <c r="X34" s="46">
        <v>93.3352</v>
      </c>
      <c r="Y34" s="46">
        <v>350.00700000000001</v>
      </c>
      <c r="Z34" s="99">
        <f t="shared" si="0"/>
        <v>7696.2322000000004</v>
      </c>
      <c r="AA34" s="99">
        <f t="shared" si="1"/>
        <v>1231.397152</v>
      </c>
      <c r="AB34" s="99">
        <f t="shared" si="2"/>
        <v>8927.6293519999999</v>
      </c>
      <c r="AC34" s="56"/>
      <c r="AD34" s="88">
        <f t="shared" si="3"/>
        <v>14202.229432485321</v>
      </c>
      <c r="AE34" s="99">
        <f t="shared" si="4"/>
        <v>2272.3567091976515</v>
      </c>
      <c r="AF34" s="99">
        <f t="shared" si="5"/>
        <v>16474.586141682972</v>
      </c>
      <c r="AH34" s="124"/>
      <c r="AI34" s="219" t="s">
        <v>10311</v>
      </c>
      <c r="AJ34" s="219" t="s">
        <v>114</v>
      </c>
    </row>
    <row r="35" spans="1:36" s="45" customFormat="1">
      <c r="A35" s="92" t="s">
        <v>115</v>
      </c>
      <c r="B35" s="5">
        <v>42570</v>
      </c>
      <c r="C35" s="64">
        <v>981.63</v>
      </c>
      <c r="D35" s="64">
        <v>15603.67</v>
      </c>
      <c r="E35" s="64">
        <v>1465.1100000000001</v>
      </c>
      <c r="F35" s="64">
        <v>8460.26</v>
      </c>
      <c r="G35" s="64">
        <v>5229.49</v>
      </c>
      <c r="H35" s="64">
        <v>2187.13</v>
      </c>
      <c r="I35" s="64">
        <v>10244.81</v>
      </c>
      <c r="J35" s="64">
        <v>5746.29</v>
      </c>
      <c r="K35" s="64">
        <v>2026.76</v>
      </c>
      <c r="L35" s="64">
        <v>981.63</v>
      </c>
      <c r="M35" s="64">
        <v>2407.21</v>
      </c>
      <c r="N35" s="64">
        <v>1681.13</v>
      </c>
      <c r="O35" s="65">
        <v>57015.119999999988</v>
      </c>
      <c r="P35" s="6">
        <v>84</v>
      </c>
      <c r="Q35" s="65">
        <v>678.75142857142839</v>
      </c>
      <c r="S35" s="66">
        <v>6.7808219178082192</v>
      </c>
      <c r="T35" s="65">
        <v>4602.492563600782</v>
      </c>
      <c r="V35" s="43"/>
      <c r="W35" s="99">
        <f>+FISCAL!E35</f>
        <v>967.12</v>
      </c>
      <c r="X35" s="46">
        <v>20.5352</v>
      </c>
      <c r="Y35" s="46">
        <v>77.006999999999991</v>
      </c>
      <c r="Z35" s="99">
        <f t="shared" si="0"/>
        <v>1064.6622</v>
      </c>
      <c r="AA35" s="99">
        <f t="shared" si="1"/>
        <v>170.34595200000001</v>
      </c>
      <c r="AB35" s="99">
        <f t="shared" si="2"/>
        <v>1235.0081519999999</v>
      </c>
      <c r="AC35" s="56"/>
      <c r="AD35" s="88">
        <f t="shared" si="3"/>
        <v>3635.3725636007821</v>
      </c>
      <c r="AE35" s="99">
        <f t="shared" si="4"/>
        <v>581.65961017612517</v>
      </c>
      <c r="AF35" s="99">
        <f t="shared" si="5"/>
        <v>4217.0321737769073</v>
      </c>
      <c r="AH35" s="124"/>
      <c r="AI35" s="219" t="s">
        <v>10310</v>
      </c>
      <c r="AJ35" s="219" t="s">
        <v>115</v>
      </c>
    </row>
    <row r="36" spans="1:36" s="45" customFormat="1">
      <c r="A36" s="92" t="s">
        <v>116</v>
      </c>
      <c r="B36" s="5">
        <v>42655</v>
      </c>
      <c r="C36" s="64"/>
      <c r="D36" s="64"/>
      <c r="E36" s="64"/>
      <c r="F36" s="64"/>
      <c r="G36" s="64"/>
      <c r="H36" s="64"/>
      <c r="I36" s="64">
        <v>1026.76</v>
      </c>
      <c r="J36" s="64">
        <v>1026.76</v>
      </c>
      <c r="K36" s="64">
        <v>1026.76</v>
      </c>
      <c r="L36" s="64">
        <v>1343.52</v>
      </c>
      <c r="M36" s="64">
        <v>1026.76</v>
      </c>
      <c r="N36" s="64">
        <v>5218.88</v>
      </c>
      <c r="O36" s="65">
        <v>10669.439999999999</v>
      </c>
      <c r="P36" s="6">
        <v>42</v>
      </c>
      <c r="Q36" s="65">
        <v>254.03428571428569</v>
      </c>
      <c r="S36" s="66">
        <v>3.2876712328767121</v>
      </c>
      <c r="T36" s="65">
        <v>835.18121330724057</v>
      </c>
      <c r="V36" s="43"/>
      <c r="W36" s="99">
        <f>+FISCAL!E36</f>
        <v>465.43</v>
      </c>
      <c r="X36" s="46">
        <v>20.5352</v>
      </c>
      <c r="Y36" s="46">
        <v>77.006999999999991</v>
      </c>
      <c r="Z36" s="99">
        <f t="shared" si="0"/>
        <v>562.97219999999993</v>
      </c>
      <c r="AA36" s="99">
        <f t="shared" si="1"/>
        <v>90.075551999999988</v>
      </c>
      <c r="AB36" s="99">
        <f t="shared" si="2"/>
        <v>653.04775199999995</v>
      </c>
      <c r="AC36" s="56"/>
      <c r="AD36" s="88">
        <f t="shared" si="3"/>
        <v>369.75121330724056</v>
      </c>
      <c r="AE36" s="99">
        <f t="shared" si="4"/>
        <v>59.160194129158491</v>
      </c>
      <c r="AF36" s="99">
        <f t="shared" si="5"/>
        <v>428.91140743639903</v>
      </c>
      <c r="AH36" s="124"/>
      <c r="AI36" s="219" t="s">
        <v>10310</v>
      </c>
      <c r="AJ36" s="219" t="s">
        <v>116</v>
      </c>
    </row>
    <row r="37" spans="1:36" s="45" customFormat="1">
      <c r="A37" s="92" t="s">
        <v>117</v>
      </c>
      <c r="B37" s="5">
        <v>42632</v>
      </c>
      <c r="C37" s="64"/>
      <c r="D37" s="64"/>
      <c r="E37" s="64">
        <v>293.36</v>
      </c>
      <c r="F37" s="64">
        <v>1026.76</v>
      </c>
      <c r="G37" s="64">
        <v>981.63</v>
      </c>
      <c r="H37" s="64">
        <v>1026.76</v>
      </c>
      <c r="I37" s="64">
        <v>1026.76</v>
      </c>
      <c r="J37" s="64">
        <v>2689.8599999999997</v>
      </c>
      <c r="K37" s="64">
        <v>1026.76</v>
      </c>
      <c r="L37" s="64">
        <v>1553.29</v>
      </c>
      <c r="M37" s="64">
        <v>3710.2299999999996</v>
      </c>
      <c r="N37" s="64">
        <v>1026.76</v>
      </c>
      <c r="O37" s="65">
        <v>14362.17</v>
      </c>
      <c r="P37" s="6">
        <v>65</v>
      </c>
      <c r="Q37" s="65">
        <v>220.95646153846155</v>
      </c>
      <c r="S37" s="66">
        <v>4.2328767123287667</v>
      </c>
      <c r="T37" s="65">
        <v>935.2814604847207</v>
      </c>
      <c r="V37" s="43"/>
      <c r="W37" s="99">
        <f>+FISCAL!E37</f>
        <v>604.45000000000005</v>
      </c>
      <c r="X37" s="46">
        <v>20.5352</v>
      </c>
      <c r="Y37" s="46">
        <v>77.006999999999991</v>
      </c>
      <c r="Z37" s="99">
        <f t="shared" si="0"/>
        <v>701.99220000000003</v>
      </c>
      <c r="AA37" s="99">
        <f t="shared" si="1"/>
        <v>112.318752</v>
      </c>
      <c r="AB37" s="99">
        <f t="shared" si="2"/>
        <v>814.31095200000004</v>
      </c>
      <c r="AC37" s="56"/>
      <c r="AD37" s="88">
        <f t="shared" si="3"/>
        <v>330.83146048472065</v>
      </c>
      <c r="AE37" s="99">
        <f t="shared" si="4"/>
        <v>52.933033677555308</v>
      </c>
      <c r="AF37" s="99">
        <f t="shared" si="5"/>
        <v>383.76449416227598</v>
      </c>
      <c r="AH37" s="124"/>
      <c r="AI37" s="219" t="s">
        <v>10311</v>
      </c>
      <c r="AJ37" s="219" t="s">
        <v>117</v>
      </c>
    </row>
    <row r="38" spans="1:36" s="45" customFormat="1">
      <c r="A38" s="92" t="s">
        <v>118</v>
      </c>
      <c r="B38" s="5">
        <v>42705</v>
      </c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5">
        <v>4128.03</v>
      </c>
      <c r="P38" s="6">
        <v>13</v>
      </c>
      <c r="Q38" s="65">
        <v>317.54076923076923</v>
      </c>
      <c r="S38" s="66">
        <v>1.2328767123287672</v>
      </c>
      <c r="T38" s="65">
        <v>391.4886195995785</v>
      </c>
      <c r="V38" s="43"/>
      <c r="W38" s="99">
        <f>+FISCAL!E38</f>
        <v>163.19999999999999</v>
      </c>
      <c r="X38" s="46">
        <v>20.5352</v>
      </c>
      <c r="Y38" s="46">
        <v>77.006999999999991</v>
      </c>
      <c r="Z38" s="99">
        <f t="shared" si="0"/>
        <v>260.74219999999997</v>
      </c>
      <c r="AA38" s="99">
        <f t="shared" si="1"/>
        <v>41.718751999999995</v>
      </c>
      <c r="AB38" s="99">
        <f t="shared" si="2"/>
        <v>302.46095199999996</v>
      </c>
      <c r="AC38" s="56"/>
      <c r="AD38" s="88">
        <f t="shared" si="3"/>
        <v>228.28861959957851</v>
      </c>
      <c r="AE38" s="99">
        <f t="shared" si="4"/>
        <v>36.526179135932566</v>
      </c>
      <c r="AF38" s="99">
        <f t="shared" si="5"/>
        <v>264.81479873551109</v>
      </c>
      <c r="AH38" s="124"/>
      <c r="AI38" s="219" t="s">
        <v>10310</v>
      </c>
      <c r="AJ38" s="219" t="s">
        <v>118</v>
      </c>
    </row>
    <row r="39" spans="1:36" s="45" customFormat="1">
      <c r="A39" s="92" t="s">
        <v>141</v>
      </c>
      <c r="B39" s="5">
        <v>41592</v>
      </c>
      <c r="C39" s="64">
        <v>981.63</v>
      </c>
      <c r="D39" s="64">
        <v>1026.76</v>
      </c>
      <c r="E39" s="64">
        <v>1026.76</v>
      </c>
      <c r="F39" s="64">
        <v>3502.3199999999997</v>
      </c>
      <c r="G39" s="64">
        <v>6266.97</v>
      </c>
      <c r="H39" s="64">
        <v>1026.76</v>
      </c>
      <c r="I39" s="64">
        <v>18670.25</v>
      </c>
      <c r="J39" s="64">
        <v>1026.76</v>
      </c>
      <c r="K39" s="64">
        <v>9847.0300000000007</v>
      </c>
      <c r="L39" s="64">
        <v>4745.49</v>
      </c>
      <c r="M39" s="64">
        <v>1026.76</v>
      </c>
      <c r="N39" s="64">
        <v>1026.76</v>
      </c>
      <c r="O39" s="65">
        <v>50174.25</v>
      </c>
      <c r="P39" s="6">
        <v>84</v>
      </c>
      <c r="Q39" s="65">
        <v>597.3125</v>
      </c>
      <c r="S39" s="6">
        <v>15</v>
      </c>
      <c r="T39" s="65">
        <v>8959.6875</v>
      </c>
      <c r="V39" s="43"/>
      <c r="W39" s="99">
        <f>+FISCAL!E39</f>
        <v>2200.1999999999998</v>
      </c>
      <c r="X39" s="46">
        <v>20.5352</v>
      </c>
      <c r="Y39" s="46">
        <v>77.006999999999991</v>
      </c>
      <c r="Z39" s="99">
        <f t="shared" si="0"/>
        <v>2297.7421999999997</v>
      </c>
      <c r="AA39" s="99">
        <f t="shared" si="1"/>
        <v>367.63875199999995</v>
      </c>
      <c r="AB39" s="99">
        <f t="shared" si="2"/>
        <v>2665.3809519999995</v>
      </c>
      <c r="AC39" s="56"/>
      <c r="AD39" s="88">
        <f t="shared" si="3"/>
        <v>6759.4875000000002</v>
      </c>
      <c r="AE39" s="99">
        <f t="shared" si="4"/>
        <v>1081.518</v>
      </c>
      <c r="AF39" s="99">
        <f t="shared" si="5"/>
        <v>7841.0055000000002</v>
      </c>
      <c r="AH39" s="124"/>
      <c r="AI39" s="218" t="s">
        <v>10310</v>
      </c>
      <c r="AJ39" s="219" t="s">
        <v>10317</v>
      </c>
    </row>
    <row r="40" spans="1:36" s="45" customFormat="1">
      <c r="A40" s="92" t="s">
        <v>124</v>
      </c>
      <c r="B40" s="5">
        <v>42030</v>
      </c>
      <c r="C40" s="64">
        <v>1201.2199999999998</v>
      </c>
      <c r="D40" s="64">
        <v>1843.2</v>
      </c>
      <c r="E40" s="64">
        <v>1026.76</v>
      </c>
      <c r="F40" s="64">
        <v>6320.21</v>
      </c>
      <c r="G40" s="64">
        <v>13305.939999999999</v>
      </c>
      <c r="H40" s="64">
        <v>19186.91</v>
      </c>
      <c r="I40" s="64">
        <v>6316.47</v>
      </c>
      <c r="J40" s="64">
        <v>5026.76</v>
      </c>
      <c r="K40" s="64">
        <v>1026.76</v>
      </c>
      <c r="L40" s="64">
        <v>5431.96</v>
      </c>
      <c r="M40" s="64">
        <v>20994.3</v>
      </c>
      <c r="N40" s="64">
        <v>4018.04</v>
      </c>
      <c r="O40" s="65">
        <v>85698.53</v>
      </c>
      <c r="P40" s="6">
        <v>84</v>
      </c>
      <c r="Q40" s="65">
        <v>1020.2205952380953</v>
      </c>
      <c r="S40" s="6">
        <v>15</v>
      </c>
      <c r="T40" s="65">
        <v>15303.308928571429</v>
      </c>
      <c r="V40" s="43"/>
      <c r="W40" s="99">
        <f>+FISCAL!E40</f>
        <v>2200.1999999999998</v>
      </c>
      <c r="X40" s="46">
        <v>20.5352</v>
      </c>
      <c r="Y40" s="46">
        <v>77.006999999999991</v>
      </c>
      <c r="Z40" s="99">
        <f t="shared" si="0"/>
        <v>2297.7421999999997</v>
      </c>
      <c r="AA40" s="99">
        <f t="shared" si="1"/>
        <v>367.63875199999995</v>
      </c>
      <c r="AB40" s="99">
        <f t="shared" si="2"/>
        <v>2665.3809519999995</v>
      </c>
      <c r="AC40" s="56"/>
      <c r="AD40" s="88">
        <f t="shared" si="3"/>
        <v>13103.10892857143</v>
      </c>
      <c r="AE40" s="99">
        <f t="shared" si="4"/>
        <v>2096.4974285714288</v>
      </c>
      <c r="AF40" s="99">
        <f t="shared" si="5"/>
        <v>15199.606357142859</v>
      </c>
      <c r="AH40" s="124"/>
      <c r="AI40" s="218" t="s">
        <v>10311</v>
      </c>
      <c r="AJ40" s="219" t="s">
        <v>10318</v>
      </c>
    </row>
    <row r="41" spans="1:36" s="45" customFormat="1">
      <c r="A41" s="92" t="s">
        <v>119</v>
      </c>
      <c r="B41" s="5">
        <v>42597</v>
      </c>
      <c r="C41" s="64">
        <v>6568.1500000000005</v>
      </c>
      <c r="D41" s="64">
        <v>1026.76</v>
      </c>
      <c r="E41" s="64">
        <v>1026.76</v>
      </c>
      <c r="F41" s="64">
        <v>1026.76</v>
      </c>
      <c r="G41" s="64">
        <v>981.63</v>
      </c>
      <c r="H41" s="64">
        <v>1026.76</v>
      </c>
      <c r="I41" s="64">
        <v>4519.26</v>
      </c>
      <c r="J41" s="64">
        <v>6444.1</v>
      </c>
      <c r="K41" s="64">
        <v>2083.02</v>
      </c>
      <c r="L41" s="64">
        <v>981.63</v>
      </c>
      <c r="M41" s="64">
        <v>2645.13</v>
      </c>
      <c r="N41" s="64">
        <v>1619.52</v>
      </c>
      <c r="O41" s="65">
        <v>29949.480000000003</v>
      </c>
      <c r="P41" s="6">
        <v>84</v>
      </c>
      <c r="Q41" s="65">
        <v>356.54142857142858</v>
      </c>
      <c r="S41" s="66">
        <v>5.6712328767123283</v>
      </c>
      <c r="T41" s="65">
        <v>2022.0294716242661</v>
      </c>
      <c r="V41" s="43"/>
      <c r="W41" s="99">
        <f>+FISCAL!E41</f>
        <v>1192.08</v>
      </c>
      <c r="X41" s="46">
        <v>29.999200000000002</v>
      </c>
      <c r="Y41" s="46">
        <v>112.497</v>
      </c>
      <c r="Z41" s="99">
        <f t="shared" si="0"/>
        <v>1334.5762</v>
      </c>
      <c r="AA41" s="99">
        <f t="shared" si="1"/>
        <v>213.53219200000001</v>
      </c>
      <c r="AB41" s="99">
        <f t="shared" si="2"/>
        <v>1548.1083920000001</v>
      </c>
      <c r="AC41" s="56"/>
      <c r="AD41" s="88">
        <f t="shared" si="3"/>
        <v>829.94947162426615</v>
      </c>
      <c r="AE41" s="99">
        <f t="shared" si="4"/>
        <v>132.79191545988257</v>
      </c>
      <c r="AF41" s="99">
        <f t="shared" si="5"/>
        <v>962.74138708414876</v>
      </c>
      <c r="AH41" s="124"/>
      <c r="AI41" s="218" t="s">
        <v>10310</v>
      </c>
      <c r="AJ41" s="219" t="s">
        <v>119</v>
      </c>
    </row>
    <row r="42" spans="1:36" s="45" customFormat="1">
      <c r="A42" s="92" t="s">
        <v>120</v>
      </c>
      <c r="B42" s="5">
        <v>42679</v>
      </c>
      <c r="C42" s="64"/>
      <c r="D42" s="64"/>
      <c r="E42" s="64"/>
      <c r="F42" s="64"/>
      <c r="G42" s="64"/>
      <c r="H42" s="64"/>
      <c r="I42" s="64"/>
      <c r="J42" s="64"/>
      <c r="K42" s="64"/>
      <c r="L42" s="64">
        <v>621.55000000000007</v>
      </c>
      <c r="M42" s="64">
        <v>2425.34</v>
      </c>
      <c r="N42" s="64">
        <v>2192.87</v>
      </c>
      <c r="O42" s="65">
        <v>5239.76</v>
      </c>
      <c r="P42" s="6">
        <v>18</v>
      </c>
      <c r="Q42" s="65">
        <v>291.09777777777776</v>
      </c>
      <c r="S42" s="66">
        <v>2.3013698630136985</v>
      </c>
      <c r="T42" s="65">
        <v>669.92365296803644</v>
      </c>
      <c r="V42" s="43"/>
      <c r="W42" s="99">
        <f>+FISCAL!E42</f>
        <v>364.02</v>
      </c>
      <c r="X42" s="46">
        <v>23.3338</v>
      </c>
      <c r="Y42" s="46">
        <v>87.501750000000001</v>
      </c>
      <c r="Z42" s="99">
        <f t="shared" si="0"/>
        <v>474.85554999999999</v>
      </c>
      <c r="AA42" s="99">
        <f t="shared" si="1"/>
        <v>75.976888000000002</v>
      </c>
      <c r="AB42" s="99">
        <f t="shared" si="2"/>
        <v>550.83243800000002</v>
      </c>
      <c r="AC42" s="56"/>
      <c r="AD42" s="88">
        <f t="shared" si="3"/>
        <v>305.90365296803645</v>
      </c>
      <c r="AE42" s="99">
        <f t="shared" si="4"/>
        <v>48.944584474885836</v>
      </c>
      <c r="AF42" s="99">
        <f t="shared" si="5"/>
        <v>354.84823744292231</v>
      </c>
      <c r="AH42" s="124"/>
      <c r="AI42" s="218" t="s">
        <v>10314</v>
      </c>
      <c r="AJ42" s="219" t="s">
        <v>120</v>
      </c>
    </row>
    <row r="43" spans="1:36" s="45" customFormat="1">
      <c r="A43" s="92" t="s">
        <v>142</v>
      </c>
      <c r="B43" s="5">
        <v>41435</v>
      </c>
      <c r="C43" s="64">
        <v>3429.0999999999995</v>
      </c>
      <c r="D43" s="64">
        <v>9677.93</v>
      </c>
      <c r="E43" s="64">
        <v>1841.35</v>
      </c>
      <c r="F43" s="64">
        <v>1026.76</v>
      </c>
      <c r="G43" s="64">
        <v>6007.84</v>
      </c>
      <c r="H43" s="64">
        <v>4652.8999999999996</v>
      </c>
      <c r="I43" s="64">
        <v>4943.57</v>
      </c>
      <c r="J43" s="64">
        <v>11732.78</v>
      </c>
      <c r="K43" s="64">
        <v>1026.76</v>
      </c>
      <c r="L43" s="64">
        <v>981.63</v>
      </c>
      <c r="M43" s="64">
        <v>1026.76</v>
      </c>
      <c r="N43" s="64">
        <v>4823.74</v>
      </c>
      <c r="O43" s="65">
        <v>51171.119999999995</v>
      </c>
      <c r="P43" s="6">
        <v>84</v>
      </c>
      <c r="Q43" s="65">
        <v>609.17999999999995</v>
      </c>
      <c r="S43" s="6">
        <v>15</v>
      </c>
      <c r="T43" s="65">
        <v>9137.6999999999989</v>
      </c>
      <c r="W43" s="99">
        <f>+FISCAL!E43</f>
        <v>2200.1999999999998</v>
      </c>
      <c r="X43" s="46">
        <v>20.5352</v>
      </c>
      <c r="Y43" s="46">
        <v>77.006999999999991</v>
      </c>
      <c r="Z43" s="99">
        <f t="shared" si="0"/>
        <v>2297.7421999999997</v>
      </c>
      <c r="AA43" s="99">
        <f t="shared" si="1"/>
        <v>367.63875199999995</v>
      </c>
      <c r="AB43" s="99">
        <f t="shared" si="2"/>
        <v>2665.3809519999995</v>
      </c>
      <c r="AC43" s="56"/>
      <c r="AD43" s="88">
        <f t="shared" si="3"/>
        <v>6937.4999999999991</v>
      </c>
      <c r="AE43" s="99">
        <f t="shared" si="4"/>
        <v>1109.9999999999998</v>
      </c>
      <c r="AF43" s="99">
        <f t="shared" si="5"/>
        <v>8047.4999999999991</v>
      </c>
      <c r="AH43" s="124"/>
      <c r="AI43" s="218" t="s">
        <v>10311</v>
      </c>
      <c r="AJ43" s="219" t="s">
        <v>10319</v>
      </c>
    </row>
    <row r="44" spans="1:36" s="45" customFormat="1">
      <c r="A44" s="92" t="s">
        <v>121</v>
      </c>
      <c r="B44" s="5">
        <v>42676</v>
      </c>
      <c r="C44" s="64"/>
      <c r="D44" s="64"/>
      <c r="E44" s="64"/>
      <c r="F44" s="64"/>
      <c r="G44" s="64"/>
      <c r="H44" s="64"/>
      <c r="I44" s="64"/>
      <c r="J44" s="64"/>
      <c r="K44" s="64"/>
      <c r="L44" s="64">
        <v>981.63</v>
      </c>
      <c r="M44" s="64">
        <v>1026.76</v>
      </c>
      <c r="N44" s="64">
        <v>1026.76</v>
      </c>
      <c r="O44" s="65">
        <v>3035.1499999999996</v>
      </c>
      <c r="P44" s="6">
        <v>21</v>
      </c>
      <c r="Q44" s="65">
        <v>144.53095238095236</v>
      </c>
      <c r="S44" s="66">
        <v>2.4246575342465753</v>
      </c>
      <c r="T44" s="65">
        <v>350.43806262230913</v>
      </c>
      <c r="W44" s="99">
        <f>+FISCAL!E44</f>
        <v>332.45</v>
      </c>
      <c r="X44" s="46">
        <v>20.5352</v>
      </c>
      <c r="Y44" s="46">
        <v>77.006999999999991</v>
      </c>
      <c r="Z44" s="99">
        <f t="shared" si="0"/>
        <v>429.99219999999997</v>
      </c>
      <c r="AA44" s="99">
        <f t="shared" si="1"/>
        <v>68.798751999999993</v>
      </c>
      <c r="AB44" s="99">
        <f t="shared" si="2"/>
        <v>498.79095199999995</v>
      </c>
      <c r="AC44" s="56"/>
      <c r="AD44" s="88">
        <f t="shared" si="3"/>
        <v>17.988062622309144</v>
      </c>
      <c r="AE44" s="99">
        <f t="shared" si="4"/>
        <v>2.8780900195694632</v>
      </c>
      <c r="AF44" s="99">
        <f t="shared" si="5"/>
        <v>20.866152641878607</v>
      </c>
      <c r="AH44" s="124"/>
      <c r="AI44" s="220" t="s">
        <v>10310</v>
      </c>
      <c r="AJ44" s="220" t="s">
        <v>121</v>
      </c>
    </row>
    <row r="45" spans="1:36" s="45" customFormat="1">
      <c r="A45" s="92" t="s">
        <v>122</v>
      </c>
      <c r="B45" s="5">
        <v>42215</v>
      </c>
      <c r="C45" s="64">
        <v>11441.000000000002</v>
      </c>
      <c r="D45" s="64">
        <v>1026.76</v>
      </c>
      <c r="E45" s="64">
        <v>1457.07</v>
      </c>
      <c r="F45" s="64">
        <v>8445.76</v>
      </c>
      <c r="G45" s="64">
        <v>981.63</v>
      </c>
      <c r="H45" s="64">
        <v>1026.76</v>
      </c>
      <c r="I45" s="64">
        <v>1026.76</v>
      </c>
      <c r="J45" s="64">
        <v>8121.68</v>
      </c>
      <c r="K45" s="64">
        <v>2026.76</v>
      </c>
      <c r="L45" s="64">
        <v>6071.68</v>
      </c>
      <c r="M45" s="64">
        <v>8836.0399999999991</v>
      </c>
      <c r="N45" s="64">
        <v>15539.19</v>
      </c>
      <c r="O45" s="65">
        <v>66001.09</v>
      </c>
      <c r="P45" s="6">
        <v>84</v>
      </c>
      <c r="Q45" s="65">
        <v>785.72726190476192</v>
      </c>
      <c r="S45" s="62">
        <v>15</v>
      </c>
      <c r="T45" s="65">
        <v>11785.9089285714</v>
      </c>
      <c r="W45" s="99">
        <f>+FISCAL!E45</f>
        <v>2200.1999999999998</v>
      </c>
      <c r="X45" s="46">
        <v>20.5352</v>
      </c>
      <c r="Y45" s="46">
        <v>77.006999999999991</v>
      </c>
      <c r="Z45" s="99">
        <f t="shared" si="0"/>
        <v>2297.7421999999997</v>
      </c>
      <c r="AA45" s="99">
        <f t="shared" si="1"/>
        <v>367.63875199999995</v>
      </c>
      <c r="AB45" s="99">
        <f t="shared" si="2"/>
        <v>2665.3809519999995</v>
      </c>
      <c r="AC45" s="56"/>
      <c r="AD45" s="88">
        <f t="shared" si="3"/>
        <v>9585.7089285713992</v>
      </c>
      <c r="AE45" s="99">
        <f t="shared" si="4"/>
        <v>1533.7134285714239</v>
      </c>
      <c r="AF45" s="99">
        <f t="shared" si="5"/>
        <v>11119.422357142823</v>
      </c>
      <c r="AH45" s="124"/>
      <c r="AI45" s="218" t="s">
        <v>10310</v>
      </c>
      <c r="AJ45" s="219" t="s">
        <v>122</v>
      </c>
    </row>
    <row r="46" spans="1:36" s="45" customFormat="1">
      <c r="W46" s="46"/>
      <c r="X46" s="46"/>
      <c r="Y46" s="46"/>
      <c r="Z46" s="46"/>
      <c r="AA46" s="46"/>
      <c r="AB46" s="46"/>
      <c r="AC46" s="56"/>
      <c r="AD46" s="44"/>
      <c r="AE46" s="44"/>
      <c r="AF46" s="44"/>
    </row>
    <row r="47" spans="1:36" s="45" customFormat="1" ht="15.75" thickBot="1">
      <c r="W47" s="49">
        <f>SUM(W12:W46)</f>
        <v>72964.503214285694</v>
      </c>
      <c r="X47" s="100">
        <f t="shared" ref="X47:AA47" si="6">SUM(X12:X46)</f>
        <v>975.19300000000021</v>
      </c>
      <c r="Y47" s="100">
        <f t="shared" si="6"/>
        <v>3601.9687500000009</v>
      </c>
      <c r="Z47" s="100">
        <f t="shared" si="6"/>
        <v>77541.66496428565</v>
      </c>
      <c r="AA47" s="100">
        <f t="shared" si="6"/>
        <v>12406.666394285716</v>
      </c>
      <c r="AB47" s="100">
        <f>SUM(AB12:AB46)</f>
        <v>89948.331358571391</v>
      </c>
      <c r="AC47" s="56"/>
      <c r="AD47" s="100">
        <f>SUM(AD12:AD46)</f>
        <v>273483.10442287609</v>
      </c>
      <c r="AE47" s="100">
        <f t="shared" ref="AE47" si="7">SUM(AE12:AE46)</f>
        <v>43757.296707660185</v>
      </c>
      <c r="AF47" s="100">
        <f>SUM(AF12:AF46)</f>
        <v>317240.4011305364</v>
      </c>
    </row>
    <row r="48" spans="1:36" s="45" customFormat="1" ht="15.75" thickTop="1">
      <c r="A48" s="67">
        <v>42735</v>
      </c>
      <c r="W48" s="48"/>
      <c r="X48" s="48"/>
      <c r="Y48" s="48"/>
      <c r="Z48" s="48"/>
      <c r="AA48" s="48"/>
      <c r="AB48" s="48"/>
      <c r="AC48" s="56"/>
      <c r="AD48" s="48"/>
      <c r="AE48" s="48"/>
      <c r="AF48" s="48"/>
    </row>
    <row r="49" spans="23:32" s="45" customFormat="1">
      <c r="W49" s="47"/>
      <c r="X49" s="47"/>
      <c r="Y49" s="47"/>
      <c r="Z49" s="47"/>
      <c r="AA49" s="47"/>
      <c r="AB49" s="47"/>
      <c r="AC49" s="56"/>
      <c r="AD49" s="89">
        <f>+SINDICAL!E59</f>
        <v>273483.85442287615</v>
      </c>
      <c r="AE49" s="50"/>
      <c r="AF49" s="50"/>
    </row>
    <row r="50" spans="23:32" s="45" customFormat="1">
      <c r="W50" s="47"/>
      <c r="X50" s="47"/>
      <c r="Y50" s="47"/>
      <c r="Z50" s="47"/>
      <c r="AA50" s="47"/>
      <c r="AB50" s="47"/>
      <c r="AC50" s="56"/>
      <c r="AD50" s="89">
        <f>+AD49-AD47</f>
        <v>0.75000000005820766</v>
      </c>
      <c r="AE50" s="50"/>
      <c r="AF50" s="50"/>
    </row>
    <row r="51" spans="23:32" s="45" customFormat="1">
      <c r="W51" s="47"/>
      <c r="X51" s="47"/>
      <c r="Y51" s="47"/>
      <c r="Z51" s="47"/>
      <c r="AA51" s="47"/>
      <c r="AB51" s="47"/>
      <c r="AC51" s="56"/>
      <c r="AD51" s="50"/>
      <c r="AE51" s="50"/>
      <c r="AF51" s="50"/>
    </row>
    <row r="52" spans="23:32" s="45" customFormat="1">
      <c r="W52" s="47"/>
      <c r="X52" s="47"/>
      <c r="Y52" s="47"/>
      <c r="Z52" s="47"/>
      <c r="AA52" s="47"/>
      <c r="AB52" s="47"/>
      <c r="AC52" s="56"/>
      <c r="AD52" s="50">
        <v>273483.10442287609</v>
      </c>
      <c r="AE52" s="50">
        <v>22721.774400000006</v>
      </c>
      <c r="AF52" s="50">
        <v>164732.86440000005</v>
      </c>
    </row>
    <row r="53" spans="23:32" s="45" customFormat="1">
      <c r="W53" s="47"/>
      <c r="X53" s="47"/>
      <c r="Y53" s="47"/>
      <c r="Z53" s="47"/>
      <c r="AA53" s="47"/>
      <c r="AB53" s="47"/>
      <c r="AC53" s="56"/>
      <c r="AD53" s="48"/>
      <c r="AE53" s="48"/>
      <c r="AF53" s="48"/>
    </row>
    <row r="54" spans="23:32" s="45" customFormat="1">
      <c r="W54" s="47"/>
      <c r="X54" s="47"/>
      <c r="Y54" s="47"/>
      <c r="Z54" s="47"/>
      <c r="AA54" s="47"/>
      <c r="AB54" s="47"/>
      <c r="AC54" s="56"/>
      <c r="AD54" s="48"/>
      <c r="AE54" s="48"/>
      <c r="AF54" s="48"/>
    </row>
    <row r="55" spans="23:32" s="45" customFormat="1">
      <c r="W55" s="48"/>
      <c r="X55" s="48"/>
      <c r="Y55" s="48"/>
      <c r="Z55" s="48"/>
      <c r="AA55" s="48"/>
      <c r="AB55" s="48"/>
      <c r="AC55" s="56"/>
      <c r="AD55" s="48"/>
      <c r="AE55" s="48"/>
      <c r="AF55" s="48"/>
    </row>
    <row r="56" spans="23:32" s="45" customFormat="1">
      <c r="W56" s="48"/>
      <c r="X56" s="48"/>
      <c r="Y56" s="48"/>
      <c r="Z56" s="48"/>
      <c r="AA56" s="48"/>
      <c r="AB56" s="48"/>
      <c r="AC56" s="56"/>
      <c r="AD56" s="48"/>
      <c r="AE56" s="48"/>
      <c r="AF56" s="48"/>
    </row>
    <row r="57" spans="23:32" s="45" customFormat="1">
      <c r="W57" s="48"/>
      <c r="X57" s="48"/>
      <c r="Y57" s="48"/>
      <c r="Z57" s="48"/>
      <c r="AA57" s="48"/>
      <c r="AB57" s="48"/>
      <c r="AC57" s="56"/>
      <c r="AD57" s="48"/>
      <c r="AE57" s="48"/>
      <c r="AF57" s="48"/>
    </row>
    <row r="58" spans="23:32" s="45" customFormat="1">
      <c r="W58" s="48"/>
      <c r="X58" s="48"/>
      <c r="Y58" s="48"/>
      <c r="Z58" s="48"/>
      <c r="AA58" s="48"/>
      <c r="AB58" s="48"/>
      <c r="AC58" s="56"/>
      <c r="AD58" s="48"/>
      <c r="AE58" s="48"/>
      <c r="AF58" s="48"/>
    </row>
    <row r="59" spans="23:32" s="45" customFormat="1">
      <c r="W59" s="48"/>
      <c r="X59" s="48"/>
      <c r="Y59" s="48"/>
      <c r="Z59" s="48"/>
      <c r="AA59" s="48"/>
      <c r="AB59" s="48"/>
      <c r="AC59" s="56"/>
      <c r="AD59" s="48"/>
      <c r="AE59" s="48"/>
      <c r="AF59" s="48"/>
    </row>
    <row r="60" spans="23:32" s="45" customFormat="1">
      <c r="W60" s="48"/>
      <c r="X60" s="48"/>
      <c r="Y60" s="48"/>
      <c r="Z60" s="48"/>
      <c r="AA60" s="48"/>
      <c r="AB60" s="48"/>
      <c r="AC60" s="56"/>
      <c r="AD60" s="48"/>
      <c r="AE60" s="48"/>
      <c r="AF60" s="48"/>
    </row>
    <row r="61" spans="23:32" s="45" customFormat="1">
      <c r="W61" s="48"/>
      <c r="X61" s="48"/>
      <c r="Y61" s="48"/>
      <c r="Z61" s="48"/>
      <c r="AA61" s="48"/>
      <c r="AB61" s="48"/>
      <c r="AC61" s="56"/>
      <c r="AD61" s="48"/>
      <c r="AE61" s="48"/>
      <c r="AF61" s="48"/>
    </row>
    <row r="62" spans="23:32" s="45" customFormat="1">
      <c r="W62" s="48"/>
      <c r="X62" s="48"/>
      <c r="Y62" s="48"/>
      <c r="Z62" s="48"/>
      <c r="AA62" s="48"/>
      <c r="AB62" s="48"/>
      <c r="AC62" s="56"/>
      <c r="AD62" s="48"/>
      <c r="AE62" s="48"/>
      <c r="AF62" s="48"/>
    </row>
    <row r="63" spans="23:32" s="45" customFormat="1">
      <c r="AC63" s="57"/>
    </row>
    <row r="64" spans="23:32" s="45" customFormat="1">
      <c r="AC64" s="57"/>
    </row>
    <row r="65" spans="23:32" s="45" customFormat="1">
      <c r="AC65" s="57"/>
    </row>
    <row r="66" spans="23:32" s="45" customFormat="1">
      <c r="AC66" s="57"/>
    </row>
    <row r="67" spans="23:32" s="45" customFormat="1">
      <c r="AC67" s="57"/>
    </row>
    <row r="68" spans="23:32" s="45" customFormat="1">
      <c r="W68" s="47"/>
      <c r="X68" s="47"/>
      <c r="Y68" s="47"/>
      <c r="Z68" s="47"/>
      <c r="AA68" s="47"/>
      <c r="AB68" s="47"/>
      <c r="AC68" s="58"/>
      <c r="AD68" s="47"/>
      <c r="AE68" s="47"/>
      <c r="AF68" s="47"/>
    </row>
    <row r="69" spans="23:32" s="45" customFormat="1">
      <c r="W69" s="47"/>
      <c r="X69" s="47"/>
      <c r="Y69" s="47"/>
      <c r="Z69" s="47"/>
      <c r="AA69" s="47"/>
      <c r="AB69" s="47"/>
      <c r="AC69" s="58"/>
      <c r="AD69" s="47"/>
      <c r="AE69" s="47"/>
      <c r="AF69" s="47"/>
    </row>
    <row r="70" spans="23:32" s="45" customFormat="1">
      <c r="W70" s="47"/>
      <c r="X70" s="47"/>
      <c r="Y70" s="47"/>
      <c r="Z70" s="47"/>
      <c r="AA70" s="47"/>
      <c r="AB70" s="47"/>
      <c r="AC70" s="58"/>
      <c r="AD70" s="47"/>
      <c r="AE70" s="47"/>
      <c r="AF70" s="47"/>
    </row>
    <row r="71" spans="23:32" s="45" customFormat="1">
      <c r="W71" s="47"/>
      <c r="X71" s="47"/>
      <c r="Y71" s="47"/>
      <c r="Z71" s="47"/>
      <c r="AA71" s="47"/>
      <c r="AB71" s="47"/>
      <c r="AC71" s="58"/>
      <c r="AD71" s="47"/>
      <c r="AE71" s="47"/>
      <c r="AF71" s="47"/>
    </row>
    <row r="72" spans="23:32" s="45" customFormat="1">
      <c r="W72" s="47"/>
      <c r="X72" s="47"/>
      <c r="Y72" s="47"/>
      <c r="Z72" s="47"/>
      <c r="AA72" s="47"/>
      <c r="AB72" s="47"/>
      <c r="AC72" s="58"/>
      <c r="AD72" s="47"/>
      <c r="AE72" s="47"/>
      <c r="AF72" s="47"/>
    </row>
    <row r="73" spans="23:32" s="45" customFormat="1">
      <c r="W73" s="47"/>
      <c r="X73" s="47"/>
      <c r="Y73" s="47"/>
      <c r="Z73" s="47"/>
      <c r="AA73" s="47"/>
      <c r="AB73" s="47"/>
      <c r="AC73" s="58"/>
      <c r="AD73" s="47"/>
      <c r="AE73" s="47"/>
      <c r="AF73" s="47"/>
    </row>
    <row r="74" spans="23:32" s="45" customFormat="1">
      <c r="W74" s="47"/>
      <c r="X74" s="47"/>
      <c r="Y74" s="47"/>
      <c r="Z74" s="47"/>
      <c r="AA74" s="47"/>
      <c r="AB74" s="47"/>
      <c r="AC74" s="58"/>
      <c r="AD74" s="47"/>
      <c r="AE74" s="47"/>
      <c r="AF74" s="47"/>
    </row>
    <row r="75" spans="23:32" s="45" customFormat="1">
      <c r="W75" s="47"/>
      <c r="X75" s="47"/>
      <c r="Y75" s="47"/>
      <c r="Z75" s="47"/>
      <c r="AA75" s="47"/>
      <c r="AB75" s="47"/>
      <c r="AC75" s="58"/>
      <c r="AD75" s="47"/>
      <c r="AE75" s="47"/>
      <c r="AF75" s="47"/>
    </row>
    <row r="76" spans="23:32" s="45" customFormat="1">
      <c r="W76" s="47"/>
      <c r="X76" s="47"/>
      <c r="Y76" s="47"/>
      <c r="Z76" s="47"/>
      <c r="AA76" s="47"/>
      <c r="AB76" s="47"/>
      <c r="AC76" s="58"/>
      <c r="AD76" s="47"/>
      <c r="AE76" s="47"/>
      <c r="AF76" s="47"/>
    </row>
    <row r="77" spans="23:32" s="45" customFormat="1">
      <c r="W77" s="47"/>
      <c r="X77" s="47"/>
      <c r="Y77" s="47"/>
      <c r="Z77" s="47"/>
      <c r="AA77" s="47"/>
      <c r="AB77" s="47"/>
      <c r="AC77" s="58"/>
      <c r="AD77" s="47"/>
      <c r="AE77" s="47"/>
      <c r="AF77" s="47"/>
    </row>
    <row r="78" spans="23:32" s="45" customFormat="1">
      <c r="W78" s="47"/>
      <c r="X78" s="47"/>
      <c r="Y78" s="47"/>
      <c r="Z78" s="47"/>
      <c r="AA78" s="47"/>
      <c r="AB78" s="47"/>
      <c r="AC78" s="58"/>
      <c r="AD78" s="47"/>
      <c r="AE78" s="47"/>
      <c r="AF78" s="47"/>
    </row>
    <row r="79" spans="23:32" s="45" customFormat="1">
      <c r="W79" s="47"/>
      <c r="X79" s="47"/>
      <c r="Y79" s="47"/>
      <c r="Z79" s="47"/>
      <c r="AA79" s="47"/>
      <c r="AB79" s="47"/>
      <c r="AC79" s="58"/>
      <c r="AD79" s="47"/>
      <c r="AE79" s="47"/>
      <c r="AF79" s="47"/>
    </row>
    <row r="80" spans="23:32" s="45" customFormat="1">
      <c r="W80" s="47"/>
      <c r="X80" s="47"/>
      <c r="Y80" s="47"/>
      <c r="Z80" s="47"/>
      <c r="AA80" s="47"/>
      <c r="AB80" s="47"/>
      <c r="AC80" s="58"/>
      <c r="AD80" s="47"/>
      <c r="AE80" s="47"/>
      <c r="AF80" s="47"/>
    </row>
    <row r="81" spans="23:32" s="45" customFormat="1">
      <c r="W81" s="47"/>
      <c r="X81" s="47"/>
      <c r="Y81" s="47"/>
      <c r="Z81" s="47"/>
      <c r="AA81" s="47"/>
      <c r="AB81" s="47"/>
      <c r="AC81" s="58"/>
      <c r="AD81" s="47"/>
      <c r="AE81" s="47"/>
      <c r="AF81" s="47"/>
    </row>
    <row r="82" spans="23:32" s="45" customFormat="1">
      <c r="W82" s="47"/>
      <c r="X82" s="47"/>
      <c r="Y82" s="47"/>
      <c r="Z82" s="47"/>
      <c r="AA82" s="47"/>
      <c r="AB82" s="47"/>
      <c r="AC82" s="58"/>
      <c r="AD82" s="47"/>
      <c r="AE82" s="47"/>
      <c r="AF82" s="47"/>
    </row>
    <row r="83" spans="23:32" s="45" customFormat="1">
      <c r="W83" s="47"/>
      <c r="X83" s="47"/>
      <c r="Y83" s="47"/>
      <c r="Z83" s="47"/>
      <c r="AA83" s="47"/>
      <c r="AB83" s="47"/>
      <c r="AC83" s="58"/>
      <c r="AD83" s="47"/>
      <c r="AE83" s="47"/>
      <c r="AF83" s="47"/>
    </row>
    <row r="84" spans="23:32" s="45" customFormat="1">
      <c r="W84" s="47"/>
      <c r="X84" s="47"/>
      <c r="Y84" s="47"/>
      <c r="Z84" s="47"/>
      <c r="AA84" s="47"/>
      <c r="AB84" s="47"/>
      <c r="AC84" s="58"/>
      <c r="AD84" s="47"/>
      <c r="AE84" s="47"/>
      <c r="AF84" s="47"/>
    </row>
    <row r="85" spans="23:32" s="45" customFormat="1">
      <c r="W85" s="47"/>
      <c r="X85" s="47"/>
      <c r="Y85" s="47"/>
      <c r="Z85" s="47"/>
      <c r="AA85" s="47"/>
      <c r="AB85" s="47"/>
      <c r="AC85" s="58"/>
      <c r="AD85" s="47"/>
      <c r="AE85" s="47"/>
      <c r="AF85" s="47"/>
    </row>
    <row r="86" spans="23:32" s="45" customFormat="1">
      <c r="W86" s="47"/>
      <c r="X86" s="47"/>
      <c r="Y86" s="47"/>
      <c r="Z86" s="47"/>
      <c r="AA86" s="47"/>
      <c r="AB86" s="47"/>
      <c r="AC86" s="58"/>
      <c r="AD86" s="47"/>
      <c r="AE86" s="47"/>
      <c r="AF86" s="47"/>
    </row>
    <row r="87" spans="23:32" s="45" customFormat="1">
      <c r="W87" s="47"/>
      <c r="X87" s="47"/>
      <c r="Y87" s="47"/>
      <c r="Z87" s="47"/>
      <c r="AA87" s="47"/>
      <c r="AB87" s="47"/>
      <c r="AC87" s="58"/>
      <c r="AD87" s="47"/>
      <c r="AE87" s="47"/>
      <c r="AF87" s="47"/>
    </row>
    <row r="88" spans="23:32" s="45" customFormat="1">
      <c r="W88" s="47"/>
      <c r="X88" s="47"/>
      <c r="Y88" s="47"/>
      <c r="Z88" s="47"/>
      <c r="AA88" s="47"/>
      <c r="AB88" s="47"/>
      <c r="AC88" s="58"/>
      <c r="AD88" s="47"/>
      <c r="AE88" s="47"/>
      <c r="AF88" s="47"/>
    </row>
    <row r="89" spans="23:32" s="45" customFormat="1">
      <c r="W89" s="47"/>
      <c r="X89" s="47"/>
      <c r="Y89" s="47"/>
      <c r="Z89" s="47"/>
      <c r="AA89" s="47"/>
      <c r="AB89" s="47"/>
      <c r="AC89" s="58"/>
      <c r="AD89" s="47"/>
      <c r="AE89" s="47"/>
      <c r="AF89" s="47"/>
    </row>
    <row r="90" spans="23:32" s="45" customFormat="1">
      <c r="W90" s="47"/>
      <c r="X90" s="47"/>
      <c r="Y90" s="47"/>
      <c r="Z90" s="47"/>
      <c r="AA90" s="47"/>
      <c r="AB90" s="47"/>
      <c r="AC90" s="58"/>
      <c r="AD90" s="47"/>
      <c r="AE90" s="47"/>
      <c r="AF90" s="47"/>
    </row>
    <row r="91" spans="23:32" s="45" customFormat="1">
      <c r="W91" s="47"/>
      <c r="X91" s="47"/>
      <c r="Y91" s="47"/>
      <c r="Z91" s="47"/>
      <c r="AA91" s="47"/>
      <c r="AB91" s="47"/>
      <c r="AC91" s="58"/>
      <c r="AD91" s="47"/>
      <c r="AE91" s="47"/>
      <c r="AF91" s="47"/>
    </row>
    <row r="92" spans="23:32" s="45" customFormat="1">
      <c r="W92" s="47"/>
      <c r="X92" s="47"/>
      <c r="Y92" s="47"/>
      <c r="Z92" s="47"/>
      <c r="AA92" s="47"/>
      <c r="AB92" s="47"/>
      <c r="AC92" s="58"/>
      <c r="AD92" s="47"/>
      <c r="AE92" s="47"/>
      <c r="AF92" s="47"/>
    </row>
    <row r="93" spans="23:32" s="45" customFormat="1">
      <c r="W93" s="47"/>
      <c r="X93" s="47"/>
      <c r="Y93" s="47"/>
      <c r="Z93" s="47"/>
      <c r="AA93" s="47"/>
      <c r="AB93" s="47"/>
      <c r="AC93" s="58"/>
      <c r="AD93" s="47"/>
      <c r="AE93" s="47"/>
      <c r="AF93" s="47"/>
    </row>
    <row r="94" spans="23:32" s="45" customFormat="1">
      <c r="W94" s="47"/>
      <c r="X94" s="47"/>
      <c r="Y94" s="47"/>
      <c r="Z94" s="47"/>
      <c r="AA94" s="47"/>
      <c r="AB94" s="47"/>
      <c r="AC94" s="58"/>
      <c r="AD94" s="47"/>
      <c r="AE94" s="47"/>
      <c r="AF94" s="47"/>
    </row>
    <row r="95" spans="23:32" s="45" customFormat="1">
      <c r="W95" s="47"/>
      <c r="X95" s="47"/>
      <c r="Y95" s="47"/>
      <c r="Z95" s="47"/>
      <c r="AA95" s="47"/>
      <c r="AB95" s="47"/>
      <c r="AC95" s="58"/>
      <c r="AD95" s="47"/>
      <c r="AE95" s="47"/>
      <c r="AF95" s="47"/>
    </row>
    <row r="96" spans="23:32" s="45" customFormat="1">
      <c r="W96" s="47"/>
      <c r="X96" s="47"/>
      <c r="Y96" s="47"/>
      <c r="Z96" s="47"/>
      <c r="AA96" s="47"/>
      <c r="AB96" s="47"/>
      <c r="AC96" s="58"/>
      <c r="AD96" s="47"/>
      <c r="AE96" s="47"/>
      <c r="AF96" s="47"/>
    </row>
    <row r="97" spans="1:35" s="45" customFormat="1">
      <c r="W97" s="47"/>
      <c r="X97" s="47"/>
      <c r="Y97" s="47"/>
      <c r="Z97" s="47"/>
      <c r="AA97" s="47"/>
      <c r="AB97" s="47"/>
      <c r="AC97" s="58"/>
      <c r="AD97" s="47"/>
      <c r="AE97" s="47"/>
      <c r="AF97" s="47"/>
    </row>
    <row r="98" spans="1:35" s="45" customFormat="1">
      <c r="W98" s="47"/>
      <c r="X98" s="47"/>
      <c r="Y98" s="47"/>
      <c r="Z98" s="47"/>
      <c r="AA98" s="47"/>
      <c r="AB98" s="47"/>
      <c r="AC98" s="58"/>
      <c r="AD98" s="47"/>
      <c r="AE98" s="47"/>
      <c r="AF98" s="47"/>
    </row>
    <row r="99" spans="1:35" s="45" customFormat="1">
      <c r="W99" s="47"/>
      <c r="X99" s="47"/>
      <c r="Y99" s="47"/>
      <c r="Z99" s="47"/>
      <c r="AA99" s="47"/>
      <c r="AB99" s="47"/>
      <c r="AC99" s="58"/>
      <c r="AD99" s="47"/>
      <c r="AE99" s="47"/>
      <c r="AF99" s="47"/>
    </row>
    <row r="100" spans="1:35" s="45" customFormat="1">
      <c r="W100" s="47"/>
      <c r="X100" s="47"/>
      <c r="Y100" s="47"/>
      <c r="Z100" s="47"/>
      <c r="AA100" s="47"/>
      <c r="AB100" s="47"/>
      <c r="AC100" s="58"/>
      <c r="AD100" s="47"/>
      <c r="AE100" s="47"/>
      <c r="AF100" s="47"/>
    </row>
    <row r="101" spans="1:35" s="45" customFormat="1">
      <c r="W101" s="47"/>
      <c r="X101" s="47"/>
      <c r="Y101" s="47"/>
      <c r="Z101" s="47"/>
      <c r="AA101" s="47"/>
      <c r="AB101" s="47"/>
      <c r="AC101" s="58"/>
      <c r="AD101" s="47"/>
      <c r="AE101" s="47"/>
      <c r="AF101" s="47"/>
    </row>
    <row r="102" spans="1:35" s="45" customFormat="1">
      <c r="W102" s="47"/>
      <c r="X102" s="47"/>
      <c r="Y102" s="47"/>
      <c r="Z102" s="47"/>
      <c r="AA102" s="47"/>
      <c r="AB102" s="47"/>
      <c r="AC102" s="58"/>
      <c r="AD102" s="47"/>
      <c r="AE102" s="47"/>
      <c r="AF102" s="47"/>
    </row>
    <row r="103" spans="1:35" s="45" customFormat="1">
      <c r="W103" s="47"/>
      <c r="X103" s="47"/>
      <c r="Y103" s="47"/>
      <c r="Z103" s="47"/>
      <c r="AA103" s="47"/>
      <c r="AB103" s="47"/>
      <c r="AC103" s="58"/>
      <c r="AD103" s="47"/>
      <c r="AE103" s="47"/>
      <c r="AF103" s="47"/>
    </row>
    <row r="104" spans="1:35" s="45" customFormat="1">
      <c r="W104" s="47"/>
      <c r="X104" s="47"/>
      <c r="Y104" s="47"/>
      <c r="Z104" s="47"/>
      <c r="AA104" s="47"/>
      <c r="AB104" s="47"/>
      <c r="AC104" s="58"/>
      <c r="AD104" s="47"/>
      <c r="AE104" s="47"/>
      <c r="AF104" s="47"/>
    </row>
    <row r="105" spans="1:35" s="45" customFormat="1">
      <c r="W105" s="47"/>
      <c r="X105" s="47"/>
      <c r="Y105" s="47"/>
      <c r="Z105" s="47"/>
      <c r="AA105" s="47"/>
      <c r="AB105" s="47"/>
      <c r="AC105" s="58"/>
      <c r="AD105" s="47"/>
      <c r="AE105" s="47"/>
      <c r="AF105" s="47"/>
    </row>
    <row r="106" spans="1:35" s="45" customFormat="1">
      <c r="W106" s="47"/>
      <c r="X106" s="47"/>
      <c r="Y106" s="47"/>
      <c r="Z106" s="47"/>
      <c r="AA106" s="47"/>
      <c r="AB106" s="47"/>
      <c r="AC106" s="58"/>
      <c r="AD106" s="47"/>
      <c r="AE106" s="47"/>
      <c r="AF106" s="47"/>
    </row>
    <row r="107" spans="1:35" s="45" customFormat="1">
      <c r="W107" s="47"/>
      <c r="X107" s="47"/>
      <c r="Y107" s="47"/>
      <c r="Z107" s="47"/>
      <c r="AA107" s="47"/>
      <c r="AB107" s="47"/>
      <c r="AC107" s="58"/>
      <c r="AD107" s="47"/>
      <c r="AE107" s="47"/>
      <c r="AF107" s="47"/>
    </row>
    <row r="108" spans="1:35">
      <c r="A108" s="45"/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W108" s="47"/>
      <c r="X108" s="47"/>
      <c r="Y108" s="47"/>
      <c r="Z108" s="47"/>
      <c r="AA108" s="47"/>
      <c r="AB108" s="47"/>
      <c r="AC108" s="58"/>
      <c r="AD108" s="47"/>
      <c r="AE108" s="47"/>
      <c r="AF108" s="47"/>
      <c r="AG108" s="45"/>
      <c r="AH108" s="45"/>
      <c r="AI108" s="45"/>
    </row>
    <row r="109" spans="1:35">
      <c r="W109" s="47"/>
      <c r="X109" s="47"/>
      <c r="Y109" s="47"/>
      <c r="Z109" s="47"/>
      <c r="AA109" s="47"/>
      <c r="AB109" s="47"/>
      <c r="AC109" s="58"/>
      <c r="AD109" s="47"/>
      <c r="AE109" s="47"/>
      <c r="AF109" s="47"/>
      <c r="AG109" s="45"/>
      <c r="AH109" s="45"/>
    </row>
    <row r="110" spans="1:35"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</row>
    <row r="111" spans="1:35"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</row>
  </sheetData>
  <autoFilter ref="A11:AJ45"/>
  <sortState ref="A4:T38">
    <sortCondition ref="A4:A38"/>
  </sortState>
  <mergeCells count="3">
    <mergeCell ref="W7:AB7"/>
    <mergeCell ref="AD7:AF7"/>
    <mergeCell ref="W1:AB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4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12" sqref="B12:B45"/>
    </sheetView>
  </sheetViews>
  <sheetFormatPr baseColWidth="10" defaultRowHeight="11.25"/>
  <cols>
    <col min="1" max="1" width="12.28515625" style="2" customWidth="1"/>
    <col min="2" max="2" width="30.7109375" style="1" customWidth="1"/>
    <col min="3" max="9" width="15.7109375" style="1" customWidth="1"/>
    <col min="10" max="16384" width="11.42578125" style="1"/>
  </cols>
  <sheetData>
    <row r="1" spans="1:9" ht="18" customHeight="1">
      <c r="A1" s="11" t="s">
        <v>0</v>
      </c>
      <c r="B1" s="206" t="s">
        <v>75</v>
      </c>
      <c r="C1" s="207"/>
      <c r="D1" s="207"/>
      <c r="E1" s="207"/>
      <c r="F1" s="207"/>
      <c r="G1" s="8"/>
      <c r="H1" s="8"/>
      <c r="I1" s="8"/>
    </row>
    <row r="2" spans="1:9" ht="24.95" customHeight="1">
      <c r="A2" s="12" t="s">
        <v>1</v>
      </c>
      <c r="B2" s="208" t="s">
        <v>2</v>
      </c>
      <c r="C2" s="209"/>
      <c r="D2" s="209"/>
      <c r="E2" s="209"/>
      <c r="F2" s="209"/>
      <c r="G2" s="8"/>
      <c r="H2" s="192" t="s">
        <v>10293</v>
      </c>
      <c r="I2" s="8"/>
    </row>
    <row r="3" spans="1:9" ht="15.75">
      <c r="A3" s="8"/>
      <c r="B3" s="210" t="s">
        <v>10294</v>
      </c>
      <c r="C3" s="207"/>
      <c r="D3" s="207"/>
      <c r="E3" s="207"/>
      <c r="F3" s="207"/>
      <c r="G3" s="14"/>
      <c r="H3" s="8"/>
      <c r="I3" s="8"/>
    </row>
    <row r="4" spans="1:9" ht="15">
      <c r="A4" s="8"/>
      <c r="B4" s="211" t="s">
        <v>3</v>
      </c>
      <c r="C4" s="207"/>
      <c r="D4" s="207"/>
      <c r="E4" s="207"/>
      <c r="F4" s="207"/>
      <c r="G4" s="14"/>
      <c r="H4" s="8"/>
      <c r="I4" s="8"/>
    </row>
    <row r="5" spans="1:9" ht="15">
      <c r="A5" s="8"/>
      <c r="B5" s="13" t="s">
        <v>4</v>
      </c>
      <c r="C5" s="8"/>
      <c r="D5" s="8"/>
      <c r="E5" s="8"/>
      <c r="F5" s="8"/>
      <c r="G5" s="8"/>
      <c r="H5" s="8"/>
      <c r="I5" s="8"/>
    </row>
    <row r="6" spans="1:9" ht="15">
      <c r="A6" s="8"/>
      <c r="B6" s="13" t="s">
        <v>5</v>
      </c>
      <c r="C6" s="8"/>
      <c r="D6" s="8"/>
      <c r="E6" s="8"/>
      <c r="F6" s="8"/>
      <c r="G6" s="8"/>
      <c r="H6" s="8"/>
      <c r="I6" s="8"/>
    </row>
    <row r="7" spans="1:9">
      <c r="B7" s="7"/>
      <c r="C7" s="7"/>
      <c r="D7" s="7"/>
      <c r="E7" s="7"/>
      <c r="F7" s="7"/>
      <c r="G7" s="7"/>
      <c r="H7" s="7"/>
      <c r="I7" s="7"/>
    </row>
    <row r="8" spans="1:9" s="3" customFormat="1" ht="23.25" thickBot="1">
      <c r="A8" s="15" t="s">
        <v>6</v>
      </c>
      <c r="B8" s="16" t="s">
        <v>7</v>
      </c>
      <c r="C8" s="16" t="s">
        <v>8</v>
      </c>
      <c r="D8" s="17" t="s">
        <v>9</v>
      </c>
      <c r="E8" s="17" t="s">
        <v>10</v>
      </c>
      <c r="F8" s="16" t="s">
        <v>11</v>
      </c>
      <c r="G8" s="16" t="s">
        <v>12</v>
      </c>
      <c r="H8" s="17" t="s">
        <v>13</v>
      </c>
      <c r="I8" s="18" t="s">
        <v>14</v>
      </c>
    </row>
    <row r="9" spans="1:9" ht="15.75" thickTop="1">
      <c r="A9" s="20" t="s">
        <v>15</v>
      </c>
      <c r="B9" s="8"/>
      <c r="C9" s="8"/>
      <c r="D9" s="8"/>
      <c r="E9" s="8"/>
      <c r="F9" s="8"/>
      <c r="G9" s="8"/>
      <c r="H9" s="8"/>
      <c r="I9" s="8"/>
    </row>
    <row r="10" spans="1:9">
      <c r="B10" s="7"/>
      <c r="C10" s="7"/>
      <c r="D10" s="7"/>
      <c r="E10" s="7"/>
      <c r="F10" s="7"/>
      <c r="G10" s="7"/>
      <c r="H10" s="7"/>
      <c r="I10" s="7"/>
    </row>
    <row r="11" spans="1:9" ht="15">
      <c r="A11" s="19" t="s">
        <v>16</v>
      </c>
      <c r="B11" s="8"/>
      <c r="C11" s="8"/>
      <c r="D11" s="8"/>
      <c r="E11" s="8"/>
      <c r="F11" s="8"/>
      <c r="G11" s="8"/>
      <c r="H11" s="8"/>
      <c r="I11" s="8"/>
    </row>
    <row r="12" spans="1:9">
      <c r="A12" s="10" t="s">
        <v>125</v>
      </c>
      <c r="B12" s="9" t="s">
        <v>126</v>
      </c>
      <c r="C12" s="21">
        <v>2200.1999999999998</v>
      </c>
      <c r="D12" s="21">
        <v>0</v>
      </c>
      <c r="E12" s="21">
        <f>SUM(C12:D12)</f>
        <v>2200.1999999999998</v>
      </c>
      <c r="F12" s="21">
        <v>0.98</v>
      </c>
      <c r="G12" s="21">
        <v>0.02</v>
      </c>
      <c r="H12" s="21">
        <f>SUM(F12:G12)</f>
        <v>1</v>
      </c>
      <c r="I12" s="21">
        <f>+E12-H12</f>
        <v>2199.1999999999998</v>
      </c>
    </row>
    <row r="13" spans="1:9">
      <c r="A13" s="10" t="s">
        <v>17</v>
      </c>
      <c r="B13" s="9" t="s">
        <v>18</v>
      </c>
      <c r="C13" s="21">
        <v>2200.1999999999998</v>
      </c>
      <c r="D13" s="21">
        <v>0</v>
      </c>
      <c r="E13" s="95">
        <f t="shared" ref="E13:E45" si="0">SUM(C13:D13)</f>
        <v>2200.1999999999998</v>
      </c>
      <c r="F13" s="21">
        <v>0.98</v>
      </c>
      <c r="G13" s="21">
        <v>0.02</v>
      </c>
      <c r="H13" s="95">
        <f t="shared" ref="H13:H45" si="1">SUM(F13:G13)</f>
        <v>1</v>
      </c>
      <c r="I13" s="95">
        <f t="shared" ref="I13:I45" si="2">+E13-H13</f>
        <v>2199.1999999999998</v>
      </c>
    </row>
    <row r="14" spans="1:9">
      <c r="A14" s="10" t="s">
        <v>19</v>
      </c>
      <c r="B14" s="9" t="s">
        <v>20</v>
      </c>
      <c r="C14" s="21">
        <v>2200.1999999999998</v>
      </c>
      <c r="D14" s="21">
        <v>0</v>
      </c>
      <c r="E14" s="95">
        <f t="shared" si="0"/>
        <v>2200.1999999999998</v>
      </c>
      <c r="F14" s="21">
        <v>0.98</v>
      </c>
      <c r="G14" s="21">
        <v>0.02</v>
      </c>
      <c r="H14" s="95">
        <f t="shared" si="1"/>
        <v>1</v>
      </c>
      <c r="I14" s="95">
        <f t="shared" si="2"/>
        <v>2199.1999999999998</v>
      </c>
    </row>
    <row r="15" spans="1:9">
      <c r="A15" s="10" t="s">
        <v>21</v>
      </c>
      <c r="B15" s="9" t="s">
        <v>22</v>
      </c>
      <c r="C15" s="21">
        <v>332.45</v>
      </c>
      <c r="D15" s="21">
        <v>0</v>
      </c>
      <c r="E15" s="95">
        <f t="shared" si="0"/>
        <v>332.45</v>
      </c>
      <c r="F15" s="21">
        <v>0</v>
      </c>
      <c r="G15" s="21">
        <v>0.05</v>
      </c>
      <c r="H15" s="95">
        <f t="shared" si="1"/>
        <v>0.05</v>
      </c>
      <c r="I15" s="95">
        <f t="shared" si="2"/>
        <v>332.4</v>
      </c>
    </row>
    <row r="16" spans="1:9">
      <c r="A16" s="10" t="s">
        <v>127</v>
      </c>
      <c r="B16" s="9" t="s">
        <v>128</v>
      </c>
      <c r="C16" s="21">
        <v>3725.8232142857146</v>
      </c>
      <c r="D16" s="21">
        <v>0</v>
      </c>
      <c r="E16" s="95">
        <f t="shared" si="0"/>
        <v>3725.8232142857146</v>
      </c>
      <c r="F16" s="21">
        <v>245.54</v>
      </c>
      <c r="G16" s="22">
        <v>0.08</v>
      </c>
      <c r="H16" s="95">
        <f t="shared" si="1"/>
        <v>245.62</v>
      </c>
      <c r="I16" s="95">
        <f t="shared" si="2"/>
        <v>3480.2032142857147</v>
      </c>
    </row>
    <row r="17" spans="1:9">
      <c r="A17" s="10" t="s">
        <v>23</v>
      </c>
      <c r="B17" s="9" t="s">
        <v>24</v>
      </c>
      <c r="C17" s="21">
        <v>1112.19</v>
      </c>
      <c r="D17" s="21">
        <v>0</v>
      </c>
      <c r="E17" s="95">
        <f t="shared" si="0"/>
        <v>1112.19</v>
      </c>
      <c r="F17" s="21">
        <v>0</v>
      </c>
      <c r="G17" s="22">
        <v>-0.01</v>
      </c>
      <c r="H17" s="95">
        <f t="shared" si="1"/>
        <v>-0.01</v>
      </c>
      <c r="I17" s="95">
        <f t="shared" si="2"/>
        <v>1112.2</v>
      </c>
    </row>
    <row r="18" spans="1:9">
      <c r="A18" s="10" t="s">
        <v>25</v>
      </c>
      <c r="B18" s="9" t="s">
        <v>26</v>
      </c>
      <c r="C18" s="21">
        <v>2200.1999999999998</v>
      </c>
      <c r="D18" s="21">
        <v>0</v>
      </c>
      <c r="E18" s="95">
        <f t="shared" si="0"/>
        <v>2200.1999999999998</v>
      </c>
      <c r="F18" s="21">
        <v>0.98</v>
      </c>
      <c r="G18" s="21">
        <v>0.02</v>
      </c>
      <c r="H18" s="95">
        <f t="shared" si="1"/>
        <v>1</v>
      </c>
      <c r="I18" s="95">
        <f t="shared" si="2"/>
        <v>2199.1999999999998</v>
      </c>
    </row>
    <row r="19" spans="1:9">
      <c r="A19" s="10" t="s">
        <v>27</v>
      </c>
      <c r="B19" s="9" t="s">
        <v>28</v>
      </c>
      <c r="C19" s="21">
        <v>2200.1999999999998</v>
      </c>
      <c r="D19" s="21">
        <v>0</v>
      </c>
      <c r="E19" s="95">
        <f t="shared" si="0"/>
        <v>2200.1999999999998</v>
      </c>
      <c r="F19" s="21">
        <v>0.98</v>
      </c>
      <c r="G19" s="21">
        <v>0.02</v>
      </c>
      <c r="H19" s="95">
        <f t="shared" si="1"/>
        <v>1</v>
      </c>
      <c r="I19" s="95">
        <f t="shared" si="2"/>
        <v>2199.1999999999998</v>
      </c>
    </row>
    <row r="20" spans="1:9">
      <c r="A20" s="10" t="s">
        <v>29</v>
      </c>
      <c r="B20" s="9" t="s">
        <v>30</v>
      </c>
      <c r="C20" s="21">
        <v>10000.200000000001</v>
      </c>
      <c r="D20" s="21">
        <v>0</v>
      </c>
      <c r="E20" s="95">
        <f t="shared" si="0"/>
        <v>10000.200000000001</v>
      </c>
      <c r="F20" s="21">
        <v>1668</v>
      </c>
      <c r="G20" s="21">
        <v>0</v>
      </c>
      <c r="H20" s="95">
        <f t="shared" si="1"/>
        <v>1668</v>
      </c>
      <c r="I20" s="95">
        <f t="shared" si="2"/>
        <v>8332.2000000000007</v>
      </c>
    </row>
    <row r="21" spans="1:9">
      <c r="A21" s="10" t="s">
        <v>129</v>
      </c>
      <c r="B21" s="9" t="s">
        <v>130</v>
      </c>
      <c r="C21" s="21">
        <v>2200.1999999999998</v>
      </c>
      <c r="D21" s="21">
        <v>0</v>
      </c>
      <c r="E21" s="95">
        <f t="shared" si="0"/>
        <v>2200.1999999999998</v>
      </c>
      <c r="F21" s="21">
        <v>0.98</v>
      </c>
      <c r="G21" s="21">
        <v>0.02</v>
      </c>
      <c r="H21" s="95">
        <f t="shared" si="1"/>
        <v>1</v>
      </c>
      <c r="I21" s="95">
        <f t="shared" si="2"/>
        <v>2199.1999999999998</v>
      </c>
    </row>
    <row r="22" spans="1:9">
      <c r="A22" s="10" t="s">
        <v>131</v>
      </c>
      <c r="B22" s="9" t="s">
        <v>132</v>
      </c>
      <c r="C22" s="21">
        <v>2500.1999999999998</v>
      </c>
      <c r="D22" s="21">
        <v>0</v>
      </c>
      <c r="E22" s="95">
        <f t="shared" si="0"/>
        <v>2500.1999999999998</v>
      </c>
      <c r="F22" s="21">
        <v>33.619999999999997</v>
      </c>
      <c r="G22" s="22">
        <v>-0.02</v>
      </c>
      <c r="H22" s="95">
        <f t="shared" si="1"/>
        <v>33.599999999999994</v>
      </c>
      <c r="I22" s="95">
        <f t="shared" si="2"/>
        <v>2466.6</v>
      </c>
    </row>
    <row r="23" spans="1:9">
      <c r="A23" s="10" t="s">
        <v>31</v>
      </c>
      <c r="B23" s="9" t="s">
        <v>32</v>
      </c>
      <c r="C23" s="21">
        <v>2200.1999999999998</v>
      </c>
      <c r="D23" s="21">
        <v>0</v>
      </c>
      <c r="E23" s="95">
        <f t="shared" si="0"/>
        <v>2200.1999999999998</v>
      </c>
      <c r="F23" s="21">
        <v>0.98</v>
      </c>
      <c r="G23" s="21">
        <v>0.02</v>
      </c>
      <c r="H23" s="95">
        <f t="shared" si="1"/>
        <v>1</v>
      </c>
      <c r="I23" s="95">
        <f t="shared" si="2"/>
        <v>2199.1999999999998</v>
      </c>
    </row>
    <row r="24" spans="1:9">
      <c r="A24" s="10" t="s">
        <v>33</v>
      </c>
      <c r="B24" s="9" t="s">
        <v>34</v>
      </c>
      <c r="C24" s="21">
        <v>2200.1999999999998</v>
      </c>
      <c r="D24" s="21">
        <v>0</v>
      </c>
      <c r="E24" s="95">
        <f t="shared" si="0"/>
        <v>2200.1999999999998</v>
      </c>
      <c r="F24" s="21">
        <v>0.98</v>
      </c>
      <c r="G24" s="21">
        <v>0.02</v>
      </c>
      <c r="H24" s="95">
        <f t="shared" si="1"/>
        <v>1</v>
      </c>
      <c r="I24" s="95">
        <f t="shared" si="2"/>
        <v>2199.1999999999998</v>
      </c>
    </row>
    <row r="25" spans="1:9">
      <c r="A25" s="10" t="s">
        <v>35</v>
      </c>
      <c r="B25" s="9" t="s">
        <v>36</v>
      </c>
      <c r="C25" s="21">
        <v>2200.1999999999998</v>
      </c>
      <c r="D25" s="21">
        <v>0</v>
      </c>
      <c r="E25" s="95">
        <f t="shared" si="0"/>
        <v>2200.1999999999998</v>
      </c>
      <c r="F25" s="21">
        <v>0.98</v>
      </c>
      <c r="G25" s="21">
        <v>0.02</v>
      </c>
      <c r="H25" s="95">
        <f t="shared" si="1"/>
        <v>1</v>
      </c>
      <c r="I25" s="95">
        <f t="shared" si="2"/>
        <v>2199.1999999999998</v>
      </c>
    </row>
    <row r="26" spans="1:9">
      <c r="A26" s="10" t="s">
        <v>37</v>
      </c>
      <c r="B26" s="9" t="s">
        <v>38</v>
      </c>
      <c r="C26" s="21">
        <v>465.43</v>
      </c>
      <c r="D26" s="21">
        <v>0</v>
      </c>
      <c r="E26" s="95">
        <f t="shared" si="0"/>
        <v>465.43</v>
      </c>
      <c r="F26" s="21">
        <v>0</v>
      </c>
      <c r="G26" s="21">
        <v>0.03</v>
      </c>
      <c r="H26" s="95">
        <f t="shared" si="1"/>
        <v>0.03</v>
      </c>
      <c r="I26" s="95">
        <f t="shared" si="2"/>
        <v>465.40000000000003</v>
      </c>
    </row>
    <row r="27" spans="1:9">
      <c r="A27" s="10" t="s">
        <v>39</v>
      </c>
      <c r="B27" s="9" t="s">
        <v>40</v>
      </c>
      <c r="C27" s="21">
        <v>4038.54</v>
      </c>
      <c r="D27" s="21">
        <v>0</v>
      </c>
      <c r="E27" s="95">
        <f t="shared" si="0"/>
        <v>4038.54</v>
      </c>
      <c r="F27" s="21">
        <v>394.59</v>
      </c>
      <c r="G27" s="21">
        <v>0.15</v>
      </c>
      <c r="H27" s="95">
        <f t="shared" si="1"/>
        <v>394.73999999999995</v>
      </c>
      <c r="I27" s="95">
        <f t="shared" si="2"/>
        <v>3643.8</v>
      </c>
    </row>
    <row r="28" spans="1:9">
      <c r="A28" s="10" t="s">
        <v>133</v>
      </c>
      <c r="B28" s="9" t="s">
        <v>134</v>
      </c>
      <c r="C28" s="21">
        <v>2500.1999999999998</v>
      </c>
      <c r="D28" s="21">
        <v>0</v>
      </c>
      <c r="E28" s="95">
        <f t="shared" si="0"/>
        <v>2500.1999999999998</v>
      </c>
      <c r="F28" s="21">
        <v>33.619999999999997</v>
      </c>
      <c r="G28" s="21">
        <v>0.18</v>
      </c>
      <c r="H28" s="95">
        <f t="shared" si="1"/>
        <v>33.799999999999997</v>
      </c>
      <c r="I28" s="95">
        <f t="shared" si="2"/>
        <v>2466.3999999999996</v>
      </c>
    </row>
    <row r="29" spans="1:9">
      <c r="A29" s="10" t="s">
        <v>41</v>
      </c>
      <c r="B29" s="9" t="s">
        <v>42</v>
      </c>
      <c r="C29" s="21">
        <v>392.89</v>
      </c>
      <c r="D29" s="21">
        <v>0</v>
      </c>
      <c r="E29" s="95">
        <f t="shared" si="0"/>
        <v>392.89</v>
      </c>
      <c r="F29" s="21">
        <v>0</v>
      </c>
      <c r="G29" s="22">
        <v>-0.11</v>
      </c>
      <c r="H29" s="95">
        <f t="shared" si="1"/>
        <v>-0.11</v>
      </c>
      <c r="I29" s="95">
        <f t="shared" si="2"/>
        <v>393</v>
      </c>
    </row>
    <row r="30" spans="1:9">
      <c r="A30" s="10" t="s">
        <v>43</v>
      </c>
      <c r="B30" s="9" t="s">
        <v>44</v>
      </c>
      <c r="C30" s="21">
        <v>2200.1999999999998</v>
      </c>
      <c r="D30" s="21">
        <v>0</v>
      </c>
      <c r="E30" s="95">
        <f t="shared" si="0"/>
        <v>2200.1999999999998</v>
      </c>
      <c r="F30" s="21">
        <v>0.98</v>
      </c>
      <c r="G30" s="21">
        <v>0.02</v>
      </c>
      <c r="H30" s="95">
        <f t="shared" si="1"/>
        <v>1</v>
      </c>
      <c r="I30" s="95">
        <f t="shared" si="2"/>
        <v>2199.1999999999998</v>
      </c>
    </row>
    <row r="31" spans="1:9">
      <c r="A31" s="10" t="s">
        <v>45</v>
      </c>
      <c r="B31" s="9" t="s">
        <v>46</v>
      </c>
      <c r="C31" s="21">
        <v>2200.1999999999998</v>
      </c>
      <c r="D31" s="21">
        <v>0</v>
      </c>
      <c r="E31" s="95">
        <f t="shared" si="0"/>
        <v>2200.1999999999998</v>
      </c>
      <c r="F31" s="21">
        <v>0.98</v>
      </c>
      <c r="G31" s="21">
        <v>0.02</v>
      </c>
      <c r="H31" s="95">
        <f t="shared" si="1"/>
        <v>1</v>
      </c>
      <c r="I31" s="95">
        <f t="shared" si="2"/>
        <v>2199.1999999999998</v>
      </c>
    </row>
    <row r="32" spans="1:9">
      <c r="A32" s="10" t="s">
        <v>47</v>
      </c>
      <c r="B32" s="9" t="s">
        <v>48</v>
      </c>
      <c r="C32" s="21">
        <v>2500.1999999999998</v>
      </c>
      <c r="D32" s="21">
        <v>0</v>
      </c>
      <c r="E32" s="95">
        <f t="shared" si="0"/>
        <v>2500.1999999999998</v>
      </c>
      <c r="F32" s="21">
        <v>33.619999999999997</v>
      </c>
      <c r="G32" s="22">
        <v>-0.02</v>
      </c>
      <c r="H32" s="95">
        <f t="shared" si="1"/>
        <v>33.599999999999994</v>
      </c>
      <c r="I32" s="95">
        <f t="shared" si="2"/>
        <v>2466.6</v>
      </c>
    </row>
    <row r="33" spans="1:9">
      <c r="A33" s="10" t="s">
        <v>49</v>
      </c>
      <c r="B33" s="9" t="s">
        <v>50</v>
      </c>
      <c r="C33" s="21">
        <v>1051.74</v>
      </c>
      <c r="D33" s="21">
        <v>0</v>
      </c>
      <c r="E33" s="95">
        <f t="shared" si="0"/>
        <v>1051.74</v>
      </c>
      <c r="F33" s="21">
        <v>0</v>
      </c>
      <c r="G33" s="21">
        <v>0.14000000000000001</v>
      </c>
      <c r="H33" s="95">
        <f t="shared" si="1"/>
        <v>0.14000000000000001</v>
      </c>
      <c r="I33" s="95">
        <f t="shared" si="2"/>
        <v>1051.5999999999999</v>
      </c>
    </row>
    <row r="34" spans="1:9">
      <c r="A34" s="10" t="s">
        <v>51</v>
      </c>
      <c r="B34" s="9" t="s">
        <v>52</v>
      </c>
      <c r="C34" s="21">
        <v>7252.89</v>
      </c>
      <c r="D34" s="21">
        <v>0</v>
      </c>
      <c r="E34" s="95">
        <f t="shared" si="0"/>
        <v>7252.89</v>
      </c>
      <c r="F34" s="21">
        <v>1081.18</v>
      </c>
      <c r="G34" s="21">
        <v>0.11</v>
      </c>
      <c r="H34" s="95">
        <f t="shared" si="1"/>
        <v>1081.29</v>
      </c>
      <c r="I34" s="95">
        <f t="shared" si="2"/>
        <v>6171.6</v>
      </c>
    </row>
    <row r="35" spans="1:9">
      <c r="A35" s="10" t="s">
        <v>53</v>
      </c>
      <c r="B35" s="9" t="s">
        <v>54</v>
      </c>
      <c r="C35" s="21">
        <v>967.12</v>
      </c>
      <c r="D35" s="21">
        <v>0</v>
      </c>
      <c r="E35" s="95">
        <f t="shared" si="0"/>
        <v>967.12</v>
      </c>
      <c r="F35" s="21">
        <v>0</v>
      </c>
      <c r="G35" s="22">
        <v>-0.08</v>
      </c>
      <c r="H35" s="95">
        <f t="shared" si="1"/>
        <v>-0.08</v>
      </c>
      <c r="I35" s="95">
        <f t="shared" si="2"/>
        <v>967.2</v>
      </c>
    </row>
    <row r="36" spans="1:9">
      <c r="A36" s="10" t="s">
        <v>55</v>
      </c>
      <c r="B36" s="9" t="s">
        <v>56</v>
      </c>
      <c r="C36" s="21">
        <v>465.43</v>
      </c>
      <c r="D36" s="21">
        <v>0</v>
      </c>
      <c r="E36" s="95">
        <f t="shared" si="0"/>
        <v>465.43</v>
      </c>
      <c r="F36" s="21">
        <v>0</v>
      </c>
      <c r="G36" s="21">
        <v>0.03</v>
      </c>
      <c r="H36" s="95">
        <f t="shared" si="1"/>
        <v>0.03</v>
      </c>
      <c r="I36" s="95">
        <f t="shared" si="2"/>
        <v>465.40000000000003</v>
      </c>
    </row>
    <row r="37" spans="1:9">
      <c r="A37" s="10" t="s">
        <v>57</v>
      </c>
      <c r="B37" s="9" t="s">
        <v>58</v>
      </c>
      <c r="C37" s="21">
        <v>604.45000000000005</v>
      </c>
      <c r="D37" s="21">
        <v>0</v>
      </c>
      <c r="E37" s="95">
        <f t="shared" si="0"/>
        <v>604.45000000000005</v>
      </c>
      <c r="F37" s="21">
        <v>0</v>
      </c>
      <c r="G37" s="21">
        <v>0.05</v>
      </c>
      <c r="H37" s="95">
        <f t="shared" si="1"/>
        <v>0.05</v>
      </c>
      <c r="I37" s="95">
        <f t="shared" si="2"/>
        <v>604.40000000000009</v>
      </c>
    </row>
    <row r="38" spans="1:9">
      <c r="A38" s="10" t="s">
        <v>59</v>
      </c>
      <c r="B38" s="9" t="s">
        <v>60</v>
      </c>
      <c r="C38" s="21">
        <v>163.19999999999999</v>
      </c>
      <c r="D38" s="21">
        <v>0</v>
      </c>
      <c r="E38" s="95">
        <f t="shared" si="0"/>
        <v>163.19999999999999</v>
      </c>
      <c r="F38" s="21">
        <v>0</v>
      </c>
      <c r="G38" s="21">
        <v>0</v>
      </c>
      <c r="H38" s="95">
        <f t="shared" si="1"/>
        <v>0</v>
      </c>
      <c r="I38" s="95">
        <f t="shared" si="2"/>
        <v>163.19999999999999</v>
      </c>
    </row>
    <row r="39" spans="1:9" s="4" customFormat="1">
      <c r="A39" s="10" t="s">
        <v>135</v>
      </c>
      <c r="B39" s="9" t="s">
        <v>136</v>
      </c>
      <c r="C39" s="21">
        <v>2200.1999999999998</v>
      </c>
      <c r="D39" s="21">
        <v>0</v>
      </c>
      <c r="E39" s="95">
        <f t="shared" si="0"/>
        <v>2200.1999999999998</v>
      </c>
      <c r="F39" s="21">
        <v>0.98</v>
      </c>
      <c r="G39" s="21">
        <v>0.02</v>
      </c>
      <c r="H39" s="95">
        <f t="shared" si="1"/>
        <v>1</v>
      </c>
      <c r="I39" s="95">
        <f t="shared" si="2"/>
        <v>2199.1999999999998</v>
      </c>
    </row>
    <row r="40" spans="1:9">
      <c r="A40" s="10" t="s">
        <v>61</v>
      </c>
      <c r="B40" s="9" t="s">
        <v>62</v>
      </c>
      <c r="C40" s="21">
        <v>2200.1999999999998</v>
      </c>
      <c r="D40" s="21">
        <v>0</v>
      </c>
      <c r="E40" s="95">
        <f t="shared" si="0"/>
        <v>2200.1999999999998</v>
      </c>
      <c r="F40" s="21">
        <v>0.98</v>
      </c>
      <c r="G40" s="21">
        <v>0.02</v>
      </c>
      <c r="H40" s="95">
        <f t="shared" si="1"/>
        <v>1</v>
      </c>
      <c r="I40" s="95">
        <f t="shared" si="2"/>
        <v>2199.1999999999998</v>
      </c>
    </row>
    <row r="41" spans="1:9">
      <c r="A41" s="10" t="s">
        <v>63</v>
      </c>
      <c r="B41" s="9" t="s">
        <v>64</v>
      </c>
      <c r="C41" s="21">
        <v>1192.08</v>
      </c>
      <c r="D41" s="21">
        <v>0</v>
      </c>
      <c r="E41" s="95">
        <f t="shared" si="0"/>
        <v>1192.08</v>
      </c>
      <c r="F41" s="21">
        <v>0</v>
      </c>
      <c r="G41" s="22">
        <v>-0.12</v>
      </c>
      <c r="H41" s="95">
        <f t="shared" si="1"/>
        <v>-0.12</v>
      </c>
      <c r="I41" s="95">
        <f t="shared" si="2"/>
        <v>1192.1999999999998</v>
      </c>
    </row>
    <row r="42" spans="1:9" s="4" customFormat="1">
      <c r="A42" s="10" t="s">
        <v>65</v>
      </c>
      <c r="B42" s="9" t="s">
        <v>66</v>
      </c>
      <c r="C42" s="21">
        <v>364.02</v>
      </c>
      <c r="D42" s="21">
        <v>0</v>
      </c>
      <c r="E42" s="95">
        <f t="shared" si="0"/>
        <v>364.02</v>
      </c>
      <c r="F42" s="21">
        <v>0</v>
      </c>
      <c r="G42" s="21">
        <v>0.02</v>
      </c>
      <c r="H42" s="95">
        <f t="shared" si="1"/>
        <v>0.02</v>
      </c>
      <c r="I42" s="95">
        <f t="shared" si="2"/>
        <v>364</v>
      </c>
    </row>
    <row r="43" spans="1:9">
      <c r="A43" s="10" t="s">
        <v>137</v>
      </c>
      <c r="B43" s="9" t="s">
        <v>138</v>
      </c>
      <c r="C43" s="21">
        <v>2200.1999999999998</v>
      </c>
      <c r="D43" s="21">
        <v>0</v>
      </c>
      <c r="E43" s="95">
        <f t="shared" si="0"/>
        <v>2200.1999999999998</v>
      </c>
      <c r="F43" s="21">
        <v>0.98</v>
      </c>
      <c r="G43" s="21">
        <v>0.02</v>
      </c>
      <c r="H43" s="95">
        <f t="shared" si="1"/>
        <v>1</v>
      </c>
      <c r="I43" s="95">
        <f t="shared" si="2"/>
        <v>2199.1999999999998</v>
      </c>
    </row>
    <row r="44" spans="1:9">
      <c r="A44" s="10" t="s">
        <v>67</v>
      </c>
      <c r="B44" s="9" t="s">
        <v>68</v>
      </c>
      <c r="C44" s="21">
        <v>332.45</v>
      </c>
      <c r="D44" s="21">
        <v>0</v>
      </c>
      <c r="E44" s="95">
        <f t="shared" si="0"/>
        <v>332.45</v>
      </c>
      <c r="F44" s="21">
        <v>0</v>
      </c>
      <c r="G44" s="21">
        <v>0.05</v>
      </c>
      <c r="H44" s="95">
        <f t="shared" si="1"/>
        <v>0.05</v>
      </c>
      <c r="I44" s="95">
        <f t="shared" si="2"/>
        <v>332.4</v>
      </c>
    </row>
    <row r="45" spans="1:9">
      <c r="A45" s="10" t="s">
        <v>69</v>
      </c>
      <c r="B45" s="9" t="s">
        <v>70</v>
      </c>
      <c r="C45" s="21">
        <v>2200.1999999999998</v>
      </c>
      <c r="D45" s="21">
        <v>0</v>
      </c>
      <c r="E45" s="95">
        <f t="shared" si="0"/>
        <v>2200.1999999999998</v>
      </c>
      <c r="F45" s="21">
        <v>0.98</v>
      </c>
      <c r="G45" s="21">
        <v>0.02</v>
      </c>
      <c r="H45" s="95">
        <f t="shared" si="1"/>
        <v>1</v>
      </c>
      <c r="I45" s="95">
        <f t="shared" si="2"/>
        <v>2199.1999999999998</v>
      </c>
    </row>
    <row r="46" spans="1:9" s="92" customFormat="1">
      <c r="A46" s="93"/>
      <c r="C46" s="95"/>
      <c r="D46" s="95"/>
      <c r="E46" s="95"/>
      <c r="F46" s="95"/>
      <c r="G46" s="95"/>
      <c r="H46" s="95"/>
      <c r="I46" s="95"/>
    </row>
    <row r="47" spans="1:9">
      <c r="A47" s="24" t="s">
        <v>71</v>
      </c>
      <c r="B47" s="14"/>
      <c r="C47" s="14" t="s">
        <v>72</v>
      </c>
      <c r="D47" s="14" t="s">
        <v>72</v>
      </c>
      <c r="E47" s="14" t="s">
        <v>72</v>
      </c>
      <c r="F47" s="14" t="s">
        <v>72</v>
      </c>
      <c r="G47" s="14" t="s">
        <v>72</v>
      </c>
      <c r="H47" s="14" t="s">
        <v>72</v>
      </c>
      <c r="I47" s="14" t="s">
        <v>72</v>
      </c>
    </row>
    <row r="48" spans="1:9" ht="15">
      <c r="A48" s="8"/>
      <c r="B48" s="8"/>
      <c r="C48" s="26">
        <f>SUM(C12:C47)</f>
        <v>72964.503214285694</v>
      </c>
      <c r="D48" s="106">
        <f t="shared" ref="D48:I48" si="3">SUM(D12:D47)</f>
        <v>0</v>
      </c>
      <c r="E48" s="106">
        <f t="shared" si="3"/>
        <v>72964.503214285694</v>
      </c>
      <c r="F48" s="106">
        <f t="shared" si="3"/>
        <v>3504.87</v>
      </c>
      <c r="G48" s="106">
        <f t="shared" si="3"/>
        <v>0.83000000000000018</v>
      </c>
      <c r="H48" s="106">
        <f t="shared" si="3"/>
        <v>3505.7000000000003</v>
      </c>
      <c r="I48" s="106">
        <f t="shared" si="3"/>
        <v>69458.803214285683</v>
      </c>
    </row>
    <row r="49" spans="1:9">
      <c r="B49" s="7"/>
      <c r="C49" s="7"/>
      <c r="D49" s="7"/>
      <c r="E49" s="7"/>
      <c r="F49" s="7"/>
      <c r="G49" s="7"/>
      <c r="H49" s="7"/>
      <c r="I49" s="7"/>
    </row>
    <row r="50" spans="1:9">
      <c r="A50" s="23"/>
      <c r="B50" s="14"/>
      <c r="C50" s="14"/>
      <c r="D50" s="14"/>
      <c r="E50" s="14"/>
      <c r="F50" s="14"/>
      <c r="G50" s="14"/>
      <c r="H50" s="14"/>
      <c r="I50" s="191">
        <f>+I48+F48+SINDICAL!I48+SINDICAL!F48+SINDICAL!I56+SINDICAL!F56</f>
        <v>346447.5276371619</v>
      </c>
    </row>
    <row r="51" spans="1:9">
      <c r="A51" s="24"/>
      <c r="B51" s="9"/>
      <c r="C51" s="26"/>
      <c r="D51" s="26"/>
      <c r="E51" s="26"/>
      <c r="F51" s="26"/>
      <c r="G51" s="26"/>
      <c r="H51" s="26"/>
      <c r="I51" s="26">
        <f>+FACTURA!W47+FACTURA!AD47</f>
        <v>346447.6076371618</v>
      </c>
    </row>
    <row r="52" spans="1:9">
      <c r="B52" s="7"/>
      <c r="C52" s="7"/>
      <c r="D52" s="7"/>
      <c r="E52" s="7"/>
      <c r="F52" s="7"/>
      <c r="G52" s="7"/>
      <c r="H52" s="7"/>
      <c r="I52" s="95">
        <f>+I50-I51</f>
        <v>-7.9999999899882823E-2</v>
      </c>
    </row>
    <row r="53" spans="1:9" ht="15">
      <c r="A53" s="8"/>
      <c r="B53" s="8"/>
      <c r="C53" s="9"/>
      <c r="D53" s="9"/>
      <c r="E53" s="9"/>
      <c r="F53" s="9"/>
      <c r="G53" s="9"/>
      <c r="H53" s="9"/>
      <c r="I53" s="9"/>
    </row>
    <row r="54" spans="1:9">
      <c r="A54" s="10"/>
      <c r="B54" s="9"/>
      <c r="C54" s="25"/>
      <c r="D54" s="25"/>
      <c r="E54" s="25"/>
      <c r="F54" s="25"/>
      <c r="G54" s="25"/>
      <c r="H54" s="25"/>
      <c r="I54" s="25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paperSize="176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9"/>
  <sheetViews>
    <sheetView workbookViewId="0">
      <pane xSplit="1" ySplit="8" topLeftCell="B27" activePane="bottomRight" state="frozen"/>
      <selection pane="topRight" activeCell="B1" sqref="B1"/>
      <selection pane="bottomLeft" activeCell="A9" sqref="A9"/>
      <selection pane="bottomRight" sqref="A1:I59"/>
    </sheetView>
  </sheetViews>
  <sheetFormatPr baseColWidth="10" defaultRowHeight="11.25"/>
  <cols>
    <col min="1" max="1" width="12.28515625" style="29" customWidth="1"/>
    <col min="2" max="2" width="30.7109375" style="28" customWidth="1"/>
    <col min="3" max="9" width="15.7109375" style="28" customWidth="1"/>
    <col min="10" max="16384" width="11.42578125" style="28"/>
  </cols>
  <sheetData>
    <row r="1" spans="1:10" ht="18" customHeight="1">
      <c r="A1" s="31" t="s">
        <v>0</v>
      </c>
      <c r="B1" s="206" t="s">
        <v>75</v>
      </c>
      <c r="C1" s="207"/>
      <c r="D1" s="207"/>
      <c r="E1" s="207"/>
      <c r="F1" s="207"/>
      <c r="G1" s="27"/>
      <c r="H1" s="27"/>
      <c r="I1" s="27"/>
    </row>
    <row r="2" spans="1:10" ht="24.95" customHeight="1">
      <c r="A2" s="32" t="s">
        <v>1</v>
      </c>
      <c r="B2" s="208" t="s">
        <v>10297</v>
      </c>
      <c r="C2" s="209"/>
      <c r="D2" s="209"/>
      <c r="E2" s="209"/>
      <c r="F2" s="209"/>
      <c r="G2" s="27"/>
      <c r="H2" s="27"/>
      <c r="I2" s="27"/>
    </row>
    <row r="3" spans="1:10" ht="15.75">
      <c r="A3" s="27"/>
      <c r="B3" s="210" t="s">
        <v>10294</v>
      </c>
      <c r="C3" s="207"/>
      <c r="D3" s="207"/>
      <c r="E3" s="207"/>
      <c r="F3" s="207"/>
      <c r="G3" s="34"/>
      <c r="H3" s="27"/>
      <c r="I3" s="27"/>
    </row>
    <row r="4" spans="1:10" ht="15">
      <c r="A4" s="27"/>
      <c r="B4" s="211" t="s">
        <v>3</v>
      </c>
      <c r="C4" s="207"/>
      <c r="D4" s="207"/>
      <c r="E4" s="207"/>
      <c r="F4" s="207"/>
      <c r="G4" s="34"/>
      <c r="H4" s="27"/>
      <c r="I4" s="27"/>
    </row>
    <row r="5" spans="1:10" ht="15">
      <c r="A5" s="27"/>
      <c r="B5" s="33"/>
      <c r="C5" s="27"/>
      <c r="D5" s="27"/>
      <c r="E5" s="27"/>
      <c r="F5" s="27"/>
      <c r="G5" s="27"/>
      <c r="H5" s="27"/>
      <c r="I5" s="27"/>
    </row>
    <row r="6" spans="1:10" ht="15">
      <c r="A6" s="27"/>
      <c r="B6" s="33"/>
      <c r="C6" s="27"/>
      <c r="D6" s="27"/>
      <c r="E6" s="27"/>
      <c r="F6" s="27"/>
      <c r="G6" s="27"/>
      <c r="H6" s="27"/>
      <c r="I6" s="27"/>
    </row>
    <row r="8" spans="1:10" s="30" customFormat="1" ht="23.25" thickBot="1">
      <c r="A8" s="35" t="s">
        <v>6</v>
      </c>
      <c r="B8" s="61" t="s">
        <v>7</v>
      </c>
      <c r="C8" s="101" t="s">
        <v>148</v>
      </c>
      <c r="D8" s="36" t="s">
        <v>9</v>
      </c>
      <c r="E8" s="36" t="s">
        <v>10</v>
      </c>
      <c r="F8" s="61" t="s">
        <v>149</v>
      </c>
      <c r="G8" s="61" t="s">
        <v>12</v>
      </c>
      <c r="H8" s="36" t="s">
        <v>13</v>
      </c>
      <c r="I8" s="18" t="s">
        <v>14</v>
      </c>
    </row>
    <row r="9" spans="1:10" ht="15.75" thickTop="1">
      <c r="A9" s="37"/>
      <c r="B9" s="27"/>
      <c r="C9" s="27"/>
      <c r="D9" s="27"/>
      <c r="E9" s="27"/>
      <c r="F9" s="27"/>
      <c r="G9" s="27"/>
      <c r="H9" s="27"/>
      <c r="I9" s="27"/>
    </row>
    <row r="11" spans="1:10" ht="15">
      <c r="A11" s="60" t="s">
        <v>16</v>
      </c>
      <c r="B11" s="27"/>
      <c r="C11" s="27"/>
      <c r="D11" s="27"/>
      <c r="E11" s="27"/>
      <c r="F11" s="27"/>
      <c r="G11" s="27"/>
      <c r="H11" s="27"/>
      <c r="I11" s="27"/>
    </row>
    <row r="12" spans="1:10">
      <c r="A12" s="29" t="s">
        <v>125</v>
      </c>
      <c r="B12" s="28" t="s">
        <v>126</v>
      </c>
      <c r="C12" s="38">
        <f>+FACTURA!T12-FISCAL!I12-FISCAL!F12</f>
        <v>11746.887857142861</v>
      </c>
      <c r="D12" s="38">
        <v>0</v>
      </c>
      <c r="E12" s="38">
        <f>SUM(C12:D12)</f>
        <v>11746.887857142861</v>
      </c>
      <c r="F12" s="38">
        <f>+E12*0.05</f>
        <v>587.34439285714313</v>
      </c>
      <c r="G12" s="38">
        <v>0</v>
      </c>
      <c r="H12" s="38">
        <f>SUM(F12:G12)</f>
        <v>587.34439285714313</v>
      </c>
      <c r="I12" s="38">
        <f>+E12-H12</f>
        <v>11159.543464285718</v>
      </c>
      <c r="J12" s="95"/>
    </row>
    <row r="13" spans="1:10">
      <c r="A13" s="29" t="s">
        <v>17</v>
      </c>
      <c r="B13" s="28" t="s">
        <v>18</v>
      </c>
      <c r="C13" s="95">
        <f>+FACTURA!T13-FISCAL!I13-FISCAL!F13</f>
        <v>10684.543214285713</v>
      </c>
      <c r="D13" s="38">
        <v>0</v>
      </c>
      <c r="E13" s="95">
        <f t="shared" ref="E13:E45" si="0">SUM(C13:D13)</f>
        <v>10684.543214285713</v>
      </c>
      <c r="F13" s="95">
        <f t="shared" ref="F13:F45" si="1">+E13*0.05</f>
        <v>534.22716071428567</v>
      </c>
      <c r="G13" s="95">
        <v>0</v>
      </c>
      <c r="H13" s="95">
        <f t="shared" ref="H13:H45" si="2">SUM(F13:G13)</f>
        <v>534.22716071428567</v>
      </c>
      <c r="I13" s="95">
        <f t="shared" ref="I13:I45" si="3">+E13-H13</f>
        <v>10150.316053571427</v>
      </c>
    </row>
    <row r="14" spans="1:10">
      <c r="A14" s="29" t="s">
        <v>19</v>
      </c>
      <c r="B14" s="28" t="s">
        <v>20</v>
      </c>
      <c r="C14" s="95">
        <f>+FACTURA!T14-FISCAL!I14-FISCAL!F14</f>
        <v>9752.4592857142889</v>
      </c>
      <c r="D14" s="38">
        <v>0</v>
      </c>
      <c r="E14" s="95">
        <f t="shared" si="0"/>
        <v>9752.4592857142889</v>
      </c>
      <c r="F14" s="95">
        <f t="shared" si="1"/>
        <v>487.62296428571449</v>
      </c>
      <c r="G14" s="95">
        <v>0</v>
      </c>
      <c r="H14" s="95">
        <f t="shared" si="2"/>
        <v>487.62296428571449</v>
      </c>
      <c r="I14" s="95">
        <f t="shared" si="3"/>
        <v>9264.8363214285746</v>
      </c>
    </row>
    <row r="15" spans="1:10">
      <c r="A15" s="29" t="s">
        <v>21</v>
      </c>
      <c r="B15" s="28" t="s">
        <v>22</v>
      </c>
      <c r="C15" s="95">
        <f>+FACTURA!T15-FISCAL!I15-FISCAL!F15</f>
        <v>11.842315068493235</v>
      </c>
      <c r="D15" s="38">
        <v>0</v>
      </c>
      <c r="E15" s="95">
        <f t="shared" si="0"/>
        <v>11.842315068493235</v>
      </c>
      <c r="F15" s="95">
        <f t="shared" si="1"/>
        <v>0.59211575342466183</v>
      </c>
      <c r="G15" s="95">
        <v>0</v>
      </c>
      <c r="H15" s="95">
        <f t="shared" si="2"/>
        <v>0.59211575342466183</v>
      </c>
      <c r="I15" s="95">
        <f t="shared" si="3"/>
        <v>11.250199315068574</v>
      </c>
    </row>
    <row r="16" spans="1:10">
      <c r="A16" s="29" t="s">
        <v>127</v>
      </c>
      <c r="B16" s="28" t="s">
        <v>128</v>
      </c>
      <c r="C16" s="95">
        <v>0</v>
      </c>
      <c r="D16" s="38">
        <v>0</v>
      </c>
      <c r="E16" s="95">
        <f t="shared" si="0"/>
        <v>0</v>
      </c>
      <c r="F16" s="95">
        <f t="shared" si="1"/>
        <v>0</v>
      </c>
      <c r="G16" s="95">
        <v>0</v>
      </c>
      <c r="H16" s="95">
        <f t="shared" si="2"/>
        <v>0</v>
      </c>
      <c r="I16" s="95">
        <f t="shared" si="3"/>
        <v>0</v>
      </c>
    </row>
    <row r="17" spans="1:9">
      <c r="A17" s="29" t="s">
        <v>23</v>
      </c>
      <c r="B17" s="28" t="s">
        <v>24</v>
      </c>
      <c r="C17" s="95">
        <f>+FACTURA!T17-FISCAL!I17-FISCAL!F17</f>
        <v>2372.9246722113512</v>
      </c>
      <c r="D17" s="38">
        <v>0</v>
      </c>
      <c r="E17" s="95">
        <f t="shared" si="0"/>
        <v>2372.9246722113512</v>
      </c>
      <c r="F17" s="95">
        <f t="shared" si="1"/>
        <v>118.64623361056756</v>
      </c>
      <c r="G17" s="95">
        <v>0</v>
      </c>
      <c r="H17" s="95">
        <f t="shared" si="2"/>
        <v>118.64623361056756</v>
      </c>
      <c r="I17" s="95">
        <f t="shared" si="3"/>
        <v>2254.2784386007838</v>
      </c>
    </row>
    <row r="18" spans="1:9">
      <c r="A18" s="29" t="s">
        <v>25</v>
      </c>
      <c r="B18" s="28" t="s">
        <v>26</v>
      </c>
      <c r="C18" s="95">
        <f>+FACTURA!T18-FISCAL!I18-FISCAL!F18</f>
        <v>4641.9896428571437</v>
      </c>
      <c r="D18" s="38">
        <v>0</v>
      </c>
      <c r="E18" s="95">
        <f t="shared" si="0"/>
        <v>4641.9896428571437</v>
      </c>
      <c r="F18" s="95">
        <f t="shared" si="1"/>
        <v>232.0994821428572</v>
      </c>
      <c r="G18" s="95">
        <v>0</v>
      </c>
      <c r="H18" s="95">
        <f t="shared" si="2"/>
        <v>232.0994821428572</v>
      </c>
      <c r="I18" s="95">
        <f t="shared" si="3"/>
        <v>4409.8901607142861</v>
      </c>
    </row>
    <row r="19" spans="1:9">
      <c r="A19" s="29" t="s">
        <v>27</v>
      </c>
      <c r="B19" s="28" t="s">
        <v>28</v>
      </c>
      <c r="C19" s="95">
        <f>+FACTURA!T19-FISCAL!I19-FISCAL!F19</f>
        <v>9740.2824999999975</v>
      </c>
      <c r="D19" s="38">
        <v>0</v>
      </c>
      <c r="E19" s="95">
        <f t="shared" si="0"/>
        <v>9740.2824999999975</v>
      </c>
      <c r="F19" s="95">
        <f t="shared" si="1"/>
        <v>487.01412499999992</v>
      </c>
      <c r="G19" s="95">
        <v>0</v>
      </c>
      <c r="H19" s="95">
        <f t="shared" si="2"/>
        <v>487.01412499999992</v>
      </c>
      <c r="I19" s="95">
        <f t="shared" si="3"/>
        <v>9253.2683749999978</v>
      </c>
    </row>
    <row r="20" spans="1:9" s="105" customFormat="1">
      <c r="A20" s="90" t="s">
        <v>29</v>
      </c>
      <c r="B20" s="105" t="s">
        <v>30</v>
      </c>
      <c r="C20" s="104">
        <v>0</v>
      </c>
      <c r="D20" s="68">
        <v>0</v>
      </c>
      <c r="E20" s="68">
        <f t="shared" si="0"/>
        <v>0</v>
      </c>
      <c r="F20" s="68">
        <f t="shared" si="1"/>
        <v>0</v>
      </c>
      <c r="G20" s="68">
        <v>0</v>
      </c>
      <c r="H20" s="68">
        <f t="shared" si="2"/>
        <v>0</v>
      </c>
      <c r="I20" s="68">
        <f t="shared" si="3"/>
        <v>0</v>
      </c>
    </row>
    <row r="21" spans="1:9">
      <c r="A21" s="29" t="s">
        <v>129</v>
      </c>
      <c r="B21" s="28" t="s">
        <v>130</v>
      </c>
      <c r="C21" s="95">
        <f>+FACTURA!T21-FISCAL!I21-FISCAL!F21</f>
        <v>17072.080714285712</v>
      </c>
      <c r="D21" s="38">
        <v>0</v>
      </c>
      <c r="E21" s="95">
        <f t="shared" si="0"/>
        <v>17072.080714285712</v>
      </c>
      <c r="F21" s="95">
        <f t="shared" si="1"/>
        <v>853.6040357142856</v>
      </c>
      <c r="G21" s="95">
        <v>0</v>
      </c>
      <c r="H21" s="95">
        <f t="shared" si="2"/>
        <v>853.6040357142856</v>
      </c>
      <c r="I21" s="95">
        <f t="shared" si="3"/>
        <v>16218.476678571427</v>
      </c>
    </row>
    <row r="22" spans="1:9">
      <c r="A22" s="29" t="s">
        <v>131</v>
      </c>
      <c r="B22" s="28" t="s">
        <v>132</v>
      </c>
      <c r="C22" s="95">
        <f>+FACTURA!T22-FISCAL!I22-FISCAL!F22</f>
        <v>5645.2764285714265</v>
      </c>
      <c r="D22" s="38">
        <v>0</v>
      </c>
      <c r="E22" s="95">
        <f t="shared" si="0"/>
        <v>5645.2764285714265</v>
      </c>
      <c r="F22" s="95">
        <f t="shared" si="1"/>
        <v>282.26382142857136</v>
      </c>
      <c r="G22" s="95">
        <v>0</v>
      </c>
      <c r="H22" s="95">
        <f t="shared" si="2"/>
        <v>282.26382142857136</v>
      </c>
      <c r="I22" s="95">
        <f t="shared" si="3"/>
        <v>5363.0126071428549</v>
      </c>
    </row>
    <row r="23" spans="1:9">
      <c r="A23" s="29" t="s">
        <v>31</v>
      </c>
      <c r="B23" s="28" t="s">
        <v>32</v>
      </c>
      <c r="C23" s="95">
        <f>+FACTURA!T23-FISCAL!I23-FISCAL!F23</f>
        <v>10442.196785714288</v>
      </c>
      <c r="D23" s="38">
        <v>0</v>
      </c>
      <c r="E23" s="95">
        <f t="shared" si="0"/>
        <v>10442.196785714288</v>
      </c>
      <c r="F23" s="95">
        <f t="shared" si="1"/>
        <v>522.10983928571443</v>
      </c>
      <c r="G23" s="95">
        <v>0</v>
      </c>
      <c r="H23" s="95">
        <f t="shared" si="2"/>
        <v>522.10983928571443</v>
      </c>
      <c r="I23" s="95">
        <f t="shared" si="3"/>
        <v>9920.0869464285734</v>
      </c>
    </row>
    <row r="24" spans="1:9">
      <c r="A24" s="29" t="s">
        <v>33</v>
      </c>
      <c r="B24" s="28" t="s">
        <v>34</v>
      </c>
      <c r="C24" s="95">
        <f>+FACTURA!T24-FISCAL!I24-FISCAL!F24</f>
        <v>5969.4092857142869</v>
      </c>
      <c r="D24" s="38">
        <v>0</v>
      </c>
      <c r="E24" s="95">
        <f t="shared" si="0"/>
        <v>5969.4092857142869</v>
      </c>
      <c r="F24" s="95">
        <f t="shared" si="1"/>
        <v>298.47046428571434</v>
      </c>
      <c r="G24" s="95">
        <v>0</v>
      </c>
      <c r="H24" s="95">
        <f t="shared" si="2"/>
        <v>298.47046428571434</v>
      </c>
      <c r="I24" s="95">
        <f t="shared" si="3"/>
        <v>5670.9388214285727</v>
      </c>
    </row>
    <row r="25" spans="1:9">
      <c r="A25" s="29" t="s">
        <v>35</v>
      </c>
      <c r="B25" s="28" t="s">
        <v>36</v>
      </c>
      <c r="C25" s="95">
        <f>+FACTURA!T25-FISCAL!I25-FISCAL!F25</f>
        <v>11176.889642857142</v>
      </c>
      <c r="D25" s="38">
        <v>0</v>
      </c>
      <c r="E25" s="95">
        <f t="shared" si="0"/>
        <v>11176.889642857142</v>
      </c>
      <c r="F25" s="95">
        <f t="shared" si="1"/>
        <v>558.84448214285715</v>
      </c>
      <c r="G25" s="95">
        <v>0</v>
      </c>
      <c r="H25" s="95">
        <f t="shared" si="2"/>
        <v>558.84448214285715</v>
      </c>
      <c r="I25" s="95">
        <f t="shared" si="3"/>
        <v>10618.045160714286</v>
      </c>
    </row>
    <row r="26" spans="1:9">
      <c r="A26" s="29" t="s">
        <v>37</v>
      </c>
      <c r="B26" s="28" t="s">
        <v>38</v>
      </c>
      <c r="C26" s="95">
        <f>+FACTURA!T26-FISCAL!I26-FISCAL!F26</f>
        <v>120.25949119373769</v>
      </c>
      <c r="D26" s="38">
        <v>0</v>
      </c>
      <c r="E26" s="95">
        <f t="shared" si="0"/>
        <v>120.25949119373769</v>
      </c>
      <c r="F26" s="95">
        <f t="shared" si="1"/>
        <v>6.0129745596868851</v>
      </c>
      <c r="G26" s="95">
        <v>0</v>
      </c>
      <c r="H26" s="95">
        <f t="shared" si="2"/>
        <v>6.0129745596868851</v>
      </c>
      <c r="I26" s="95">
        <f t="shared" si="3"/>
        <v>114.24651663405081</v>
      </c>
    </row>
    <row r="27" spans="1:9" s="103" customFormat="1">
      <c r="A27" s="102" t="s">
        <v>39</v>
      </c>
      <c r="B27" s="103" t="s">
        <v>40</v>
      </c>
      <c r="C27" s="104">
        <v>0</v>
      </c>
      <c r="D27" s="104">
        <v>0</v>
      </c>
      <c r="E27" s="104">
        <f t="shared" si="0"/>
        <v>0</v>
      </c>
      <c r="F27" s="104">
        <f t="shared" si="1"/>
        <v>0</v>
      </c>
      <c r="G27" s="104">
        <v>0</v>
      </c>
      <c r="H27" s="104">
        <f t="shared" si="2"/>
        <v>0</v>
      </c>
      <c r="I27" s="104">
        <f t="shared" si="3"/>
        <v>0</v>
      </c>
    </row>
    <row r="28" spans="1:9">
      <c r="A28" s="29" t="s">
        <v>133</v>
      </c>
      <c r="B28" s="28" t="s">
        <v>134</v>
      </c>
      <c r="C28" s="95">
        <f>+FACTURA!T28-FISCAL!I28-FISCAL!F28</f>
        <v>3207.0139285714295</v>
      </c>
      <c r="D28" s="38">
        <v>0</v>
      </c>
      <c r="E28" s="95">
        <f t="shared" si="0"/>
        <v>3207.0139285714295</v>
      </c>
      <c r="F28" s="95">
        <f t="shared" si="1"/>
        <v>160.3506964285715</v>
      </c>
      <c r="G28" s="95">
        <v>0</v>
      </c>
      <c r="H28" s="95">
        <f t="shared" si="2"/>
        <v>160.3506964285715</v>
      </c>
      <c r="I28" s="95">
        <f t="shared" si="3"/>
        <v>3046.6632321428579</v>
      </c>
    </row>
    <row r="29" spans="1:9">
      <c r="A29" s="29" t="s">
        <v>41</v>
      </c>
      <c r="B29" s="28" t="s">
        <v>42</v>
      </c>
      <c r="C29" s="95">
        <f>+FACTURA!T29-FISCAL!I29-FISCAL!F29</f>
        <v>12.69638356164387</v>
      </c>
      <c r="D29" s="38">
        <v>0</v>
      </c>
      <c r="E29" s="95">
        <f t="shared" si="0"/>
        <v>12.69638356164387</v>
      </c>
      <c r="F29" s="95">
        <f t="shared" si="1"/>
        <v>0.63481917808219357</v>
      </c>
      <c r="G29" s="95">
        <v>0</v>
      </c>
      <c r="H29" s="95">
        <f t="shared" si="2"/>
        <v>0.63481917808219357</v>
      </c>
      <c r="I29" s="95">
        <f t="shared" si="3"/>
        <v>12.061564383561677</v>
      </c>
    </row>
    <row r="30" spans="1:9">
      <c r="A30" s="29" t="s">
        <v>43</v>
      </c>
      <c r="B30" s="28" t="s">
        <v>44</v>
      </c>
      <c r="C30" s="95">
        <f>+FACTURA!T30-FISCAL!I30-FISCAL!F30</f>
        <v>14792.780714285713</v>
      </c>
      <c r="D30" s="38">
        <v>0</v>
      </c>
      <c r="E30" s="95">
        <f t="shared" si="0"/>
        <v>14792.780714285713</v>
      </c>
      <c r="F30" s="95">
        <f t="shared" si="1"/>
        <v>739.63903571428568</v>
      </c>
      <c r="G30" s="95">
        <v>0</v>
      </c>
      <c r="H30" s="95">
        <f t="shared" si="2"/>
        <v>739.63903571428568</v>
      </c>
      <c r="I30" s="95">
        <f t="shared" si="3"/>
        <v>14053.141678571426</v>
      </c>
    </row>
    <row r="31" spans="1:9">
      <c r="A31" s="29" t="s">
        <v>45</v>
      </c>
      <c r="B31" s="28" t="s">
        <v>46</v>
      </c>
      <c r="C31" s="95">
        <f>+FACTURA!T31-FISCAL!I31-FISCAL!F31</f>
        <v>19725.05035714286</v>
      </c>
      <c r="D31" s="38">
        <v>0</v>
      </c>
      <c r="E31" s="95">
        <f t="shared" si="0"/>
        <v>19725.05035714286</v>
      </c>
      <c r="F31" s="95">
        <f t="shared" si="1"/>
        <v>986.25251785714306</v>
      </c>
      <c r="G31" s="95">
        <v>0</v>
      </c>
      <c r="H31" s="95">
        <f t="shared" si="2"/>
        <v>986.25251785714306</v>
      </c>
      <c r="I31" s="95">
        <f t="shared" si="3"/>
        <v>18738.797839285719</v>
      </c>
    </row>
    <row r="32" spans="1:9">
      <c r="A32" s="29" t="s">
        <v>47</v>
      </c>
      <c r="B32" s="28" t="s">
        <v>48</v>
      </c>
      <c r="C32" s="95">
        <f>+FACTURA!T32-FISCAL!I32-FISCAL!F32</f>
        <v>4357.9907142857146</v>
      </c>
      <c r="D32" s="38">
        <v>0</v>
      </c>
      <c r="E32" s="95">
        <f t="shared" si="0"/>
        <v>4357.9907142857146</v>
      </c>
      <c r="F32" s="95">
        <f t="shared" si="1"/>
        <v>217.89953571428575</v>
      </c>
      <c r="G32" s="95">
        <v>0</v>
      </c>
      <c r="H32" s="95">
        <f t="shared" si="2"/>
        <v>217.89953571428575</v>
      </c>
      <c r="I32" s="95">
        <f t="shared" si="3"/>
        <v>4140.0911785714288</v>
      </c>
    </row>
    <row r="33" spans="1:9">
      <c r="A33" s="29" t="s">
        <v>49</v>
      </c>
      <c r="B33" s="28" t="s">
        <v>50</v>
      </c>
      <c r="C33" s="95">
        <f>+FACTURA!T33-FISCAL!I33-FISCAL!F33</f>
        <v>6979.9106555772996</v>
      </c>
      <c r="D33" s="38">
        <v>0</v>
      </c>
      <c r="E33" s="95">
        <f t="shared" si="0"/>
        <v>6979.9106555772996</v>
      </c>
      <c r="F33" s="95">
        <f t="shared" si="1"/>
        <v>348.99553277886503</v>
      </c>
      <c r="G33" s="95">
        <v>0</v>
      </c>
      <c r="H33" s="95">
        <f t="shared" si="2"/>
        <v>348.99553277886503</v>
      </c>
      <c r="I33" s="95">
        <f t="shared" si="3"/>
        <v>6630.9151227984348</v>
      </c>
    </row>
    <row r="34" spans="1:9" s="103" customFormat="1">
      <c r="A34" s="102" t="s">
        <v>51</v>
      </c>
      <c r="B34" s="103" t="s">
        <v>52</v>
      </c>
      <c r="C34" s="104">
        <v>0</v>
      </c>
      <c r="D34" s="104">
        <v>0</v>
      </c>
      <c r="E34" s="104">
        <f t="shared" si="0"/>
        <v>0</v>
      </c>
      <c r="F34" s="104">
        <f t="shared" si="1"/>
        <v>0</v>
      </c>
      <c r="G34" s="104">
        <v>0</v>
      </c>
      <c r="H34" s="104">
        <f t="shared" si="2"/>
        <v>0</v>
      </c>
      <c r="I34" s="104">
        <f t="shared" si="3"/>
        <v>0</v>
      </c>
    </row>
    <row r="35" spans="1:9">
      <c r="A35" s="29" t="s">
        <v>53</v>
      </c>
      <c r="B35" s="28" t="s">
        <v>54</v>
      </c>
      <c r="C35" s="95">
        <f>+FACTURA!T35-FISCAL!I35-FISCAL!F35</f>
        <v>3635.2925636007822</v>
      </c>
      <c r="D35" s="38">
        <v>0</v>
      </c>
      <c r="E35" s="95">
        <f t="shared" si="0"/>
        <v>3635.2925636007822</v>
      </c>
      <c r="F35" s="95">
        <f t="shared" si="1"/>
        <v>181.76462818003913</v>
      </c>
      <c r="G35" s="95">
        <v>0</v>
      </c>
      <c r="H35" s="95">
        <f t="shared" si="2"/>
        <v>181.76462818003913</v>
      </c>
      <c r="I35" s="95">
        <f t="shared" si="3"/>
        <v>3453.5279354207432</v>
      </c>
    </row>
    <row r="36" spans="1:9">
      <c r="A36" s="29" t="s">
        <v>55</v>
      </c>
      <c r="B36" s="28" t="s">
        <v>56</v>
      </c>
      <c r="C36" s="95">
        <f>+FACTURA!T36-FISCAL!I36-FISCAL!F36</f>
        <v>369.78121330724053</v>
      </c>
      <c r="D36" s="38">
        <v>0</v>
      </c>
      <c r="E36" s="95">
        <f t="shared" si="0"/>
        <v>369.78121330724053</v>
      </c>
      <c r="F36" s="95">
        <f t="shared" si="1"/>
        <v>18.489060665362029</v>
      </c>
      <c r="G36" s="95">
        <v>0</v>
      </c>
      <c r="H36" s="95">
        <f t="shared" si="2"/>
        <v>18.489060665362029</v>
      </c>
      <c r="I36" s="95">
        <f t="shared" si="3"/>
        <v>351.29215264187849</v>
      </c>
    </row>
    <row r="37" spans="1:9">
      <c r="A37" s="29" t="s">
        <v>57</v>
      </c>
      <c r="B37" s="28" t="s">
        <v>58</v>
      </c>
      <c r="C37" s="95">
        <f>+FACTURA!T37-FISCAL!I37-FISCAL!F37</f>
        <v>330.88146048472061</v>
      </c>
      <c r="D37" s="38">
        <v>0</v>
      </c>
      <c r="E37" s="95">
        <f t="shared" si="0"/>
        <v>330.88146048472061</v>
      </c>
      <c r="F37" s="95">
        <f t="shared" si="1"/>
        <v>16.544073024236031</v>
      </c>
      <c r="G37" s="95">
        <v>0</v>
      </c>
      <c r="H37" s="95">
        <f t="shared" si="2"/>
        <v>16.544073024236031</v>
      </c>
      <c r="I37" s="95">
        <f t="shared" si="3"/>
        <v>314.33738746048459</v>
      </c>
    </row>
    <row r="38" spans="1:9">
      <c r="A38" s="29" t="s">
        <v>59</v>
      </c>
      <c r="B38" s="28" t="s">
        <v>60</v>
      </c>
      <c r="C38" s="95">
        <f>+FACTURA!T38-FISCAL!I38-FISCAL!F38</f>
        <v>228.28861959957851</v>
      </c>
      <c r="D38" s="38">
        <v>0</v>
      </c>
      <c r="E38" s="95">
        <f t="shared" si="0"/>
        <v>228.28861959957851</v>
      </c>
      <c r="F38" s="95">
        <f t="shared" si="1"/>
        <v>11.414430979978926</v>
      </c>
      <c r="G38" s="95">
        <v>0</v>
      </c>
      <c r="H38" s="95">
        <f t="shared" si="2"/>
        <v>11.414430979978926</v>
      </c>
      <c r="I38" s="95">
        <f t="shared" si="3"/>
        <v>216.87418861959958</v>
      </c>
    </row>
    <row r="39" spans="1:9" s="34" customFormat="1">
      <c r="A39" s="29" t="s">
        <v>135</v>
      </c>
      <c r="B39" s="28" t="s">
        <v>136</v>
      </c>
      <c r="C39" s="95">
        <f>+FACTURA!T39-FISCAL!I39-FISCAL!F39</f>
        <v>6759.5075000000006</v>
      </c>
      <c r="D39" s="38">
        <v>0</v>
      </c>
      <c r="E39" s="95">
        <f t="shared" si="0"/>
        <v>6759.5075000000006</v>
      </c>
      <c r="F39" s="95">
        <f t="shared" si="1"/>
        <v>337.97537500000004</v>
      </c>
      <c r="G39" s="95">
        <v>0</v>
      </c>
      <c r="H39" s="95">
        <f t="shared" si="2"/>
        <v>337.97537500000004</v>
      </c>
      <c r="I39" s="95">
        <f t="shared" si="3"/>
        <v>6421.5321250000006</v>
      </c>
    </row>
    <row r="40" spans="1:9">
      <c r="A40" s="29" t="s">
        <v>61</v>
      </c>
      <c r="B40" s="28" t="s">
        <v>62</v>
      </c>
      <c r="C40" s="95">
        <f>+FACTURA!T40-FISCAL!I40-FISCAL!F40</f>
        <v>13103.12892857143</v>
      </c>
      <c r="D40" s="38">
        <v>0</v>
      </c>
      <c r="E40" s="95">
        <f t="shared" si="0"/>
        <v>13103.12892857143</v>
      </c>
      <c r="F40" s="95">
        <f t="shared" si="1"/>
        <v>655.1564464285716</v>
      </c>
      <c r="G40" s="95">
        <v>0</v>
      </c>
      <c r="H40" s="95">
        <f t="shared" si="2"/>
        <v>655.1564464285716</v>
      </c>
      <c r="I40" s="95">
        <f t="shared" si="3"/>
        <v>12447.972482142859</v>
      </c>
    </row>
    <row r="41" spans="1:9">
      <c r="A41" s="29" t="s">
        <v>63</v>
      </c>
      <c r="B41" s="28" t="s">
        <v>64</v>
      </c>
      <c r="C41" s="95">
        <f>+FACTURA!T41-FISCAL!I41-FISCAL!F41</f>
        <v>829.82947162426626</v>
      </c>
      <c r="D41" s="38">
        <v>0</v>
      </c>
      <c r="E41" s="95">
        <f t="shared" si="0"/>
        <v>829.82947162426626</v>
      </c>
      <c r="F41" s="95">
        <f t="shared" si="1"/>
        <v>41.491473581213313</v>
      </c>
      <c r="G41" s="95">
        <v>0</v>
      </c>
      <c r="H41" s="95">
        <f t="shared" si="2"/>
        <v>41.491473581213313</v>
      </c>
      <c r="I41" s="95">
        <f t="shared" si="3"/>
        <v>788.33799804305295</v>
      </c>
    </row>
    <row r="42" spans="1:9" s="34" customFormat="1">
      <c r="A42" s="29" t="s">
        <v>65</v>
      </c>
      <c r="B42" s="28" t="s">
        <v>66</v>
      </c>
      <c r="C42" s="95">
        <f>+FACTURA!T42-FISCAL!I42-FISCAL!F42</f>
        <v>305.92365296803644</v>
      </c>
      <c r="D42" s="38">
        <v>0</v>
      </c>
      <c r="E42" s="95">
        <f t="shared" si="0"/>
        <v>305.92365296803644</v>
      </c>
      <c r="F42" s="95">
        <f t="shared" si="1"/>
        <v>15.296182648401823</v>
      </c>
      <c r="G42" s="95">
        <v>0</v>
      </c>
      <c r="H42" s="95">
        <f t="shared" si="2"/>
        <v>15.296182648401823</v>
      </c>
      <c r="I42" s="95">
        <f t="shared" si="3"/>
        <v>290.6274703196346</v>
      </c>
    </row>
    <row r="43" spans="1:9">
      <c r="A43" s="29" t="s">
        <v>137</v>
      </c>
      <c r="B43" s="28" t="s">
        <v>138</v>
      </c>
      <c r="C43" s="95">
        <f>+FACTURA!T43-FISCAL!I43-FISCAL!F43</f>
        <v>6937.5199999999995</v>
      </c>
      <c r="D43" s="38">
        <v>0</v>
      </c>
      <c r="E43" s="95">
        <f t="shared" si="0"/>
        <v>6937.5199999999995</v>
      </c>
      <c r="F43" s="95">
        <f t="shared" si="1"/>
        <v>346.87599999999998</v>
      </c>
      <c r="G43" s="95">
        <v>0</v>
      </c>
      <c r="H43" s="95">
        <f t="shared" si="2"/>
        <v>346.87599999999998</v>
      </c>
      <c r="I43" s="95">
        <f t="shared" si="3"/>
        <v>6590.6439999999993</v>
      </c>
    </row>
    <row r="44" spans="1:9">
      <c r="A44" s="29" t="s">
        <v>67</v>
      </c>
      <c r="B44" s="28" t="s">
        <v>68</v>
      </c>
      <c r="C44" s="95">
        <f>+FACTURA!T44-FISCAL!I44-FISCAL!F44</f>
        <v>18.038062622309155</v>
      </c>
      <c r="D44" s="38">
        <v>0</v>
      </c>
      <c r="E44" s="95">
        <f t="shared" si="0"/>
        <v>18.038062622309155</v>
      </c>
      <c r="F44" s="95">
        <f t="shared" si="1"/>
        <v>0.90190313111545783</v>
      </c>
      <c r="G44" s="95">
        <v>0</v>
      </c>
      <c r="H44" s="95">
        <f t="shared" si="2"/>
        <v>0.90190313111545783</v>
      </c>
      <c r="I44" s="95">
        <f t="shared" si="3"/>
        <v>17.136159491193698</v>
      </c>
    </row>
    <row r="45" spans="1:9">
      <c r="A45" s="29" t="s">
        <v>69</v>
      </c>
      <c r="B45" s="28" t="s">
        <v>70</v>
      </c>
      <c r="C45" s="95">
        <f>+FACTURA!T45-FISCAL!I45-FISCAL!F45</f>
        <v>9585.7289285713996</v>
      </c>
      <c r="D45" s="38">
        <v>0</v>
      </c>
      <c r="E45" s="95">
        <f t="shared" si="0"/>
        <v>9585.7289285713996</v>
      </c>
      <c r="F45" s="95">
        <f t="shared" si="1"/>
        <v>479.28644642857</v>
      </c>
      <c r="G45" s="95">
        <v>0</v>
      </c>
      <c r="H45" s="95">
        <f t="shared" si="2"/>
        <v>479.28644642857</v>
      </c>
      <c r="I45" s="95">
        <f t="shared" si="3"/>
        <v>9106.4424821428292</v>
      </c>
    </row>
    <row r="46" spans="1:9" s="92" customFormat="1">
      <c r="A46" s="93"/>
      <c r="C46" s="95"/>
      <c r="D46" s="95"/>
      <c r="E46" s="95"/>
      <c r="F46" s="95"/>
      <c r="G46" s="95"/>
      <c r="H46" s="95"/>
      <c r="I46" s="95"/>
    </row>
    <row r="47" spans="1:9">
      <c r="A47" s="40" t="s">
        <v>71</v>
      </c>
      <c r="B47" s="34"/>
      <c r="C47" s="34" t="s">
        <v>72</v>
      </c>
      <c r="D47" s="34" t="s">
        <v>72</v>
      </c>
      <c r="E47" s="34" t="s">
        <v>72</v>
      </c>
      <c r="F47" s="94" t="s">
        <v>72</v>
      </c>
      <c r="G47" s="94" t="s">
        <v>72</v>
      </c>
      <c r="H47" s="94" t="s">
        <v>72</v>
      </c>
      <c r="I47" s="94" t="s">
        <v>72</v>
      </c>
    </row>
    <row r="48" spans="1:9" ht="15">
      <c r="A48" s="27"/>
      <c r="B48" s="27"/>
      <c r="C48" s="59">
        <f>SUM(C12:C47)</f>
        <v>190556.40499039085</v>
      </c>
      <c r="D48" s="106">
        <f t="shared" ref="D48:H48" si="4">SUM(D12:D47)</f>
        <v>0</v>
      </c>
      <c r="E48" s="106">
        <f t="shared" si="4"/>
        <v>190556.40499039085</v>
      </c>
      <c r="F48" s="106">
        <f t="shared" si="4"/>
        <v>9527.8202495195455</v>
      </c>
      <c r="G48" s="106">
        <f t="shared" si="4"/>
        <v>0</v>
      </c>
      <c r="H48" s="106">
        <f t="shared" si="4"/>
        <v>9527.8202495195455</v>
      </c>
      <c r="I48" s="106">
        <f>SUM(I12:I47)</f>
        <v>181028.58474087133</v>
      </c>
    </row>
    <row r="49" spans="1:9" s="92" customFormat="1" ht="15">
      <c r="A49" s="91"/>
      <c r="B49" s="91"/>
      <c r="C49" s="106"/>
      <c r="D49" s="106"/>
      <c r="E49" s="106"/>
      <c r="F49" s="106"/>
      <c r="G49" s="106"/>
      <c r="H49" s="106"/>
      <c r="I49" s="106"/>
    </row>
    <row r="50" spans="1:9" s="105" customFormat="1">
      <c r="A50" s="90" t="s">
        <v>29</v>
      </c>
      <c r="B50" s="105" t="s">
        <v>30</v>
      </c>
      <c r="C50" s="104">
        <v>19959.810714285715</v>
      </c>
      <c r="D50" s="68">
        <v>0</v>
      </c>
      <c r="E50" s="68">
        <v>19959.810714285715</v>
      </c>
      <c r="F50" s="95">
        <f t="shared" ref="F50:F52" si="5">+E50*0.05</f>
        <v>997.99053571428578</v>
      </c>
      <c r="G50" s="95">
        <v>0</v>
      </c>
      <c r="H50" s="95">
        <f>SUM(F50:G50)</f>
        <v>997.99053571428578</v>
      </c>
      <c r="I50" s="95">
        <f>+E50-H50</f>
        <v>18961.82017857143</v>
      </c>
    </row>
    <row r="51" spans="1:9" s="103" customFormat="1">
      <c r="A51" s="102" t="s">
        <v>39</v>
      </c>
      <c r="B51" s="103" t="s">
        <v>40</v>
      </c>
      <c r="C51" s="104">
        <v>48765.299285714296</v>
      </c>
      <c r="D51" s="104">
        <v>0</v>
      </c>
      <c r="E51" s="104">
        <v>48765.299285714296</v>
      </c>
      <c r="F51" s="95">
        <f t="shared" si="5"/>
        <v>2438.264964285715</v>
      </c>
      <c r="G51" s="95">
        <v>0</v>
      </c>
      <c r="H51" s="95">
        <f t="shared" ref="H51:H52" si="6">SUM(F51:G51)</f>
        <v>2438.264964285715</v>
      </c>
      <c r="I51" s="95">
        <f t="shared" ref="I51:I52" si="7">+E51-H51</f>
        <v>46327.034321428582</v>
      </c>
    </row>
    <row r="52" spans="1:9" s="103" customFormat="1">
      <c r="A52" s="102" t="s">
        <v>51</v>
      </c>
      <c r="B52" s="103" t="s">
        <v>52</v>
      </c>
      <c r="C52" s="104">
        <v>14202.33943248532</v>
      </c>
      <c r="D52" s="104">
        <v>0</v>
      </c>
      <c r="E52" s="104">
        <v>14202.33943248532</v>
      </c>
      <c r="F52" s="95">
        <f t="shared" si="5"/>
        <v>710.11697162426606</v>
      </c>
      <c r="G52" s="95">
        <v>0</v>
      </c>
      <c r="H52" s="95">
        <f t="shared" si="6"/>
        <v>710.11697162426606</v>
      </c>
      <c r="I52" s="95">
        <f t="shared" si="7"/>
        <v>13492.222460861054</v>
      </c>
    </row>
    <row r="53" spans="1:9" s="92" customFormat="1" ht="15">
      <c r="A53" s="91"/>
      <c r="B53" s="91"/>
      <c r="C53" s="106"/>
      <c r="D53" s="106"/>
      <c r="E53" s="106"/>
      <c r="F53" s="106"/>
      <c r="G53" s="106"/>
      <c r="H53" s="106"/>
      <c r="I53" s="106"/>
    </row>
    <row r="55" spans="1:9">
      <c r="A55" s="39"/>
      <c r="B55" s="34"/>
      <c r="C55" s="34" t="s">
        <v>73</v>
      </c>
      <c r="D55" s="34" t="s">
        <v>73</v>
      </c>
      <c r="E55" s="34" t="s">
        <v>73</v>
      </c>
      <c r="F55" s="34" t="s">
        <v>73</v>
      </c>
      <c r="G55" s="34" t="s">
        <v>73</v>
      </c>
      <c r="H55" s="34" t="s">
        <v>73</v>
      </c>
      <c r="I55" s="34" t="s">
        <v>73</v>
      </c>
    </row>
    <row r="56" spans="1:9">
      <c r="A56" s="40"/>
      <c r="B56" s="28" t="s">
        <v>75</v>
      </c>
      <c r="C56" s="59">
        <f>SUM(C50:C55)</f>
        <v>82927.449432485329</v>
      </c>
      <c r="D56" s="106">
        <f t="shared" ref="D56:I56" si="8">SUM(D50:D55)</f>
        <v>0</v>
      </c>
      <c r="E56" s="106">
        <f t="shared" si="8"/>
        <v>82927.449432485329</v>
      </c>
      <c r="F56" s="106">
        <f t="shared" si="8"/>
        <v>4146.3724716242668</v>
      </c>
      <c r="G56" s="106">
        <f t="shared" si="8"/>
        <v>0</v>
      </c>
      <c r="H56" s="106">
        <f t="shared" si="8"/>
        <v>4146.3724716242668</v>
      </c>
      <c r="I56" s="106">
        <f t="shared" si="8"/>
        <v>78781.076960861072</v>
      </c>
    </row>
    <row r="58" spans="1:9" s="92" customFormat="1">
      <c r="A58" s="96"/>
      <c r="B58" s="94"/>
      <c r="C58" s="94" t="s">
        <v>73</v>
      </c>
      <c r="D58" s="94" t="s">
        <v>73</v>
      </c>
      <c r="E58" s="94" t="s">
        <v>73</v>
      </c>
      <c r="F58" s="94" t="s">
        <v>73</v>
      </c>
      <c r="G58" s="94" t="s">
        <v>73</v>
      </c>
      <c r="H58" s="94" t="s">
        <v>73</v>
      </c>
      <c r="I58" s="94" t="s">
        <v>73</v>
      </c>
    </row>
    <row r="59" spans="1:9" s="92" customFormat="1" ht="12.75">
      <c r="A59" s="97" t="s">
        <v>74</v>
      </c>
      <c r="B59" s="92" t="s">
        <v>75</v>
      </c>
      <c r="C59" s="86">
        <f>+C56+C48</f>
        <v>273483.85442287615</v>
      </c>
      <c r="D59" s="86">
        <f t="shared" ref="D59:I59" si="9">+D56+D48</f>
        <v>0</v>
      </c>
      <c r="E59" s="86">
        <f t="shared" si="9"/>
        <v>273483.85442287615</v>
      </c>
      <c r="F59" s="86">
        <f t="shared" si="9"/>
        <v>13674.192721143812</v>
      </c>
      <c r="G59" s="86">
        <f t="shared" si="9"/>
        <v>0</v>
      </c>
      <c r="H59" s="86">
        <f t="shared" si="9"/>
        <v>13674.192721143812</v>
      </c>
      <c r="I59" s="86">
        <f t="shared" si="9"/>
        <v>259809.6617017324</v>
      </c>
    </row>
  </sheetData>
  <mergeCells count="4">
    <mergeCell ref="B1:F1"/>
    <mergeCell ref="B2:F2"/>
    <mergeCell ref="B3:F3"/>
    <mergeCell ref="B4:F4"/>
  </mergeCells>
  <pageMargins left="0.70866141732283472" right="0.70866141732283472" top="0.55118110236220474" bottom="0.35433070866141736" header="0.31496062992125984" footer="0.31496062992125984"/>
  <pageSetup paperSize="176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6"/>
  <sheetViews>
    <sheetView workbookViewId="0">
      <pane ySplit="8" topLeftCell="A45" activePane="bottomLeft" state="frozen"/>
      <selection pane="bottomLeft" activeCell="E49" sqref="E49"/>
    </sheetView>
  </sheetViews>
  <sheetFormatPr baseColWidth="10" defaultRowHeight="15"/>
  <cols>
    <col min="2" max="2" width="15.140625" customWidth="1"/>
    <col min="3" max="3" width="18.85546875" bestFit="1" customWidth="1"/>
    <col min="4" max="4" width="17.28515625" style="110" customWidth="1"/>
    <col min="5" max="5" width="35.28515625" bestFit="1" customWidth="1"/>
  </cols>
  <sheetData>
    <row r="1" spans="1:5">
      <c r="A1" s="69" t="s">
        <v>0</v>
      </c>
      <c r="B1" s="87"/>
      <c r="C1" s="87"/>
      <c r="E1" s="87"/>
    </row>
    <row r="2" spans="1:5">
      <c r="A2" s="85" t="s">
        <v>1</v>
      </c>
      <c r="B2" s="87"/>
      <c r="C2" s="87"/>
      <c r="E2" s="87"/>
    </row>
    <row r="3" spans="1:5" ht="23.25">
      <c r="A3" s="83" t="s">
        <v>165</v>
      </c>
      <c r="B3" s="84"/>
      <c r="C3" s="82"/>
      <c r="D3" s="111"/>
      <c r="E3" s="84"/>
    </row>
    <row r="4" spans="1:5" ht="15.75">
      <c r="A4" s="81" t="s">
        <v>151</v>
      </c>
      <c r="B4" s="84"/>
      <c r="C4" s="84"/>
      <c r="D4" s="111"/>
      <c r="E4" s="84"/>
    </row>
    <row r="6" spans="1:5">
      <c r="A6" s="80"/>
      <c r="B6" s="80"/>
      <c r="C6" s="80"/>
      <c r="D6" s="74"/>
      <c r="E6" s="80"/>
    </row>
    <row r="7" spans="1:5">
      <c r="A7" s="79"/>
      <c r="B7" s="79"/>
      <c r="C7" s="79"/>
      <c r="D7" s="107"/>
      <c r="E7" s="79"/>
    </row>
    <row r="8" spans="1:5">
      <c r="A8" s="78" t="s">
        <v>152</v>
      </c>
      <c r="B8" s="78" t="s">
        <v>153</v>
      </c>
      <c r="C8" s="78" t="s">
        <v>154</v>
      </c>
      <c r="D8" s="109" t="s">
        <v>155</v>
      </c>
      <c r="E8" s="78" t="s">
        <v>156</v>
      </c>
    </row>
    <row r="9" spans="1:5">
      <c r="A9" s="77" t="s">
        <v>17</v>
      </c>
      <c r="B9" s="87">
        <v>2948214670</v>
      </c>
      <c r="C9" s="87" t="s">
        <v>157</v>
      </c>
      <c r="D9" s="110">
        <v>2199.2000000000003</v>
      </c>
      <c r="E9" s="87" t="s">
        <v>18</v>
      </c>
    </row>
    <row r="10" spans="1:5">
      <c r="A10" s="77" t="s">
        <v>19</v>
      </c>
      <c r="B10" s="87">
        <v>1482165252</v>
      </c>
      <c r="C10" s="87" t="s">
        <v>157</v>
      </c>
      <c r="D10" s="110">
        <v>2199.2000000000003</v>
      </c>
      <c r="E10" s="87" t="s">
        <v>20</v>
      </c>
    </row>
    <row r="11" spans="1:5">
      <c r="A11" s="77" t="s">
        <v>21</v>
      </c>
      <c r="B11" s="87">
        <v>2964461789</v>
      </c>
      <c r="C11" s="112" t="s">
        <v>157</v>
      </c>
      <c r="D11" s="110">
        <v>332.40000000000003</v>
      </c>
      <c r="E11" s="87" t="s">
        <v>22</v>
      </c>
    </row>
    <row r="12" spans="1:5">
      <c r="A12" s="77" t="s">
        <v>127</v>
      </c>
      <c r="B12" s="87">
        <v>2717430477</v>
      </c>
      <c r="C12" s="87" t="s">
        <v>157</v>
      </c>
      <c r="D12" s="110">
        <v>3480.2000000000003</v>
      </c>
      <c r="E12" s="87" t="s">
        <v>128</v>
      </c>
    </row>
    <row r="13" spans="1:5">
      <c r="A13" s="77" t="s">
        <v>23</v>
      </c>
      <c r="B13" s="87">
        <v>1167172540</v>
      </c>
      <c r="C13" s="87" t="s">
        <v>157</v>
      </c>
      <c r="D13" s="110">
        <v>1112.2</v>
      </c>
      <c r="E13" s="87" t="s">
        <v>24</v>
      </c>
    </row>
    <row r="14" spans="1:5">
      <c r="A14" s="77" t="s">
        <v>25</v>
      </c>
      <c r="B14" s="87">
        <v>2799505563</v>
      </c>
      <c r="C14" s="87" t="s">
        <v>157</v>
      </c>
      <c r="D14" s="110">
        <v>2199.2000000000003</v>
      </c>
      <c r="E14" s="87" t="s">
        <v>26</v>
      </c>
    </row>
    <row r="15" spans="1:5">
      <c r="A15" s="77" t="s">
        <v>27</v>
      </c>
      <c r="B15" s="87">
        <v>1449517286</v>
      </c>
      <c r="C15" s="87" t="s">
        <v>157</v>
      </c>
      <c r="D15" s="110">
        <v>2199.2000000000003</v>
      </c>
      <c r="E15" s="87" t="s">
        <v>28</v>
      </c>
    </row>
    <row r="16" spans="1:5">
      <c r="A16" s="77" t="s">
        <v>29</v>
      </c>
      <c r="B16" s="87">
        <v>2730894303</v>
      </c>
      <c r="C16" s="87" t="s">
        <v>157</v>
      </c>
      <c r="D16" s="110">
        <v>8332.2000000000007</v>
      </c>
      <c r="E16" s="87" t="s">
        <v>30</v>
      </c>
    </row>
    <row r="17" spans="1:5">
      <c r="A17" s="77" t="s">
        <v>129</v>
      </c>
      <c r="B17" s="87">
        <v>2952119943</v>
      </c>
      <c r="C17" s="87" t="s">
        <v>157</v>
      </c>
      <c r="D17" s="110">
        <v>2199.2000000000003</v>
      </c>
      <c r="E17" s="87" t="s">
        <v>130</v>
      </c>
    </row>
    <row r="18" spans="1:5">
      <c r="A18" s="77" t="s">
        <v>131</v>
      </c>
      <c r="B18" s="87">
        <v>2763908836</v>
      </c>
      <c r="C18" s="87" t="s">
        <v>157</v>
      </c>
      <c r="D18" s="110">
        <v>2466.6000000000004</v>
      </c>
      <c r="E18" s="87" t="s">
        <v>132</v>
      </c>
    </row>
    <row r="19" spans="1:5">
      <c r="A19" s="77" t="s">
        <v>31</v>
      </c>
      <c r="B19" s="87">
        <v>2863632784</v>
      </c>
      <c r="C19" s="87" t="s">
        <v>157</v>
      </c>
      <c r="D19" s="110">
        <v>2199.2000000000003</v>
      </c>
      <c r="E19" s="87" t="s">
        <v>32</v>
      </c>
    </row>
    <row r="20" spans="1:5">
      <c r="A20" s="77" t="s">
        <v>33</v>
      </c>
      <c r="B20" s="87">
        <v>2845119553</v>
      </c>
      <c r="C20" s="87" t="s">
        <v>157</v>
      </c>
      <c r="D20" s="110">
        <v>2199.2000000000003</v>
      </c>
      <c r="E20" s="87" t="s">
        <v>34</v>
      </c>
    </row>
    <row r="21" spans="1:5">
      <c r="A21" s="77" t="s">
        <v>35</v>
      </c>
      <c r="B21" s="87">
        <v>2875214688</v>
      </c>
      <c r="C21" s="87" t="s">
        <v>157</v>
      </c>
      <c r="D21" s="110">
        <v>2199.2000000000003</v>
      </c>
      <c r="E21" s="87" t="s">
        <v>36</v>
      </c>
    </row>
    <row r="22" spans="1:5">
      <c r="A22" s="77" t="s">
        <v>37</v>
      </c>
      <c r="B22" s="87">
        <v>1127165366</v>
      </c>
      <c r="C22" s="87" t="s">
        <v>157</v>
      </c>
      <c r="D22" s="110">
        <v>465.40000000000003</v>
      </c>
      <c r="E22" s="87" t="s">
        <v>38</v>
      </c>
    </row>
    <row r="23" spans="1:5">
      <c r="A23" s="77" t="s">
        <v>39</v>
      </c>
      <c r="B23" s="87">
        <v>2866078516</v>
      </c>
      <c r="C23" s="87" t="s">
        <v>157</v>
      </c>
      <c r="D23" s="110">
        <v>3643.8</v>
      </c>
      <c r="E23" s="87" t="s">
        <v>40</v>
      </c>
    </row>
    <row r="24" spans="1:5">
      <c r="A24" s="77" t="s">
        <v>133</v>
      </c>
      <c r="B24" s="87">
        <v>1499469494</v>
      </c>
      <c r="C24" s="87" t="s">
        <v>157</v>
      </c>
      <c r="D24" s="110">
        <v>2466.4</v>
      </c>
      <c r="E24" s="87" t="s">
        <v>134</v>
      </c>
    </row>
    <row r="25" spans="1:5">
      <c r="A25" s="77" t="s">
        <v>43</v>
      </c>
      <c r="B25" s="87">
        <v>1457482116</v>
      </c>
      <c r="C25" s="87" t="s">
        <v>157</v>
      </c>
      <c r="D25" s="110">
        <v>2199.2000000000003</v>
      </c>
      <c r="E25" s="87" t="s">
        <v>44</v>
      </c>
    </row>
    <row r="26" spans="1:5">
      <c r="A26" s="77" t="s">
        <v>45</v>
      </c>
      <c r="B26" s="87">
        <v>2872328917</v>
      </c>
      <c r="C26" s="87" t="s">
        <v>157</v>
      </c>
      <c r="D26" s="110">
        <v>2199.2000000000003</v>
      </c>
      <c r="E26" s="87" t="s">
        <v>46</v>
      </c>
    </row>
    <row r="27" spans="1:5">
      <c r="A27" s="77" t="s">
        <v>47</v>
      </c>
      <c r="B27" s="87">
        <v>2735539994</v>
      </c>
      <c r="C27" s="87" t="s">
        <v>157</v>
      </c>
      <c r="D27" s="110">
        <v>2466.6000000000004</v>
      </c>
      <c r="E27" s="87" t="s">
        <v>48</v>
      </c>
    </row>
    <row r="28" spans="1:5">
      <c r="A28" s="77" t="s">
        <v>51</v>
      </c>
      <c r="B28" s="87">
        <v>1112995379</v>
      </c>
      <c r="C28" s="87" t="s">
        <v>157</v>
      </c>
      <c r="D28" s="110">
        <v>6171.6</v>
      </c>
      <c r="E28" s="87" t="s">
        <v>52</v>
      </c>
    </row>
    <row r="29" spans="1:5">
      <c r="A29" s="77" t="s">
        <v>53</v>
      </c>
      <c r="B29" s="87">
        <v>1156979076</v>
      </c>
      <c r="C29" s="87" t="s">
        <v>157</v>
      </c>
      <c r="D29" s="110">
        <v>967.2</v>
      </c>
      <c r="E29" s="87" t="s">
        <v>54</v>
      </c>
    </row>
    <row r="30" spans="1:5">
      <c r="A30" s="77" t="s">
        <v>55</v>
      </c>
      <c r="B30" s="87">
        <v>1469380671</v>
      </c>
      <c r="C30" s="87" t="s">
        <v>157</v>
      </c>
      <c r="D30" s="110">
        <v>465.40000000000003</v>
      </c>
      <c r="E30" s="87" t="s">
        <v>56</v>
      </c>
    </row>
    <row r="31" spans="1:5">
      <c r="A31" s="77" t="s">
        <v>57</v>
      </c>
      <c r="B31" s="87">
        <v>1133977021</v>
      </c>
      <c r="C31" s="87" t="s">
        <v>157</v>
      </c>
      <c r="D31" s="110">
        <v>604.4</v>
      </c>
      <c r="E31" s="87" t="s">
        <v>58</v>
      </c>
    </row>
    <row r="32" spans="1:5">
      <c r="A32" s="77" t="s">
        <v>59</v>
      </c>
      <c r="B32" s="87">
        <v>2885171660</v>
      </c>
      <c r="C32" s="112" t="s">
        <v>157</v>
      </c>
      <c r="D32" s="110">
        <v>163.20000000000002</v>
      </c>
      <c r="E32" s="87" t="s">
        <v>60</v>
      </c>
    </row>
    <row r="33" spans="1:5">
      <c r="A33" s="77" t="s">
        <v>135</v>
      </c>
      <c r="B33" s="87">
        <v>2986347665</v>
      </c>
      <c r="C33" s="87" t="s">
        <v>157</v>
      </c>
      <c r="D33" s="110">
        <v>2199.2000000000003</v>
      </c>
      <c r="E33" s="87" t="s">
        <v>136</v>
      </c>
    </row>
    <row r="34" spans="1:5">
      <c r="A34" s="77" t="s">
        <v>61</v>
      </c>
      <c r="B34" s="112">
        <v>2885838584</v>
      </c>
      <c r="C34" s="87" t="s">
        <v>157</v>
      </c>
      <c r="D34" s="110">
        <v>2199.2000000000003</v>
      </c>
      <c r="E34" s="87" t="s">
        <v>62</v>
      </c>
    </row>
    <row r="35" spans="1:5">
      <c r="A35" s="77" t="s">
        <v>63</v>
      </c>
      <c r="B35" s="87">
        <v>1148534756</v>
      </c>
      <c r="C35" s="87" t="s">
        <v>157</v>
      </c>
      <c r="D35" s="110">
        <v>1192.2</v>
      </c>
      <c r="E35" s="87" t="s">
        <v>64</v>
      </c>
    </row>
    <row r="36" spans="1:5">
      <c r="A36" s="77" t="s">
        <v>65</v>
      </c>
      <c r="B36" s="87">
        <v>2950654612</v>
      </c>
      <c r="C36" s="87" t="s">
        <v>157</v>
      </c>
      <c r="D36" s="110">
        <v>364</v>
      </c>
      <c r="E36" s="87" t="s">
        <v>66</v>
      </c>
    </row>
    <row r="37" spans="1:5">
      <c r="A37" s="122" t="s">
        <v>137</v>
      </c>
      <c r="B37" s="112">
        <v>2906306063</v>
      </c>
      <c r="C37" s="112" t="s">
        <v>157</v>
      </c>
      <c r="D37" s="110">
        <v>2199.2000000000003</v>
      </c>
      <c r="E37" s="112" t="s">
        <v>138</v>
      </c>
    </row>
    <row r="38" spans="1:5">
      <c r="A38" s="77" t="s">
        <v>67</v>
      </c>
      <c r="B38" s="112">
        <v>1117153988</v>
      </c>
      <c r="C38" s="87" t="s">
        <v>157</v>
      </c>
      <c r="D38" s="110">
        <v>332.40000000000003</v>
      </c>
      <c r="E38" s="87" t="s">
        <v>68</v>
      </c>
    </row>
    <row r="39" spans="1:5">
      <c r="A39" s="77" t="s">
        <v>69</v>
      </c>
      <c r="B39" s="112">
        <v>1473959848</v>
      </c>
      <c r="C39" s="87" t="s">
        <v>157</v>
      </c>
      <c r="D39" s="110">
        <v>2199.2000000000003</v>
      </c>
      <c r="E39" s="87" t="s">
        <v>70</v>
      </c>
    </row>
    <row r="40" spans="1:5">
      <c r="A40" s="84"/>
      <c r="B40" s="84" t="s">
        <v>158</v>
      </c>
      <c r="C40" s="84"/>
      <c r="D40" s="111">
        <f>SUM(D9:D39)</f>
        <v>65814.999999999985</v>
      </c>
      <c r="E40" s="84" t="s">
        <v>10295</v>
      </c>
    </row>
    <row r="42" spans="1:5">
      <c r="A42" s="122" t="s">
        <v>41</v>
      </c>
      <c r="B42" s="112" t="s">
        <v>161</v>
      </c>
      <c r="C42" s="112" t="s">
        <v>161</v>
      </c>
      <c r="D42" s="110">
        <v>393</v>
      </c>
      <c r="E42" s="112" t="s">
        <v>42</v>
      </c>
    </row>
    <row r="43" spans="1:5">
      <c r="A43" s="77" t="s">
        <v>125</v>
      </c>
      <c r="B43" s="112" t="s">
        <v>161</v>
      </c>
      <c r="C43" s="112" t="s">
        <v>161</v>
      </c>
      <c r="D43" s="110">
        <v>2199.2000000000003</v>
      </c>
      <c r="E43" s="87" t="s">
        <v>126</v>
      </c>
    </row>
    <row r="44" spans="1:5">
      <c r="A44" s="77" t="s">
        <v>49</v>
      </c>
      <c r="B44" s="112" t="s">
        <v>161</v>
      </c>
      <c r="C44" s="112" t="s">
        <v>161</v>
      </c>
      <c r="D44" s="110">
        <v>1051.6000000000001</v>
      </c>
      <c r="E44" s="87" t="s">
        <v>50</v>
      </c>
    </row>
    <row r="45" spans="1:5">
      <c r="A45" s="84"/>
      <c r="B45" s="84" t="s">
        <v>162</v>
      </c>
      <c r="C45" s="84"/>
      <c r="D45" s="111">
        <f>SUM(D42:D44)</f>
        <v>3643.8</v>
      </c>
      <c r="E45" s="84" t="s">
        <v>10296</v>
      </c>
    </row>
    <row r="47" spans="1:5" ht="18.75">
      <c r="A47" s="76"/>
      <c r="B47" s="76" t="s">
        <v>158</v>
      </c>
      <c r="C47" s="76"/>
      <c r="D47" s="108">
        <f>+D40</f>
        <v>65814.999999999985</v>
      </c>
      <c r="E47" s="76" t="str">
        <f>+E40</f>
        <v>Total de movimientos 31</v>
      </c>
    </row>
    <row r="48" spans="1:5" ht="18.75">
      <c r="A48" s="76"/>
      <c r="B48" s="76" t="s">
        <v>162</v>
      </c>
      <c r="C48" s="76"/>
      <c r="D48" s="108">
        <f>+D45</f>
        <v>3643.8</v>
      </c>
      <c r="E48" s="76" t="str">
        <f>+E45</f>
        <v>Total de movimientos 3</v>
      </c>
    </row>
    <row r="49" spans="1:5" ht="18.75">
      <c r="A49" s="76"/>
      <c r="B49" s="76"/>
      <c r="C49" s="76"/>
      <c r="D49" s="108"/>
      <c r="E49" s="76"/>
    </row>
    <row r="50" spans="1:5" ht="18.75">
      <c r="A50" s="76"/>
      <c r="B50" s="76"/>
      <c r="C50" s="76"/>
      <c r="D50" s="108">
        <f>SUM(D47:D49)</f>
        <v>69458.799999999988</v>
      </c>
      <c r="E50" s="76" t="s">
        <v>163</v>
      </c>
    </row>
    <row r="56" spans="1:5">
      <c r="D56" s="110">
        <f>+D50-FISCAL!I48</f>
        <v>-3.2142856944119558E-3</v>
      </c>
    </row>
  </sheetData>
  <pageMargins left="0.7" right="0.7" top="0.75" bottom="0.75" header="0.3" footer="0.3"/>
  <pageSetup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749"/>
  <sheetViews>
    <sheetView workbookViewId="0">
      <pane ySplit="8" topLeftCell="A9" activePane="bottomLeft" state="frozen"/>
      <selection pane="bottomLeft" activeCell="F48" sqref="F48"/>
    </sheetView>
  </sheetViews>
  <sheetFormatPr baseColWidth="10" defaultRowHeight="15"/>
  <cols>
    <col min="1" max="1" width="11.42578125" style="112"/>
    <col min="2" max="2" width="15.140625" style="112" customWidth="1"/>
    <col min="3" max="3" width="15.5703125" style="112" bestFit="1" customWidth="1"/>
    <col min="4" max="4" width="17.28515625" style="110" customWidth="1"/>
    <col min="5" max="5" width="35.28515625" style="112" bestFit="1" customWidth="1"/>
    <col min="6" max="6" width="11.85546875" style="112" bestFit="1" customWidth="1"/>
    <col min="7" max="7" width="27.5703125" style="112" bestFit="1" customWidth="1"/>
    <col min="8" max="9" width="11.42578125" style="112"/>
    <col min="11" max="16384" width="11.42578125" style="112"/>
  </cols>
  <sheetData>
    <row r="1" spans="1:15">
      <c r="A1" s="113" t="s">
        <v>0</v>
      </c>
    </row>
    <row r="2" spans="1:15">
      <c r="A2" s="114" t="s">
        <v>1</v>
      </c>
      <c r="K2" s="126"/>
      <c r="L2" s="126"/>
      <c r="M2" s="126"/>
      <c r="N2" s="126"/>
      <c r="O2" s="126"/>
    </row>
    <row r="3" spans="1:15" ht="23.25">
      <c r="A3" s="116" t="s">
        <v>164</v>
      </c>
      <c r="B3" s="115"/>
      <c r="C3" s="117"/>
      <c r="D3" s="111"/>
      <c r="E3" s="194" t="s">
        <v>10294</v>
      </c>
    </row>
    <row r="4" spans="1:15" ht="18.75">
      <c r="A4" s="118" t="s">
        <v>151</v>
      </c>
      <c r="B4" s="115"/>
      <c r="C4" s="115"/>
      <c r="D4" s="111"/>
      <c r="E4" s="115"/>
      <c r="K4" s="135" t="s">
        <v>76</v>
      </c>
      <c r="L4" s="138"/>
      <c r="M4" s="135" t="s">
        <v>166</v>
      </c>
      <c r="N4" s="135" t="s">
        <v>167</v>
      </c>
      <c r="O4" s="135" t="s">
        <v>168</v>
      </c>
    </row>
    <row r="5" spans="1:15">
      <c r="K5" s="130"/>
      <c r="L5" s="139"/>
      <c r="M5" s="143"/>
      <c r="N5" s="143"/>
      <c r="O5" s="143"/>
    </row>
    <row r="6" spans="1:15" ht="15.75">
      <c r="A6" s="119"/>
      <c r="B6" s="119"/>
      <c r="C6" s="119"/>
      <c r="D6" s="74"/>
      <c r="E6" s="119"/>
      <c r="K6" s="134" t="s">
        <v>170</v>
      </c>
      <c r="L6" s="140" t="s">
        <v>169</v>
      </c>
      <c r="M6" s="136" t="s">
        <v>171</v>
      </c>
      <c r="N6" s="136" t="s">
        <v>172</v>
      </c>
      <c r="O6" s="136" t="s">
        <v>173</v>
      </c>
    </row>
    <row r="7" spans="1:15" ht="15.75">
      <c r="A7" s="120"/>
      <c r="B7" s="120"/>
      <c r="C7" s="120"/>
      <c r="D7" s="107"/>
      <c r="E7" s="120"/>
      <c r="K7" s="134" t="s">
        <v>175</v>
      </c>
      <c r="L7" s="140" t="s">
        <v>174</v>
      </c>
      <c r="M7" s="136" t="s">
        <v>176</v>
      </c>
      <c r="N7" s="136" t="s">
        <v>172</v>
      </c>
      <c r="O7" s="136" t="s">
        <v>177</v>
      </c>
    </row>
    <row r="8" spans="1:15" ht="15.75">
      <c r="A8" s="121" t="s">
        <v>152</v>
      </c>
      <c r="B8" s="121" t="s">
        <v>153</v>
      </c>
      <c r="C8" s="121" t="s">
        <v>154</v>
      </c>
      <c r="D8" s="109" t="s">
        <v>155</v>
      </c>
      <c r="E8" s="121" t="s">
        <v>156</v>
      </c>
      <c r="K8" s="134" t="s">
        <v>179</v>
      </c>
      <c r="L8" s="140" t="s">
        <v>178</v>
      </c>
      <c r="M8" s="136" t="s">
        <v>180</v>
      </c>
      <c r="N8" s="136" t="s">
        <v>172</v>
      </c>
      <c r="O8" s="136" t="s">
        <v>181</v>
      </c>
    </row>
    <row r="9" spans="1:15" ht="15.75">
      <c r="A9" s="122" t="s">
        <v>17</v>
      </c>
      <c r="B9" s="112">
        <v>2948214670</v>
      </c>
      <c r="C9" s="112" t="s">
        <v>10298</v>
      </c>
      <c r="D9" s="193">
        <v>10150.316053571427</v>
      </c>
      <c r="E9" s="112" t="s">
        <v>18</v>
      </c>
      <c r="F9" s="112" t="str">
        <f t="shared" ref="F9:F34" si="0">VLOOKUP(E9,K:O,2,FALSE)</f>
        <v>0199</v>
      </c>
      <c r="G9" s="124" t="str">
        <f t="shared" ref="G9:G34" si="1">VLOOKUP(E9,K:O,5,FALSE)</f>
        <v>012215029482146702</v>
      </c>
      <c r="H9" s="95"/>
      <c r="K9" s="134" t="s">
        <v>183</v>
      </c>
      <c r="L9" s="140" t="s">
        <v>182</v>
      </c>
      <c r="M9" s="136" t="s">
        <v>184</v>
      </c>
      <c r="N9" s="136" t="s">
        <v>172</v>
      </c>
      <c r="O9" s="136" t="s">
        <v>185</v>
      </c>
    </row>
    <row r="10" spans="1:15" ht="15.75">
      <c r="A10" s="122" t="s">
        <v>19</v>
      </c>
      <c r="B10" s="112">
        <v>1482165252</v>
      </c>
      <c r="C10" s="126" t="s">
        <v>10298</v>
      </c>
      <c r="D10" s="193">
        <v>9264.8363214285746</v>
      </c>
      <c r="E10" s="112" t="s">
        <v>20</v>
      </c>
      <c r="F10" s="126" t="str">
        <f t="shared" si="0"/>
        <v>0186</v>
      </c>
      <c r="G10" s="124" t="str">
        <f t="shared" si="1"/>
        <v>012215014821652529</v>
      </c>
      <c r="H10" s="95"/>
      <c r="K10" s="134" t="s">
        <v>187</v>
      </c>
      <c r="L10" s="140" t="s">
        <v>186</v>
      </c>
      <c r="M10" s="136" t="s">
        <v>188</v>
      </c>
      <c r="N10" s="136" t="s">
        <v>172</v>
      </c>
      <c r="O10" s="136" t="s">
        <v>189</v>
      </c>
    </row>
    <row r="11" spans="1:15" ht="15.75">
      <c r="A11" s="122" t="s">
        <v>21</v>
      </c>
      <c r="B11" s="112">
        <v>2964461789</v>
      </c>
      <c r="C11" s="126" t="s">
        <v>10298</v>
      </c>
      <c r="D11" s="193">
        <v>11.250199315068574</v>
      </c>
      <c r="E11" s="112" t="s">
        <v>22</v>
      </c>
      <c r="F11" s="126" t="str">
        <f t="shared" si="0"/>
        <v>2710</v>
      </c>
      <c r="G11" s="124" t="str">
        <f t="shared" si="1"/>
        <v>012215029644617891</v>
      </c>
      <c r="H11" s="95"/>
      <c r="K11" s="134" t="s">
        <v>191</v>
      </c>
      <c r="L11" s="140" t="s">
        <v>190</v>
      </c>
      <c r="M11" s="136" t="s">
        <v>192</v>
      </c>
      <c r="N11" s="136" t="s">
        <v>172</v>
      </c>
      <c r="O11" s="136" t="s">
        <v>193</v>
      </c>
    </row>
    <row r="12" spans="1:15" ht="15.75">
      <c r="A12" s="122" t="s">
        <v>23</v>
      </c>
      <c r="B12" s="112">
        <v>1167172540</v>
      </c>
      <c r="C12" s="126" t="s">
        <v>10298</v>
      </c>
      <c r="D12" s="193">
        <v>2254.2784386007838</v>
      </c>
      <c r="E12" s="112" t="s">
        <v>24</v>
      </c>
      <c r="F12" s="126" t="str">
        <f t="shared" si="0"/>
        <v>0179</v>
      </c>
      <c r="G12" s="124" t="str">
        <f t="shared" si="1"/>
        <v>012215011671725405</v>
      </c>
      <c r="H12" s="95"/>
      <c r="K12" s="134" t="s">
        <v>195</v>
      </c>
      <c r="L12" s="140" t="s">
        <v>194</v>
      </c>
      <c r="M12" s="136" t="s">
        <v>196</v>
      </c>
      <c r="N12" s="136" t="s">
        <v>172</v>
      </c>
      <c r="O12" s="136" t="s">
        <v>197</v>
      </c>
    </row>
    <row r="13" spans="1:15" ht="15.75">
      <c r="A13" s="122" t="s">
        <v>25</v>
      </c>
      <c r="B13" s="112">
        <v>2799505563</v>
      </c>
      <c r="C13" s="126" t="s">
        <v>10298</v>
      </c>
      <c r="D13" s="193">
        <v>4409.8901607142861</v>
      </c>
      <c r="E13" s="112" t="s">
        <v>26</v>
      </c>
      <c r="F13" s="126" t="str">
        <f t="shared" si="0"/>
        <v>0191</v>
      </c>
      <c r="G13" s="124" t="str">
        <f t="shared" si="1"/>
        <v>012680027995055632</v>
      </c>
      <c r="H13" s="95"/>
      <c r="K13" s="134" t="s">
        <v>199</v>
      </c>
      <c r="L13" s="140" t="s">
        <v>198</v>
      </c>
      <c r="M13" s="136" t="s">
        <v>200</v>
      </c>
      <c r="N13" s="136" t="s">
        <v>172</v>
      </c>
      <c r="O13" s="136" t="s">
        <v>201</v>
      </c>
    </row>
    <row r="14" spans="1:15" ht="15.75">
      <c r="A14" s="122" t="s">
        <v>27</v>
      </c>
      <c r="B14" s="112">
        <v>1449517286</v>
      </c>
      <c r="C14" s="126" t="s">
        <v>10298</v>
      </c>
      <c r="D14" s="193">
        <v>9253.2683749999978</v>
      </c>
      <c r="E14" s="112" t="s">
        <v>28</v>
      </c>
      <c r="F14" s="126" t="str">
        <f t="shared" si="0"/>
        <v>0183</v>
      </c>
      <c r="G14" s="124" t="str">
        <f t="shared" si="1"/>
        <v>012680014495172866</v>
      </c>
      <c r="H14" s="95"/>
      <c r="K14" s="134" t="s">
        <v>203</v>
      </c>
      <c r="L14" s="140" t="s">
        <v>202</v>
      </c>
      <c r="M14" s="136" t="s">
        <v>204</v>
      </c>
      <c r="N14" s="136" t="s">
        <v>172</v>
      </c>
      <c r="O14" s="136" t="s">
        <v>205</v>
      </c>
    </row>
    <row r="15" spans="1:15" ht="15.75">
      <c r="A15" s="122" t="s">
        <v>129</v>
      </c>
      <c r="B15" s="112">
        <v>2952119943</v>
      </c>
      <c r="C15" s="126" t="s">
        <v>10298</v>
      </c>
      <c r="D15" s="193">
        <v>16218.476678571427</v>
      </c>
      <c r="E15" s="112" t="s">
        <v>130</v>
      </c>
      <c r="F15" s="126" t="str">
        <f t="shared" si="0"/>
        <v>0200</v>
      </c>
      <c r="G15" s="124" t="str">
        <f t="shared" si="1"/>
        <v>012215029521199432</v>
      </c>
      <c r="H15" s="95"/>
      <c r="K15" s="134" t="s">
        <v>207</v>
      </c>
      <c r="L15" s="140" t="s">
        <v>206</v>
      </c>
      <c r="M15" s="136" t="s">
        <v>208</v>
      </c>
      <c r="N15" s="136" t="s">
        <v>172</v>
      </c>
      <c r="O15" s="136" t="s">
        <v>209</v>
      </c>
    </row>
    <row r="16" spans="1:15" ht="15.75">
      <c r="A16" s="122" t="s">
        <v>131</v>
      </c>
      <c r="B16" s="112">
        <v>2763908836</v>
      </c>
      <c r="C16" s="126" t="s">
        <v>10298</v>
      </c>
      <c r="D16" s="193">
        <v>5363.0126071428549</v>
      </c>
      <c r="E16" s="112" t="s">
        <v>132</v>
      </c>
      <c r="F16" s="126" t="str">
        <f t="shared" si="0"/>
        <v>2000</v>
      </c>
      <c r="G16" s="124" t="str">
        <f t="shared" si="1"/>
        <v>012215027639088369</v>
      </c>
      <c r="H16" s="95"/>
      <c r="K16" s="134" t="s">
        <v>211</v>
      </c>
      <c r="L16" s="140" t="s">
        <v>210</v>
      </c>
      <c r="M16" s="136" t="s">
        <v>212</v>
      </c>
      <c r="N16" s="136" t="s">
        <v>172</v>
      </c>
      <c r="O16" s="136" t="s">
        <v>213</v>
      </c>
    </row>
    <row r="17" spans="1:15" ht="15.75">
      <c r="A17" s="122" t="s">
        <v>31</v>
      </c>
      <c r="B17" s="112">
        <v>2863632784</v>
      </c>
      <c r="C17" s="126" t="s">
        <v>10298</v>
      </c>
      <c r="D17" s="193">
        <v>9920.0869464285734</v>
      </c>
      <c r="E17" s="112" t="s">
        <v>32</v>
      </c>
      <c r="F17" s="126" t="str">
        <f t="shared" si="0"/>
        <v>0193</v>
      </c>
      <c r="G17" s="124" t="str">
        <f t="shared" si="1"/>
        <v>012215028636327844</v>
      </c>
      <c r="H17" s="95"/>
      <c r="K17" s="134" t="s">
        <v>215</v>
      </c>
      <c r="L17" s="140" t="s">
        <v>214</v>
      </c>
      <c r="M17" s="136" t="s">
        <v>216</v>
      </c>
      <c r="N17" s="136" t="s">
        <v>172</v>
      </c>
      <c r="O17" s="136" t="s">
        <v>217</v>
      </c>
    </row>
    <row r="18" spans="1:15" ht="15.75">
      <c r="A18" s="122" t="s">
        <v>33</v>
      </c>
      <c r="B18" s="112">
        <v>2845119553</v>
      </c>
      <c r="C18" s="126" t="s">
        <v>10298</v>
      </c>
      <c r="D18" s="193">
        <v>5670.9388214285727</v>
      </c>
      <c r="E18" s="112" t="s">
        <v>34</v>
      </c>
      <c r="F18" s="126" t="str">
        <f t="shared" si="0"/>
        <v>0192</v>
      </c>
      <c r="G18" s="124" t="str">
        <f t="shared" si="1"/>
        <v>012215028451195536</v>
      </c>
      <c r="H18" s="95"/>
      <c r="K18" s="134" t="s">
        <v>219</v>
      </c>
      <c r="L18" s="140" t="s">
        <v>218</v>
      </c>
      <c r="M18" s="136" t="s">
        <v>220</v>
      </c>
      <c r="N18" s="136" t="s">
        <v>172</v>
      </c>
      <c r="O18" s="136" t="s">
        <v>221</v>
      </c>
    </row>
    <row r="19" spans="1:15" ht="15.75">
      <c r="A19" s="122" t="s">
        <v>35</v>
      </c>
      <c r="B19" s="112">
        <v>2875214688</v>
      </c>
      <c r="C19" s="126" t="s">
        <v>10298</v>
      </c>
      <c r="D19" s="193">
        <v>10618.045160714286</v>
      </c>
      <c r="E19" s="112" t="s">
        <v>36</v>
      </c>
      <c r="F19" s="126" t="str">
        <f t="shared" si="0"/>
        <v>0196</v>
      </c>
      <c r="G19" s="124" t="str">
        <f t="shared" si="1"/>
        <v>012215028752146886</v>
      </c>
      <c r="H19" s="95"/>
      <c r="K19" s="134" t="s">
        <v>223</v>
      </c>
      <c r="L19" s="140" t="s">
        <v>222</v>
      </c>
      <c r="M19" s="136" t="s">
        <v>224</v>
      </c>
      <c r="N19" s="136" t="s">
        <v>172</v>
      </c>
      <c r="O19" s="136" t="s">
        <v>225</v>
      </c>
    </row>
    <row r="20" spans="1:15" ht="15.75">
      <c r="A20" s="122" t="s">
        <v>37</v>
      </c>
      <c r="B20" s="112">
        <v>1127165366</v>
      </c>
      <c r="C20" s="126" t="s">
        <v>10298</v>
      </c>
      <c r="D20" s="193">
        <v>114.24651663405081</v>
      </c>
      <c r="E20" s="112" t="s">
        <v>38</v>
      </c>
      <c r="F20" s="126" t="str">
        <f t="shared" si="0"/>
        <v>2870</v>
      </c>
      <c r="G20" s="124" t="str">
        <f t="shared" si="1"/>
        <v>012215011271653663</v>
      </c>
      <c r="H20" s="95"/>
      <c r="K20" s="134" t="s">
        <v>227</v>
      </c>
      <c r="L20" s="140" t="s">
        <v>226</v>
      </c>
      <c r="M20" s="136" t="s">
        <v>228</v>
      </c>
      <c r="N20" s="136" t="s">
        <v>172</v>
      </c>
      <c r="O20" s="136" t="s">
        <v>229</v>
      </c>
    </row>
    <row r="21" spans="1:15" ht="15.75">
      <c r="A21" s="122" t="s">
        <v>133</v>
      </c>
      <c r="B21" s="112">
        <v>1499469494</v>
      </c>
      <c r="C21" s="126" t="s">
        <v>10298</v>
      </c>
      <c r="D21" s="193">
        <v>3046.6632321428579</v>
      </c>
      <c r="E21" s="112" t="s">
        <v>134</v>
      </c>
      <c r="F21" s="126" t="str">
        <f t="shared" si="0"/>
        <v>0187</v>
      </c>
      <c r="G21" s="124" t="str">
        <f t="shared" si="1"/>
        <v>012215014994694948</v>
      </c>
      <c r="H21" s="95"/>
      <c r="K21" s="134" t="s">
        <v>231</v>
      </c>
      <c r="L21" s="140" t="s">
        <v>230</v>
      </c>
      <c r="M21" s="136" t="s">
        <v>232</v>
      </c>
      <c r="N21" s="136" t="s">
        <v>172</v>
      </c>
      <c r="O21" s="136" t="s">
        <v>233</v>
      </c>
    </row>
    <row r="22" spans="1:15" ht="15.75">
      <c r="A22" s="122" t="s">
        <v>43</v>
      </c>
      <c r="B22" s="112">
        <v>1457482116</v>
      </c>
      <c r="C22" s="126" t="s">
        <v>10298</v>
      </c>
      <c r="D22" s="193">
        <v>14053.141678571426</v>
      </c>
      <c r="E22" s="112" t="s">
        <v>44</v>
      </c>
      <c r="F22" s="126" t="str">
        <f t="shared" si="0"/>
        <v>0184</v>
      </c>
      <c r="G22" s="124" t="str">
        <f t="shared" si="1"/>
        <v>012215014574821160</v>
      </c>
      <c r="H22" s="95"/>
      <c r="K22" s="134" t="s">
        <v>235</v>
      </c>
      <c r="L22" s="140" t="s">
        <v>234</v>
      </c>
      <c r="M22" s="136" t="s">
        <v>236</v>
      </c>
      <c r="N22" s="136" t="s">
        <v>172</v>
      </c>
      <c r="O22" s="136" t="s">
        <v>237</v>
      </c>
    </row>
    <row r="23" spans="1:15" ht="15.75">
      <c r="A23" s="122" t="s">
        <v>45</v>
      </c>
      <c r="B23" s="112">
        <v>2872328917</v>
      </c>
      <c r="C23" s="126" t="s">
        <v>10298</v>
      </c>
      <c r="D23" s="193">
        <v>18738.797839285719</v>
      </c>
      <c r="E23" s="112" t="s">
        <v>46</v>
      </c>
      <c r="F23" s="126" t="str">
        <f t="shared" si="0"/>
        <v>0195</v>
      </c>
      <c r="G23" s="124" t="str">
        <f t="shared" si="1"/>
        <v>012215028723289170</v>
      </c>
      <c r="H23" s="95"/>
      <c r="K23" s="134" t="s">
        <v>239</v>
      </c>
      <c r="L23" s="140" t="s">
        <v>238</v>
      </c>
      <c r="M23" s="136" t="s">
        <v>240</v>
      </c>
      <c r="N23" s="136" t="s">
        <v>172</v>
      </c>
      <c r="O23" s="136" t="s">
        <v>241</v>
      </c>
    </row>
    <row r="24" spans="1:15" ht="15.75">
      <c r="A24" s="122" t="s">
        <v>47</v>
      </c>
      <c r="B24" s="112">
        <v>2735539994</v>
      </c>
      <c r="C24" s="126" t="s">
        <v>10298</v>
      </c>
      <c r="D24" s="193">
        <v>4140.0911785714288</v>
      </c>
      <c r="E24" s="112" t="s">
        <v>48</v>
      </c>
      <c r="F24" s="126" t="str">
        <f t="shared" si="0"/>
        <v>0190</v>
      </c>
      <c r="G24" s="124" t="str">
        <f t="shared" si="1"/>
        <v>012215027355399947</v>
      </c>
      <c r="H24" s="95"/>
      <c r="K24" s="134" t="s">
        <v>243</v>
      </c>
      <c r="L24" s="140" t="s">
        <v>242</v>
      </c>
      <c r="M24" s="136" t="s">
        <v>244</v>
      </c>
      <c r="N24" s="136" t="s">
        <v>172</v>
      </c>
      <c r="O24" s="136" t="s">
        <v>245</v>
      </c>
    </row>
    <row r="25" spans="1:15" ht="15.75">
      <c r="A25" s="122" t="s">
        <v>53</v>
      </c>
      <c r="B25" s="112">
        <v>1156979076</v>
      </c>
      <c r="C25" s="126" t="s">
        <v>10298</v>
      </c>
      <c r="D25" s="193">
        <v>3453.5279354207432</v>
      </c>
      <c r="E25" s="112" t="s">
        <v>54</v>
      </c>
      <c r="F25" s="126" t="str">
        <f t="shared" si="0"/>
        <v>0178</v>
      </c>
      <c r="G25" s="124" t="str">
        <f t="shared" si="1"/>
        <v>012215011569790762</v>
      </c>
      <c r="H25" s="95"/>
      <c r="K25" s="134" t="s">
        <v>247</v>
      </c>
      <c r="L25" s="140" t="s">
        <v>246</v>
      </c>
      <c r="M25" s="136" t="s">
        <v>248</v>
      </c>
      <c r="N25" s="136" t="s">
        <v>172</v>
      </c>
      <c r="O25" s="136" t="s">
        <v>249</v>
      </c>
    </row>
    <row r="26" spans="1:15" ht="15.75">
      <c r="A26" s="122" t="s">
        <v>55</v>
      </c>
      <c r="B26" s="112">
        <v>1469380671</v>
      </c>
      <c r="C26" s="126" t="s">
        <v>10298</v>
      </c>
      <c r="D26" s="193">
        <v>351.29215264187849</v>
      </c>
      <c r="E26" s="112" t="s">
        <v>56</v>
      </c>
      <c r="F26" s="126" t="str">
        <f t="shared" si="0"/>
        <v>2505</v>
      </c>
      <c r="G26" s="124" t="str">
        <f t="shared" si="1"/>
        <v>012225014693806713</v>
      </c>
      <c r="H26" s="95"/>
      <c r="K26" s="134" t="s">
        <v>251</v>
      </c>
      <c r="L26" s="140" t="s">
        <v>250</v>
      </c>
      <c r="M26" s="136" t="s">
        <v>252</v>
      </c>
      <c r="N26" s="136" t="s">
        <v>172</v>
      </c>
      <c r="O26" s="136" t="s">
        <v>253</v>
      </c>
    </row>
    <row r="27" spans="1:15" ht="15.75">
      <c r="A27" s="122" t="s">
        <v>57</v>
      </c>
      <c r="B27" s="112">
        <v>1133977021</v>
      </c>
      <c r="C27" s="126" t="s">
        <v>10298</v>
      </c>
      <c r="D27" s="193">
        <v>314.33738746048459</v>
      </c>
      <c r="E27" s="112" t="s">
        <v>58</v>
      </c>
      <c r="F27" s="126" t="str">
        <f t="shared" si="0"/>
        <v>1997</v>
      </c>
      <c r="G27" s="124" t="str">
        <f t="shared" si="1"/>
        <v>012215011339770213</v>
      </c>
      <c r="H27" s="95"/>
      <c r="K27" s="134" t="s">
        <v>255</v>
      </c>
      <c r="L27" s="140" t="s">
        <v>254</v>
      </c>
      <c r="M27" s="136" t="s">
        <v>256</v>
      </c>
      <c r="N27" s="136" t="s">
        <v>172</v>
      </c>
      <c r="O27" s="136" t="s">
        <v>257</v>
      </c>
    </row>
    <row r="28" spans="1:15" ht="15.75">
      <c r="A28" s="122" t="s">
        <v>135</v>
      </c>
      <c r="B28" s="112">
        <v>2986347665</v>
      </c>
      <c r="C28" s="126" t="s">
        <v>10298</v>
      </c>
      <c r="D28" s="193">
        <v>6421.5321250000006</v>
      </c>
      <c r="E28" s="112" t="s">
        <v>136</v>
      </c>
      <c r="F28" s="126" t="str">
        <f t="shared" si="0"/>
        <v>0202</v>
      </c>
      <c r="G28" s="124" t="str">
        <f t="shared" si="1"/>
        <v>012215029863476651</v>
      </c>
      <c r="H28" s="95"/>
      <c r="K28" s="134" t="s">
        <v>263</v>
      </c>
      <c r="L28" s="140" t="s">
        <v>262</v>
      </c>
      <c r="M28" s="136" t="s">
        <v>264</v>
      </c>
      <c r="N28" s="136" t="s">
        <v>172</v>
      </c>
      <c r="O28" s="136" t="s">
        <v>265</v>
      </c>
    </row>
    <row r="29" spans="1:15" ht="15.75">
      <c r="A29" s="122" t="s">
        <v>61</v>
      </c>
      <c r="B29" s="112">
        <v>2885838584</v>
      </c>
      <c r="C29" s="126" t="s">
        <v>10298</v>
      </c>
      <c r="D29" s="193">
        <v>12447.972482142859</v>
      </c>
      <c r="E29" s="112" t="s">
        <v>62</v>
      </c>
      <c r="F29" s="126" t="str">
        <f t="shared" si="0"/>
        <v>0197</v>
      </c>
      <c r="G29" s="124" t="str">
        <f t="shared" si="1"/>
        <v>012215028858385842</v>
      </c>
      <c r="H29" s="95"/>
      <c r="K29" s="134" t="s">
        <v>267</v>
      </c>
      <c r="L29" s="140" t="s">
        <v>266</v>
      </c>
      <c r="M29" s="136" t="s">
        <v>268</v>
      </c>
      <c r="N29" s="136" t="s">
        <v>172</v>
      </c>
      <c r="O29" s="136" t="s">
        <v>269</v>
      </c>
    </row>
    <row r="30" spans="1:15" ht="15.75">
      <c r="A30" s="122" t="s">
        <v>63</v>
      </c>
      <c r="B30" s="112">
        <v>1148534756</v>
      </c>
      <c r="C30" s="126" t="s">
        <v>10298</v>
      </c>
      <c r="D30" s="193">
        <v>788.33799804305295</v>
      </c>
      <c r="E30" s="112" t="s">
        <v>64</v>
      </c>
      <c r="F30" s="126" t="str">
        <f t="shared" si="0"/>
        <v>1999</v>
      </c>
      <c r="G30" s="124" t="str">
        <f t="shared" si="1"/>
        <v>012215011485347561</v>
      </c>
      <c r="H30" s="95"/>
      <c r="K30" s="134" t="s">
        <v>271</v>
      </c>
      <c r="L30" s="140" t="s">
        <v>270</v>
      </c>
      <c r="M30" s="136" t="s">
        <v>272</v>
      </c>
      <c r="N30" s="136" t="s">
        <v>172</v>
      </c>
      <c r="O30" s="136" t="s">
        <v>273</v>
      </c>
    </row>
    <row r="31" spans="1:15" ht="15.75">
      <c r="A31" s="122" t="s">
        <v>65</v>
      </c>
      <c r="B31" s="112">
        <v>2950654612</v>
      </c>
      <c r="C31" s="126" t="s">
        <v>10298</v>
      </c>
      <c r="D31" s="193">
        <v>290.6274703196346</v>
      </c>
      <c r="E31" s="112" t="s">
        <v>66</v>
      </c>
      <c r="F31" s="126" t="str">
        <f t="shared" si="0"/>
        <v>2831</v>
      </c>
      <c r="G31" s="124" t="str">
        <f t="shared" si="1"/>
        <v>012215029506546123</v>
      </c>
      <c r="H31" s="95"/>
      <c r="K31" s="134" t="s">
        <v>275</v>
      </c>
      <c r="L31" s="140" t="s">
        <v>274</v>
      </c>
      <c r="M31" s="136" t="s">
        <v>276</v>
      </c>
      <c r="N31" s="136" t="s">
        <v>172</v>
      </c>
      <c r="O31" s="136" t="s">
        <v>277</v>
      </c>
    </row>
    <row r="32" spans="1:15" ht="15.75">
      <c r="A32" s="122" t="s">
        <v>137</v>
      </c>
      <c r="B32" s="112">
        <v>2906306063</v>
      </c>
      <c r="C32" s="126" t="s">
        <v>10298</v>
      </c>
      <c r="D32" s="193">
        <v>6590.6439999999993</v>
      </c>
      <c r="E32" s="112" t="s">
        <v>138</v>
      </c>
      <c r="F32" s="126" t="str">
        <f t="shared" si="0"/>
        <v>0198</v>
      </c>
      <c r="G32" s="124" t="str">
        <f t="shared" si="1"/>
        <v>012215029063060634</v>
      </c>
      <c r="H32" s="95"/>
      <c r="K32" s="134" t="s">
        <v>279</v>
      </c>
      <c r="L32" s="140" t="s">
        <v>278</v>
      </c>
      <c r="M32" s="136" t="s">
        <v>280</v>
      </c>
      <c r="N32" s="136" t="s">
        <v>172</v>
      </c>
      <c r="O32" s="136" t="s">
        <v>281</v>
      </c>
    </row>
    <row r="33" spans="1:15" ht="15.75">
      <c r="A33" s="122" t="s">
        <v>67</v>
      </c>
      <c r="B33" s="112">
        <v>1117153988</v>
      </c>
      <c r="C33" s="126" t="s">
        <v>10298</v>
      </c>
      <c r="D33" s="193">
        <v>17.136159491193698</v>
      </c>
      <c r="E33" s="112" t="s">
        <v>68</v>
      </c>
      <c r="F33" s="126" t="str">
        <f t="shared" si="0"/>
        <v>2709</v>
      </c>
      <c r="G33" s="124" t="str">
        <f t="shared" si="1"/>
        <v>012215011171539887</v>
      </c>
      <c r="H33" s="95"/>
      <c r="K33" s="134" t="s">
        <v>283</v>
      </c>
      <c r="L33" s="140" t="s">
        <v>282</v>
      </c>
      <c r="M33" s="136" t="s">
        <v>284</v>
      </c>
      <c r="N33" s="136" t="s">
        <v>172</v>
      </c>
      <c r="O33" s="136" t="s">
        <v>285</v>
      </c>
    </row>
    <row r="34" spans="1:15" ht="15.75">
      <c r="A34" s="122" t="s">
        <v>69</v>
      </c>
      <c r="B34" s="112">
        <v>1473959848</v>
      </c>
      <c r="C34" s="126" t="s">
        <v>10298</v>
      </c>
      <c r="D34" s="193">
        <v>9106.4424821428292</v>
      </c>
      <c r="E34" s="112" t="s">
        <v>70</v>
      </c>
      <c r="F34" s="126" t="str">
        <f t="shared" si="0"/>
        <v>0185</v>
      </c>
      <c r="G34" s="124" t="str">
        <f t="shared" si="1"/>
        <v>012215014739598487</v>
      </c>
      <c r="H34" s="95"/>
      <c r="K34" s="134" t="s">
        <v>287</v>
      </c>
      <c r="L34" s="140" t="s">
        <v>286</v>
      </c>
      <c r="M34" s="136" t="s">
        <v>288</v>
      </c>
      <c r="N34" s="136" t="s">
        <v>172</v>
      </c>
      <c r="O34" s="136" t="s">
        <v>289</v>
      </c>
    </row>
    <row r="35" spans="1:15" ht="15.75">
      <c r="A35" s="115"/>
      <c r="B35" s="115" t="s">
        <v>10299</v>
      </c>
      <c r="C35" s="115"/>
      <c r="D35" s="111">
        <f>SUM(D9:D34)</f>
        <v>163009.19040078402</v>
      </c>
      <c r="E35" s="115" t="s">
        <v>10303</v>
      </c>
      <c r="K35" s="134" t="s">
        <v>291</v>
      </c>
      <c r="L35" s="140" t="s">
        <v>290</v>
      </c>
      <c r="M35" s="136" t="s">
        <v>292</v>
      </c>
      <c r="N35" s="136" t="s">
        <v>172</v>
      </c>
      <c r="O35" s="136" t="s">
        <v>293</v>
      </c>
    </row>
    <row r="36" spans="1:15" s="126" customFormat="1" ht="15.75">
      <c r="A36" s="173"/>
      <c r="B36" s="173"/>
      <c r="C36" s="173"/>
      <c r="D36" s="111"/>
      <c r="E36" s="173"/>
      <c r="K36" s="134"/>
      <c r="L36" s="140"/>
      <c r="M36" s="136"/>
      <c r="N36" s="136"/>
      <c r="O36" s="136"/>
    </row>
    <row r="37" spans="1:15" ht="15.75">
      <c r="A37" s="122" t="s">
        <v>59</v>
      </c>
      <c r="B37" s="112">
        <v>2885171660</v>
      </c>
      <c r="C37" s="112" t="s">
        <v>10301</v>
      </c>
      <c r="D37" s="110">
        <v>216.87418861959958</v>
      </c>
      <c r="E37" s="112" t="s">
        <v>60</v>
      </c>
      <c r="F37" s="126" t="e">
        <f>VLOOKUP(E37,K:O,2,FALSE)</f>
        <v>#N/A</v>
      </c>
      <c r="G37" s="124" t="e">
        <f>VLOOKUP(E37,K:O,5,FALSE)</f>
        <v>#N/A</v>
      </c>
      <c r="H37" s="95"/>
      <c r="K37" s="134" t="s">
        <v>259</v>
      </c>
      <c r="L37" s="140" t="s">
        <v>258</v>
      </c>
      <c r="M37" s="136" t="s">
        <v>260</v>
      </c>
      <c r="N37" s="136" t="s">
        <v>172</v>
      </c>
      <c r="O37" s="136" t="s">
        <v>261</v>
      </c>
    </row>
    <row r="38" spans="1:15" s="126" customFormat="1" ht="15.75">
      <c r="A38" s="173"/>
      <c r="B38" s="173" t="s">
        <v>10300</v>
      </c>
      <c r="C38" s="173"/>
      <c r="D38" s="111">
        <f>SUM(D37)</f>
        <v>216.87418861959958</v>
      </c>
      <c r="E38" s="173" t="s">
        <v>10304</v>
      </c>
      <c r="K38" s="134" t="s">
        <v>291</v>
      </c>
      <c r="L38" s="140" t="s">
        <v>290</v>
      </c>
      <c r="M38" s="136" t="s">
        <v>292</v>
      </c>
      <c r="N38" s="136" t="s">
        <v>172</v>
      </c>
      <c r="O38" s="136" t="s">
        <v>293</v>
      </c>
    </row>
    <row r="39" spans="1:15" s="126" customFormat="1" ht="15.75">
      <c r="A39" s="173"/>
      <c r="B39" s="173"/>
      <c r="C39" s="173"/>
      <c r="D39" s="111"/>
      <c r="E39" s="173"/>
      <c r="K39" s="134"/>
      <c r="L39" s="140"/>
      <c r="M39" s="136"/>
      <c r="N39" s="136"/>
      <c r="O39" s="136"/>
    </row>
    <row r="40" spans="1:15" ht="15.75">
      <c r="K40" s="134" t="s">
        <v>295</v>
      </c>
      <c r="L40" s="140" t="s">
        <v>294</v>
      </c>
      <c r="M40" s="136" t="s">
        <v>296</v>
      </c>
      <c r="N40" s="136" t="s">
        <v>172</v>
      </c>
      <c r="O40" s="136" t="s">
        <v>297</v>
      </c>
    </row>
    <row r="41" spans="1:15" ht="15.75">
      <c r="A41" s="122" t="s">
        <v>41</v>
      </c>
      <c r="B41" s="112" t="s">
        <v>161</v>
      </c>
      <c r="C41" s="112" t="s">
        <v>161</v>
      </c>
      <c r="D41" s="110">
        <v>12.061564383561677</v>
      </c>
      <c r="E41" s="112" t="s">
        <v>42</v>
      </c>
      <c r="F41" s="126" t="str">
        <f>VLOOKUP(E41,K:O,2,FALSE)</f>
        <v>2622</v>
      </c>
      <c r="G41" s="124" t="str">
        <f>VLOOKUP(E41,K:O,5,FALSE)</f>
        <v>0887327108</v>
      </c>
      <c r="H41" s="95"/>
      <c r="K41" s="134" t="s">
        <v>299</v>
      </c>
      <c r="L41" s="140" t="s">
        <v>298</v>
      </c>
      <c r="M41" s="136" t="s">
        <v>300</v>
      </c>
      <c r="N41" s="136" t="s">
        <v>172</v>
      </c>
      <c r="O41" s="136" t="s">
        <v>301</v>
      </c>
    </row>
    <row r="42" spans="1:15" ht="15.75">
      <c r="A42" s="122" t="s">
        <v>125</v>
      </c>
      <c r="B42" s="112" t="s">
        <v>161</v>
      </c>
      <c r="C42" s="112" t="s">
        <v>161</v>
      </c>
      <c r="D42" s="110">
        <v>11159.543464285718</v>
      </c>
      <c r="E42" s="112" t="s">
        <v>126</v>
      </c>
      <c r="F42" s="126" t="str">
        <f>VLOOKUP(E42,K:O,2,FALSE)</f>
        <v>2646</v>
      </c>
      <c r="G42" s="124" t="str">
        <f>VLOOKUP(E42,K:O,5,FALSE)</f>
        <v>0446821302</v>
      </c>
      <c r="H42" s="95"/>
      <c r="K42" s="134" t="s">
        <v>303</v>
      </c>
      <c r="L42" s="140" t="s">
        <v>302</v>
      </c>
      <c r="M42" s="136" t="s">
        <v>304</v>
      </c>
      <c r="N42" s="136" t="s">
        <v>172</v>
      </c>
      <c r="O42" s="136" t="s">
        <v>305</v>
      </c>
    </row>
    <row r="43" spans="1:15" ht="15.75">
      <c r="A43" s="122" t="s">
        <v>49</v>
      </c>
      <c r="B43" s="112" t="s">
        <v>161</v>
      </c>
      <c r="C43" s="112" t="s">
        <v>161</v>
      </c>
      <c r="D43" s="110">
        <v>6630.9151227984348</v>
      </c>
      <c r="E43" s="112" t="s">
        <v>50</v>
      </c>
      <c r="F43" s="126" t="str">
        <f>VLOOKUP(E43,K:O,2,FALSE)</f>
        <v>2647</v>
      </c>
      <c r="G43" s="124" t="str">
        <f>VLOOKUP(E43,K:O,5,FALSE)</f>
        <v>0405715097</v>
      </c>
      <c r="H43" s="95"/>
      <c r="K43" s="134" t="s">
        <v>307</v>
      </c>
      <c r="L43" s="140" t="s">
        <v>306</v>
      </c>
      <c r="M43" s="136" t="s">
        <v>308</v>
      </c>
      <c r="N43" s="136" t="s">
        <v>172</v>
      </c>
      <c r="O43" s="136" t="s">
        <v>309</v>
      </c>
    </row>
    <row r="44" spans="1:15" ht="15.75">
      <c r="A44" s="115"/>
      <c r="B44" s="115" t="s">
        <v>10302</v>
      </c>
      <c r="C44" s="115"/>
      <c r="D44" s="111">
        <f>SUM(D41:D43)</f>
        <v>17802.520151467714</v>
      </c>
      <c r="E44" s="115" t="s">
        <v>10296</v>
      </c>
      <c r="K44" s="134" t="s">
        <v>311</v>
      </c>
      <c r="L44" s="140" t="s">
        <v>310</v>
      </c>
      <c r="M44" s="136" t="s">
        <v>312</v>
      </c>
      <c r="N44" s="136" t="s">
        <v>172</v>
      </c>
      <c r="O44" s="136" t="s">
        <v>313</v>
      </c>
    </row>
    <row r="45" spans="1:15" s="126" customFormat="1" ht="15.75">
      <c r="A45" s="173"/>
      <c r="B45" s="173"/>
      <c r="C45" s="173"/>
      <c r="D45" s="111"/>
      <c r="E45" s="173"/>
      <c r="K45" s="134"/>
      <c r="L45" s="140"/>
      <c r="M45" s="136"/>
      <c r="N45" s="136"/>
      <c r="O45" s="136"/>
    </row>
    <row r="46" spans="1:15" ht="15.75">
      <c r="K46" s="134" t="s">
        <v>315</v>
      </c>
      <c r="L46" s="140" t="s">
        <v>314</v>
      </c>
      <c r="M46" s="136" t="s">
        <v>316</v>
      </c>
      <c r="N46" s="136" t="s">
        <v>172</v>
      </c>
      <c r="O46" s="136" t="s">
        <v>317</v>
      </c>
    </row>
    <row r="47" spans="1:15" ht="18.75">
      <c r="A47" s="123"/>
      <c r="B47" s="123" t="str">
        <f>+B35</f>
        <v>Total Interbancario</v>
      </c>
      <c r="C47" s="123"/>
      <c r="D47" s="108">
        <f>+D35</f>
        <v>163009.19040078402</v>
      </c>
      <c r="E47" s="123" t="str">
        <f>+E35</f>
        <v>Total de movimientos 26</v>
      </c>
      <c r="K47" s="134" t="s">
        <v>319</v>
      </c>
      <c r="L47" s="140" t="s">
        <v>318</v>
      </c>
      <c r="M47" s="136" t="s">
        <v>320</v>
      </c>
      <c r="N47" s="136" t="s">
        <v>172</v>
      </c>
      <c r="O47" s="136" t="s">
        <v>321</v>
      </c>
    </row>
    <row r="48" spans="1:15" s="126" customFormat="1" ht="18.75">
      <c r="A48" s="123"/>
      <c r="B48" s="123" t="str">
        <f>+B38</f>
        <v>Total Bancomer</v>
      </c>
      <c r="C48" s="123"/>
      <c r="D48" s="108">
        <f>+D38</f>
        <v>216.87418861959958</v>
      </c>
      <c r="E48" s="123" t="str">
        <f>+E38</f>
        <v>Total de movimientos 1</v>
      </c>
      <c r="K48" s="134"/>
      <c r="L48" s="140"/>
      <c r="M48" s="136"/>
      <c r="N48" s="136"/>
      <c r="O48" s="136"/>
    </row>
    <row r="49" spans="1:15" ht="18.75">
      <c r="A49" s="123"/>
      <c r="B49" s="123" t="str">
        <f>+B44</f>
        <v>Total Banorte</v>
      </c>
      <c r="C49" s="123"/>
      <c r="D49" s="108">
        <f>+D44</f>
        <v>17802.520151467714</v>
      </c>
      <c r="E49" s="123" t="str">
        <f>+E44</f>
        <v>Total de movimientos 3</v>
      </c>
      <c r="K49" s="134" t="s">
        <v>323</v>
      </c>
      <c r="L49" s="140" t="s">
        <v>322</v>
      </c>
      <c r="M49" s="136" t="s">
        <v>324</v>
      </c>
      <c r="N49" s="136" t="s">
        <v>172</v>
      </c>
      <c r="O49" s="136" t="s">
        <v>325</v>
      </c>
    </row>
    <row r="50" spans="1:15" ht="18.75">
      <c r="A50" s="123"/>
      <c r="B50" s="123"/>
      <c r="C50" s="123"/>
      <c r="D50" s="108">
        <f>SUM(D47:D49)</f>
        <v>181028.58474087133</v>
      </c>
      <c r="E50" s="123" t="s">
        <v>159</v>
      </c>
      <c r="K50" s="134" t="s">
        <v>327</v>
      </c>
      <c r="L50" s="140" t="s">
        <v>326</v>
      </c>
      <c r="M50" s="136" t="s">
        <v>328</v>
      </c>
      <c r="N50" s="136" t="s">
        <v>172</v>
      </c>
      <c r="O50" s="136" t="s">
        <v>329</v>
      </c>
    </row>
    <row r="51" spans="1:15" ht="15.75">
      <c r="K51" s="134" t="s">
        <v>331</v>
      </c>
      <c r="L51" s="140" t="s">
        <v>330</v>
      </c>
      <c r="M51" s="136" t="s">
        <v>332</v>
      </c>
      <c r="N51" s="136" t="s">
        <v>172</v>
      </c>
      <c r="O51" s="136" t="s">
        <v>333</v>
      </c>
    </row>
    <row r="52" spans="1:15" ht="15.75">
      <c r="K52" s="134" t="s">
        <v>335</v>
      </c>
      <c r="L52" s="140" t="s">
        <v>334</v>
      </c>
      <c r="M52" s="136" t="s">
        <v>336</v>
      </c>
      <c r="N52" s="136" t="s">
        <v>172</v>
      </c>
      <c r="O52" s="136" t="s">
        <v>337</v>
      </c>
    </row>
    <row r="53" spans="1:15" ht="15.75">
      <c r="K53" s="134" t="s">
        <v>339</v>
      </c>
      <c r="L53" s="140" t="s">
        <v>338</v>
      </c>
      <c r="M53" s="136" t="s">
        <v>340</v>
      </c>
      <c r="N53" s="136" t="s">
        <v>172</v>
      </c>
      <c r="O53" s="136" t="s">
        <v>341</v>
      </c>
    </row>
    <row r="54" spans="1:15" ht="15.75">
      <c r="K54" s="134" t="s">
        <v>343</v>
      </c>
      <c r="L54" s="140" t="s">
        <v>342</v>
      </c>
      <c r="M54" s="136" t="s">
        <v>344</v>
      </c>
      <c r="N54" s="136" t="s">
        <v>172</v>
      </c>
      <c r="O54" s="136" t="s">
        <v>345</v>
      </c>
    </row>
    <row r="55" spans="1:15" ht="15.75">
      <c r="K55" s="134" t="s">
        <v>347</v>
      </c>
      <c r="L55" s="140" t="s">
        <v>346</v>
      </c>
      <c r="M55" s="136" t="s">
        <v>348</v>
      </c>
      <c r="N55" s="136" t="s">
        <v>172</v>
      </c>
      <c r="O55" s="136" t="s">
        <v>349</v>
      </c>
    </row>
    <row r="56" spans="1:15" ht="15.75">
      <c r="D56" s="110">
        <f>+D50-SINDICAL!I48</f>
        <v>0</v>
      </c>
      <c r="K56" s="134" t="s">
        <v>351</v>
      </c>
      <c r="L56" s="140" t="s">
        <v>350</v>
      </c>
      <c r="M56" s="136" t="s">
        <v>352</v>
      </c>
      <c r="N56" s="136" t="s">
        <v>172</v>
      </c>
      <c r="O56" s="136" t="s">
        <v>353</v>
      </c>
    </row>
    <row r="57" spans="1:15" ht="15.75">
      <c r="K57" s="134" t="s">
        <v>355</v>
      </c>
      <c r="L57" s="140" t="s">
        <v>354</v>
      </c>
      <c r="M57" s="136" t="s">
        <v>356</v>
      </c>
      <c r="N57" s="136" t="s">
        <v>172</v>
      </c>
      <c r="O57" s="136" t="s">
        <v>357</v>
      </c>
    </row>
    <row r="58" spans="1:15" ht="15.75">
      <c r="K58" s="134" t="s">
        <v>359</v>
      </c>
      <c r="L58" s="140" t="s">
        <v>358</v>
      </c>
      <c r="M58" s="136" t="s">
        <v>360</v>
      </c>
      <c r="N58" s="136" t="s">
        <v>172</v>
      </c>
      <c r="O58" s="136" t="s">
        <v>361</v>
      </c>
    </row>
    <row r="59" spans="1:15" ht="15.75">
      <c r="K59" s="134" t="s">
        <v>363</v>
      </c>
      <c r="L59" s="140" t="s">
        <v>362</v>
      </c>
      <c r="M59" s="136" t="s">
        <v>364</v>
      </c>
      <c r="N59" s="136" t="s">
        <v>172</v>
      </c>
      <c r="O59" s="136" t="s">
        <v>365</v>
      </c>
    </row>
    <row r="60" spans="1:15" ht="15.75">
      <c r="K60" s="134" t="s">
        <v>367</v>
      </c>
      <c r="L60" s="140" t="s">
        <v>366</v>
      </c>
      <c r="M60" s="136" t="s">
        <v>368</v>
      </c>
      <c r="N60" s="136" t="s">
        <v>172</v>
      </c>
      <c r="O60" s="136" t="s">
        <v>369</v>
      </c>
    </row>
    <row r="61" spans="1:15" ht="15.75">
      <c r="K61" s="134" t="s">
        <v>371</v>
      </c>
      <c r="L61" s="140" t="s">
        <v>370</v>
      </c>
      <c r="M61" s="136" t="s">
        <v>372</v>
      </c>
      <c r="N61" s="136" t="s">
        <v>172</v>
      </c>
      <c r="O61" s="136" t="s">
        <v>373</v>
      </c>
    </row>
    <row r="62" spans="1:15" ht="15.75">
      <c r="K62" s="134" t="s">
        <v>375</v>
      </c>
      <c r="L62" s="140" t="s">
        <v>374</v>
      </c>
      <c r="M62" s="136" t="s">
        <v>376</v>
      </c>
      <c r="N62" s="136" t="s">
        <v>172</v>
      </c>
      <c r="O62" s="136" t="s">
        <v>377</v>
      </c>
    </row>
    <row r="63" spans="1:15" ht="15.75">
      <c r="K63" s="134" t="s">
        <v>379</v>
      </c>
      <c r="L63" s="140" t="s">
        <v>378</v>
      </c>
      <c r="M63" s="136" t="s">
        <v>380</v>
      </c>
      <c r="N63" s="136" t="s">
        <v>172</v>
      </c>
      <c r="O63" s="136" t="s">
        <v>381</v>
      </c>
    </row>
    <row r="64" spans="1:15" ht="15.75">
      <c r="K64" s="134" t="s">
        <v>383</v>
      </c>
      <c r="L64" s="140" t="s">
        <v>382</v>
      </c>
      <c r="M64" s="136" t="s">
        <v>384</v>
      </c>
      <c r="N64" s="136" t="s">
        <v>172</v>
      </c>
      <c r="O64" s="136" t="s">
        <v>385</v>
      </c>
    </row>
    <row r="65" spans="11:15" ht="15.75">
      <c r="K65" s="134" t="s">
        <v>387</v>
      </c>
      <c r="L65" s="140" t="s">
        <v>386</v>
      </c>
      <c r="M65" s="136" t="s">
        <v>388</v>
      </c>
      <c r="N65" s="136" t="s">
        <v>172</v>
      </c>
      <c r="O65" s="136" t="s">
        <v>389</v>
      </c>
    </row>
    <row r="66" spans="11:15" ht="15.75">
      <c r="K66" s="134" t="s">
        <v>391</v>
      </c>
      <c r="L66" s="140" t="s">
        <v>390</v>
      </c>
      <c r="M66" s="136" t="s">
        <v>392</v>
      </c>
      <c r="N66" s="136" t="s">
        <v>172</v>
      </c>
      <c r="O66" s="136" t="s">
        <v>393</v>
      </c>
    </row>
    <row r="67" spans="11:15" ht="15.75">
      <c r="K67" s="134" t="s">
        <v>395</v>
      </c>
      <c r="L67" s="140" t="s">
        <v>394</v>
      </c>
      <c r="M67" s="136" t="s">
        <v>396</v>
      </c>
      <c r="N67" s="136" t="s">
        <v>172</v>
      </c>
      <c r="O67" s="136" t="s">
        <v>397</v>
      </c>
    </row>
    <row r="68" spans="11:15" ht="15.75">
      <c r="K68" s="134" t="s">
        <v>399</v>
      </c>
      <c r="L68" s="140" t="s">
        <v>398</v>
      </c>
      <c r="M68" s="136" t="s">
        <v>400</v>
      </c>
      <c r="N68" s="136" t="s">
        <v>172</v>
      </c>
      <c r="O68" s="136" t="s">
        <v>401</v>
      </c>
    </row>
    <row r="69" spans="11:15" ht="15.75">
      <c r="K69" s="134" t="s">
        <v>403</v>
      </c>
      <c r="L69" s="140" t="s">
        <v>402</v>
      </c>
      <c r="M69" s="136" t="s">
        <v>404</v>
      </c>
      <c r="N69" s="136" t="s">
        <v>172</v>
      </c>
      <c r="O69" s="136" t="s">
        <v>405</v>
      </c>
    </row>
    <row r="70" spans="11:15" ht="15.75">
      <c r="K70" s="134" t="s">
        <v>407</v>
      </c>
      <c r="L70" s="140" t="s">
        <v>406</v>
      </c>
      <c r="M70" s="136" t="s">
        <v>408</v>
      </c>
      <c r="N70" s="136" t="s">
        <v>172</v>
      </c>
      <c r="O70" s="136" t="s">
        <v>409</v>
      </c>
    </row>
    <row r="71" spans="11:15" ht="15.75">
      <c r="K71" s="134" t="s">
        <v>411</v>
      </c>
      <c r="L71" s="140" t="s">
        <v>410</v>
      </c>
      <c r="M71" s="136" t="s">
        <v>412</v>
      </c>
      <c r="N71" s="136" t="s">
        <v>172</v>
      </c>
      <c r="O71" s="136" t="s">
        <v>413</v>
      </c>
    </row>
    <row r="72" spans="11:15" ht="15.75">
      <c r="K72" s="134" t="s">
        <v>415</v>
      </c>
      <c r="L72" s="140" t="s">
        <v>414</v>
      </c>
      <c r="M72" s="136" t="s">
        <v>416</v>
      </c>
      <c r="N72" s="136" t="s">
        <v>172</v>
      </c>
      <c r="O72" s="136" t="s">
        <v>417</v>
      </c>
    </row>
    <row r="73" spans="11:15" ht="15.75">
      <c r="K73" s="134" t="s">
        <v>419</v>
      </c>
      <c r="L73" s="140" t="s">
        <v>418</v>
      </c>
      <c r="M73" s="136" t="s">
        <v>420</v>
      </c>
      <c r="N73" s="136" t="s">
        <v>172</v>
      </c>
      <c r="O73" s="136" t="s">
        <v>421</v>
      </c>
    </row>
    <row r="74" spans="11:15" ht="15.75">
      <c r="K74" s="134" t="s">
        <v>423</v>
      </c>
      <c r="L74" s="140" t="s">
        <v>422</v>
      </c>
      <c r="M74" s="136" t="s">
        <v>424</v>
      </c>
      <c r="N74" s="136" t="s">
        <v>172</v>
      </c>
      <c r="O74" s="136" t="s">
        <v>425</v>
      </c>
    </row>
    <row r="75" spans="11:15" ht="15.75">
      <c r="K75" s="134" t="s">
        <v>427</v>
      </c>
      <c r="L75" s="140" t="s">
        <v>426</v>
      </c>
      <c r="M75" s="136" t="s">
        <v>428</v>
      </c>
      <c r="N75" s="136" t="s">
        <v>172</v>
      </c>
      <c r="O75" s="136" t="s">
        <v>429</v>
      </c>
    </row>
    <row r="76" spans="11:15" ht="15.75">
      <c r="K76" s="134" t="s">
        <v>431</v>
      </c>
      <c r="L76" s="140" t="s">
        <v>430</v>
      </c>
      <c r="M76" s="136" t="s">
        <v>432</v>
      </c>
      <c r="N76" s="136" t="s">
        <v>172</v>
      </c>
      <c r="O76" s="136" t="s">
        <v>433</v>
      </c>
    </row>
    <row r="77" spans="11:15" ht="15.75">
      <c r="K77" s="134" t="s">
        <v>435</v>
      </c>
      <c r="L77" s="140" t="s">
        <v>434</v>
      </c>
      <c r="M77" s="136" t="s">
        <v>436</v>
      </c>
      <c r="N77" s="136" t="s">
        <v>172</v>
      </c>
      <c r="O77" s="136" t="s">
        <v>437</v>
      </c>
    </row>
    <row r="78" spans="11:15" ht="15.75">
      <c r="K78" s="134" t="s">
        <v>439</v>
      </c>
      <c r="L78" s="140" t="s">
        <v>438</v>
      </c>
      <c r="M78" s="136" t="s">
        <v>440</v>
      </c>
      <c r="N78" s="136" t="s">
        <v>172</v>
      </c>
      <c r="O78" s="136" t="s">
        <v>441</v>
      </c>
    </row>
    <row r="79" spans="11:15" ht="15.75">
      <c r="K79" s="134" t="s">
        <v>443</v>
      </c>
      <c r="L79" s="140" t="s">
        <v>442</v>
      </c>
      <c r="M79" s="136" t="s">
        <v>444</v>
      </c>
      <c r="N79" s="136" t="s">
        <v>172</v>
      </c>
      <c r="O79" s="136" t="s">
        <v>445</v>
      </c>
    </row>
    <row r="80" spans="11:15" ht="15.75">
      <c r="K80" s="134" t="s">
        <v>447</v>
      </c>
      <c r="L80" s="140" t="s">
        <v>446</v>
      </c>
      <c r="M80" s="136" t="s">
        <v>448</v>
      </c>
      <c r="N80" s="136" t="s">
        <v>172</v>
      </c>
      <c r="O80" s="136" t="s">
        <v>449</v>
      </c>
    </row>
    <row r="81" spans="11:15" ht="15.75">
      <c r="K81" s="134" t="s">
        <v>451</v>
      </c>
      <c r="L81" s="140" t="s">
        <v>450</v>
      </c>
      <c r="M81" s="136" t="s">
        <v>452</v>
      </c>
      <c r="N81" s="136" t="s">
        <v>172</v>
      </c>
      <c r="O81" s="136" t="s">
        <v>453</v>
      </c>
    </row>
    <row r="82" spans="11:15" ht="15.75">
      <c r="K82" s="134" t="s">
        <v>455</v>
      </c>
      <c r="L82" s="140" t="s">
        <v>454</v>
      </c>
      <c r="M82" s="136" t="s">
        <v>456</v>
      </c>
      <c r="N82" s="136" t="s">
        <v>172</v>
      </c>
      <c r="O82" s="136" t="s">
        <v>457</v>
      </c>
    </row>
    <row r="83" spans="11:15" ht="15.75">
      <c r="K83" s="134" t="s">
        <v>459</v>
      </c>
      <c r="L83" s="140" t="s">
        <v>458</v>
      </c>
      <c r="M83" s="136" t="s">
        <v>460</v>
      </c>
      <c r="N83" s="136" t="s">
        <v>172</v>
      </c>
      <c r="O83" s="136" t="s">
        <v>461</v>
      </c>
    </row>
    <row r="84" spans="11:15" ht="15.75">
      <c r="K84" s="134" t="s">
        <v>463</v>
      </c>
      <c r="L84" s="140" t="s">
        <v>462</v>
      </c>
      <c r="M84" s="136" t="s">
        <v>464</v>
      </c>
      <c r="N84" s="136" t="s">
        <v>172</v>
      </c>
      <c r="O84" s="136" t="s">
        <v>465</v>
      </c>
    </row>
    <row r="85" spans="11:15" ht="15.75">
      <c r="K85" s="134" t="s">
        <v>467</v>
      </c>
      <c r="L85" s="140" t="s">
        <v>466</v>
      </c>
      <c r="M85" s="136" t="s">
        <v>468</v>
      </c>
      <c r="N85" s="136" t="s">
        <v>172</v>
      </c>
      <c r="O85" s="136" t="s">
        <v>469</v>
      </c>
    </row>
    <row r="86" spans="11:15" ht="15.75">
      <c r="K86" s="134" t="s">
        <v>471</v>
      </c>
      <c r="L86" s="140" t="s">
        <v>470</v>
      </c>
      <c r="M86" s="136" t="s">
        <v>472</v>
      </c>
      <c r="N86" s="136" t="s">
        <v>172</v>
      </c>
      <c r="O86" s="136" t="s">
        <v>473</v>
      </c>
    </row>
    <row r="87" spans="11:15" ht="15.75">
      <c r="K87" s="134" t="s">
        <v>475</v>
      </c>
      <c r="L87" s="140" t="s">
        <v>474</v>
      </c>
      <c r="M87" s="136" t="s">
        <v>476</v>
      </c>
      <c r="N87" s="136" t="s">
        <v>172</v>
      </c>
      <c r="O87" s="136" t="s">
        <v>477</v>
      </c>
    </row>
    <row r="88" spans="11:15" ht="15.75">
      <c r="K88" s="134" t="s">
        <v>479</v>
      </c>
      <c r="L88" s="140" t="s">
        <v>478</v>
      </c>
      <c r="M88" s="136" t="s">
        <v>480</v>
      </c>
      <c r="N88" s="136" t="s">
        <v>172</v>
      </c>
      <c r="O88" s="136" t="s">
        <v>481</v>
      </c>
    </row>
    <row r="89" spans="11:15" ht="15.75">
      <c r="K89" s="134" t="s">
        <v>483</v>
      </c>
      <c r="L89" s="140" t="s">
        <v>482</v>
      </c>
      <c r="M89" s="136" t="s">
        <v>484</v>
      </c>
      <c r="N89" s="136" t="s">
        <v>172</v>
      </c>
      <c r="O89" s="136" t="s">
        <v>485</v>
      </c>
    </row>
    <row r="90" spans="11:15" ht="15.75">
      <c r="K90" s="134" t="s">
        <v>487</v>
      </c>
      <c r="L90" s="140" t="s">
        <v>486</v>
      </c>
      <c r="M90" s="136" t="s">
        <v>488</v>
      </c>
      <c r="N90" s="136" t="s">
        <v>172</v>
      </c>
      <c r="O90" s="136" t="s">
        <v>489</v>
      </c>
    </row>
    <row r="91" spans="11:15" ht="15.75">
      <c r="K91" s="134" t="s">
        <v>491</v>
      </c>
      <c r="L91" s="140" t="s">
        <v>490</v>
      </c>
      <c r="M91" s="136" t="s">
        <v>492</v>
      </c>
      <c r="N91" s="136" t="s">
        <v>172</v>
      </c>
      <c r="O91" s="136" t="s">
        <v>493</v>
      </c>
    </row>
    <row r="92" spans="11:15" ht="15.75">
      <c r="K92" s="134" t="s">
        <v>495</v>
      </c>
      <c r="L92" s="140" t="s">
        <v>494</v>
      </c>
      <c r="M92" s="136" t="s">
        <v>496</v>
      </c>
      <c r="N92" s="136" t="s">
        <v>172</v>
      </c>
      <c r="O92" s="136" t="s">
        <v>497</v>
      </c>
    </row>
    <row r="93" spans="11:15" ht="15.75">
      <c r="K93" s="134" t="s">
        <v>499</v>
      </c>
      <c r="L93" s="140" t="s">
        <v>498</v>
      </c>
      <c r="M93" s="136" t="s">
        <v>500</v>
      </c>
      <c r="N93" s="136" t="s">
        <v>172</v>
      </c>
      <c r="O93" s="136" t="s">
        <v>501</v>
      </c>
    </row>
    <row r="94" spans="11:15" ht="15.75">
      <c r="K94" s="134" t="s">
        <v>503</v>
      </c>
      <c r="L94" s="140" t="s">
        <v>502</v>
      </c>
      <c r="M94" s="136">
        <v>1263192326</v>
      </c>
      <c r="N94" s="136" t="s">
        <v>172</v>
      </c>
      <c r="O94" s="136" t="s">
        <v>504</v>
      </c>
    </row>
    <row r="95" spans="11:15" ht="15.75">
      <c r="K95" s="134" t="s">
        <v>506</v>
      </c>
      <c r="L95" s="140" t="s">
        <v>505</v>
      </c>
      <c r="M95" s="136" t="s">
        <v>507</v>
      </c>
      <c r="N95" s="136" t="s">
        <v>172</v>
      </c>
      <c r="O95" s="136" t="s">
        <v>508</v>
      </c>
    </row>
    <row r="96" spans="11:15" ht="15.75">
      <c r="K96" s="134" t="s">
        <v>510</v>
      </c>
      <c r="L96" s="140" t="s">
        <v>509</v>
      </c>
      <c r="M96" s="136" t="s">
        <v>511</v>
      </c>
      <c r="N96" s="136" t="s">
        <v>172</v>
      </c>
      <c r="O96" s="136" t="s">
        <v>512</v>
      </c>
    </row>
    <row r="97" spans="11:15" ht="15.75">
      <c r="K97" s="134" t="s">
        <v>514</v>
      </c>
      <c r="L97" s="140" t="s">
        <v>513</v>
      </c>
      <c r="M97" s="136" t="s">
        <v>515</v>
      </c>
      <c r="N97" s="136" t="s">
        <v>172</v>
      </c>
      <c r="O97" s="136" t="s">
        <v>516</v>
      </c>
    </row>
    <row r="98" spans="11:15" ht="15.75">
      <c r="K98" s="134" t="s">
        <v>518</v>
      </c>
      <c r="L98" s="140" t="s">
        <v>517</v>
      </c>
      <c r="M98" s="136" t="s">
        <v>519</v>
      </c>
      <c r="N98" s="136" t="s">
        <v>172</v>
      </c>
      <c r="O98" s="136" t="s">
        <v>520</v>
      </c>
    </row>
    <row r="99" spans="11:15" ht="15.75">
      <c r="K99" s="134" t="s">
        <v>522</v>
      </c>
      <c r="L99" s="140" t="s">
        <v>521</v>
      </c>
      <c r="M99" s="136" t="s">
        <v>523</v>
      </c>
      <c r="N99" s="136" t="s">
        <v>172</v>
      </c>
      <c r="O99" s="136" t="s">
        <v>524</v>
      </c>
    </row>
    <row r="100" spans="11:15" ht="15.75">
      <c r="K100" s="134" t="s">
        <v>526</v>
      </c>
      <c r="L100" s="140" t="s">
        <v>525</v>
      </c>
      <c r="M100" s="136" t="s">
        <v>527</v>
      </c>
      <c r="N100" s="136" t="s">
        <v>172</v>
      </c>
      <c r="O100" s="136" t="s">
        <v>528</v>
      </c>
    </row>
    <row r="101" spans="11:15" ht="15.75">
      <c r="K101" s="134" t="s">
        <v>530</v>
      </c>
      <c r="L101" s="140" t="s">
        <v>529</v>
      </c>
      <c r="M101" s="136" t="s">
        <v>531</v>
      </c>
      <c r="N101" s="136" t="s">
        <v>172</v>
      </c>
      <c r="O101" s="136" t="s">
        <v>532</v>
      </c>
    </row>
    <row r="102" spans="11:15" ht="15.75">
      <c r="K102" s="134" t="s">
        <v>534</v>
      </c>
      <c r="L102" s="140" t="s">
        <v>533</v>
      </c>
      <c r="M102" s="136" t="s">
        <v>535</v>
      </c>
      <c r="N102" s="136" t="s">
        <v>172</v>
      </c>
      <c r="O102" s="136" t="s">
        <v>536</v>
      </c>
    </row>
    <row r="103" spans="11:15" ht="15.75">
      <c r="K103" s="134" t="s">
        <v>538</v>
      </c>
      <c r="L103" s="140" t="s">
        <v>537</v>
      </c>
      <c r="M103" s="136" t="s">
        <v>539</v>
      </c>
      <c r="N103" s="136" t="s">
        <v>172</v>
      </c>
      <c r="O103" s="136" t="s">
        <v>540</v>
      </c>
    </row>
    <row r="104" spans="11:15" ht="15.75">
      <c r="K104" s="134" t="s">
        <v>542</v>
      </c>
      <c r="L104" s="140" t="s">
        <v>541</v>
      </c>
      <c r="M104" s="136" t="s">
        <v>543</v>
      </c>
      <c r="N104" s="136" t="s">
        <v>172</v>
      </c>
      <c r="O104" s="136" t="s">
        <v>544</v>
      </c>
    </row>
    <row r="105" spans="11:15" ht="15.75">
      <c r="K105" s="134" t="s">
        <v>546</v>
      </c>
      <c r="L105" s="140" t="s">
        <v>545</v>
      </c>
      <c r="M105" s="136" t="s">
        <v>547</v>
      </c>
      <c r="N105" s="136" t="s">
        <v>172</v>
      </c>
      <c r="O105" s="136" t="s">
        <v>548</v>
      </c>
    </row>
    <row r="106" spans="11:15" ht="15.75">
      <c r="K106" s="134" t="s">
        <v>550</v>
      </c>
      <c r="L106" s="140" t="s">
        <v>549</v>
      </c>
      <c r="M106" s="136" t="s">
        <v>551</v>
      </c>
      <c r="N106" s="136" t="s">
        <v>172</v>
      </c>
      <c r="O106" s="136" t="s">
        <v>552</v>
      </c>
    </row>
    <row r="107" spans="11:15" ht="15.75">
      <c r="K107" s="134" t="s">
        <v>554</v>
      </c>
      <c r="L107" s="140" t="s">
        <v>553</v>
      </c>
      <c r="M107" s="136" t="s">
        <v>555</v>
      </c>
      <c r="N107" s="136" t="s">
        <v>172</v>
      </c>
      <c r="O107" s="136" t="s">
        <v>556</v>
      </c>
    </row>
    <row r="108" spans="11:15" ht="15.75">
      <c r="K108" s="134" t="s">
        <v>558</v>
      </c>
      <c r="L108" s="140" t="s">
        <v>557</v>
      </c>
      <c r="M108" s="136" t="s">
        <v>559</v>
      </c>
      <c r="N108" s="136" t="s">
        <v>172</v>
      </c>
      <c r="O108" s="136" t="s">
        <v>560</v>
      </c>
    </row>
    <row r="109" spans="11:15" ht="15.75">
      <c r="K109" s="134" t="s">
        <v>562</v>
      </c>
      <c r="L109" s="140" t="s">
        <v>561</v>
      </c>
      <c r="M109" s="136" t="s">
        <v>563</v>
      </c>
      <c r="N109" s="136" t="s">
        <v>172</v>
      </c>
      <c r="O109" s="136" t="s">
        <v>564</v>
      </c>
    </row>
    <row r="110" spans="11:15" ht="15.75">
      <c r="K110" s="134" t="s">
        <v>566</v>
      </c>
      <c r="L110" s="140" t="s">
        <v>565</v>
      </c>
      <c r="M110" s="136" t="s">
        <v>567</v>
      </c>
      <c r="N110" s="136" t="s">
        <v>172</v>
      </c>
      <c r="O110" s="136" t="s">
        <v>568</v>
      </c>
    </row>
    <row r="111" spans="11:15" ht="15.75">
      <c r="K111" s="134" t="s">
        <v>570</v>
      </c>
      <c r="L111" s="140" t="s">
        <v>569</v>
      </c>
      <c r="M111" s="136" t="s">
        <v>571</v>
      </c>
      <c r="N111" s="136" t="s">
        <v>172</v>
      </c>
      <c r="O111" s="136" t="s">
        <v>572</v>
      </c>
    </row>
    <row r="112" spans="11:15" ht="15.75">
      <c r="K112" s="134" t="s">
        <v>574</v>
      </c>
      <c r="L112" s="140" t="s">
        <v>573</v>
      </c>
      <c r="M112" s="136" t="s">
        <v>575</v>
      </c>
      <c r="N112" s="136" t="s">
        <v>172</v>
      </c>
      <c r="O112" s="136" t="s">
        <v>576</v>
      </c>
    </row>
    <row r="113" spans="11:15" ht="15.75">
      <c r="K113" s="134" t="s">
        <v>578</v>
      </c>
      <c r="L113" s="140" t="s">
        <v>577</v>
      </c>
      <c r="M113" s="136" t="s">
        <v>579</v>
      </c>
      <c r="N113" s="136" t="s">
        <v>172</v>
      </c>
      <c r="O113" s="136" t="s">
        <v>580</v>
      </c>
    </row>
    <row r="114" spans="11:15" ht="15.75">
      <c r="K114" s="134" t="s">
        <v>582</v>
      </c>
      <c r="L114" s="140" t="s">
        <v>581</v>
      </c>
      <c r="M114" s="136" t="s">
        <v>583</v>
      </c>
      <c r="N114" s="136" t="s">
        <v>172</v>
      </c>
      <c r="O114" s="136" t="s">
        <v>584</v>
      </c>
    </row>
    <row r="115" spans="11:15" ht="15.75">
      <c r="K115" s="134" t="s">
        <v>586</v>
      </c>
      <c r="L115" s="140" t="s">
        <v>585</v>
      </c>
      <c r="M115" s="136" t="s">
        <v>587</v>
      </c>
      <c r="N115" s="136" t="s">
        <v>172</v>
      </c>
      <c r="O115" s="136" t="s">
        <v>588</v>
      </c>
    </row>
    <row r="116" spans="11:15" ht="15.75">
      <c r="K116" s="134" t="s">
        <v>590</v>
      </c>
      <c r="L116" s="140" t="s">
        <v>589</v>
      </c>
      <c r="M116" s="136" t="s">
        <v>591</v>
      </c>
      <c r="N116" s="136" t="s">
        <v>172</v>
      </c>
      <c r="O116" s="136" t="s">
        <v>592</v>
      </c>
    </row>
    <row r="117" spans="11:15" ht="15.75">
      <c r="K117" s="134" t="s">
        <v>594</v>
      </c>
      <c r="L117" s="140" t="s">
        <v>593</v>
      </c>
      <c r="M117" s="136" t="s">
        <v>595</v>
      </c>
      <c r="N117" s="136" t="s">
        <v>172</v>
      </c>
      <c r="O117" s="136" t="s">
        <v>596</v>
      </c>
    </row>
    <row r="118" spans="11:15" ht="15.75">
      <c r="K118" s="134" t="s">
        <v>598</v>
      </c>
      <c r="L118" s="140" t="s">
        <v>597</v>
      </c>
      <c r="M118" s="136" t="s">
        <v>599</v>
      </c>
      <c r="N118" s="136" t="s">
        <v>172</v>
      </c>
      <c r="O118" s="136" t="s">
        <v>600</v>
      </c>
    </row>
    <row r="119" spans="11:15" ht="15.75">
      <c r="K119" s="134" t="s">
        <v>602</v>
      </c>
      <c r="L119" s="140" t="s">
        <v>601</v>
      </c>
      <c r="M119" s="136" t="s">
        <v>603</v>
      </c>
      <c r="N119" s="136" t="s">
        <v>172</v>
      </c>
      <c r="O119" s="136" t="s">
        <v>604</v>
      </c>
    </row>
    <row r="120" spans="11:15" ht="15.75">
      <c r="K120" s="134" t="s">
        <v>606</v>
      </c>
      <c r="L120" s="140" t="s">
        <v>605</v>
      </c>
      <c r="M120" s="136" t="s">
        <v>607</v>
      </c>
      <c r="N120" s="136" t="s">
        <v>172</v>
      </c>
      <c r="O120" s="136" t="s">
        <v>608</v>
      </c>
    </row>
    <row r="121" spans="11:15" ht="15.75">
      <c r="K121" s="134" t="s">
        <v>610</v>
      </c>
      <c r="L121" s="140" t="s">
        <v>609</v>
      </c>
      <c r="M121" s="136" t="s">
        <v>611</v>
      </c>
      <c r="N121" s="136" t="s">
        <v>172</v>
      </c>
      <c r="O121" s="136" t="s">
        <v>612</v>
      </c>
    </row>
    <row r="122" spans="11:15" ht="15.75">
      <c r="K122" s="134" t="s">
        <v>614</v>
      </c>
      <c r="L122" s="140" t="s">
        <v>613</v>
      </c>
      <c r="M122" s="136" t="s">
        <v>615</v>
      </c>
      <c r="N122" s="136" t="s">
        <v>172</v>
      </c>
      <c r="O122" s="136" t="s">
        <v>616</v>
      </c>
    </row>
    <row r="123" spans="11:15" ht="15.75">
      <c r="K123" s="134" t="s">
        <v>618</v>
      </c>
      <c r="L123" s="140" t="s">
        <v>617</v>
      </c>
      <c r="M123" s="136" t="s">
        <v>619</v>
      </c>
      <c r="N123" s="136" t="s">
        <v>172</v>
      </c>
      <c r="O123" s="136" t="s">
        <v>620</v>
      </c>
    </row>
    <row r="124" spans="11:15" ht="15.75">
      <c r="K124" s="134" t="s">
        <v>622</v>
      </c>
      <c r="L124" s="140" t="s">
        <v>621</v>
      </c>
      <c r="M124" s="136" t="s">
        <v>623</v>
      </c>
      <c r="N124" s="136" t="s">
        <v>172</v>
      </c>
      <c r="O124" s="136" t="s">
        <v>624</v>
      </c>
    </row>
    <row r="125" spans="11:15" ht="15.75">
      <c r="K125" s="134" t="s">
        <v>626</v>
      </c>
      <c r="L125" s="140" t="s">
        <v>625</v>
      </c>
      <c r="M125" s="136" t="s">
        <v>627</v>
      </c>
      <c r="N125" s="136" t="s">
        <v>172</v>
      </c>
      <c r="O125" s="136" t="s">
        <v>628</v>
      </c>
    </row>
    <row r="126" spans="11:15" ht="15.75">
      <c r="K126" s="134" t="s">
        <v>630</v>
      </c>
      <c r="L126" s="140" t="s">
        <v>629</v>
      </c>
      <c r="M126" s="136" t="s">
        <v>631</v>
      </c>
      <c r="N126" s="136" t="s">
        <v>172</v>
      </c>
      <c r="O126" s="136" t="s">
        <v>632</v>
      </c>
    </row>
    <row r="127" spans="11:15" ht="15.75">
      <c r="K127" s="134" t="s">
        <v>634</v>
      </c>
      <c r="L127" s="140" t="s">
        <v>633</v>
      </c>
      <c r="M127" s="136" t="s">
        <v>635</v>
      </c>
      <c r="N127" s="136" t="s">
        <v>172</v>
      </c>
      <c r="O127" s="136" t="s">
        <v>636</v>
      </c>
    </row>
    <row r="128" spans="11:15" ht="15.75">
      <c r="K128" s="134" t="s">
        <v>638</v>
      </c>
      <c r="L128" s="140" t="s">
        <v>637</v>
      </c>
      <c r="M128" s="136" t="s">
        <v>639</v>
      </c>
      <c r="N128" s="136" t="s">
        <v>172</v>
      </c>
      <c r="O128" s="136" t="s">
        <v>640</v>
      </c>
    </row>
    <row r="129" spans="11:15" ht="15.75">
      <c r="K129" s="134" t="s">
        <v>642</v>
      </c>
      <c r="L129" s="140" t="s">
        <v>641</v>
      </c>
      <c r="M129" s="136" t="s">
        <v>643</v>
      </c>
      <c r="N129" s="136" t="s">
        <v>172</v>
      </c>
      <c r="O129" s="136" t="s">
        <v>644</v>
      </c>
    </row>
    <row r="130" spans="11:15" ht="15.75">
      <c r="K130" s="134" t="s">
        <v>646</v>
      </c>
      <c r="L130" s="140" t="s">
        <v>645</v>
      </c>
      <c r="M130" s="136" t="s">
        <v>647</v>
      </c>
      <c r="N130" s="136" t="s">
        <v>172</v>
      </c>
      <c r="O130" s="136" t="s">
        <v>648</v>
      </c>
    </row>
    <row r="131" spans="11:15" ht="15.75">
      <c r="K131" s="134" t="s">
        <v>650</v>
      </c>
      <c r="L131" s="140" t="s">
        <v>649</v>
      </c>
      <c r="M131" s="136" t="s">
        <v>651</v>
      </c>
      <c r="N131" s="136" t="s">
        <v>172</v>
      </c>
      <c r="O131" s="136" t="s">
        <v>652</v>
      </c>
    </row>
    <row r="132" spans="11:15" ht="15.75">
      <c r="K132" s="134" t="s">
        <v>654</v>
      </c>
      <c r="L132" s="140" t="s">
        <v>653</v>
      </c>
      <c r="M132" s="136" t="s">
        <v>655</v>
      </c>
      <c r="N132" s="136" t="s">
        <v>172</v>
      </c>
      <c r="O132" s="136" t="s">
        <v>656</v>
      </c>
    </row>
    <row r="133" spans="11:15" ht="15.75">
      <c r="K133" s="134" t="s">
        <v>658</v>
      </c>
      <c r="L133" s="140" t="s">
        <v>657</v>
      </c>
      <c r="M133" s="136" t="s">
        <v>659</v>
      </c>
      <c r="N133" s="136" t="s">
        <v>172</v>
      </c>
      <c r="O133" s="136" t="s">
        <v>660</v>
      </c>
    </row>
    <row r="134" spans="11:15" ht="15.75">
      <c r="K134" s="134" t="s">
        <v>662</v>
      </c>
      <c r="L134" s="140" t="s">
        <v>661</v>
      </c>
      <c r="M134" s="136" t="s">
        <v>663</v>
      </c>
      <c r="N134" s="136" t="s">
        <v>172</v>
      </c>
      <c r="O134" s="136" t="s">
        <v>664</v>
      </c>
    </row>
    <row r="135" spans="11:15" ht="15.75">
      <c r="K135" s="134" t="s">
        <v>666</v>
      </c>
      <c r="L135" s="140" t="s">
        <v>665</v>
      </c>
      <c r="M135" s="136" t="s">
        <v>667</v>
      </c>
      <c r="N135" s="136" t="s">
        <v>172</v>
      </c>
      <c r="O135" s="136" t="s">
        <v>668</v>
      </c>
    </row>
    <row r="136" spans="11:15" ht="15.75">
      <c r="K136" s="134" t="s">
        <v>670</v>
      </c>
      <c r="L136" s="140" t="s">
        <v>669</v>
      </c>
      <c r="M136" s="136" t="s">
        <v>671</v>
      </c>
      <c r="N136" s="136" t="s">
        <v>172</v>
      </c>
      <c r="O136" s="136" t="s">
        <v>672</v>
      </c>
    </row>
    <row r="137" spans="11:15" ht="15.75">
      <c r="K137" s="134" t="s">
        <v>674</v>
      </c>
      <c r="L137" s="140" t="s">
        <v>673</v>
      </c>
      <c r="M137" s="136" t="s">
        <v>675</v>
      </c>
      <c r="N137" s="136" t="s">
        <v>172</v>
      </c>
      <c r="O137" s="136" t="s">
        <v>676</v>
      </c>
    </row>
    <row r="138" spans="11:15" ht="15.75">
      <c r="K138" s="134" t="s">
        <v>678</v>
      </c>
      <c r="L138" s="140" t="s">
        <v>677</v>
      </c>
      <c r="M138" s="136" t="s">
        <v>679</v>
      </c>
      <c r="N138" s="136" t="s">
        <v>172</v>
      </c>
      <c r="O138" s="136" t="s">
        <v>680</v>
      </c>
    </row>
    <row r="139" spans="11:15" ht="15.75">
      <c r="K139" s="134" t="s">
        <v>682</v>
      </c>
      <c r="L139" s="140" t="s">
        <v>681</v>
      </c>
      <c r="M139" s="136" t="s">
        <v>683</v>
      </c>
      <c r="N139" s="136" t="s">
        <v>172</v>
      </c>
      <c r="O139" s="136" t="s">
        <v>684</v>
      </c>
    </row>
    <row r="140" spans="11:15" ht="15.75">
      <c r="K140" s="134" t="s">
        <v>686</v>
      </c>
      <c r="L140" s="140" t="s">
        <v>685</v>
      </c>
      <c r="M140" s="136" t="s">
        <v>687</v>
      </c>
      <c r="N140" s="136" t="s">
        <v>172</v>
      </c>
      <c r="O140" s="136" t="s">
        <v>688</v>
      </c>
    </row>
    <row r="141" spans="11:15" ht="15.75">
      <c r="K141" s="134" t="s">
        <v>690</v>
      </c>
      <c r="L141" s="140" t="s">
        <v>689</v>
      </c>
      <c r="M141" s="136" t="s">
        <v>691</v>
      </c>
      <c r="N141" s="136" t="s">
        <v>172</v>
      </c>
      <c r="O141" s="136" t="s">
        <v>692</v>
      </c>
    </row>
    <row r="142" spans="11:15" ht="15.75">
      <c r="K142" s="134" t="s">
        <v>694</v>
      </c>
      <c r="L142" s="140" t="s">
        <v>693</v>
      </c>
      <c r="M142" s="136" t="s">
        <v>695</v>
      </c>
      <c r="N142" s="136" t="s">
        <v>172</v>
      </c>
      <c r="O142" s="136" t="s">
        <v>696</v>
      </c>
    </row>
    <row r="143" spans="11:15" ht="15.75">
      <c r="K143" s="134" t="s">
        <v>698</v>
      </c>
      <c r="L143" s="140" t="s">
        <v>697</v>
      </c>
      <c r="M143" s="136" t="s">
        <v>699</v>
      </c>
      <c r="N143" s="136" t="s">
        <v>172</v>
      </c>
      <c r="O143" s="136" t="s">
        <v>700</v>
      </c>
    </row>
    <row r="144" spans="11:15" ht="15.75">
      <c r="K144" s="134" t="s">
        <v>702</v>
      </c>
      <c r="L144" s="140" t="s">
        <v>701</v>
      </c>
      <c r="M144" s="136" t="s">
        <v>703</v>
      </c>
      <c r="N144" s="136" t="s">
        <v>172</v>
      </c>
      <c r="O144" s="136" t="s">
        <v>704</v>
      </c>
    </row>
    <row r="145" spans="11:15" ht="15.75">
      <c r="K145" s="134" t="s">
        <v>706</v>
      </c>
      <c r="L145" s="140" t="s">
        <v>705</v>
      </c>
      <c r="M145" s="136" t="s">
        <v>707</v>
      </c>
      <c r="N145" s="136" t="s">
        <v>172</v>
      </c>
      <c r="O145" s="136" t="s">
        <v>708</v>
      </c>
    </row>
    <row r="146" spans="11:15" ht="15.75">
      <c r="K146" s="134" t="s">
        <v>710</v>
      </c>
      <c r="L146" s="140" t="s">
        <v>709</v>
      </c>
      <c r="M146" s="136" t="s">
        <v>711</v>
      </c>
      <c r="N146" s="136" t="s">
        <v>172</v>
      </c>
      <c r="O146" s="136" t="s">
        <v>712</v>
      </c>
    </row>
    <row r="147" spans="11:15" ht="15.75">
      <c r="K147" s="134" t="s">
        <v>714</v>
      </c>
      <c r="L147" s="140" t="s">
        <v>713</v>
      </c>
      <c r="M147" s="136" t="s">
        <v>715</v>
      </c>
      <c r="N147" s="136" t="s">
        <v>172</v>
      </c>
      <c r="O147" s="136" t="s">
        <v>716</v>
      </c>
    </row>
    <row r="148" spans="11:15" ht="15.75">
      <c r="K148" s="134" t="s">
        <v>718</v>
      </c>
      <c r="L148" s="140" t="s">
        <v>717</v>
      </c>
      <c r="M148" s="136" t="s">
        <v>719</v>
      </c>
      <c r="N148" s="136" t="s">
        <v>172</v>
      </c>
      <c r="O148" s="136" t="s">
        <v>720</v>
      </c>
    </row>
    <row r="149" spans="11:15" ht="15.75">
      <c r="K149" s="134" t="s">
        <v>722</v>
      </c>
      <c r="L149" s="140" t="s">
        <v>721</v>
      </c>
      <c r="M149" s="136" t="s">
        <v>723</v>
      </c>
      <c r="N149" s="136" t="s">
        <v>172</v>
      </c>
      <c r="O149" s="136" t="s">
        <v>724</v>
      </c>
    </row>
    <row r="150" spans="11:15" ht="15.75">
      <c r="K150" s="134" t="s">
        <v>726</v>
      </c>
      <c r="L150" s="140" t="s">
        <v>725</v>
      </c>
      <c r="M150" s="136" t="s">
        <v>727</v>
      </c>
      <c r="N150" s="136" t="s">
        <v>172</v>
      </c>
      <c r="O150" s="136" t="s">
        <v>728</v>
      </c>
    </row>
    <row r="151" spans="11:15" ht="15.75">
      <c r="K151" s="134" t="s">
        <v>730</v>
      </c>
      <c r="L151" s="140" t="s">
        <v>729</v>
      </c>
      <c r="M151" s="136" t="s">
        <v>731</v>
      </c>
      <c r="N151" s="136" t="s">
        <v>172</v>
      </c>
      <c r="O151" s="136" t="s">
        <v>732</v>
      </c>
    </row>
    <row r="152" spans="11:15" ht="15.75">
      <c r="K152" s="134" t="s">
        <v>734</v>
      </c>
      <c r="L152" s="140" t="s">
        <v>733</v>
      </c>
      <c r="M152" s="136" t="s">
        <v>735</v>
      </c>
      <c r="N152" s="136" t="s">
        <v>172</v>
      </c>
      <c r="O152" s="136" t="s">
        <v>736</v>
      </c>
    </row>
    <row r="153" spans="11:15" ht="15.75">
      <c r="K153" s="134" t="s">
        <v>738</v>
      </c>
      <c r="L153" s="140" t="s">
        <v>737</v>
      </c>
      <c r="M153" s="136" t="s">
        <v>739</v>
      </c>
      <c r="N153" s="136" t="s">
        <v>172</v>
      </c>
      <c r="O153" s="136" t="s">
        <v>740</v>
      </c>
    </row>
    <row r="154" spans="11:15" ht="15.75">
      <c r="K154" s="134" t="s">
        <v>742</v>
      </c>
      <c r="L154" s="140" t="s">
        <v>741</v>
      </c>
      <c r="M154" s="136" t="s">
        <v>743</v>
      </c>
      <c r="N154" s="136" t="s">
        <v>172</v>
      </c>
      <c r="O154" s="136" t="s">
        <v>744</v>
      </c>
    </row>
    <row r="155" spans="11:15" ht="15.75">
      <c r="K155" s="134" t="s">
        <v>746</v>
      </c>
      <c r="L155" s="140" t="s">
        <v>745</v>
      </c>
      <c r="M155" s="136" t="s">
        <v>747</v>
      </c>
      <c r="N155" s="136" t="s">
        <v>172</v>
      </c>
      <c r="O155" s="136" t="s">
        <v>748</v>
      </c>
    </row>
    <row r="156" spans="11:15" ht="15.75">
      <c r="K156" s="134" t="s">
        <v>750</v>
      </c>
      <c r="L156" s="140" t="s">
        <v>749</v>
      </c>
      <c r="M156" s="136" t="s">
        <v>751</v>
      </c>
      <c r="N156" s="136" t="s">
        <v>172</v>
      </c>
      <c r="O156" s="136" t="s">
        <v>752</v>
      </c>
    </row>
    <row r="157" spans="11:15" ht="15.75">
      <c r="K157" s="134" t="s">
        <v>754</v>
      </c>
      <c r="L157" s="140" t="s">
        <v>753</v>
      </c>
      <c r="M157" s="136" t="s">
        <v>755</v>
      </c>
      <c r="N157" s="136" t="s">
        <v>172</v>
      </c>
      <c r="O157" s="136" t="s">
        <v>756</v>
      </c>
    </row>
    <row r="158" spans="11:15" ht="15.75">
      <c r="K158" s="134" t="s">
        <v>758</v>
      </c>
      <c r="L158" s="140" t="s">
        <v>757</v>
      </c>
      <c r="M158" s="136" t="s">
        <v>759</v>
      </c>
      <c r="N158" s="136" t="s">
        <v>172</v>
      </c>
      <c r="O158" s="136" t="s">
        <v>760</v>
      </c>
    </row>
    <row r="159" spans="11:15" ht="15.75">
      <c r="K159" s="134" t="s">
        <v>762</v>
      </c>
      <c r="L159" s="140" t="s">
        <v>761</v>
      </c>
      <c r="M159" s="136" t="s">
        <v>763</v>
      </c>
      <c r="N159" s="136" t="s">
        <v>172</v>
      </c>
      <c r="O159" s="136" t="s">
        <v>764</v>
      </c>
    </row>
    <row r="160" spans="11:15" ht="15.75">
      <c r="K160" s="134" t="s">
        <v>766</v>
      </c>
      <c r="L160" s="140" t="s">
        <v>765</v>
      </c>
      <c r="M160" s="136" t="s">
        <v>767</v>
      </c>
      <c r="N160" s="136" t="s">
        <v>172</v>
      </c>
      <c r="O160" s="136" t="s">
        <v>768</v>
      </c>
    </row>
    <row r="161" spans="11:15" ht="15.75">
      <c r="K161" s="134" t="s">
        <v>770</v>
      </c>
      <c r="L161" s="140" t="s">
        <v>769</v>
      </c>
      <c r="M161" s="136" t="s">
        <v>771</v>
      </c>
      <c r="N161" s="136" t="s">
        <v>172</v>
      </c>
      <c r="O161" s="136" t="s">
        <v>772</v>
      </c>
    </row>
    <row r="162" spans="11:15" ht="15.75">
      <c r="K162" s="134" t="s">
        <v>774</v>
      </c>
      <c r="L162" s="140" t="s">
        <v>773</v>
      </c>
      <c r="M162" s="136" t="s">
        <v>775</v>
      </c>
      <c r="N162" s="136" t="s">
        <v>172</v>
      </c>
      <c r="O162" s="136" t="s">
        <v>776</v>
      </c>
    </row>
    <row r="163" spans="11:15" ht="15.75">
      <c r="K163" s="134" t="s">
        <v>778</v>
      </c>
      <c r="L163" s="140" t="s">
        <v>777</v>
      </c>
      <c r="M163" s="136" t="s">
        <v>779</v>
      </c>
      <c r="N163" s="136" t="s">
        <v>172</v>
      </c>
      <c r="O163" s="136" t="s">
        <v>780</v>
      </c>
    </row>
    <row r="164" spans="11:15" ht="15.75">
      <c r="K164" s="134" t="s">
        <v>782</v>
      </c>
      <c r="L164" s="140" t="s">
        <v>781</v>
      </c>
      <c r="M164" s="136" t="s">
        <v>783</v>
      </c>
      <c r="N164" s="136" t="s">
        <v>172</v>
      </c>
      <c r="O164" s="136" t="s">
        <v>784</v>
      </c>
    </row>
    <row r="165" spans="11:15" ht="15.75">
      <c r="K165" s="134" t="s">
        <v>786</v>
      </c>
      <c r="L165" s="140" t="s">
        <v>785</v>
      </c>
      <c r="M165" s="136" t="s">
        <v>787</v>
      </c>
      <c r="N165" s="136" t="s">
        <v>172</v>
      </c>
      <c r="O165" s="136" t="s">
        <v>788</v>
      </c>
    </row>
    <row r="166" spans="11:15" ht="15.75">
      <c r="K166" s="134" t="s">
        <v>790</v>
      </c>
      <c r="L166" s="140" t="s">
        <v>789</v>
      </c>
      <c r="M166" s="136" t="s">
        <v>791</v>
      </c>
      <c r="N166" s="136" t="s">
        <v>172</v>
      </c>
      <c r="O166" s="136" t="s">
        <v>792</v>
      </c>
    </row>
    <row r="167" spans="11:15" ht="15.75">
      <c r="K167" s="134" t="s">
        <v>794</v>
      </c>
      <c r="L167" s="140" t="s">
        <v>793</v>
      </c>
      <c r="M167" s="136" t="s">
        <v>795</v>
      </c>
      <c r="N167" s="136" t="s">
        <v>172</v>
      </c>
      <c r="O167" s="136" t="s">
        <v>796</v>
      </c>
    </row>
    <row r="168" spans="11:15" ht="15.75">
      <c r="K168" s="134" t="s">
        <v>798</v>
      </c>
      <c r="L168" s="140" t="s">
        <v>797</v>
      </c>
      <c r="M168" s="136" t="s">
        <v>799</v>
      </c>
      <c r="N168" s="136" t="s">
        <v>172</v>
      </c>
      <c r="O168" s="136" t="s">
        <v>800</v>
      </c>
    </row>
    <row r="169" spans="11:15" ht="15.75">
      <c r="K169" s="134" t="s">
        <v>802</v>
      </c>
      <c r="L169" s="140" t="s">
        <v>801</v>
      </c>
      <c r="M169" s="136" t="s">
        <v>803</v>
      </c>
      <c r="N169" s="136" t="s">
        <v>172</v>
      </c>
      <c r="O169" s="136" t="s">
        <v>804</v>
      </c>
    </row>
    <row r="170" spans="11:15" ht="15.75">
      <c r="K170" s="134" t="s">
        <v>806</v>
      </c>
      <c r="L170" s="140" t="s">
        <v>805</v>
      </c>
      <c r="M170" s="136" t="s">
        <v>807</v>
      </c>
      <c r="N170" s="136" t="s">
        <v>172</v>
      </c>
      <c r="O170" s="136" t="s">
        <v>808</v>
      </c>
    </row>
    <row r="171" spans="11:15" ht="15.75">
      <c r="K171" s="134" t="s">
        <v>810</v>
      </c>
      <c r="L171" s="140" t="s">
        <v>809</v>
      </c>
      <c r="M171" s="136" t="s">
        <v>811</v>
      </c>
      <c r="N171" s="136" t="s">
        <v>172</v>
      </c>
      <c r="O171" s="136" t="s">
        <v>812</v>
      </c>
    </row>
    <row r="172" spans="11:15" ht="15.75">
      <c r="K172" s="134" t="s">
        <v>814</v>
      </c>
      <c r="L172" s="140" t="s">
        <v>813</v>
      </c>
      <c r="M172" s="136" t="s">
        <v>815</v>
      </c>
      <c r="N172" s="136" t="s">
        <v>172</v>
      </c>
      <c r="O172" s="136" t="s">
        <v>816</v>
      </c>
    </row>
    <row r="173" spans="11:15" ht="15.75">
      <c r="K173" s="134" t="s">
        <v>818</v>
      </c>
      <c r="L173" s="140" t="s">
        <v>817</v>
      </c>
      <c r="M173" s="136" t="s">
        <v>819</v>
      </c>
      <c r="N173" s="136" t="s">
        <v>172</v>
      </c>
      <c r="O173" s="136" t="s">
        <v>820</v>
      </c>
    </row>
    <row r="174" spans="11:15" ht="15.75">
      <c r="K174" s="134" t="s">
        <v>822</v>
      </c>
      <c r="L174" s="140" t="s">
        <v>821</v>
      </c>
      <c r="M174" s="136" t="s">
        <v>823</v>
      </c>
      <c r="N174" s="136" t="s">
        <v>172</v>
      </c>
      <c r="O174" s="136" t="s">
        <v>824</v>
      </c>
    </row>
    <row r="175" spans="11:15" ht="15.75">
      <c r="K175" s="134" t="s">
        <v>826</v>
      </c>
      <c r="L175" s="140" t="s">
        <v>825</v>
      </c>
      <c r="M175" s="136" t="s">
        <v>827</v>
      </c>
      <c r="N175" s="136" t="s">
        <v>172</v>
      </c>
      <c r="O175" s="136" t="s">
        <v>828</v>
      </c>
    </row>
    <row r="176" spans="11:15" ht="15.75">
      <c r="K176" s="134" t="s">
        <v>830</v>
      </c>
      <c r="L176" s="140" t="s">
        <v>829</v>
      </c>
      <c r="M176" s="136" t="s">
        <v>831</v>
      </c>
      <c r="N176" s="136" t="s">
        <v>172</v>
      </c>
      <c r="O176" s="136" t="s">
        <v>832</v>
      </c>
    </row>
    <row r="177" spans="11:15" ht="15.75">
      <c r="K177" s="134" t="s">
        <v>834</v>
      </c>
      <c r="L177" s="140" t="s">
        <v>833</v>
      </c>
      <c r="M177" s="136" t="s">
        <v>835</v>
      </c>
      <c r="N177" s="136" t="s">
        <v>172</v>
      </c>
      <c r="O177" s="136" t="s">
        <v>836</v>
      </c>
    </row>
    <row r="178" spans="11:15" ht="15.75">
      <c r="K178" s="134" t="s">
        <v>838</v>
      </c>
      <c r="L178" s="140" t="s">
        <v>837</v>
      </c>
      <c r="M178" s="136" t="s">
        <v>839</v>
      </c>
      <c r="N178" s="136" t="s">
        <v>172</v>
      </c>
      <c r="O178" s="136" t="s">
        <v>840</v>
      </c>
    </row>
    <row r="179" spans="11:15" ht="15.75">
      <c r="K179" s="134" t="s">
        <v>842</v>
      </c>
      <c r="L179" s="140" t="s">
        <v>841</v>
      </c>
      <c r="M179" s="136" t="s">
        <v>843</v>
      </c>
      <c r="N179" s="136" t="s">
        <v>172</v>
      </c>
      <c r="O179" s="136" t="s">
        <v>844</v>
      </c>
    </row>
    <row r="180" spans="11:15" ht="15.75">
      <c r="K180" s="134" t="s">
        <v>846</v>
      </c>
      <c r="L180" s="140" t="s">
        <v>845</v>
      </c>
      <c r="M180" s="136" t="s">
        <v>847</v>
      </c>
      <c r="N180" s="136" t="s">
        <v>172</v>
      </c>
      <c r="O180" s="136" t="s">
        <v>848</v>
      </c>
    </row>
    <row r="181" spans="11:15" ht="15.75">
      <c r="K181" s="134" t="s">
        <v>850</v>
      </c>
      <c r="L181" s="140" t="s">
        <v>849</v>
      </c>
      <c r="M181" s="136" t="s">
        <v>851</v>
      </c>
      <c r="N181" s="136" t="s">
        <v>172</v>
      </c>
      <c r="O181" s="136" t="s">
        <v>852</v>
      </c>
    </row>
    <row r="182" spans="11:15" ht="15.75">
      <c r="K182" s="134" t="s">
        <v>854</v>
      </c>
      <c r="L182" s="140" t="s">
        <v>853</v>
      </c>
      <c r="M182" s="136" t="s">
        <v>855</v>
      </c>
      <c r="N182" s="136" t="s">
        <v>172</v>
      </c>
      <c r="O182" s="136" t="s">
        <v>856</v>
      </c>
    </row>
    <row r="183" spans="11:15" ht="15.75">
      <c r="K183" s="134" t="s">
        <v>52</v>
      </c>
      <c r="L183" s="140" t="s">
        <v>857</v>
      </c>
      <c r="M183" s="136" t="s">
        <v>858</v>
      </c>
      <c r="N183" s="136" t="s">
        <v>172</v>
      </c>
      <c r="O183" s="136" t="s">
        <v>859</v>
      </c>
    </row>
    <row r="184" spans="11:15" ht="15.75">
      <c r="K184" s="134" t="s">
        <v>861</v>
      </c>
      <c r="L184" s="140" t="s">
        <v>860</v>
      </c>
      <c r="M184" s="136" t="s">
        <v>862</v>
      </c>
      <c r="N184" s="136" t="s">
        <v>172</v>
      </c>
      <c r="O184" s="136" t="s">
        <v>863</v>
      </c>
    </row>
    <row r="185" spans="11:15" ht="15.75">
      <c r="K185" s="134" t="s">
        <v>54</v>
      </c>
      <c r="L185" s="140" t="s">
        <v>864</v>
      </c>
      <c r="M185" s="136" t="s">
        <v>865</v>
      </c>
      <c r="N185" s="136" t="s">
        <v>172</v>
      </c>
      <c r="O185" s="136" t="s">
        <v>866</v>
      </c>
    </row>
    <row r="186" spans="11:15" ht="15.75">
      <c r="K186" s="134" t="s">
        <v>24</v>
      </c>
      <c r="L186" s="140" t="s">
        <v>867</v>
      </c>
      <c r="M186" s="136" t="s">
        <v>868</v>
      </c>
      <c r="N186" s="136" t="s">
        <v>172</v>
      </c>
      <c r="O186" s="136" t="s">
        <v>869</v>
      </c>
    </row>
    <row r="187" spans="11:15" ht="15.75">
      <c r="K187" s="134" t="s">
        <v>871</v>
      </c>
      <c r="L187" s="140" t="s">
        <v>870</v>
      </c>
      <c r="M187" s="136" t="s">
        <v>872</v>
      </c>
      <c r="N187" s="136" t="s">
        <v>172</v>
      </c>
      <c r="O187" s="136" t="s">
        <v>873</v>
      </c>
    </row>
    <row r="188" spans="11:15" ht="15.75">
      <c r="K188" s="134" t="s">
        <v>875</v>
      </c>
      <c r="L188" s="140" t="s">
        <v>874</v>
      </c>
      <c r="M188" s="136" t="s">
        <v>876</v>
      </c>
      <c r="N188" s="136" t="s">
        <v>172</v>
      </c>
      <c r="O188" s="136" t="s">
        <v>877</v>
      </c>
    </row>
    <row r="189" spans="11:15" ht="15.75">
      <c r="K189" s="134" t="s">
        <v>879</v>
      </c>
      <c r="L189" s="140" t="s">
        <v>878</v>
      </c>
      <c r="M189" s="136" t="s">
        <v>880</v>
      </c>
      <c r="N189" s="136" t="s">
        <v>172</v>
      </c>
      <c r="O189" s="136" t="s">
        <v>881</v>
      </c>
    </row>
    <row r="190" spans="11:15" ht="15.75">
      <c r="K190" s="134" t="s">
        <v>28</v>
      </c>
      <c r="L190" s="140" t="s">
        <v>882</v>
      </c>
      <c r="M190" s="136" t="s">
        <v>883</v>
      </c>
      <c r="N190" s="136" t="s">
        <v>172</v>
      </c>
      <c r="O190" s="136" t="s">
        <v>884</v>
      </c>
    </row>
    <row r="191" spans="11:15" ht="15.75">
      <c r="K191" s="134" t="s">
        <v>44</v>
      </c>
      <c r="L191" s="140" t="s">
        <v>885</v>
      </c>
      <c r="M191" s="136" t="s">
        <v>886</v>
      </c>
      <c r="N191" s="136" t="s">
        <v>172</v>
      </c>
      <c r="O191" s="136" t="s">
        <v>887</v>
      </c>
    </row>
    <row r="192" spans="11:15" ht="15.75">
      <c r="K192" s="134" t="s">
        <v>70</v>
      </c>
      <c r="L192" s="140" t="s">
        <v>888</v>
      </c>
      <c r="M192" s="136" t="s">
        <v>889</v>
      </c>
      <c r="N192" s="136" t="s">
        <v>172</v>
      </c>
      <c r="O192" s="136" t="s">
        <v>890</v>
      </c>
    </row>
    <row r="193" spans="11:15" ht="15.75">
      <c r="K193" s="134" t="s">
        <v>20</v>
      </c>
      <c r="L193" s="140" t="s">
        <v>891</v>
      </c>
      <c r="M193" s="136" t="s">
        <v>892</v>
      </c>
      <c r="N193" s="136" t="s">
        <v>172</v>
      </c>
      <c r="O193" s="136" t="s">
        <v>893</v>
      </c>
    </row>
    <row r="194" spans="11:15" ht="15.75">
      <c r="K194" s="134" t="s">
        <v>134</v>
      </c>
      <c r="L194" s="140" t="s">
        <v>894</v>
      </c>
      <c r="M194" s="136" t="s">
        <v>895</v>
      </c>
      <c r="N194" s="136" t="s">
        <v>172</v>
      </c>
      <c r="O194" s="136" t="s">
        <v>896</v>
      </c>
    </row>
    <row r="195" spans="11:15" ht="15.75">
      <c r="K195" s="134" t="s">
        <v>128</v>
      </c>
      <c r="L195" s="140" t="s">
        <v>897</v>
      </c>
      <c r="M195" s="136" t="s">
        <v>898</v>
      </c>
      <c r="N195" s="136" t="s">
        <v>172</v>
      </c>
      <c r="O195" s="136" t="s">
        <v>899</v>
      </c>
    </row>
    <row r="196" spans="11:15" ht="15.75">
      <c r="K196" s="134" t="s">
        <v>30</v>
      </c>
      <c r="L196" s="140" t="s">
        <v>900</v>
      </c>
      <c r="M196" s="136" t="s">
        <v>901</v>
      </c>
      <c r="N196" s="136" t="s">
        <v>172</v>
      </c>
      <c r="O196" s="136" t="s">
        <v>902</v>
      </c>
    </row>
    <row r="197" spans="11:15" ht="15.75">
      <c r="K197" s="134" t="s">
        <v>48</v>
      </c>
      <c r="L197" s="140" t="s">
        <v>903</v>
      </c>
      <c r="M197" s="136" t="s">
        <v>904</v>
      </c>
      <c r="N197" s="136" t="s">
        <v>172</v>
      </c>
      <c r="O197" s="136" t="s">
        <v>905</v>
      </c>
    </row>
    <row r="198" spans="11:15" ht="15.75">
      <c r="K198" s="134" t="s">
        <v>26</v>
      </c>
      <c r="L198" s="140" t="s">
        <v>906</v>
      </c>
      <c r="M198" s="136" t="s">
        <v>907</v>
      </c>
      <c r="N198" s="136" t="s">
        <v>172</v>
      </c>
      <c r="O198" s="136" t="s">
        <v>908</v>
      </c>
    </row>
    <row r="199" spans="11:15" ht="15.75">
      <c r="K199" s="134" t="s">
        <v>34</v>
      </c>
      <c r="L199" s="140" t="s">
        <v>909</v>
      </c>
      <c r="M199" s="136" t="s">
        <v>910</v>
      </c>
      <c r="N199" s="136" t="s">
        <v>172</v>
      </c>
      <c r="O199" s="136" t="s">
        <v>911</v>
      </c>
    </row>
    <row r="200" spans="11:15" ht="15.75">
      <c r="K200" s="134" t="s">
        <v>32</v>
      </c>
      <c r="L200" s="140" t="s">
        <v>912</v>
      </c>
      <c r="M200" s="136" t="s">
        <v>913</v>
      </c>
      <c r="N200" s="136" t="s">
        <v>172</v>
      </c>
      <c r="O200" s="136" t="s">
        <v>914</v>
      </c>
    </row>
    <row r="201" spans="11:15" ht="15.75">
      <c r="K201" s="134" t="s">
        <v>40</v>
      </c>
      <c r="L201" s="140" t="s">
        <v>915</v>
      </c>
      <c r="M201" s="136" t="s">
        <v>916</v>
      </c>
      <c r="N201" s="136" t="s">
        <v>172</v>
      </c>
      <c r="O201" s="136" t="s">
        <v>917</v>
      </c>
    </row>
    <row r="202" spans="11:15" ht="15.75">
      <c r="K202" s="134" t="s">
        <v>46</v>
      </c>
      <c r="L202" s="140" t="s">
        <v>918</v>
      </c>
      <c r="M202" s="136" t="s">
        <v>919</v>
      </c>
      <c r="N202" s="136" t="s">
        <v>172</v>
      </c>
      <c r="O202" s="136" t="s">
        <v>920</v>
      </c>
    </row>
    <row r="203" spans="11:15" ht="15.75">
      <c r="K203" s="134" t="s">
        <v>36</v>
      </c>
      <c r="L203" s="140" t="s">
        <v>921</v>
      </c>
      <c r="M203" s="136" t="s">
        <v>922</v>
      </c>
      <c r="N203" s="136" t="s">
        <v>172</v>
      </c>
      <c r="O203" s="136" t="s">
        <v>923</v>
      </c>
    </row>
    <row r="204" spans="11:15" ht="15.75">
      <c r="K204" s="134" t="s">
        <v>62</v>
      </c>
      <c r="L204" s="140" t="s">
        <v>924</v>
      </c>
      <c r="M204" s="136" t="s">
        <v>925</v>
      </c>
      <c r="N204" s="136" t="s">
        <v>172</v>
      </c>
      <c r="O204" s="136" t="s">
        <v>926</v>
      </c>
    </row>
    <row r="205" spans="11:15" ht="15.75">
      <c r="K205" s="134" t="s">
        <v>138</v>
      </c>
      <c r="L205" s="140" t="s">
        <v>927</v>
      </c>
      <c r="M205" s="136" t="s">
        <v>928</v>
      </c>
      <c r="N205" s="136" t="s">
        <v>172</v>
      </c>
      <c r="O205" s="136" t="s">
        <v>929</v>
      </c>
    </row>
    <row r="206" spans="11:15" ht="15.75">
      <c r="K206" s="134" t="s">
        <v>18</v>
      </c>
      <c r="L206" s="140" t="s">
        <v>930</v>
      </c>
      <c r="M206" s="136" t="s">
        <v>931</v>
      </c>
      <c r="N206" s="136" t="s">
        <v>172</v>
      </c>
      <c r="O206" s="136" t="s">
        <v>932</v>
      </c>
    </row>
    <row r="207" spans="11:15" ht="15.75">
      <c r="K207" s="134" t="s">
        <v>130</v>
      </c>
      <c r="L207" s="140" t="s">
        <v>933</v>
      </c>
      <c r="M207" s="136" t="s">
        <v>934</v>
      </c>
      <c r="N207" s="136" t="s">
        <v>172</v>
      </c>
      <c r="O207" s="136" t="s">
        <v>935</v>
      </c>
    </row>
    <row r="208" spans="11:15" ht="15.75">
      <c r="K208" s="134" t="s">
        <v>937</v>
      </c>
      <c r="L208" s="140" t="s">
        <v>936</v>
      </c>
      <c r="M208" s="136" t="s">
        <v>938</v>
      </c>
      <c r="N208" s="136" t="s">
        <v>172</v>
      </c>
      <c r="O208" s="136" t="s">
        <v>939</v>
      </c>
    </row>
    <row r="209" spans="11:15" ht="15.75">
      <c r="K209" s="134" t="s">
        <v>136</v>
      </c>
      <c r="L209" s="140" t="s">
        <v>940</v>
      </c>
      <c r="M209" s="136" t="s">
        <v>941</v>
      </c>
      <c r="N209" s="136" t="s">
        <v>172</v>
      </c>
      <c r="O209" s="136" t="s">
        <v>942</v>
      </c>
    </row>
    <row r="210" spans="11:15" ht="15.75">
      <c r="K210" s="134" t="s">
        <v>944</v>
      </c>
      <c r="L210" s="140" t="s">
        <v>943</v>
      </c>
      <c r="M210" s="136" t="s">
        <v>945</v>
      </c>
      <c r="N210" s="136" t="s">
        <v>172</v>
      </c>
      <c r="O210" s="136" t="s">
        <v>946</v>
      </c>
    </row>
    <row r="211" spans="11:15" ht="15.75">
      <c r="K211" s="134" t="s">
        <v>948</v>
      </c>
      <c r="L211" s="140" t="s">
        <v>947</v>
      </c>
      <c r="M211" s="136" t="s">
        <v>949</v>
      </c>
      <c r="N211" s="136" t="s">
        <v>172</v>
      </c>
      <c r="O211" s="136" t="s">
        <v>950</v>
      </c>
    </row>
    <row r="212" spans="11:15" ht="15.75">
      <c r="K212" s="134" t="s">
        <v>952</v>
      </c>
      <c r="L212" s="140" t="s">
        <v>951</v>
      </c>
      <c r="M212" s="136" t="s">
        <v>953</v>
      </c>
      <c r="N212" s="136" t="s">
        <v>172</v>
      </c>
      <c r="O212" s="136" t="s">
        <v>954</v>
      </c>
    </row>
    <row r="213" spans="11:15" ht="15.75">
      <c r="K213" s="134" t="s">
        <v>956</v>
      </c>
      <c r="L213" s="140" t="s">
        <v>955</v>
      </c>
      <c r="M213" s="136" t="s">
        <v>957</v>
      </c>
      <c r="N213" s="136" t="s">
        <v>172</v>
      </c>
      <c r="O213" s="136" t="s">
        <v>958</v>
      </c>
    </row>
    <row r="214" spans="11:15" ht="15.75">
      <c r="K214" s="134" t="s">
        <v>960</v>
      </c>
      <c r="L214" s="140" t="s">
        <v>959</v>
      </c>
      <c r="M214" s="136">
        <v>2971634089</v>
      </c>
      <c r="N214" s="136" t="s">
        <v>172</v>
      </c>
      <c r="O214" s="136" t="s">
        <v>961</v>
      </c>
    </row>
    <row r="215" spans="11:15" ht="15.75">
      <c r="K215" s="134" t="s">
        <v>963</v>
      </c>
      <c r="L215" s="140" t="s">
        <v>962</v>
      </c>
      <c r="M215" s="136" t="s">
        <v>964</v>
      </c>
      <c r="N215" s="136" t="s">
        <v>172</v>
      </c>
      <c r="O215" s="136" t="s">
        <v>965</v>
      </c>
    </row>
    <row r="216" spans="11:15" ht="15.75">
      <c r="K216" s="134" t="s">
        <v>967</v>
      </c>
      <c r="L216" s="140" t="s">
        <v>966</v>
      </c>
      <c r="M216" s="136" t="s">
        <v>968</v>
      </c>
      <c r="N216" s="136" t="s">
        <v>172</v>
      </c>
      <c r="O216" s="136" t="s">
        <v>969</v>
      </c>
    </row>
    <row r="217" spans="11:15" ht="15.75">
      <c r="K217" s="134" t="s">
        <v>971</v>
      </c>
      <c r="L217" s="140" t="s">
        <v>970</v>
      </c>
      <c r="M217" s="136" t="s">
        <v>972</v>
      </c>
      <c r="N217" s="136" t="s">
        <v>172</v>
      </c>
      <c r="O217" s="136" t="s">
        <v>973</v>
      </c>
    </row>
    <row r="218" spans="11:15" ht="15.75">
      <c r="K218" s="134" t="s">
        <v>975</v>
      </c>
      <c r="L218" s="140" t="s">
        <v>974</v>
      </c>
      <c r="M218" s="136" t="s">
        <v>976</v>
      </c>
      <c r="N218" s="136" t="s">
        <v>172</v>
      </c>
      <c r="O218" s="136" t="s">
        <v>977</v>
      </c>
    </row>
    <row r="219" spans="11:15" ht="15.75">
      <c r="K219" s="134" t="s">
        <v>979</v>
      </c>
      <c r="L219" s="140" t="s">
        <v>978</v>
      </c>
      <c r="M219" s="136" t="s">
        <v>980</v>
      </c>
      <c r="N219" s="136" t="s">
        <v>172</v>
      </c>
      <c r="O219" s="136" t="s">
        <v>981</v>
      </c>
    </row>
    <row r="220" spans="11:15" ht="15.75">
      <c r="K220" s="134" t="s">
        <v>983</v>
      </c>
      <c r="L220" s="140" t="s">
        <v>982</v>
      </c>
      <c r="M220" s="136" t="s">
        <v>984</v>
      </c>
      <c r="N220" s="136" t="s">
        <v>172</v>
      </c>
      <c r="O220" s="136" t="s">
        <v>985</v>
      </c>
    </row>
    <row r="221" spans="11:15" ht="15.75">
      <c r="K221" s="134" t="s">
        <v>987</v>
      </c>
      <c r="L221" s="140" t="s">
        <v>986</v>
      </c>
      <c r="M221" s="136" t="s">
        <v>988</v>
      </c>
      <c r="N221" s="136" t="s">
        <v>172</v>
      </c>
      <c r="O221" s="136" t="s">
        <v>989</v>
      </c>
    </row>
    <row r="222" spans="11:15" ht="15.75">
      <c r="K222" s="134" t="s">
        <v>991</v>
      </c>
      <c r="L222" s="140" t="s">
        <v>990</v>
      </c>
      <c r="M222" s="136" t="s">
        <v>992</v>
      </c>
      <c r="N222" s="136" t="s">
        <v>172</v>
      </c>
      <c r="O222" s="136" t="s">
        <v>993</v>
      </c>
    </row>
    <row r="223" spans="11:15" ht="15.75">
      <c r="K223" s="134" t="s">
        <v>995</v>
      </c>
      <c r="L223" s="140" t="s">
        <v>994</v>
      </c>
      <c r="M223" s="136" t="s">
        <v>996</v>
      </c>
      <c r="N223" s="136" t="s">
        <v>172</v>
      </c>
      <c r="O223" s="136" t="s">
        <v>997</v>
      </c>
    </row>
    <row r="224" spans="11:15" ht="15.75">
      <c r="K224" s="134" t="s">
        <v>999</v>
      </c>
      <c r="L224" s="140" t="s">
        <v>998</v>
      </c>
      <c r="M224" s="136" t="s">
        <v>1000</v>
      </c>
      <c r="N224" s="136" t="s">
        <v>172</v>
      </c>
      <c r="O224" s="136" t="s">
        <v>1001</v>
      </c>
    </row>
    <row r="225" spans="11:15" ht="15.75">
      <c r="K225" s="134" t="s">
        <v>1003</v>
      </c>
      <c r="L225" s="140" t="s">
        <v>1002</v>
      </c>
      <c r="M225" s="136" t="s">
        <v>1004</v>
      </c>
      <c r="N225" s="136" t="s">
        <v>172</v>
      </c>
      <c r="O225" s="136" t="s">
        <v>1005</v>
      </c>
    </row>
    <row r="226" spans="11:15" ht="15.75">
      <c r="K226" s="134" t="s">
        <v>1007</v>
      </c>
      <c r="L226" s="140" t="s">
        <v>1006</v>
      </c>
      <c r="M226" s="136" t="s">
        <v>1008</v>
      </c>
      <c r="N226" s="136" t="s">
        <v>172</v>
      </c>
      <c r="O226" s="136" t="s">
        <v>1009</v>
      </c>
    </row>
    <row r="227" spans="11:15" ht="15.75">
      <c r="K227" s="134" t="s">
        <v>1011</v>
      </c>
      <c r="L227" s="140" t="s">
        <v>1010</v>
      </c>
      <c r="M227" s="136" t="s">
        <v>1012</v>
      </c>
      <c r="N227" s="136" t="s">
        <v>172</v>
      </c>
      <c r="O227" s="136" t="s">
        <v>1013</v>
      </c>
    </row>
    <row r="228" spans="11:15" ht="15.75">
      <c r="K228" s="134" t="s">
        <v>1015</v>
      </c>
      <c r="L228" s="140" t="s">
        <v>1014</v>
      </c>
      <c r="M228" s="136" t="s">
        <v>1016</v>
      </c>
      <c r="N228" s="136" t="s">
        <v>172</v>
      </c>
      <c r="O228" s="136" t="s">
        <v>1017</v>
      </c>
    </row>
    <row r="229" spans="11:15" ht="15.75">
      <c r="K229" s="134" t="s">
        <v>1019</v>
      </c>
      <c r="L229" s="140" t="s">
        <v>1018</v>
      </c>
      <c r="M229" s="136" t="s">
        <v>1020</v>
      </c>
      <c r="N229" s="136" t="s">
        <v>172</v>
      </c>
      <c r="O229" s="136" t="s">
        <v>1021</v>
      </c>
    </row>
    <row r="230" spans="11:15" ht="15.75">
      <c r="K230" s="134" t="s">
        <v>1023</v>
      </c>
      <c r="L230" s="140" t="s">
        <v>1022</v>
      </c>
      <c r="M230" s="136" t="s">
        <v>1024</v>
      </c>
      <c r="N230" s="136" t="s">
        <v>172</v>
      </c>
      <c r="O230" s="136" t="s">
        <v>1025</v>
      </c>
    </row>
    <row r="231" spans="11:15" ht="15.75">
      <c r="K231" s="134" t="s">
        <v>1027</v>
      </c>
      <c r="L231" s="140" t="s">
        <v>1026</v>
      </c>
      <c r="M231" s="136" t="s">
        <v>1028</v>
      </c>
      <c r="N231" s="136" t="s">
        <v>172</v>
      </c>
      <c r="O231" s="136" t="s">
        <v>1029</v>
      </c>
    </row>
    <row r="232" spans="11:15" ht="15.75">
      <c r="K232" s="134" t="s">
        <v>1031</v>
      </c>
      <c r="L232" s="140" t="s">
        <v>1030</v>
      </c>
      <c r="M232" s="136" t="s">
        <v>1032</v>
      </c>
      <c r="N232" s="136" t="s">
        <v>172</v>
      </c>
      <c r="O232" s="136" t="s">
        <v>1033</v>
      </c>
    </row>
    <row r="233" spans="11:15" ht="15.75">
      <c r="K233" s="134" t="s">
        <v>1035</v>
      </c>
      <c r="L233" s="140" t="s">
        <v>1034</v>
      </c>
      <c r="M233" s="136" t="s">
        <v>1036</v>
      </c>
      <c r="N233" s="136" t="s">
        <v>172</v>
      </c>
      <c r="O233" s="136" t="s">
        <v>1037</v>
      </c>
    </row>
    <row r="234" spans="11:15" ht="15.75">
      <c r="K234" s="134" t="s">
        <v>1039</v>
      </c>
      <c r="L234" s="140" t="s">
        <v>1038</v>
      </c>
      <c r="M234" s="136" t="s">
        <v>1040</v>
      </c>
      <c r="N234" s="136" t="s">
        <v>172</v>
      </c>
      <c r="O234" s="136" t="s">
        <v>1041</v>
      </c>
    </row>
    <row r="235" spans="11:15" ht="15.75">
      <c r="K235" s="134" t="s">
        <v>1043</v>
      </c>
      <c r="L235" s="140" t="s">
        <v>1042</v>
      </c>
      <c r="M235" s="136" t="s">
        <v>1044</v>
      </c>
      <c r="N235" s="136" t="s">
        <v>172</v>
      </c>
      <c r="O235" s="136" t="s">
        <v>1045</v>
      </c>
    </row>
    <row r="236" spans="11:15" ht="15.75">
      <c r="K236" s="134" t="s">
        <v>1047</v>
      </c>
      <c r="L236" s="140" t="s">
        <v>1046</v>
      </c>
      <c r="M236" s="171" t="s">
        <v>1048</v>
      </c>
      <c r="N236" s="136" t="s">
        <v>1049</v>
      </c>
      <c r="O236" s="171" t="s">
        <v>1048</v>
      </c>
    </row>
    <row r="237" spans="11:15" ht="15.75">
      <c r="K237" s="134" t="s">
        <v>1051</v>
      </c>
      <c r="L237" s="140" t="s">
        <v>1050</v>
      </c>
      <c r="M237" s="136" t="s">
        <v>1052</v>
      </c>
      <c r="N237" s="136" t="s">
        <v>172</v>
      </c>
      <c r="O237" s="136" t="s">
        <v>1053</v>
      </c>
    </row>
    <row r="238" spans="11:15" ht="15.75">
      <c r="K238" s="134" t="s">
        <v>1055</v>
      </c>
      <c r="L238" s="140" t="s">
        <v>1054</v>
      </c>
      <c r="M238" s="136" t="s">
        <v>1056</v>
      </c>
      <c r="N238" s="136" t="s">
        <v>172</v>
      </c>
      <c r="O238" s="136" t="s">
        <v>1057</v>
      </c>
    </row>
    <row r="239" spans="11:15" ht="15.75">
      <c r="K239" s="134" t="s">
        <v>1059</v>
      </c>
      <c r="L239" s="140" t="s">
        <v>1058</v>
      </c>
      <c r="M239" s="136" t="s">
        <v>1060</v>
      </c>
      <c r="N239" s="136" t="s">
        <v>172</v>
      </c>
      <c r="O239" s="136" t="s">
        <v>1061</v>
      </c>
    </row>
    <row r="240" spans="11:15" ht="15.75">
      <c r="K240" s="134" t="s">
        <v>1063</v>
      </c>
      <c r="L240" s="140" t="s">
        <v>1062</v>
      </c>
      <c r="M240" s="136" t="s">
        <v>1064</v>
      </c>
      <c r="N240" s="136" t="s">
        <v>172</v>
      </c>
      <c r="O240" s="136" t="s">
        <v>1065</v>
      </c>
    </row>
    <row r="241" spans="11:15" ht="15.75">
      <c r="K241" s="134" t="s">
        <v>1067</v>
      </c>
      <c r="L241" s="140" t="s">
        <v>1066</v>
      </c>
      <c r="M241" s="136" t="s">
        <v>1068</v>
      </c>
      <c r="N241" s="136" t="s">
        <v>172</v>
      </c>
      <c r="O241" s="136" t="s">
        <v>1069</v>
      </c>
    </row>
    <row r="242" spans="11:15" ht="15.75">
      <c r="K242" s="134" t="s">
        <v>1071</v>
      </c>
      <c r="L242" s="140" t="s">
        <v>1070</v>
      </c>
      <c r="M242" s="136" t="s">
        <v>1072</v>
      </c>
      <c r="N242" s="136" t="s">
        <v>172</v>
      </c>
      <c r="O242" s="136" t="s">
        <v>1073</v>
      </c>
    </row>
    <row r="243" spans="11:15" ht="15.75">
      <c r="K243" s="134" t="s">
        <v>1075</v>
      </c>
      <c r="L243" s="140" t="s">
        <v>1074</v>
      </c>
      <c r="M243" s="136" t="s">
        <v>1076</v>
      </c>
      <c r="N243" s="136" t="s">
        <v>172</v>
      </c>
      <c r="O243" s="136" t="s">
        <v>1077</v>
      </c>
    </row>
    <row r="244" spans="11:15" ht="15.75">
      <c r="K244" s="134" t="s">
        <v>1079</v>
      </c>
      <c r="L244" s="140" t="s">
        <v>1078</v>
      </c>
      <c r="M244" s="136" t="s">
        <v>1080</v>
      </c>
      <c r="N244" s="136" t="s">
        <v>172</v>
      </c>
      <c r="O244" s="136" t="s">
        <v>1081</v>
      </c>
    </row>
    <row r="245" spans="11:15" ht="15.75">
      <c r="K245" s="134" t="s">
        <v>1083</v>
      </c>
      <c r="L245" s="140" t="s">
        <v>1082</v>
      </c>
      <c r="M245" s="136" t="s">
        <v>1084</v>
      </c>
      <c r="N245" s="136" t="s">
        <v>172</v>
      </c>
      <c r="O245" s="136" t="s">
        <v>1085</v>
      </c>
    </row>
    <row r="246" spans="11:15" ht="15.75">
      <c r="K246" s="134" t="s">
        <v>1087</v>
      </c>
      <c r="L246" s="140" t="s">
        <v>1086</v>
      </c>
      <c r="M246" s="136" t="s">
        <v>1088</v>
      </c>
      <c r="N246" s="136" t="s">
        <v>172</v>
      </c>
      <c r="O246" s="136" t="s">
        <v>1089</v>
      </c>
    </row>
    <row r="247" spans="11:15" ht="15.75">
      <c r="K247" s="134" t="s">
        <v>1091</v>
      </c>
      <c r="L247" s="140" t="s">
        <v>1090</v>
      </c>
      <c r="M247" s="136" t="s">
        <v>1092</v>
      </c>
      <c r="N247" s="136" t="s">
        <v>172</v>
      </c>
      <c r="O247" s="136" t="s">
        <v>1093</v>
      </c>
    </row>
    <row r="248" spans="11:15" ht="15.75">
      <c r="K248" s="134" t="s">
        <v>1095</v>
      </c>
      <c r="L248" s="140" t="s">
        <v>1094</v>
      </c>
      <c r="M248" s="136" t="s">
        <v>1096</v>
      </c>
      <c r="N248" s="136" t="s">
        <v>172</v>
      </c>
      <c r="O248" s="136" t="s">
        <v>1097</v>
      </c>
    </row>
    <row r="249" spans="11:15" ht="15.75">
      <c r="K249" s="128" t="s">
        <v>1099</v>
      </c>
      <c r="L249" s="129" t="s">
        <v>1098</v>
      </c>
      <c r="M249" s="132" t="s">
        <v>1100</v>
      </c>
      <c r="N249" s="133" t="s">
        <v>172</v>
      </c>
      <c r="O249" s="133" t="s">
        <v>1101</v>
      </c>
    </row>
    <row r="250" spans="11:15" ht="15.75">
      <c r="K250" s="134" t="s">
        <v>1103</v>
      </c>
      <c r="L250" s="140" t="s">
        <v>1102</v>
      </c>
      <c r="M250" s="136" t="s">
        <v>1104</v>
      </c>
      <c r="N250" s="136" t="s">
        <v>172</v>
      </c>
      <c r="O250" s="136" t="s">
        <v>1105</v>
      </c>
    </row>
    <row r="251" spans="11:15" ht="15.75">
      <c r="K251" s="134" t="s">
        <v>1107</v>
      </c>
      <c r="L251" s="140" t="s">
        <v>1106</v>
      </c>
      <c r="M251" s="136" t="s">
        <v>1108</v>
      </c>
      <c r="N251" s="136" t="s">
        <v>172</v>
      </c>
      <c r="O251" s="136" t="s">
        <v>1109</v>
      </c>
    </row>
    <row r="252" spans="11:15" ht="15.75">
      <c r="K252" s="134" t="s">
        <v>1111</v>
      </c>
      <c r="L252" s="140" t="s">
        <v>1110</v>
      </c>
      <c r="M252" s="136" t="s">
        <v>1112</v>
      </c>
      <c r="N252" s="136" t="s">
        <v>172</v>
      </c>
      <c r="O252" s="136" t="s">
        <v>1113</v>
      </c>
    </row>
    <row r="253" spans="11:15" ht="15.75">
      <c r="K253" s="134" t="s">
        <v>1115</v>
      </c>
      <c r="L253" s="140" t="s">
        <v>1114</v>
      </c>
      <c r="M253" s="136" t="s">
        <v>1116</v>
      </c>
      <c r="N253" s="136" t="s">
        <v>172</v>
      </c>
      <c r="O253" s="136" t="s">
        <v>1117</v>
      </c>
    </row>
    <row r="254" spans="11:15" ht="15.75">
      <c r="K254" s="134" t="s">
        <v>1119</v>
      </c>
      <c r="L254" s="140" t="s">
        <v>1118</v>
      </c>
      <c r="M254" s="136" t="s">
        <v>1120</v>
      </c>
      <c r="N254" s="136" t="s">
        <v>172</v>
      </c>
      <c r="O254" s="136" t="s">
        <v>1121</v>
      </c>
    </row>
    <row r="255" spans="11:15" ht="15.75">
      <c r="K255" s="134" t="s">
        <v>1123</v>
      </c>
      <c r="L255" s="140" t="s">
        <v>1122</v>
      </c>
      <c r="M255" s="136" t="s">
        <v>1124</v>
      </c>
      <c r="N255" s="136" t="s">
        <v>172</v>
      </c>
      <c r="O255" s="136" t="s">
        <v>1125</v>
      </c>
    </row>
    <row r="256" spans="11:15" ht="15.75">
      <c r="K256" s="134" t="s">
        <v>1127</v>
      </c>
      <c r="L256" s="140" t="s">
        <v>1126</v>
      </c>
      <c r="M256" s="136" t="s">
        <v>1128</v>
      </c>
      <c r="N256" s="136" t="s">
        <v>172</v>
      </c>
      <c r="O256" s="136" t="s">
        <v>1129</v>
      </c>
    </row>
    <row r="257" spans="11:15" ht="15.75">
      <c r="K257" s="134" t="s">
        <v>1131</v>
      </c>
      <c r="L257" s="140" t="s">
        <v>1130</v>
      </c>
      <c r="M257" s="136" t="s">
        <v>1132</v>
      </c>
      <c r="N257" s="136" t="s">
        <v>172</v>
      </c>
      <c r="O257" s="136" t="s">
        <v>1133</v>
      </c>
    </row>
    <row r="258" spans="11:15" ht="15.75">
      <c r="K258" s="134" t="s">
        <v>1135</v>
      </c>
      <c r="L258" s="140" t="s">
        <v>1134</v>
      </c>
      <c r="M258" s="136" t="s">
        <v>1136</v>
      </c>
      <c r="N258" s="136" t="s">
        <v>172</v>
      </c>
      <c r="O258" s="136" t="s">
        <v>1137</v>
      </c>
    </row>
    <row r="259" spans="11:15" ht="15.75">
      <c r="K259" s="134" t="s">
        <v>1139</v>
      </c>
      <c r="L259" s="140" t="s">
        <v>1138</v>
      </c>
      <c r="M259" s="136" t="s">
        <v>1140</v>
      </c>
      <c r="N259" s="136" t="s">
        <v>172</v>
      </c>
      <c r="O259" s="136" t="s">
        <v>1141</v>
      </c>
    </row>
    <row r="260" spans="11:15" ht="15.75">
      <c r="K260" s="134" t="s">
        <v>1143</v>
      </c>
      <c r="L260" s="140" t="s">
        <v>1142</v>
      </c>
      <c r="M260" s="136" t="s">
        <v>1144</v>
      </c>
      <c r="N260" s="136" t="s">
        <v>172</v>
      </c>
      <c r="O260" s="136" t="s">
        <v>1145</v>
      </c>
    </row>
    <row r="261" spans="11:15" ht="15.75">
      <c r="K261" s="134" t="s">
        <v>1147</v>
      </c>
      <c r="L261" s="140" t="s">
        <v>1146</v>
      </c>
      <c r="M261" s="136" t="s">
        <v>1148</v>
      </c>
      <c r="N261" s="136" t="s">
        <v>172</v>
      </c>
      <c r="O261" s="136" t="s">
        <v>1149</v>
      </c>
    </row>
    <row r="262" spans="11:15" ht="15.75">
      <c r="K262" s="134" t="s">
        <v>1151</v>
      </c>
      <c r="L262" s="140" t="s">
        <v>1150</v>
      </c>
      <c r="M262" s="136" t="s">
        <v>1152</v>
      </c>
      <c r="N262" s="136" t="s">
        <v>172</v>
      </c>
      <c r="O262" s="136" t="s">
        <v>1153</v>
      </c>
    </row>
    <row r="263" spans="11:15" ht="15.75">
      <c r="K263" s="134" t="s">
        <v>1155</v>
      </c>
      <c r="L263" s="140" t="s">
        <v>1154</v>
      </c>
      <c r="M263" s="136" t="s">
        <v>1156</v>
      </c>
      <c r="N263" s="136" t="s">
        <v>172</v>
      </c>
      <c r="O263" s="136" t="s">
        <v>1157</v>
      </c>
    </row>
    <row r="264" spans="11:15" ht="15.75">
      <c r="K264" s="134" t="s">
        <v>1159</v>
      </c>
      <c r="L264" s="140" t="s">
        <v>1158</v>
      </c>
      <c r="M264" s="136" t="s">
        <v>1160</v>
      </c>
      <c r="N264" s="136" t="s">
        <v>172</v>
      </c>
      <c r="O264" s="136" t="s">
        <v>1161</v>
      </c>
    </row>
    <row r="265" spans="11:15" ht="15.75">
      <c r="K265" s="134" t="s">
        <v>1163</v>
      </c>
      <c r="L265" s="140" t="s">
        <v>1162</v>
      </c>
      <c r="M265" s="136" t="s">
        <v>1164</v>
      </c>
      <c r="N265" s="136" t="s">
        <v>172</v>
      </c>
      <c r="O265" s="136" t="s">
        <v>1165</v>
      </c>
    </row>
    <row r="266" spans="11:15" ht="15.75">
      <c r="K266" s="134" t="s">
        <v>1167</v>
      </c>
      <c r="L266" s="140" t="s">
        <v>1166</v>
      </c>
      <c r="M266" s="136" t="s">
        <v>1168</v>
      </c>
      <c r="N266" s="136" t="s">
        <v>172</v>
      </c>
      <c r="O266" s="136" t="s">
        <v>1169</v>
      </c>
    </row>
    <row r="267" spans="11:15" ht="15.75">
      <c r="K267" s="134" t="s">
        <v>1171</v>
      </c>
      <c r="L267" s="140" t="s">
        <v>1170</v>
      </c>
      <c r="M267" s="136" t="s">
        <v>1172</v>
      </c>
      <c r="N267" s="136" t="s">
        <v>172</v>
      </c>
      <c r="O267" s="136" t="s">
        <v>1173</v>
      </c>
    </row>
    <row r="268" spans="11:15" ht="15.75">
      <c r="K268" s="134" t="s">
        <v>1175</v>
      </c>
      <c r="L268" s="140" t="s">
        <v>1174</v>
      </c>
      <c r="M268" s="136" t="s">
        <v>1176</v>
      </c>
      <c r="N268" s="136" t="s">
        <v>172</v>
      </c>
      <c r="O268" s="136" t="s">
        <v>1177</v>
      </c>
    </row>
    <row r="269" spans="11:15" ht="15.75">
      <c r="K269" s="134" t="s">
        <v>1179</v>
      </c>
      <c r="L269" s="140" t="s">
        <v>1178</v>
      </c>
      <c r="M269" s="136" t="s">
        <v>1180</v>
      </c>
      <c r="N269" s="136" t="s">
        <v>172</v>
      </c>
      <c r="O269" s="136" t="s">
        <v>1181</v>
      </c>
    </row>
    <row r="270" spans="11:15" ht="15.75">
      <c r="K270" s="134" t="s">
        <v>1183</v>
      </c>
      <c r="L270" s="140" t="s">
        <v>1182</v>
      </c>
      <c r="M270" s="136" t="s">
        <v>1184</v>
      </c>
      <c r="N270" s="136" t="s">
        <v>172</v>
      </c>
      <c r="O270" s="136" t="s">
        <v>1185</v>
      </c>
    </row>
    <row r="271" spans="11:15" ht="15.75">
      <c r="K271" s="134" t="s">
        <v>1187</v>
      </c>
      <c r="L271" s="140" t="s">
        <v>1186</v>
      </c>
      <c r="M271" s="136" t="s">
        <v>1188</v>
      </c>
      <c r="N271" s="136" t="s">
        <v>172</v>
      </c>
      <c r="O271" s="136" t="s">
        <v>1189</v>
      </c>
    </row>
    <row r="272" spans="11:15" ht="15.75">
      <c r="K272" s="134" t="s">
        <v>1191</v>
      </c>
      <c r="L272" s="140" t="s">
        <v>1190</v>
      </c>
      <c r="M272" s="136" t="s">
        <v>1192</v>
      </c>
      <c r="N272" s="136" t="s">
        <v>172</v>
      </c>
      <c r="O272" s="136" t="s">
        <v>1193</v>
      </c>
    </row>
    <row r="273" spans="11:15" ht="15.75">
      <c r="K273" s="134" t="s">
        <v>1195</v>
      </c>
      <c r="L273" s="140" t="s">
        <v>1194</v>
      </c>
      <c r="M273" s="136" t="s">
        <v>1196</v>
      </c>
      <c r="N273" s="136" t="s">
        <v>172</v>
      </c>
      <c r="O273" s="136" t="s">
        <v>1197</v>
      </c>
    </row>
    <row r="274" spans="11:15" ht="15.75">
      <c r="K274" s="134" t="s">
        <v>1199</v>
      </c>
      <c r="L274" s="140" t="s">
        <v>1198</v>
      </c>
      <c r="M274" s="136" t="s">
        <v>1200</v>
      </c>
      <c r="N274" s="136" t="s">
        <v>172</v>
      </c>
      <c r="O274" s="136" t="s">
        <v>1201</v>
      </c>
    </row>
    <row r="275" spans="11:15" ht="15.75">
      <c r="K275" s="134" t="s">
        <v>1203</v>
      </c>
      <c r="L275" s="140" t="s">
        <v>1202</v>
      </c>
      <c r="M275" s="136" t="s">
        <v>1204</v>
      </c>
      <c r="N275" s="136" t="s">
        <v>172</v>
      </c>
      <c r="O275" s="136" t="s">
        <v>1205</v>
      </c>
    </row>
    <row r="276" spans="11:15" ht="15.75">
      <c r="K276" s="134" t="s">
        <v>1207</v>
      </c>
      <c r="L276" s="140" t="s">
        <v>1206</v>
      </c>
      <c r="M276" s="136" t="s">
        <v>1208</v>
      </c>
      <c r="N276" s="136" t="s">
        <v>172</v>
      </c>
      <c r="O276" s="136" t="s">
        <v>1209</v>
      </c>
    </row>
    <row r="277" spans="11:15" ht="15.75">
      <c r="K277" s="134" t="s">
        <v>1211</v>
      </c>
      <c r="L277" s="140" t="s">
        <v>1210</v>
      </c>
      <c r="M277" s="136" t="s">
        <v>1212</v>
      </c>
      <c r="N277" s="136" t="s">
        <v>172</v>
      </c>
      <c r="O277" s="136" t="s">
        <v>1213</v>
      </c>
    </row>
    <row r="278" spans="11:15" ht="15.75">
      <c r="K278" s="134" t="s">
        <v>1215</v>
      </c>
      <c r="L278" s="140" t="s">
        <v>1214</v>
      </c>
      <c r="M278" s="136" t="s">
        <v>1216</v>
      </c>
      <c r="N278" s="136" t="s">
        <v>172</v>
      </c>
      <c r="O278" s="136" t="s">
        <v>1217</v>
      </c>
    </row>
    <row r="279" spans="11:15" ht="15.75">
      <c r="K279" s="134" t="s">
        <v>1219</v>
      </c>
      <c r="L279" s="140" t="s">
        <v>1218</v>
      </c>
      <c r="M279" s="136" t="s">
        <v>1220</v>
      </c>
      <c r="N279" s="136" t="s">
        <v>172</v>
      </c>
      <c r="O279" s="136" t="s">
        <v>1221</v>
      </c>
    </row>
    <row r="280" spans="11:15" ht="15.75">
      <c r="K280" s="134" t="s">
        <v>1223</v>
      </c>
      <c r="L280" s="140" t="s">
        <v>1222</v>
      </c>
      <c r="M280" s="136" t="s">
        <v>1224</v>
      </c>
      <c r="N280" s="136" t="s">
        <v>172</v>
      </c>
      <c r="O280" s="136" t="s">
        <v>1225</v>
      </c>
    </row>
    <row r="281" spans="11:15" ht="15.75">
      <c r="K281" s="134" t="s">
        <v>1227</v>
      </c>
      <c r="L281" s="140" t="s">
        <v>1226</v>
      </c>
      <c r="M281" s="136" t="s">
        <v>1228</v>
      </c>
      <c r="N281" s="136" t="s">
        <v>172</v>
      </c>
      <c r="O281" s="136" t="s">
        <v>1229</v>
      </c>
    </row>
    <row r="282" spans="11:15" ht="15.75">
      <c r="K282" s="134" t="s">
        <v>1231</v>
      </c>
      <c r="L282" s="140" t="s">
        <v>1230</v>
      </c>
      <c r="M282" s="136" t="s">
        <v>1232</v>
      </c>
      <c r="N282" s="136" t="s">
        <v>172</v>
      </c>
      <c r="O282" s="136" t="s">
        <v>1233</v>
      </c>
    </row>
    <row r="283" spans="11:15" ht="15.75">
      <c r="K283" s="134" t="s">
        <v>1235</v>
      </c>
      <c r="L283" s="140" t="s">
        <v>1234</v>
      </c>
      <c r="M283" s="136" t="s">
        <v>1236</v>
      </c>
      <c r="N283" s="136" t="s">
        <v>172</v>
      </c>
      <c r="O283" s="136" t="s">
        <v>1237</v>
      </c>
    </row>
    <row r="284" spans="11:15" ht="15.75">
      <c r="K284" s="134" t="s">
        <v>1239</v>
      </c>
      <c r="L284" s="140" t="s">
        <v>1238</v>
      </c>
      <c r="M284" s="136" t="s">
        <v>1240</v>
      </c>
      <c r="N284" s="136" t="s">
        <v>172</v>
      </c>
      <c r="O284" s="136" t="s">
        <v>1241</v>
      </c>
    </row>
    <row r="285" spans="11:15" ht="15.75">
      <c r="K285" s="134" t="s">
        <v>1243</v>
      </c>
      <c r="L285" s="140" t="s">
        <v>1242</v>
      </c>
      <c r="M285" s="136" t="s">
        <v>1244</v>
      </c>
      <c r="N285" s="136" t="s">
        <v>172</v>
      </c>
      <c r="O285" s="136" t="s">
        <v>1245</v>
      </c>
    </row>
    <row r="286" spans="11:15" ht="15.75">
      <c r="K286" s="134" t="s">
        <v>1247</v>
      </c>
      <c r="L286" s="140" t="s">
        <v>1246</v>
      </c>
      <c r="M286" s="136" t="s">
        <v>1248</v>
      </c>
      <c r="N286" s="136" t="s">
        <v>172</v>
      </c>
      <c r="O286" s="136" t="s">
        <v>1249</v>
      </c>
    </row>
    <row r="287" spans="11:15" ht="15.75">
      <c r="K287" s="134" t="s">
        <v>1251</v>
      </c>
      <c r="L287" s="140" t="s">
        <v>1250</v>
      </c>
      <c r="M287" s="136" t="s">
        <v>1252</v>
      </c>
      <c r="N287" s="136" t="s">
        <v>172</v>
      </c>
      <c r="O287" s="136" t="s">
        <v>1253</v>
      </c>
    </row>
    <row r="288" spans="11:15" ht="15.75">
      <c r="K288" s="134" t="s">
        <v>1255</v>
      </c>
      <c r="L288" s="140" t="s">
        <v>1254</v>
      </c>
      <c r="M288" s="136" t="s">
        <v>1256</v>
      </c>
      <c r="N288" s="136" t="s">
        <v>172</v>
      </c>
      <c r="O288" s="136" t="s">
        <v>1257</v>
      </c>
    </row>
    <row r="289" spans="11:15" ht="15.75">
      <c r="K289" s="134" t="s">
        <v>1259</v>
      </c>
      <c r="L289" s="140" t="s">
        <v>1258</v>
      </c>
      <c r="M289" s="136" t="s">
        <v>1260</v>
      </c>
      <c r="N289" s="136" t="s">
        <v>172</v>
      </c>
      <c r="O289" s="136" t="s">
        <v>1261</v>
      </c>
    </row>
    <row r="290" spans="11:15" ht="15.75">
      <c r="K290" s="134" t="s">
        <v>1263</v>
      </c>
      <c r="L290" s="140" t="s">
        <v>1262</v>
      </c>
      <c r="M290" s="136" t="s">
        <v>1264</v>
      </c>
      <c r="N290" s="136" t="s">
        <v>172</v>
      </c>
      <c r="O290" s="136" t="s">
        <v>1265</v>
      </c>
    </row>
    <row r="291" spans="11:15" ht="15.75">
      <c r="K291" s="134" t="s">
        <v>1267</v>
      </c>
      <c r="L291" s="140" t="s">
        <v>1266</v>
      </c>
      <c r="M291" s="136" t="s">
        <v>1268</v>
      </c>
      <c r="N291" s="136" t="s">
        <v>172</v>
      </c>
      <c r="O291" s="136" t="s">
        <v>1269</v>
      </c>
    </row>
    <row r="292" spans="11:15" ht="15.75">
      <c r="K292" s="134" t="s">
        <v>1271</v>
      </c>
      <c r="L292" s="140" t="s">
        <v>1270</v>
      </c>
      <c r="M292" s="136" t="s">
        <v>1272</v>
      </c>
      <c r="N292" s="136" t="s">
        <v>172</v>
      </c>
      <c r="O292" s="136" t="s">
        <v>1273</v>
      </c>
    </row>
    <row r="293" spans="11:15" ht="15.75">
      <c r="K293" s="134" t="s">
        <v>1275</v>
      </c>
      <c r="L293" s="140" t="s">
        <v>1274</v>
      </c>
      <c r="M293" s="136" t="s">
        <v>1276</v>
      </c>
      <c r="N293" s="136" t="s">
        <v>172</v>
      </c>
      <c r="O293" s="136" t="s">
        <v>1277</v>
      </c>
    </row>
    <row r="294" spans="11:15" ht="15.75">
      <c r="K294" s="134" t="s">
        <v>1279</v>
      </c>
      <c r="L294" s="140" t="s">
        <v>1278</v>
      </c>
      <c r="M294" s="136" t="s">
        <v>1280</v>
      </c>
      <c r="N294" s="136" t="s">
        <v>172</v>
      </c>
      <c r="O294" s="136" t="s">
        <v>1281</v>
      </c>
    </row>
    <row r="295" spans="11:15" ht="15.75">
      <c r="K295" s="134" t="s">
        <v>1283</v>
      </c>
      <c r="L295" s="140" t="s">
        <v>1282</v>
      </c>
      <c r="M295" s="136" t="s">
        <v>1284</v>
      </c>
      <c r="N295" s="136" t="s">
        <v>172</v>
      </c>
      <c r="O295" s="136" t="s">
        <v>1285</v>
      </c>
    </row>
    <row r="296" spans="11:15" ht="15.75">
      <c r="K296" s="134" t="s">
        <v>1287</v>
      </c>
      <c r="L296" s="140" t="s">
        <v>1286</v>
      </c>
      <c r="M296" s="136" t="s">
        <v>1288</v>
      </c>
      <c r="N296" s="136" t="s">
        <v>172</v>
      </c>
      <c r="O296" s="136" t="s">
        <v>1289</v>
      </c>
    </row>
    <row r="297" spans="11:15" ht="15.75">
      <c r="K297" s="134" t="s">
        <v>1291</v>
      </c>
      <c r="L297" s="140" t="s">
        <v>1290</v>
      </c>
      <c r="M297" s="136" t="s">
        <v>1292</v>
      </c>
      <c r="N297" s="136" t="s">
        <v>172</v>
      </c>
      <c r="O297" s="136" t="s">
        <v>1293</v>
      </c>
    </row>
    <row r="298" spans="11:15" ht="15.75">
      <c r="K298" s="134" t="s">
        <v>1295</v>
      </c>
      <c r="L298" s="140" t="s">
        <v>1294</v>
      </c>
      <c r="M298" s="136" t="s">
        <v>1296</v>
      </c>
      <c r="N298" s="136" t="s">
        <v>172</v>
      </c>
      <c r="O298" s="136" t="s">
        <v>1297</v>
      </c>
    </row>
    <row r="299" spans="11:15" ht="15.75">
      <c r="K299" s="134" t="s">
        <v>1299</v>
      </c>
      <c r="L299" s="140" t="s">
        <v>1298</v>
      </c>
      <c r="M299" s="136" t="s">
        <v>1300</v>
      </c>
      <c r="N299" s="136" t="s">
        <v>172</v>
      </c>
      <c r="O299" s="136" t="s">
        <v>1301</v>
      </c>
    </row>
    <row r="300" spans="11:15" ht="15.75">
      <c r="K300" s="134" t="s">
        <v>1303</v>
      </c>
      <c r="L300" s="140" t="s">
        <v>1302</v>
      </c>
      <c r="M300" s="136" t="s">
        <v>1304</v>
      </c>
      <c r="N300" s="136" t="s">
        <v>172</v>
      </c>
      <c r="O300" s="136" t="s">
        <v>1305</v>
      </c>
    </row>
    <row r="301" spans="11:15" ht="15.75">
      <c r="K301" s="134" t="s">
        <v>1307</v>
      </c>
      <c r="L301" s="140" t="s">
        <v>1306</v>
      </c>
      <c r="M301" s="136" t="s">
        <v>1308</v>
      </c>
      <c r="N301" s="136" t="s">
        <v>172</v>
      </c>
      <c r="O301" s="136" t="s">
        <v>1309</v>
      </c>
    </row>
    <row r="302" spans="11:15" ht="15.75">
      <c r="K302" s="134" t="s">
        <v>1311</v>
      </c>
      <c r="L302" s="140" t="s">
        <v>1310</v>
      </c>
      <c r="M302" s="136" t="s">
        <v>1312</v>
      </c>
      <c r="N302" s="136" t="s">
        <v>172</v>
      </c>
      <c r="O302" s="136" t="s">
        <v>1313</v>
      </c>
    </row>
    <row r="303" spans="11:15" ht="15.75">
      <c r="K303" s="134" t="s">
        <v>1315</v>
      </c>
      <c r="L303" s="140" t="s">
        <v>1314</v>
      </c>
      <c r="M303" s="136" t="s">
        <v>1316</v>
      </c>
      <c r="N303" s="136" t="s">
        <v>172</v>
      </c>
      <c r="O303" s="136" t="s">
        <v>1317</v>
      </c>
    </row>
    <row r="304" spans="11:15" ht="15.75">
      <c r="K304" s="134" t="s">
        <v>1319</v>
      </c>
      <c r="L304" s="140" t="s">
        <v>1318</v>
      </c>
      <c r="M304" s="136" t="s">
        <v>1320</v>
      </c>
      <c r="N304" s="136" t="s">
        <v>172</v>
      </c>
      <c r="O304" s="136" t="s">
        <v>1321</v>
      </c>
    </row>
    <row r="305" spans="11:15" ht="15.75">
      <c r="K305" s="134" t="s">
        <v>1323</v>
      </c>
      <c r="L305" s="140" t="s">
        <v>1322</v>
      </c>
      <c r="M305" s="136" t="s">
        <v>1324</v>
      </c>
      <c r="N305" s="136" t="s">
        <v>172</v>
      </c>
      <c r="O305" s="136" t="s">
        <v>1325</v>
      </c>
    </row>
    <row r="306" spans="11:15" ht="15.75">
      <c r="K306" s="134" t="s">
        <v>1327</v>
      </c>
      <c r="L306" s="140" t="s">
        <v>1326</v>
      </c>
      <c r="M306" s="136" t="s">
        <v>1328</v>
      </c>
      <c r="N306" s="136" t="s">
        <v>172</v>
      </c>
      <c r="O306" s="136" t="s">
        <v>1329</v>
      </c>
    </row>
    <row r="307" spans="11:15" ht="15.75">
      <c r="K307" s="134" t="s">
        <v>1331</v>
      </c>
      <c r="L307" s="140" t="s">
        <v>1330</v>
      </c>
      <c r="M307" s="136" t="s">
        <v>1332</v>
      </c>
      <c r="N307" s="136" t="s">
        <v>172</v>
      </c>
      <c r="O307" s="136" t="s">
        <v>1333</v>
      </c>
    </row>
    <row r="308" spans="11:15" ht="15.75">
      <c r="K308" s="134" t="s">
        <v>1335</v>
      </c>
      <c r="L308" s="140" t="s">
        <v>1334</v>
      </c>
      <c r="M308" s="136" t="s">
        <v>1336</v>
      </c>
      <c r="N308" s="136" t="s">
        <v>172</v>
      </c>
      <c r="O308" s="136" t="s">
        <v>1337</v>
      </c>
    </row>
    <row r="309" spans="11:15" ht="15.75">
      <c r="K309" s="134" t="s">
        <v>1339</v>
      </c>
      <c r="L309" s="140" t="s">
        <v>1338</v>
      </c>
      <c r="M309" s="136" t="s">
        <v>1340</v>
      </c>
      <c r="N309" s="136" t="s">
        <v>172</v>
      </c>
      <c r="O309" s="136" t="s">
        <v>1341</v>
      </c>
    </row>
    <row r="310" spans="11:15" ht="15.75">
      <c r="K310" s="134" t="s">
        <v>1343</v>
      </c>
      <c r="L310" s="140" t="s">
        <v>1342</v>
      </c>
      <c r="M310" s="136" t="s">
        <v>1344</v>
      </c>
      <c r="N310" s="136" t="s">
        <v>172</v>
      </c>
      <c r="O310" s="136" t="s">
        <v>1345</v>
      </c>
    </row>
    <row r="311" spans="11:15" ht="15.75">
      <c r="K311" s="134" t="s">
        <v>1347</v>
      </c>
      <c r="L311" s="140" t="s">
        <v>1346</v>
      </c>
      <c r="M311" s="136" t="s">
        <v>1348</v>
      </c>
      <c r="N311" s="136" t="s">
        <v>172</v>
      </c>
      <c r="O311" s="136" t="s">
        <v>1349</v>
      </c>
    </row>
    <row r="312" spans="11:15" ht="15.75">
      <c r="K312" s="134" t="s">
        <v>1351</v>
      </c>
      <c r="L312" s="140" t="s">
        <v>1350</v>
      </c>
      <c r="M312" s="136" t="s">
        <v>1352</v>
      </c>
      <c r="N312" s="136" t="s">
        <v>172</v>
      </c>
      <c r="O312" s="136" t="s">
        <v>1353</v>
      </c>
    </row>
    <row r="313" spans="11:15" ht="15.75">
      <c r="K313" s="134" t="s">
        <v>1355</v>
      </c>
      <c r="L313" s="140" t="s">
        <v>1354</v>
      </c>
      <c r="M313" s="136" t="s">
        <v>1356</v>
      </c>
      <c r="N313" s="136" t="s">
        <v>172</v>
      </c>
      <c r="O313" s="136" t="s">
        <v>1357</v>
      </c>
    </row>
    <row r="314" spans="11:15" ht="15.75">
      <c r="K314" s="134" t="s">
        <v>1359</v>
      </c>
      <c r="L314" s="140" t="s">
        <v>1358</v>
      </c>
      <c r="M314" s="136" t="s">
        <v>1360</v>
      </c>
      <c r="N314" s="136" t="s">
        <v>172</v>
      </c>
      <c r="O314" s="136" t="s">
        <v>1361</v>
      </c>
    </row>
    <row r="315" spans="11:15" ht="15.75">
      <c r="K315" s="134" t="s">
        <v>1363</v>
      </c>
      <c r="L315" s="140" t="s">
        <v>1362</v>
      </c>
      <c r="M315" s="136" t="s">
        <v>1364</v>
      </c>
      <c r="N315" s="136" t="s">
        <v>172</v>
      </c>
      <c r="O315" s="136" t="s">
        <v>1365</v>
      </c>
    </row>
    <row r="316" spans="11:15" ht="15.75">
      <c r="K316" s="134" t="s">
        <v>1367</v>
      </c>
      <c r="L316" s="140" t="s">
        <v>1366</v>
      </c>
      <c r="M316" s="136" t="s">
        <v>1368</v>
      </c>
      <c r="N316" s="136" t="s">
        <v>172</v>
      </c>
      <c r="O316" s="136" t="s">
        <v>1369</v>
      </c>
    </row>
    <row r="317" spans="11:15" ht="15.75">
      <c r="K317" s="134" t="s">
        <v>1371</v>
      </c>
      <c r="L317" s="140" t="s">
        <v>1370</v>
      </c>
      <c r="M317" s="136" t="s">
        <v>1372</v>
      </c>
      <c r="N317" s="136" t="s">
        <v>172</v>
      </c>
      <c r="O317" s="136" t="s">
        <v>1373</v>
      </c>
    </row>
    <row r="318" spans="11:15" ht="15.75">
      <c r="K318" s="134" t="s">
        <v>1375</v>
      </c>
      <c r="L318" s="140" t="s">
        <v>1374</v>
      </c>
      <c r="M318" s="136" t="s">
        <v>1376</v>
      </c>
      <c r="N318" s="136" t="s">
        <v>172</v>
      </c>
      <c r="O318" s="136" t="s">
        <v>1377</v>
      </c>
    </row>
    <row r="319" spans="11:15" ht="15.75">
      <c r="K319" s="134" t="s">
        <v>1379</v>
      </c>
      <c r="L319" s="140" t="s">
        <v>1378</v>
      </c>
      <c r="M319" s="136" t="s">
        <v>1380</v>
      </c>
      <c r="N319" s="136" t="s">
        <v>172</v>
      </c>
      <c r="O319" s="136" t="s">
        <v>1381</v>
      </c>
    </row>
    <row r="320" spans="11:15" ht="15.75">
      <c r="K320" s="134" t="s">
        <v>1383</v>
      </c>
      <c r="L320" s="140" t="s">
        <v>1382</v>
      </c>
      <c r="M320" s="136" t="s">
        <v>1384</v>
      </c>
      <c r="N320" s="136" t="s">
        <v>172</v>
      </c>
      <c r="O320" s="136" t="s">
        <v>1385</v>
      </c>
    </row>
    <row r="321" spans="11:15" ht="15.75">
      <c r="K321" s="134" t="s">
        <v>1387</v>
      </c>
      <c r="L321" s="140" t="s">
        <v>1386</v>
      </c>
      <c r="M321" s="136" t="s">
        <v>1388</v>
      </c>
      <c r="N321" s="136" t="s">
        <v>172</v>
      </c>
      <c r="O321" s="136" t="s">
        <v>1389</v>
      </c>
    </row>
    <row r="322" spans="11:15" ht="15.75">
      <c r="K322" s="134" t="s">
        <v>1391</v>
      </c>
      <c r="L322" s="140" t="s">
        <v>1390</v>
      </c>
      <c r="M322" s="136" t="s">
        <v>1392</v>
      </c>
      <c r="N322" s="136" t="s">
        <v>172</v>
      </c>
      <c r="O322" s="136" t="s">
        <v>1393</v>
      </c>
    </row>
    <row r="323" spans="11:15" ht="15.75">
      <c r="K323" s="134" t="s">
        <v>1395</v>
      </c>
      <c r="L323" s="140" t="s">
        <v>1394</v>
      </c>
      <c r="M323" s="136" t="s">
        <v>1396</v>
      </c>
      <c r="N323" s="136" t="s">
        <v>172</v>
      </c>
      <c r="O323" s="136" t="s">
        <v>1397</v>
      </c>
    </row>
    <row r="324" spans="11:15" ht="15.75">
      <c r="K324" s="134" t="s">
        <v>1399</v>
      </c>
      <c r="L324" s="140" t="s">
        <v>1398</v>
      </c>
      <c r="M324" s="136" t="s">
        <v>1400</v>
      </c>
      <c r="N324" s="136" t="s">
        <v>172</v>
      </c>
      <c r="O324" s="136" t="s">
        <v>1401</v>
      </c>
    </row>
    <row r="325" spans="11:15" ht="15.75">
      <c r="K325" s="134" t="s">
        <v>1403</v>
      </c>
      <c r="L325" s="140" t="s">
        <v>1402</v>
      </c>
      <c r="M325" s="136" t="s">
        <v>1404</v>
      </c>
      <c r="N325" s="136" t="s">
        <v>172</v>
      </c>
      <c r="O325" s="136" t="s">
        <v>1405</v>
      </c>
    </row>
    <row r="326" spans="11:15" ht="15.75">
      <c r="K326" s="134" t="s">
        <v>1407</v>
      </c>
      <c r="L326" s="140" t="s">
        <v>1406</v>
      </c>
      <c r="M326" s="136" t="s">
        <v>1408</v>
      </c>
      <c r="N326" s="136" t="s">
        <v>172</v>
      </c>
      <c r="O326" s="136" t="s">
        <v>1409</v>
      </c>
    </row>
    <row r="327" spans="11:15" ht="15.75">
      <c r="K327" s="134" t="s">
        <v>1411</v>
      </c>
      <c r="L327" s="140" t="s">
        <v>1410</v>
      </c>
      <c r="M327" s="136" t="s">
        <v>1412</v>
      </c>
      <c r="N327" s="136" t="s">
        <v>172</v>
      </c>
      <c r="O327" s="136" t="s">
        <v>1413</v>
      </c>
    </row>
    <row r="328" spans="11:15" ht="15.75">
      <c r="K328" s="134" t="s">
        <v>1415</v>
      </c>
      <c r="L328" s="140" t="s">
        <v>1414</v>
      </c>
      <c r="M328" s="136" t="s">
        <v>1416</v>
      </c>
      <c r="N328" s="136" t="s">
        <v>172</v>
      </c>
      <c r="O328" s="136" t="s">
        <v>1417</v>
      </c>
    </row>
    <row r="329" spans="11:15" ht="15.75">
      <c r="K329" s="134" t="s">
        <v>1419</v>
      </c>
      <c r="L329" s="140" t="s">
        <v>1418</v>
      </c>
      <c r="M329" s="136" t="s">
        <v>1420</v>
      </c>
      <c r="N329" s="136" t="s">
        <v>172</v>
      </c>
      <c r="O329" s="136" t="s">
        <v>1421</v>
      </c>
    </row>
    <row r="330" spans="11:15" ht="15.75">
      <c r="K330" s="134" t="s">
        <v>1423</v>
      </c>
      <c r="L330" s="140" t="s">
        <v>1422</v>
      </c>
      <c r="M330" s="136">
        <v>2979983686</v>
      </c>
      <c r="N330" s="136" t="s">
        <v>172</v>
      </c>
      <c r="O330" s="136" t="s">
        <v>1424</v>
      </c>
    </row>
    <row r="331" spans="11:15" ht="15.75">
      <c r="K331" s="134" t="s">
        <v>1426</v>
      </c>
      <c r="L331" s="140" t="s">
        <v>1425</v>
      </c>
      <c r="M331" s="136" t="s">
        <v>1427</v>
      </c>
      <c r="N331" s="136" t="s">
        <v>172</v>
      </c>
      <c r="O331" s="136" t="s">
        <v>1428</v>
      </c>
    </row>
    <row r="332" spans="11:15" ht="15.75">
      <c r="K332" s="134" t="s">
        <v>1430</v>
      </c>
      <c r="L332" s="140" t="s">
        <v>1429</v>
      </c>
      <c r="M332" s="136" t="s">
        <v>1431</v>
      </c>
      <c r="N332" s="136" t="s">
        <v>172</v>
      </c>
      <c r="O332" s="136" t="s">
        <v>1432</v>
      </c>
    </row>
    <row r="333" spans="11:15" ht="15.75">
      <c r="K333" s="134" t="s">
        <v>1434</v>
      </c>
      <c r="L333" s="140" t="s">
        <v>1433</v>
      </c>
      <c r="M333" s="136" t="s">
        <v>1435</v>
      </c>
      <c r="N333" s="136" t="s">
        <v>172</v>
      </c>
      <c r="O333" s="136" t="s">
        <v>1436</v>
      </c>
    </row>
    <row r="334" spans="11:15" ht="15.75">
      <c r="K334" s="134" t="s">
        <v>1438</v>
      </c>
      <c r="L334" s="140" t="s">
        <v>1437</v>
      </c>
      <c r="M334" s="136" t="s">
        <v>1439</v>
      </c>
      <c r="N334" s="136" t="s">
        <v>172</v>
      </c>
      <c r="O334" s="136" t="s">
        <v>1440</v>
      </c>
    </row>
    <row r="335" spans="11:15" ht="15.75">
      <c r="K335" s="134" t="s">
        <v>1442</v>
      </c>
      <c r="L335" s="140" t="s">
        <v>1441</v>
      </c>
      <c r="M335" s="136" t="s">
        <v>1443</v>
      </c>
      <c r="N335" s="136" t="s">
        <v>172</v>
      </c>
      <c r="O335" s="136" t="s">
        <v>1444</v>
      </c>
    </row>
    <row r="336" spans="11:15" ht="15.75">
      <c r="K336" s="134" t="s">
        <v>1446</v>
      </c>
      <c r="L336" s="140" t="s">
        <v>1445</v>
      </c>
      <c r="M336" s="136" t="s">
        <v>1447</v>
      </c>
      <c r="N336" s="136" t="s">
        <v>172</v>
      </c>
      <c r="O336" s="136" t="s">
        <v>1448</v>
      </c>
    </row>
    <row r="337" spans="11:15" ht="15.75">
      <c r="K337" s="134" t="s">
        <v>1450</v>
      </c>
      <c r="L337" s="140" t="s">
        <v>1449</v>
      </c>
      <c r="M337" s="136" t="s">
        <v>1451</v>
      </c>
      <c r="N337" s="136" t="s">
        <v>172</v>
      </c>
      <c r="O337" s="136" t="s">
        <v>1452</v>
      </c>
    </row>
    <row r="338" spans="11:15" ht="15.75">
      <c r="K338" s="134" t="s">
        <v>1454</v>
      </c>
      <c r="L338" s="140" t="s">
        <v>1453</v>
      </c>
      <c r="M338" s="136" t="s">
        <v>1455</v>
      </c>
      <c r="N338" s="136" t="s">
        <v>172</v>
      </c>
      <c r="O338" s="136" t="s">
        <v>1456</v>
      </c>
    </row>
    <row r="339" spans="11:15" ht="15.75">
      <c r="K339" s="134" t="s">
        <v>1458</v>
      </c>
      <c r="L339" s="140" t="s">
        <v>1457</v>
      </c>
      <c r="M339" s="136" t="s">
        <v>1459</v>
      </c>
      <c r="N339" s="136" t="s">
        <v>172</v>
      </c>
      <c r="O339" s="136" t="s">
        <v>1460</v>
      </c>
    </row>
    <row r="340" spans="11:15" ht="15.75">
      <c r="K340" s="134" t="s">
        <v>1462</v>
      </c>
      <c r="L340" s="140" t="s">
        <v>1461</v>
      </c>
      <c r="M340" s="136" t="s">
        <v>1463</v>
      </c>
      <c r="N340" s="136" t="s">
        <v>172</v>
      </c>
      <c r="O340" s="136" t="s">
        <v>1464</v>
      </c>
    </row>
    <row r="341" spans="11:15" ht="15.75">
      <c r="K341" s="134" t="s">
        <v>1466</v>
      </c>
      <c r="L341" s="140" t="s">
        <v>1465</v>
      </c>
      <c r="M341" s="136" t="s">
        <v>1467</v>
      </c>
      <c r="N341" s="136" t="s">
        <v>172</v>
      </c>
      <c r="O341" s="136" t="s">
        <v>1468</v>
      </c>
    </row>
    <row r="342" spans="11:15" ht="15.75">
      <c r="K342" s="134" t="s">
        <v>1470</v>
      </c>
      <c r="L342" s="140" t="s">
        <v>1469</v>
      </c>
      <c r="M342" s="136" t="s">
        <v>1471</v>
      </c>
      <c r="N342" s="136" t="s">
        <v>172</v>
      </c>
      <c r="O342" s="136" t="s">
        <v>1472</v>
      </c>
    </row>
    <row r="343" spans="11:15" ht="15.75">
      <c r="K343" s="134" t="s">
        <v>1474</v>
      </c>
      <c r="L343" s="140" t="s">
        <v>1473</v>
      </c>
      <c r="M343" s="136" t="s">
        <v>1475</v>
      </c>
      <c r="N343" s="136" t="s">
        <v>172</v>
      </c>
      <c r="O343" s="136" t="s">
        <v>1476</v>
      </c>
    </row>
    <row r="344" spans="11:15" ht="15.75">
      <c r="K344" s="134" t="s">
        <v>1478</v>
      </c>
      <c r="L344" s="140" t="s">
        <v>1477</v>
      </c>
      <c r="M344" s="136" t="s">
        <v>1479</v>
      </c>
      <c r="N344" s="136" t="s">
        <v>172</v>
      </c>
      <c r="O344" s="136" t="s">
        <v>1480</v>
      </c>
    </row>
    <row r="345" spans="11:15" ht="15.75">
      <c r="K345" s="134" t="s">
        <v>1482</v>
      </c>
      <c r="L345" s="140" t="s">
        <v>1481</v>
      </c>
      <c r="M345" s="136" t="s">
        <v>1483</v>
      </c>
      <c r="N345" s="136" t="s">
        <v>172</v>
      </c>
      <c r="O345" s="136" t="s">
        <v>1484</v>
      </c>
    </row>
    <row r="346" spans="11:15" ht="15.75">
      <c r="K346" s="134" t="s">
        <v>1486</v>
      </c>
      <c r="L346" s="140" t="s">
        <v>1485</v>
      </c>
      <c r="M346" s="136" t="s">
        <v>1487</v>
      </c>
      <c r="N346" s="136" t="s">
        <v>172</v>
      </c>
      <c r="O346" s="136" t="s">
        <v>1488</v>
      </c>
    </row>
    <row r="347" spans="11:15" ht="15.75">
      <c r="K347" s="134" t="s">
        <v>1490</v>
      </c>
      <c r="L347" s="140" t="s">
        <v>1489</v>
      </c>
      <c r="M347" s="136" t="s">
        <v>1491</v>
      </c>
      <c r="N347" s="136" t="s">
        <v>172</v>
      </c>
      <c r="O347" s="136" t="s">
        <v>1492</v>
      </c>
    </row>
    <row r="348" spans="11:15" ht="15.75">
      <c r="K348" s="134" t="s">
        <v>1494</v>
      </c>
      <c r="L348" s="140" t="s">
        <v>1493</v>
      </c>
      <c r="M348" s="136" t="s">
        <v>1495</v>
      </c>
      <c r="N348" s="136" t="s">
        <v>172</v>
      </c>
      <c r="O348" s="136" t="s">
        <v>1496</v>
      </c>
    </row>
    <row r="349" spans="11:15" ht="15.75">
      <c r="K349" s="134" t="s">
        <v>1498</v>
      </c>
      <c r="L349" s="140" t="s">
        <v>1497</v>
      </c>
      <c r="M349" s="136" t="s">
        <v>1499</v>
      </c>
      <c r="N349" s="136" t="s">
        <v>172</v>
      </c>
      <c r="O349" s="136" t="s">
        <v>1500</v>
      </c>
    </row>
    <row r="350" spans="11:15" ht="15.75">
      <c r="K350" s="134" t="s">
        <v>1502</v>
      </c>
      <c r="L350" s="140" t="s">
        <v>1501</v>
      </c>
      <c r="M350" s="136" t="s">
        <v>1503</v>
      </c>
      <c r="N350" s="136" t="s">
        <v>172</v>
      </c>
      <c r="O350" s="136" t="s">
        <v>1504</v>
      </c>
    </row>
    <row r="351" spans="11:15" ht="15.75">
      <c r="K351" s="134" t="s">
        <v>1506</v>
      </c>
      <c r="L351" s="140" t="s">
        <v>1505</v>
      </c>
      <c r="M351" s="136" t="s">
        <v>1507</v>
      </c>
      <c r="N351" s="136" t="s">
        <v>172</v>
      </c>
      <c r="O351" s="136" t="s">
        <v>1508</v>
      </c>
    </row>
    <row r="352" spans="11:15" ht="15.75">
      <c r="K352" s="134" t="s">
        <v>1510</v>
      </c>
      <c r="L352" s="140" t="s">
        <v>1509</v>
      </c>
      <c r="M352" s="136" t="s">
        <v>1511</v>
      </c>
      <c r="N352" s="136" t="s">
        <v>172</v>
      </c>
      <c r="O352" s="136" t="s">
        <v>1512</v>
      </c>
    </row>
    <row r="353" spans="11:15" ht="15.75">
      <c r="K353" s="134" t="s">
        <v>1514</v>
      </c>
      <c r="L353" s="140" t="s">
        <v>1513</v>
      </c>
      <c r="M353" s="136" t="s">
        <v>1515</v>
      </c>
      <c r="N353" s="136" t="s">
        <v>172</v>
      </c>
      <c r="O353" s="136" t="s">
        <v>1516</v>
      </c>
    </row>
    <row r="354" spans="11:15" ht="15.75">
      <c r="K354" s="134" t="s">
        <v>1518</v>
      </c>
      <c r="L354" s="140" t="s">
        <v>1517</v>
      </c>
      <c r="M354" s="136" t="s">
        <v>1519</v>
      </c>
      <c r="N354" s="136" t="s">
        <v>172</v>
      </c>
      <c r="O354" s="136" t="s">
        <v>1520</v>
      </c>
    </row>
    <row r="355" spans="11:15" ht="15.75">
      <c r="K355" s="134" t="s">
        <v>1522</v>
      </c>
      <c r="L355" s="140" t="s">
        <v>1521</v>
      </c>
      <c r="M355" s="136" t="s">
        <v>1523</v>
      </c>
      <c r="N355" s="136" t="s">
        <v>172</v>
      </c>
      <c r="O355" s="136" t="s">
        <v>1524</v>
      </c>
    </row>
    <row r="356" spans="11:15" ht="15.75">
      <c r="K356" s="134" t="s">
        <v>1526</v>
      </c>
      <c r="L356" s="140" t="s">
        <v>1525</v>
      </c>
      <c r="M356" s="136" t="s">
        <v>1527</v>
      </c>
      <c r="N356" s="136" t="s">
        <v>172</v>
      </c>
      <c r="O356" s="136" t="s">
        <v>1528</v>
      </c>
    </row>
    <row r="357" spans="11:15" ht="15.75">
      <c r="K357" s="134" t="s">
        <v>1530</v>
      </c>
      <c r="L357" s="140" t="s">
        <v>1529</v>
      </c>
      <c r="M357" s="136" t="s">
        <v>1531</v>
      </c>
      <c r="N357" s="136" t="s">
        <v>172</v>
      </c>
      <c r="O357" s="136" t="s">
        <v>1532</v>
      </c>
    </row>
    <row r="358" spans="11:15" ht="15.75">
      <c r="K358" s="134" t="s">
        <v>1534</v>
      </c>
      <c r="L358" s="140" t="s">
        <v>1533</v>
      </c>
      <c r="M358" s="136" t="s">
        <v>1535</v>
      </c>
      <c r="N358" s="136" t="s">
        <v>172</v>
      </c>
      <c r="O358" s="136" t="s">
        <v>1536</v>
      </c>
    </row>
    <row r="359" spans="11:15" ht="15.75">
      <c r="K359" s="134" t="s">
        <v>1538</v>
      </c>
      <c r="L359" s="140" t="s">
        <v>1537</v>
      </c>
      <c r="M359" s="136" t="s">
        <v>1539</v>
      </c>
      <c r="N359" s="136" t="s">
        <v>172</v>
      </c>
      <c r="O359" s="136" t="s">
        <v>1540</v>
      </c>
    </row>
    <row r="360" spans="11:15" ht="15.75">
      <c r="K360" s="134" t="s">
        <v>1542</v>
      </c>
      <c r="L360" s="140" t="s">
        <v>1541</v>
      </c>
      <c r="M360" s="136" t="s">
        <v>1543</v>
      </c>
      <c r="N360" s="136" t="s">
        <v>172</v>
      </c>
      <c r="O360" s="136" t="s">
        <v>1544</v>
      </c>
    </row>
    <row r="361" spans="11:15" ht="15.75">
      <c r="K361" s="134" t="s">
        <v>1546</v>
      </c>
      <c r="L361" s="140" t="s">
        <v>1545</v>
      </c>
      <c r="M361" s="136" t="s">
        <v>1547</v>
      </c>
      <c r="N361" s="136" t="s">
        <v>172</v>
      </c>
      <c r="O361" s="136" t="s">
        <v>1548</v>
      </c>
    </row>
    <row r="362" spans="11:15" ht="15.75">
      <c r="K362" s="134" t="s">
        <v>1550</v>
      </c>
      <c r="L362" s="140" t="s">
        <v>1549</v>
      </c>
      <c r="M362" s="136" t="s">
        <v>1551</v>
      </c>
      <c r="N362" s="136" t="s">
        <v>172</v>
      </c>
      <c r="O362" s="136" t="s">
        <v>1552</v>
      </c>
    </row>
    <row r="363" spans="11:15" ht="15.75">
      <c r="K363" s="134" t="s">
        <v>1554</v>
      </c>
      <c r="L363" s="140" t="s">
        <v>1553</v>
      </c>
      <c r="M363" s="136" t="s">
        <v>1555</v>
      </c>
      <c r="N363" s="136" t="s">
        <v>172</v>
      </c>
      <c r="O363" s="136" t="s">
        <v>1556</v>
      </c>
    </row>
    <row r="364" spans="11:15" ht="15.75">
      <c r="K364" s="134" t="s">
        <v>1558</v>
      </c>
      <c r="L364" s="140" t="s">
        <v>1557</v>
      </c>
      <c r="M364" s="136" t="s">
        <v>1559</v>
      </c>
      <c r="N364" s="136" t="s">
        <v>172</v>
      </c>
      <c r="O364" s="136" t="s">
        <v>1560</v>
      </c>
    </row>
    <row r="365" spans="11:15" ht="15.75">
      <c r="K365" s="134" t="s">
        <v>1562</v>
      </c>
      <c r="L365" s="140" t="s">
        <v>1561</v>
      </c>
      <c r="M365" s="136" t="s">
        <v>1563</v>
      </c>
      <c r="N365" s="136" t="s">
        <v>172</v>
      </c>
      <c r="O365" s="136" t="s">
        <v>1564</v>
      </c>
    </row>
    <row r="366" spans="11:15" ht="15.75">
      <c r="K366" s="134" t="s">
        <v>1566</v>
      </c>
      <c r="L366" s="140" t="s">
        <v>1565</v>
      </c>
      <c r="M366" s="136" t="s">
        <v>1567</v>
      </c>
      <c r="N366" s="136" t="s">
        <v>172</v>
      </c>
      <c r="O366" s="136" t="s">
        <v>1568</v>
      </c>
    </row>
    <row r="367" spans="11:15" ht="15.75">
      <c r="K367" s="134" t="s">
        <v>1570</v>
      </c>
      <c r="L367" s="140" t="s">
        <v>1569</v>
      </c>
      <c r="M367" s="136" t="s">
        <v>1571</v>
      </c>
      <c r="N367" s="136" t="s">
        <v>172</v>
      </c>
      <c r="O367" s="136" t="s">
        <v>1572</v>
      </c>
    </row>
    <row r="368" spans="11:15" ht="15.75">
      <c r="K368" s="134" t="s">
        <v>1574</v>
      </c>
      <c r="L368" s="140" t="s">
        <v>1573</v>
      </c>
      <c r="M368" s="136" t="s">
        <v>1575</v>
      </c>
      <c r="N368" s="136" t="s">
        <v>172</v>
      </c>
      <c r="O368" s="136" t="s">
        <v>1576</v>
      </c>
    </row>
    <row r="369" spans="11:15" ht="15.75">
      <c r="K369" s="134" t="s">
        <v>1578</v>
      </c>
      <c r="L369" s="140" t="s">
        <v>1577</v>
      </c>
      <c r="M369" s="136" t="s">
        <v>1579</v>
      </c>
      <c r="N369" s="136" t="s">
        <v>172</v>
      </c>
      <c r="O369" s="136" t="s">
        <v>1580</v>
      </c>
    </row>
    <row r="370" spans="11:15" ht="15.75">
      <c r="K370" s="134" t="s">
        <v>1582</v>
      </c>
      <c r="L370" s="140" t="s">
        <v>1581</v>
      </c>
      <c r="M370" s="136" t="s">
        <v>1583</v>
      </c>
      <c r="N370" s="136" t="s">
        <v>172</v>
      </c>
      <c r="O370" s="136" t="s">
        <v>1584</v>
      </c>
    </row>
    <row r="371" spans="11:15" ht="15.75">
      <c r="K371" s="134" t="s">
        <v>1586</v>
      </c>
      <c r="L371" s="140" t="s">
        <v>1585</v>
      </c>
      <c r="M371" s="136" t="s">
        <v>1587</v>
      </c>
      <c r="N371" s="136" t="s">
        <v>172</v>
      </c>
      <c r="O371" s="136" t="s">
        <v>1588</v>
      </c>
    </row>
    <row r="372" spans="11:15" ht="15.75">
      <c r="K372" s="134" t="s">
        <v>1590</v>
      </c>
      <c r="L372" s="140" t="s">
        <v>1589</v>
      </c>
      <c r="M372" s="136" t="s">
        <v>1591</v>
      </c>
      <c r="N372" s="136" t="s">
        <v>172</v>
      </c>
      <c r="O372" s="136" t="s">
        <v>1592</v>
      </c>
    </row>
    <row r="373" spans="11:15" ht="15.75">
      <c r="K373" s="134" t="s">
        <v>1594</v>
      </c>
      <c r="L373" s="140" t="s">
        <v>1593</v>
      </c>
      <c r="M373" s="136" t="s">
        <v>1595</v>
      </c>
      <c r="N373" s="136" t="s">
        <v>172</v>
      </c>
      <c r="O373" s="136" t="s">
        <v>1596</v>
      </c>
    </row>
    <row r="374" spans="11:15" ht="15.75">
      <c r="K374" s="134" t="s">
        <v>1598</v>
      </c>
      <c r="L374" s="140" t="s">
        <v>1597</v>
      </c>
      <c r="M374" s="136" t="s">
        <v>1599</v>
      </c>
      <c r="N374" s="136" t="s">
        <v>172</v>
      </c>
      <c r="O374" s="136" t="s">
        <v>1600</v>
      </c>
    </row>
    <row r="375" spans="11:15" ht="15.75">
      <c r="K375" s="134" t="s">
        <v>1602</v>
      </c>
      <c r="L375" s="140" t="s">
        <v>1601</v>
      </c>
      <c r="M375" s="136" t="s">
        <v>1603</v>
      </c>
      <c r="N375" s="136" t="s">
        <v>172</v>
      </c>
      <c r="O375" s="136" t="s">
        <v>1604</v>
      </c>
    </row>
    <row r="376" spans="11:15" ht="15.75">
      <c r="K376" s="134" t="s">
        <v>1606</v>
      </c>
      <c r="L376" s="140" t="s">
        <v>1605</v>
      </c>
      <c r="M376" s="136" t="s">
        <v>1607</v>
      </c>
      <c r="N376" s="136" t="s">
        <v>172</v>
      </c>
      <c r="O376" s="136" t="s">
        <v>1608</v>
      </c>
    </row>
    <row r="377" spans="11:15" ht="15.75">
      <c r="K377" s="134" t="s">
        <v>1610</v>
      </c>
      <c r="L377" s="140" t="s">
        <v>1609</v>
      </c>
      <c r="M377" s="136" t="s">
        <v>1611</v>
      </c>
      <c r="N377" s="136" t="s">
        <v>172</v>
      </c>
      <c r="O377" s="136" t="s">
        <v>1612</v>
      </c>
    </row>
    <row r="378" spans="11:15" ht="15.75">
      <c r="K378" s="134" t="s">
        <v>1614</v>
      </c>
      <c r="L378" s="140" t="s">
        <v>1613</v>
      </c>
      <c r="M378" s="136" t="s">
        <v>1615</v>
      </c>
      <c r="N378" s="136" t="s">
        <v>172</v>
      </c>
      <c r="O378" s="136" t="s">
        <v>1616</v>
      </c>
    </row>
    <row r="379" spans="11:15" ht="15.75">
      <c r="K379" s="134" t="s">
        <v>1618</v>
      </c>
      <c r="L379" s="140" t="s">
        <v>1617</v>
      </c>
      <c r="M379" s="136" t="s">
        <v>1619</v>
      </c>
      <c r="N379" s="136" t="s">
        <v>172</v>
      </c>
      <c r="O379" s="136" t="s">
        <v>1620</v>
      </c>
    </row>
    <row r="380" spans="11:15" ht="15.75">
      <c r="K380" s="134" t="s">
        <v>1622</v>
      </c>
      <c r="L380" s="140" t="s">
        <v>1621</v>
      </c>
      <c r="M380" s="136" t="s">
        <v>1623</v>
      </c>
      <c r="N380" s="136" t="s">
        <v>172</v>
      </c>
      <c r="O380" s="136" t="s">
        <v>1624</v>
      </c>
    </row>
    <row r="381" spans="11:15" ht="15.75">
      <c r="K381" s="134" t="s">
        <v>1626</v>
      </c>
      <c r="L381" s="140" t="s">
        <v>1625</v>
      </c>
      <c r="M381" s="136" t="s">
        <v>1627</v>
      </c>
      <c r="N381" s="136" t="s">
        <v>172</v>
      </c>
      <c r="O381" s="136" t="s">
        <v>1628</v>
      </c>
    </row>
    <row r="382" spans="11:15" ht="15.75">
      <c r="K382" s="134" t="s">
        <v>1630</v>
      </c>
      <c r="L382" s="140" t="s">
        <v>1629</v>
      </c>
      <c r="M382" s="136" t="s">
        <v>1631</v>
      </c>
      <c r="N382" s="136" t="s">
        <v>172</v>
      </c>
      <c r="O382" s="136" t="s">
        <v>1632</v>
      </c>
    </row>
    <row r="383" spans="11:15" ht="15.75">
      <c r="K383" s="134" t="s">
        <v>1634</v>
      </c>
      <c r="L383" s="140" t="s">
        <v>1633</v>
      </c>
      <c r="M383" s="136" t="s">
        <v>1635</v>
      </c>
      <c r="N383" s="136" t="s">
        <v>172</v>
      </c>
      <c r="O383" s="136" t="s">
        <v>1636</v>
      </c>
    </row>
    <row r="384" spans="11:15" ht="15.75">
      <c r="K384" s="134" t="s">
        <v>1638</v>
      </c>
      <c r="L384" s="140" t="s">
        <v>1637</v>
      </c>
      <c r="M384" s="136" t="s">
        <v>1639</v>
      </c>
      <c r="N384" s="136" t="s">
        <v>172</v>
      </c>
      <c r="O384" s="136" t="s">
        <v>1640</v>
      </c>
    </row>
    <row r="385" spans="11:15" ht="15.75">
      <c r="K385" s="134" t="s">
        <v>1642</v>
      </c>
      <c r="L385" s="140" t="s">
        <v>1641</v>
      </c>
      <c r="M385" s="136" t="s">
        <v>1643</v>
      </c>
      <c r="N385" s="136" t="s">
        <v>172</v>
      </c>
      <c r="O385" s="136" t="s">
        <v>1644</v>
      </c>
    </row>
    <row r="386" spans="11:15" ht="15.75">
      <c r="K386" s="134" t="s">
        <v>1646</v>
      </c>
      <c r="L386" s="140" t="s">
        <v>1645</v>
      </c>
      <c r="M386" s="136" t="s">
        <v>1647</v>
      </c>
      <c r="N386" s="136" t="s">
        <v>172</v>
      </c>
      <c r="O386" s="136" t="s">
        <v>1648</v>
      </c>
    </row>
    <row r="387" spans="11:15" ht="15.75">
      <c r="K387" s="134" t="s">
        <v>1650</v>
      </c>
      <c r="L387" s="140" t="s">
        <v>1649</v>
      </c>
      <c r="M387" s="136" t="s">
        <v>1651</v>
      </c>
      <c r="N387" s="136" t="s">
        <v>172</v>
      </c>
      <c r="O387" s="136" t="s">
        <v>1652</v>
      </c>
    </row>
    <row r="388" spans="11:15" ht="15.75">
      <c r="K388" s="134" t="s">
        <v>1654</v>
      </c>
      <c r="L388" s="140" t="s">
        <v>1653</v>
      </c>
      <c r="M388" s="136" t="s">
        <v>1655</v>
      </c>
      <c r="N388" s="136" t="s">
        <v>172</v>
      </c>
      <c r="O388" s="136" t="s">
        <v>1656</v>
      </c>
    </row>
    <row r="389" spans="11:15" ht="15.75">
      <c r="K389" s="134" t="s">
        <v>1658</v>
      </c>
      <c r="L389" s="140" t="s">
        <v>1657</v>
      </c>
      <c r="M389" s="136" t="s">
        <v>1659</v>
      </c>
      <c r="N389" s="136" t="s">
        <v>172</v>
      </c>
      <c r="O389" s="136" t="s">
        <v>1660</v>
      </c>
    </row>
    <row r="390" spans="11:15" ht="15.75">
      <c r="K390" s="134" t="s">
        <v>1662</v>
      </c>
      <c r="L390" s="140" t="s">
        <v>1661</v>
      </c>
      <c r="M390" s="136" t="s">
        <v>1663</v>
      </c>
      <c r="N390" s="136" t="s">
        <v>172</v>
      </c>
      <c r="O390" s="136" t="s">
        <v>1664</v>
      </c>
    </row>
    <row r="391" spans="11:15" ht="15.75">
      <c r="K391" s="134" t="s">
        <v>1666</v>
      </c>
      <c r="L391" s="140" t="s">
        <v>1665</v>
      </c>
      <c r="M391" s="136" t="s">
        <v>1667</v>
      </c>
      <c r="N391" s="136" t="s">
        <v>172</v>
      </c>
      <c r="O391" s="136" t="s">
        <v>1668</v>
      </c>
    </row>
    <row r="392" spans="11:15" ht="15.75">
      <c r="K392" s="134" t="s">
        <v>1670</v>
      </c>
      <c r="L392" s="140" t="s">
        <v>1669</v>
      </c>
      <c r="M392" s="136" t="s">
        <v>1671</v>
      </c>
      <c r="N392" s="136"/>
      <c r="O392" s="136" t="s">
        <v>1672</v>
      </c>
    </row>
    <row r="393" spans="11:15" ht="15.75">
      <c r="K393" s="134" t="s">
        <v>1674</v>
      </c>
      <c r="L393" s="140" t="s">
        <v>1673</v>
      </c>
      <c r="M393" s="136" t="s">
        <v>1675</v>
      </c>
      <c r="N393" s="136"/>
      <c r="O393" s="136" t="s">
        <v>1676</v>
      </c>
    </row>
    <row r="394" spans="11:15" ht="15.75">
      <c r="K394" s="134" t="s">
        <v>1678</v>
      </c>
      <c r="L394" s="140" t="s">
        <v>1677</v>
      </c>
      <c r="M394" s="136" t="s">
        <v>1679</v>
      </c>
      <c r="N394" s="136"/>
      <c r="O394" s="136" t="s">
        <v>1680</v>
      </c>
    </row>
    <row r="395" spans="11:15" ht="15.75">
      <c r="K395" s="134" t="s">
        <v>1682</v>
      </c>
      <c r="L395" s="140" t="s">
        <v>1681</v>
      </c>
      <c r="M395" s="136" t="s">
        <v>1683</v>
      </c>
      <c r="N395" s="136"/>
      <c r="O395" s="136" t="s">
        <v>1684</v>
      </c>
    </row>
    <row r="396" spans="11:15" ht="15.75">
      <c r="K396" s="134" t="s">
        <v>1686</v>
      </c>
      <c r="L396" s="140" t="s">
        <v>1685</v>
      </c>
      <c r="M396" s="136" t="s">
        <v>1687</v>
      </c>
      <c r="N396" s="136"/>
      <c r="O396" s="136" t="s">
        <v>1688</v>
      </c>
    </row>
    <row r="397" spans="11:15" ht="15.75">
      <c r="K397" s="134" t="s">
        <v>1690</v>
      </c>
      <c r="L397" s="140" t="s">
        <v>1689</v>
      </c>
      <c r="M397" s="136" t="s">
        <v>1691</v>
      </c>
      <c r="N397" s="136"/>
      <c r="O397" s="136" t="s">
        <v>1692</v>
      </c>
    </row>
    <row r="398" spans="11:15" ht="15.75">
      <c r="K398" s="134" t="s">
        <v>1694</v>
      </c>
      <c r="L398" s="140" t="s">
        <v>1693</v>
      </c>
      <c r="M398" s="136" t="s">
        <v>1695</v>
      </c>
      <c r="N398" s="136"/>
      <c r="O398" s="136" t="s">
        <v>1696</v>
      </c>
    </row>
    <row r="399" spans="11:15" ht="15.75">
      <c r="K399" s="134" t="s">
        <v>1698</v>
      </c>
      <c r="L399" s="140" t="s">
        <v>1697</v>
      </c>
      <c r="M399" s="136" t="s">
        <v>1699</v>
      </c>
      <c r="N399" s="136"/>
      <c r="O399" s="136" t="s">
        <v>1700</v>
      </c>
    </row>
    <row r="400" spans="11:15" ht="15.75">
      <c r="K400" s="134" t="s">
        <v>1702</v>
      </c>
      <c r="L400" s="140" t="s">
        <v>1701</v>
      </c>
      <c r="M400" s="136" t="s">
        <v>1703</v>
      </c>
      <c r="N400" s="136"/>
      <c r="O400" s="136" t="s">
        <v>1704</v>
      </c>
    </row>
    <row r="401" spans="11:15" ht="15.75">
      <c r="K401" s="134" t="s">
        <v>1706</v>
      </c>
      <c r="L401" s="140" t="s">
        <v>1705</v>
      </c>
      <c r="M401" s="136" t="s">
        <v>1707</v>
      </c>
      <c r="N401" s="136"/>
      <c r="O401" s="136" t="s">
        <v>1708</v>
      </c>
    </row>
    <row r="402" spans="11:15" ht="15.75">
      <c r="K402" s="134" t="s">
        <v>1710</v>
      </c>
      <c r="L402" s="140" t="s">
        <v>1709</v>
      </c>
      <c r="M402" s="136" t="s">
        <v>1711</v>
      </c>
      <c r="N402" s="136"/>
      <c r="O402" s="136" t="s">
        <v>1712</v>
      </c>
    </row>
    <row r="403" spans="11:15" ht="15.75">
      <c r="K403" s="134" t="s">
        <v>1714</v>
      </c>
      <c r="L403" s="140" t="s">
        <v>1713</v>
      </c>
      <c r="M403" s="136" t="s">
        <v>1715</v>
      </c>
      <c r="N403" s="136"/>
      <c r="O403" s="136" t="s">
        <v>1716</v>
      </c>
    </row>
    <row r="404" spans="11:15" ht="15.75">
      <c r="K404" s="134" t="s">
        <v>1718</v>
      </c>
      <c r="L404" s="140" t="s">
        <v>1717</v>
      </c>
      <c r="M404" s="136" t="s">
        <v>1719</v>
      </c>
      <c r="N404" s="136"/>
      <c r="O404" s="136" t="s">
        <v>1720</v>
      </c>
    </row>
    <row r="405" spans="11:15" ht="15.75">
      <c r="K405" s="134" t="s">
        <v>1722</v>
      </c>
      <c r="L405" s="140" t="s">
        <v>1721</v>
      </c>
      <c r="M405" s="136" t="s">
        <v>1723</v>
      </c>
      <c r="N405" s="136"/>
      <c r="O405" s="136" t="s">
        <v>1724</v>
      </c>
    </row>
    <row r="406" spans="11:15" ht="15.75">
      <c r="K406" s="134" t="s">
        <v>1726</v>
      </c>
      <c r="L406" s="140" t="s">
        <v>1725</v>
      </c>
      <c r="M406" s="136" t="s">
        <v>1727</v>
      </c>
      <c r="N406" s="136"/>
      <c r="O406" s="136" t="s">
        <v>1728</v>
      </c>
    </row>
    <row r="407" spans="11:15" ht="15.75">
      <c r="K407" s="134" t="s">
        <v>1730</v>
      </c>
      <c r="L407" s="140" t="s">
        <v>1729</v>
      </c>
      <c r="M407" s="136" t="s">
        <v>1731</v>
      </c>
      <c r="N407" s="136"/>
      <c r="O407" s="136" t="s">
        <v>1732</v>
      </c>
    </row>
    <row r="408" spans="11:15" ht="15.75">
      <c r="K408" s="134" t="s">
        <v>1734</v>
      </c>
      <c r="L408" s="140" t="s">
        <v>1733</v>
      </c>
      <c r="M408" s="136" t="s">
        <v>1735</v>
      </c>
      <c r="N408" s="136"/>
      <c r="O408" s="136" t="s">
        <v>1736</v>
      </c>
    </row>
    <row r="409" spans="11:15" ht="15.75">
      <c r="K409" s="134" t="s">
        <v>1738</v>
      </c>
      <c r="L409" s="140" t="s">
        <v>1737</v>
      </c>
      <c r="M409" s="136" t="s">
        <v>1739</v>
      </c>
      <c r="N409" s="136"/>
      <c r="O409" s="136" t="s">
        <v>1740</v>
      </c>
    </row>
    <row r="410" spans="11:15" ht="15.75">
      <c r="K410" s="134" t="s">
        <v>1742</v>
      </c>
      <c r="L410" s="140" t="s">
        <v>1741</v>
      </c>
      <c r="M410" s="136" t="s">
        <v>1743</v>
      </c>
      <c r="N410" s="136"/>
      <c r="O410" s="136" t="s">
        <v>1744</v>
      </c>
    </row>
    <row r="411" spans="11:15" ht="15.75">
      <c r="K411" s="134" t="s">
        <v>1746</v>
      </c>
      <c r="L411" s="140" t="s">
        <v>1745</v>
      </c>
      <c r="M411" s="136" t="s">
        <v>1747</v>
      </c>
      <c r="N411" s="136"/>
      <c r="O411" s="136" t="s">
        <v>1748</v>
      </c>
    </row>
    <row r="412" spans="11:15" ht="15.75">
      <c r="K412" s="134" t="s">
        <v>1750</v>
      </c>
      <c r="L412" s="140" t="s">
        <v>1749</v>
      </c>
      <c r="M412" s="136" t="s">
        <v>1751</v>
      </c>
      <c r="N412" s="136"/>
      <c r="O412" s="136" t="s">
        <v>1752</v>
      </c>
    </row>
    <row r="413" spans="11:15" ht="15.75">
      <c r="K413" s="134" t="s">
        <v>1754</v>
      </c>
      <c r="L413" s="140" t="s">
        <v>1753</v>
      </c>
      <c r="M413" s="136" t="s">
        <v>1755</v>
      </c>
      <c r="N413" s="136"/>
      <c r="O413" s="136" t="s">
        <v>1756</v>
      </c>
    </row>
    <row r="414" spans="11:15" ht="15.75">
      <c r="K414" s="134" t="s">
        <v>1758</v>
      </c>
      <c r="L414" s="140" t="s">
        <v>1757</v>
      </c>
      <c r="M414" s="136" t="s">
        <v>1759</v>
      </c>
      <c r="N414" s="136"/>
      <c r="O414" s="136" t="s">
        <v>1760</v>
      </c>
    </row>
    <row r="415" spans="11:15" ht="15.75">
      <c r="K415" s="134" t="s">
        <v>1762</v>
      </c>
      <c r="L415" s="140" t="s">
        <v>1761</v>
      </c>
      <c r="M415" s="136" t="s">
        <v>1763</v>
      </c>
      <c r="N415" s="136"/>
      <c r="O415" s="136" t="s">
        <v>1764</v>
      </c>
    </row>
    <row r="416" spans="11:15" ht="15.75">
      <c r="K416" s="134" t="s">
        <v>1766</v>
      </c>
      <c r="L416" s="140" t="s">
        <v>1765</v>
      </c>
      <c r="M416" s="136" t="s">
        <v>1767</v>
      </c>
      <c r="N416" s="136" t="s">
        <v>1768</v>
      </c>
      <c r="O416" s="164" t="s">
        <v>1769</v>
      </c>
    </row>
    <row r="417" spans="11:15" ht="15.75">
      <c r="K417" s="134" t="s">
        <v>1771</v>
      </c>
      <c r="L417" s="140" t="s">
        <v>1770</v>
      </c>
      <c r="M417" s="136" t="s">
        <v>1772</v>
      </c>
      <c r="N417" s="136" t="s">
        <v>172</v>
      </c>
      <c r="O417" s="136" t="s">
        <v>1773</v>
      </c>
    </row>
    <row r="418" spans="11:15" ht="15.75">
      <c r="K418" s="134" t="s">
        <v>1775</v>
      </c>
      <c r="L418" s="140" t="s">
        <v>1774</v>
      </c>
      <c r="M418" s="136" t="s">
        <v>1776</v>
      </c>
      <c r="N418" s="136" t="s">
        <v>172</v>
      </c>
      <c r="O418" s="136" t="s">
        <v>1777</v>
      </c>
    </row>
    <row r="419" spans="11:15" ht="15.75">
      <c r="K419" s="134" t="s">
        <v>1779</v>
      </c>
      <c r="L419" s="140" t="s">
        <v>1778</v>
      </c>
      <c r="M419" s="136" t="s">
        <v>1780</v>
      </c>
      <c r="N419" s="136" t="s">
        <v>172</v>
      </c>
      <c r="O419" s="136" t="s">
        <v>1781</v>
      </c>
    </row>
    <row r="420" spans="11:15" ht="15.75">
      <c r="K420" s="134" t="s">
        <v>1783</v>
      </c>
      <c r="L420" s="140" t="s">
        <v>1782</v>
      </c>
      <c r="M420" s="136"/>
      <c r="N420" s="136" t="s">
        <v>1049</v>
      </c>
      <c r="O420" s="136" t="s">
        <v>1784</v>
      </c>
    </row>
    <row r="421" spans="11:15" ht="15.75">
      <c r="K421" s="134" t="s">
        <v>1786</v>
      </c>
      <c r="L421" s="140" t="s">
        <v>1785</v>
      </c>
      <c r="M421" s="136" t="s">
        <v>1787</v>
      </c>
      <c r="N421" s="136" t="s">
        <v>172</v>
      </c>
      <c r="O421" s="136" t="s">
        <v>1788</v>
      </c>
    </row>
    <row r="422" spans="11:15" ht="15.75">
      <c r="K422" s="134" t="s">
        <v>1790</v>
      </c>
      <c r="L422" s="140" t="s">
        <v>1789</v>
      </c>
      <c r="M422" s="136" t="s">
        <v>1791</v>
      </c>
      <c r="N422" s="136" t="s">
        <v>172</v>
      </c>
      <c r="O422" s="136" t="s">
        <v>1792</v>
      </c>
    </row>
    <row r="423" spans="11:15" ht="15.75">
      <c r="K423" s="134" t="s">
        <v>1794</v>
      </c>
      <c r="L423" s="140" t="s">
        <v>1793</v>
      </c>
      <c r="M423" s="136" t="s">
        <v>1795</v>
      </c>
      <c r="N423" s="136" t="s">
        <v>172</v>
      </c>
      <c r="O423" s="136" t="s">
        <v>1796</v>
      </c>
    </row>
    <row r="424" spans="11:15" ht="15.75">
      <c r="K424" s="134" t="s">
        <v>1798</v>
      </c>
      <c r="L424" s="140" t="s">
        <v>1797</v>
      </c>
      <c r="M424" s="136" t="s">
        <v>1799</v>
      </c>
      <c r="N424" s="136" t="s">
        <v>172</v>
      </c>
      <c r="O424" s="136" t="s">
        <v>1800</v>
      </c>
    </row>
    <row r="425" spans="11:15" ht="15.75">
      <c r="K425" s="134" t="s">
        <v>1802</v>
      </c>
      <c r="L425" s="140" t="s">
        <v>1801</v>
      </c>
      <c r="M425" s="136" t="s">
        <v>1803</v>
      </c>
      <c r="N425" s="136" t="s">
        <v>172</v>
      </c>
      <c r="O425" s="136" t="s">
        <v>1804</v>
      </c>
    </row>
    <row r="426" spans="11:15" ht="15.75">
      <c r="K426" s="134" t="s">
        <v>1806</v>
      </c>
      <c r="L426" s="140" t="s">
        <v>1805</v>
      </c>
      <c r="M426" s="136" t="s">
        <v>1807</v>
      </c>
      <c r="N426" s="136" t="s">
        <v>172</v>
      </c>
      <c r="O426" s="136" t="s">
        <v>1808</v>
      </c>
    </row>
    <row r="427" spans="11:15" ht="15.75">
      <c r="K427" s="134" t="s">
        <v>1810</v>
      </c>
      <c r="L427" s="140" t="s">
        <v>1809</v>
      </c>
      <c r="M427" s="136" t="s">
        <v>1811</v>
      </c>
      <c r="N427" s="136" t="s">
        <v>172</v>
      </c>
      <c r="O427" s="136" t="s">
        <v>1812</v>
      </c>
    </row>
    <row r="428" spans="11:15" ht="15.75">
      <c r="K428" s="134" t="s">
        <v>1814</v>
      </c>
      <c r="L428" s="140" t="s">
        <v>1813</v>
      </c>
      <c r="M428" s="136" t="s">
        <v>1815</v>
      </c>
      <c r="N428" s="136" t="s">
        <v>172</v>
      </c>
      <c r="O428" s="136" t="s">
        <v>1816</v>
      </c>
    </row>
    <row r="429" spans="11:15" ht="15.75">
      <c r="K429" s="134" t="s">
        <v>1818</v>
      </c>
      <c r="L429" s="140" t="s">
        <v>1817</v>
      </c>
      <c r="M429" s="136" t="s">
        <v>1819</v>
      </c>
      <c r="N429" s="136" t="s">
        <v>172</v>
      </c>
      <c r="O429" s="136" t="s">
        <v>1820</v>
      </c>
    </row>
    <row r="430" spans="11:15" ht="15.75">
      <c r="K430" s="134" t="s">
        <v>1822</v>
      </c>
      <c r="L430" s="140" t="s">
        <v>1821</v>
      </c>
      <c r="M430" s="136" t="s">
        <v>1823</v>
      </c>
      <c r="N430" s="136" t="s">
        <v>172</v>
      </c>
      <c r="O430" s="136" t="s">
        <v>1824</v>
      </c>
    </row>
    <row r="431" spans="11:15" ht="15.75">
      <c r="K431" s="134" t="s">
        <v>1826</v>
      </c>
      <c r="L431" s="140" t="s">
        <v>1825</v>
      </c>
      <c r="M431" s="136" t="s">
        <v>1827</v>
      </c>
      <c r="N431" s="136" t="s">
        <v>172</v>
      </c>
      <c r="O431" s="136" t="s">
        <v>1828</v>
      </c>
    </row>
    <row r="432" spans="11:15" ht="15.75">
      <c r="K432" s="134" t="s">
        <v>1830</v>
      </c>
      <c r="L432" s="140" t="s">
        <v>1829</v>
      </c>
      <c r="M432" s="136" t="s">
        <v>1831</v>
      </c>
      <c r="N432" s="136" t="s">
        <v>172</v>
      </c>
      <c r="O432" s="136" t="s">
        <v>1832</v>
      </c>
    </row>
    <row r="433" spans="11:15" ht="15.75">
      <c r="K433" s="134" t="s">
        <v>1834</v>
      </c>
      <c r="L433" s="140" t="s">
        <v>1833</v>
      </c>
      <c r="M433" s="136" t="s">
        <v>1835</v>
      </c>
      <c r="N433" s="136" t="s">
        <v>172</v>
      </c>
      <c r="O433" s="136" t="s">
        <v>1836</v>
      </c>
    </row>
    <row r="434" spans="11:15" ht="15.75">
      <c r="K434" s="134" t="s">
        <v>1838</v>
      </c>
      <c r="L434" s="140" t="s">
        <v>1837</v>
      </c>
      <c r="M434" s="136" t="s">
        <v>1839</v>
      </c>
      <c r="N434" s="136" t="s">
        <v>172</v>
      </c>
      <c r="O434" s="136" t="s">
        <v>1840</v>
      </c>
    </row>
    <row r="435" spans="11:15" ht="15.75">
      <c r="K435" s="134" t="s">
        <v>1842</v>
      </c>
      <c r="L435" s="140" t="s">
        <v>1841</v>
      </c>
      <c r="M435" s="136" t="s">
        <v>1843</v>
      </c>
      <c r="N435" s="136" t="s">
        <v>172</v>
      </c>
      <c r="O435" s="136" t="s">
        <v>1844</v>
      </c>
    </row>
    <row r="436" spans="11:15" ht="15.75">
      <c r="K436" s="134" t="s">
        <v>1846</v>
      </c>
      <c r="L436" s="140" t="s">
        <v>1845</v>
      </c>
      <c r="M436" s="136" t="s">
        <v>1847</v>
      </c>
      <c r="N436" s="136" t="s">
        <v>172</v>
      </c>
      <c r="O436" s="136" t="s">
        <v>1848</v>
      </c>
    </row>
    <row r="437" spans="11:15" ht="15.75">
      <c r="K437" s="134" t="s">
        <v>1850</v>
      </c>
      <c r="L437" s="140" t="s">
        <v>1849</v>
      </c>
      <c r="M437" s="136" t="s">
        <v>1851</v>
      </c>
      <c r="N437" s="136" t="s">
        <v>172</v>
      </c>
      <c r="O437" s="136" t="s">
        <v>1852</v>
      </c>
    </row>
    <row r="438" spans="11:15" ht="15.75">
      <c r="K438" s="134" t="s">
        <v>1854</v>
      </c>
      <c r="L438" s="140" t="s">
        <v>1853</v>
      </c>
      <c r="M438" s="136" t="s">
        <v>1855</v>
      </c>
      <c r="N438" s="136" t="s">
        <v>172</v>
      </c>
      <c r="O438" s="136" t="s">
        <v>1856</v>
      </c>
    </row>
    <row r="439" spans="11:15" ht="15.75">
      <c r="K439" s="134" t="s">
        <v>1858</v>
      </c>
      <c r="L439" s="140" t="s">
        <v>1857</v>
      </c>
      <c r="M439" s="136" t="s">
        <v>1859</v>
      </c>
      <c r="N439" s="136" t="s">
        <v>172</v>
      </c>
      <c r="O439" s="136" t="s">
        <v>1860</v>
      </c>
    </row>
    <row r="440" spans="11:15" ht="15.75">
      <c r="K440" s="134" t="s">
        <v>1862</v>
      </c>
      <c r="L440" s="140" t="s">
        <v>1861</v>
      </c>
      <c r="M440" s="136" t="s">
        <v>1863</v>
      </c>
      <c r="N440" s="136" t="s">
        <v>172</v>
      </c>
      <c r="O440" s="136" t="s">
        <v>1864</v>
      </c>
    </row>
    <row r="441" spans="11:15" ht="15.75">
      <c r="K441" s="134" t="s">
        <v>1866</v>
      </c>
      <c r="L441" s="140" t="s">
        <v>1865</v>
      </c>
      <c r="M441" s="136" t="s">
        <v>1867</v>
      </c>
      <c r="N441" s="136" t="s">
        <v>172</v>
      </c>
      <c r="O441" s="136" t="s">
        <v>1868</v>
      </c>
    </row>
    <row r="442" spans="11:15" ht="15.75">
      <c r="K442" s="134" t="s">
        <v>1870</v>
      </c>
      <c r="L442" s="140" t="s">
        <v>1869</v>
      </c>
      <c r="M442" s="136" t="s">
        <v>1871</v>
      </c>
      <c r="N442" s="136" t="s">
        <v>172</v>
      </c>
      <c r="O442" s="136" t="s">
        <v>1872</v>
      </c>
    </row>
    <row r="443" spans="11:15" ht="15.75">
      <c r="K443" s="134" t="s">
        <v>1874</v>
      </c>
      <c r="L443" s="140" t="s">
        <v>1873</v>
      </c>
      <c r="M443" s="136" t="s">
        <v>1875</v>
      </c>
      <c r="N443" s="136" t="s">
        <v>172</v>
      </c>
      <c r="O443" s="136" t="s">
        <v>1876</v>
      </c>
    </row>
    <row r="444" spans="11:15" ht="15.75">
      <c r="K444" s="134" t="s">
        <v>1878</v>
      </c>
      <c r="L444" s="140" t="s">
        <v>1877</v>
      </c>
      <c r="M444" s="136" t="s">
        <v>1879</v>
      </c>
      <c r="N444" s="136" t="s">
        <v>172</v>
      </c>
      <c r="O444" s="136" t="s">
        <v>1880</v>
      </c>
    </row>
    <row r="445" spans="11:15" ht="15.75">
      <c r="K445" s="134" t="s">
        <v>1882</v>
      </c>
      <c r="L445" s="140" t="s">
        <v>1881</v>
      </c>
      <c r="M445" s="136" t="s">
        <v>1883</v>
      </c>
      <c r="N445" s="136" t="s">
        <v>172</v>
      </c>
      <c r="O445" s="136" t="s">
        <v>1884</v>
      </c>
    </row>
    <row r="446" spans="11:15" ht="15.75">
      <c r="K446" s="134" t="s">
        <v>1886</v>
      </c>
      <c r="L446" s="140" t="s">
        <v>1885</v>
      </c>
      <c r="M446" s="136" t="s">
        <v>1887</v>
      </c>
      <c r="N446" s="136" t="s">
        <v>172</v>
      </c>
      <c r="O446" s="136" t="s">
        <v>1888</v>
      </c>
    </row>
    <row r="447" spans="11:15" ht="15.75">
      <c r="K447" s="134" t="s">
        <v>1890</v>
      </c>
      <c r="L447" s="140" t="s">
        <v>1889</v>
      </c>
      <c r="M447" s="136" t="s">
        <v>1891</v>
      </c>
      <c r="N447" s="136" t="s">
        <v>172</v>
      </c>
      <c r="O447" s="136" t="s">
        <v>1892</v>
      </c>
    </row>
    <row r="448" spans="11:15" ht="15.75">
      <c r="K448" s="134" t="s">
        <v>1894</v>
      </c>
      <c r="L448" s="140" t="s">
        <v>1893</v>
      </c>
      <c r="M448" s="136" t="s">
        <v>1895</v>
      </c>
      <c r="N448" s="136" t="s">
        <v>172</v>
      </c>
      <c r="O448" s="136" t="s">
        <v>1896</v>
      </c>
    </row>
    <row r="449" spans="11:15" ht="15.75">
      <c r="K449" s="134" t="s">
        <v>1898</v>
      </c>
      <c r="L449" s="140" t="s">
        <v>1897</v>
      </c>
      <c r="M449" s="136" t="s">
        <v>1899</v>
      </c>
      <c r="N449" s="136" t="s">
        <v>172</v>
      </c>
      <c r="O449" s="136" t="s">
        <v>1900</v>
      </c>
    </row>
    <row r="450" spans="11:15" ht="15.75">
      <c r="K450" s="134" t="s">
        <v>1902</v>
      </c>
      <c r="L450" s="140" t="s">
        <v>1901</v>
      </c>
      <c r="M450" s="136" t="s">
        <v>1903</v>
      </c>
      <c r="N450" s="136" t="s">
        <v>172</v>
      </c>
      <c r="O450" s="136" t="s">
        <v>1904</v>
      </c>
    </row>
    <row r="451" spans="11:15" ht="15.75">
      <c r="K451" s="134" t="s">
        <v>1906</v>
      </c>
      <c r="L451" s="140" t="s">
        <v>1905</v>
      </c>
      <c r="M451" s="136" t="s">
        <v>1907</v>
      </c>
      <c r="N451" s="136" t="s">
        <v>172</v>
      </c>
      <c r="O451" s="136" t="s">
        <v>1908</v>
      </c>
    </row>
    <row r="452" spans="11:15" ht="15.75">
      <c r="K452" s="134" t="s">
        <v>1910</v>
      </c>
      <c r="L452" s="140" t="s">
        <v>1909</v>
      </c>
      <c r="M452" s="136" t="s">
        <v>1911</v>
      </c>
      <c r="N452" s="136" t="s">
        <v>172</v>
      </c>
      <c r="O452" s="136" t="s">
        <v>1912</v>
      </c>
    </row>
    <row r="453" spans="11:15" ht="15.75">
      <c r="K453" s="134" t="s">
        <v>1914</v>
      </c>
      <c r="L453" s="140" t="s">
        <v>1913</v>
      </c>
      <c r="M453" s="136" t="s">
        <v>1915</v>
      </c>
      <c r="N453" s="136" t="s">
        <v>172</v>
      </c>
      <c r="O453" s="136" t="s">
        <v>1916</v>
      </c>
    </row>
    <row r="454" spans="11:15" ht="15.75">
      <c r="K454" s="134" t="s">
        <v>1918</v>
      </c>
      <c r="L454" s="140" t="s">
        <v>1917</v>
      </c>
      <c r="M454" s="136" t="s">
        <v>1919</v>
      </c>
      <c r="N454" s="136" t="s">
        <v>172</v>
      </c>
      <c r="O454" s="136" t="s">
        <v>1920</v>
      </c>
    </row>
    <row r="455" spans="11:15" ht="15.75">
      <c r="K455" s="134" t="s">
        <v>1922</v>
      </c>
      <c r="L455" s="140" t="s">
        <v>1921</v>
      </c>
      <c r="M455" s="136" t="s">
        <v>1923</v>
      </c>
      <c r="N455" s="136" t="s">
        <v>172</v>
      </c>
      <c r="O455" s="136" t="s">
        <v>1924</v>
      </c>
    </row>
    <row r="456" spans="11:15" ht="15.75">
      <c r="K456" s="134" t="s">
        <v>1926</v>
      </c>
      <c r="L456" s="140" t="s">
        <v>1925</v>
      </c>
      <c r="M456" s="136" t="s">
        <v>1927</v>
      </c>
      <c r="N456" s="136" t="s">
        <v>172</v>
      </c>
      <c r="O456" s="136" t="s">
        <v>1928</v>
      </c>
    </row>
    <row r="457" spans="11:15" ht="15.75">
      <c r="K457" s="134" t="s">
        <v>1930</v>
      </c>
      <c r="L457" s="140" t="s">
        <v>1929</v>
      </c>
      <c r="M457" s="136" t="s">
        <v>1931</v>
      </c>
      <c r="N457" s="136" t="s">
        <v>172</v>
      </c>
      <c r="O457" s="136" t="s">
        <v>1932</v>
      </c>
    </row>
    <row r="458" spans="11:15" ht="15.75">
      <c r="K458" s="134" t="s">
        <v>1934</v>
      </c>
      <c r="L458" s="140" t="s">
        <v>1933</v>
      </c>
      <c r="M458" s="136" t="s">
        <v>1935</v>
      </c>
      <c r="N458" s="136" t="s">
        <v>172</v>
      </c>
      <c r="O458" s="136" t="s">
        <v>1936</v>
      </c>
    </row>
    <row r="459" spans="11:15" ht="15.75">
      <c r="K459" s="134" t="s">
        <v>1938</v>
      </c>
      <c r="L459" s="140" t="s">
        <v>1937</v>
      </c>
      <c r="M459" s="136" t="s">
        <v>1939</v>
      </c>
      <c r="N459" s="136" t="s">
        <v>172</v>
      </c>
      <c r="O459" s="136" t="s">
        <v>1940</v>
      </c>
    </row>
    <row r="460" spans="11:15" ht="15.75">
      <c r="K460" s="134" t="s">
        <v>1942</v>
      </c>
      <c r="L460" s="140" t="s">
        <v>1941</v>
      </c>
      <c r="M460" s="136" t="s">
        <v>1943</v>
      </c>
      <c r="N460" s="136" t="s">
        <v>172</v>
      </c>
      <c r="O460" s="136" t="s">
        <v>1944</v>
      </c>
    </row>
    <row r="461" spans="11:15" ht="15.75">
      <c r="K461" s="134" t="s">
        <v>1946</v>
      </c>
      <c r="L461" s="140" t="s">
        <v>1945</v>
      </c>
      <c r="M461" s="136" t="s">
        <v>1947</v>
      </c>
      <c r="N461" s="136" t="s">
        <v>172</v>
      </c>
      <c r="O461" s="136" t="s">
        <v>1948</v>
      </c>
    </row>
    <row r="462" spans="11:15" ht="15.75">
      <c r="K462" s="134" t="s">
        <v>1950</v>
      </c>
      <c r="L462" s="140" t="s">
        <v>1949</v>
      </c>
      <c r="M462" s="136" t="s">
        <v>1951</v>
      </c>
      <c r="N462" s="136" t="s">
        <v>172</v>
      </c>
      <c r="O462" s="136" t="s">
        <v>1952</v>
      </c>
    </row>
    <row r="463" spans="11:15" ht="15.75">
      <c r="K463" s="134" t="s">
        <v>1954</v>
      </c>
      <c r="L463" s="140" t="s">
        <v>1953</v>
      </c>
      <c r="M463" s="136" t="s">
        <v>1955</v>
      </c>
      <c r="N463" s="136" t="s">
        <v>172</v>
      </c>
      <c r="O463" s="136" t="s">
        <v>1956</v>
      </c>
    </row>
    <row r="464" spans="11:15" ht="15.75">
      <c r="K464" s="134" t="s">
        <v>1958</v>
      </c>
      <c r="L464" s="140" t="s">
        <v>1957</v>
      </c>
      <c r="M464" s="136" t="s">
        <v>1959</v>
      </c>
      <c r="N464" s="136" t="s">
        <v>172</v>
      </c>
      <c r="O464" s="136" t="s">
        <v>1960</v>
      </c>
    </row>
    <row r="465" spans="11:15" ht="15.75">
      <c r="K465" s="134" t="s">
        <v>1962</v>
      </c>
      <c r="L465" s="140" t="s">
        <v>1961</v>
      </c>
      <c r="M465" s="136" t="s">
        <v>1963</v>
      </c>
      <c r="N465" s="136" t="s">
        <v>172</v>
      </c>
      <c r="O465" s="136" t="s">
        <v>1964</v>
      </c>
    </row>
    <row r="466" spans="11:15" ht="15.75">
      <c r="K466" s="134" t="s">
        <v>1966</v>
      </c>
      <c r="L466" s="140" t="s">
        <v>1965</v>
      </c>
      <c r="M466" s="136" t="s">
        <v>1967</v>
      </c>
      <c r="N466" s="136" t="s">
        <v>172</v>
      </c>
      <c r="O466" s="136" t="s">
        <v>1968</v>
      </c>
    </row>
    <row r="467" spans="11:15" ht="15.75">
      <c r="K467" s="134" t="s">
        <v>1970</v>
      </c>
      <c r="L467" s="140" t="s">
        <v>1969</v>
      </c>
      <c r="M467" s="136" t="s">
        <v>1971</v>
      </c>
      <c r="N467" s="136" t="s">
        <v>172</v>
      </c>
      <c r="O467" s="136" t="s">
        <v>1972</v>
      </c>
    </row>
    <row r="468" spans="11:15" ht="15.75">
      <c r="K468" s="134" t="s">
        <v>1974</v>
      </c>
      <c r="L468" s="140" t="s">
        <v>1973</v>
      </c>
      <c r="M468" s="136" t="s">
        <v>1975</v>
      </c>
      <c r="N468" s="136" t="s">
        <v>172</v>
      </c>
      <c r="O468" s="136" t="s">
        <v>1976</v>
      </c>
    </row>
    <row r="469" spans="11:15" ht="15.75">
      <c r="K469" s="134" t="s">
        <v>1978</v>
      </c>
      <c r="L469" s="140" t="s">
        <v>1977</v>
      </c>
      <c r="M469" s="136" t="s">
        <v>1979</v>
      </c>
      <c r="N469" s="136" t="s">
        <v>172</v>
      </c>
      <c r="O469" s="136" t="s">
        <v>1980</v>
      </c>
    </row>
    <row r="470" spans="11:15" ht="15.75">
      <c r="K470" s="134" t="s">
        <v>1982</v>
      </c>
      <c r="L470" s="140" t="s">
        <v>1981</v>
      </c>
      <c r="M470" s="136" t="s">
        <v>1983</v>
      </c>
      <c r="N470" s="136" t="s">
        <v>172</v>
      </c>
      <c r="O470" s="136" t="s">
        <v>1984</v>
      </c>
    </row>
    <row r="471" spans="11:15" ht="15.75">
      <c r="K471" s="134" t="s">
        <v>1986</v>
      </c>
      <c r="L471" s="140" t="s">
        <v>1985</v>
      </c>
      <c r="M471" s="136" t="s">
        <v>1987</v>
      </c>
      <c r="N471" s="136" t="s">
        <v>172</v>
      </c>
      <c r="O471" s="136" t="s">
        <v>1988</v>
      </c>
    </row>
    <row r="472" spans="11:15" ht="15.75">
      <c r="K472" s="134" t="s">
        <v>1990</v>
      </c>
      <c r="L472" s="140" t="s">
        <v>1989</v>
      </c>
      <c r="M472" s="136" t="s">
        <v>1991</v>
      </c>
      <c r="N472" s="136" t="s">
        <v>172</v>
      </c>
      <c r="O472" s="136" t="s">
        <v>1992</v>
      </c>
    </row>
    <row r="473" spans="11:15" ht="15.75">
      <c r="K473" s="134" t="s">
        <v>1994</v>
      </c>
      <c r="L473" s="140" t="s">
        <v>1993</v>
      </c>
      <c r="M473" s="136" t="s">
        <v>1995</v>
      </c>
      <c r="N473" s="136" t="s">
        <v>172</v>
      </c>
      <c r="O473" s="136" t="s">
        <v>1996</v>
      </c>
    </row>
    <row r="474" spans="11:15" ht="15.75">
      <c r="K474" s="134" t="s">
        <v>1998</v>
      </c>
      <c r="L474" s="140" t="s">
        <v>1997</v>
      </c>
      <c r="M474" s="136" t="s">
        <v>1999</v>
      </c>
      <c r="N474" s="136" t="s">
        <v>172</v>
      </c>
      <c r="O474" s="136" t="s">
        <v>2000</v>
      </c>
    </row>
    <row r="475" spans="11:15" ht="15.75">
      <c r="K475" s="134" t="s">
        <v>2002</v>
      </c>
      <c r="L475" s="140" t="s">
        <v>2001</v>
      </c>
      <c r="M475" s="136" t="s">
        <v>2003</v>
      </c>
      <c r="N475" s="136" t="s">
        <v>172</v>
      </c>
      <c r="O475" s="136" t="s">
        <v>2004</v>
      </c>
    </row>
    <row r="476" spans="11:15" ht="15.75">
      <c r="K476" s="134" t="s">
        <v>2006</v>
      </c>
      <c r="L476" s="140" t="s">
        <v>2005</v>
      </c>
      <c r="M476" s="136" t="s">
        <v>2007</v>
      </c>
      <c r="N476" s="136" t="s">
        <v>172</v>
      </c>
      <c r="O476" s="136" t="s">
        <v>2008</v>
      </c>
    </row>
    <row r="477" spans="11:15" ht="15.75">
      <c r="K477" s="134" t="s">
        <v>2010</v>
      </c>
      <c r="L477" s="140" t="s">
        <v>2009</v>
      </c>
      <c r="M477" s="136" t="s">
        <v>2011</v>
      </c>
      <c r="N477" s="136" t="s">
        <v>172</v>
      </c>
      <c r="O477" s="136" t="s">
        <v>2012</v>
      </c>
    </row>
    <row r="478" spans="11:15" ht="15.75">
      <c r="K478" s="134" t="s">
        <v>2014</v>
      </c>
      <c r="L478" s="140" t="s">
        <v>2013</v>
      </c>
      <c r="M478" s="136" t="s">
        <v>2015</v>
      </c>
      <c r="N478" s="136" t="s">
        <v>172</v>
      </c>
      <c r="O478" s="136" t="s">
        <v>2016</v>
      </c>
    </row>
    <row r="479" spans="11:15" ht="15.75">
      <c r="K479" s="134" t="s">
        <v>2018</v>
      </c>
      <c r="L479" s="140" t="s">
        <v>2017</v>
      </c>
      <c r="M479" s="136" t="s">
        <v>2019</v>
      </c>
      <c r="N479" s="136" t="s">
        <v>172</v>
      </c>
      <c r="O479" s="136" t="s">
        <v>2020</v>
      </c>
    </row>
    <row r="480" spans="11:15" ht="15.75">
      <c r="K480" s="134" t="s">
        <v>2022</v>
      </c>
      <c r="L480" s="140" t="s">
        <v>2021</v>
      </c>
      <c r="M480" s="136" t="s">
        <v>2023</v>
      </c>
      <c r="N480" s="136" t="s">
        <v>172</v>
      </c>
      <c r="O480" s="136" t="s">
        <v>2024</v>
      </c>
    </row>
    <row r="481" spans="11:15" ht="15.75">
      <c r="K481" s="134" t="s">
        <v>2026</v>
      </c>
      <c r="L481" s="140" t="s">
        <v>2025</v>
      </c>
      <c r="M481" s="136" t="s">
        <v>2027</v>
      </c>
      <c r="N481" s="136" t="s">
        <v>172</v>
      </c>
      <c r="O481" s="136" t="s">
        <v>2028</v>
      </c>
    </row>
    <row r="482" spans="11:15" ht="15.75">
      <c r="K482" s="177" t="s">
        <v>2030</v>
      </c>
      <c r="L482" s="141" t="s">
        <v>2029</v>
      </c>
      <c r="M482" s="178">
        <v>1257082630</v>
      </c>
      <c r="N482" s="178" t="s">
        <v>172</v>
      </c>
      <c r="O482" s="179" t="s">
        <v>2031</v>
      </c>
    </row>
    <row r="483" spans="11:15" ht="15.75">
      <c r="K483" s="134" t="s">
        <v>2033</v>
      </c>
      <c r="L483" s="140" t="s">
        <v>2032</v>
      </c>
      <c r="M483" s="136" t="s">
        <v>2034</v>
      </c>
      <c r="N483" s="136" t="s">
        <v>172</v>
      </c>
      <c r="O483" s="136" t="s">
        <v>2035</v>
      </c>
    </row>
    <row r="484" spans="11:15" ht="15.75">
      <c r="K484" s="134" t="s">
        <v>2037</v>
      </c>
      <c r="L484" s="140" t="s">
        <v>2036</v>
      </c>
      <c r="M484" s="136" t="s">
        <v>2038</v>
      </c>
      <c r="N484" s="136" t="s">
        <v>172</v>
      </c>
      <c r="O484" s="136" t="s">
        <v>2039</v>
      </c>
    </row>
    <row r="485" spans="11:15" ht="15.75">
      <c r="K485" s="134" t="s">
        <v>2041</v>
      </c>
      <c r="L485" s="140" t="s">
        <v>2040</v>
      </c>
      <c r="M485" s="136" t="s">
        <v>2042</v>
      </c>
      <c r="N485" s="136" t="s">
        <v>172</v>
      </c>
      <c r="O485" s="136" t="s">
        <v>2043</v>
      </c>
    </row>
    <row r="486" spans="11:15" ht="15.75">
      <c r="K486" s="134" t="s">
        <v>2045</v>
      </c>
      <c r="L486" s="140" t="s">
        <v>2044</v>
      </c>
      <c r="M486" s="136" t="s">
        <v>2046</v>
      </c>
      <c r="N486" s="136" t="s">
        <v>172</v>
      </c>
      <c r="O486" s="136" t="s">
        <v>2047</v>
      </c>
    </row>
    <row r="487" spans="11:15" ht="15.75">
      <c r="K487" s="134" t="s">
        <v>2049</v>
      </c>
      <c r="L487" s="140" t="s">
        <v>2048</v>
      </c>
      <c r="M487" s="136" t="s">
        <v>2050</v>
      </c>
      <c r="N487" s="136" t="s">
        <v>172</v>
      </c>
      <c r="O487" s="136" t="s">
        <v>2051</v>
      </c>
    </row>
    <row r="488" spans="11:15" ht="15.75">
      <c r="K488" s="134" t="s">
        <v>2053</v>
      </c>
      <c r="L488" s="140" t="s">
        <v>2052</v>
      </c>
      <c r="M488" s="136" t="s">
        <v>2054</v>
      </c>
      <c r="N488" s="136" t="s">
        <v>172</v>
      </c>
      <c r="O488" s="136" t="s">
        <v>2055</v>
      </c>
    </row>
    <row r="489" spans="11:15" ht="15.75">
      <c r="K489" s="134" t="s">
        <v>2057</v>
      </c>
      <c r="L489" s="140" t="s">
        <v>2056</v>
      </c>
      <c r="M489" s="136" t="s">
        <v>2058</v>
      </c>
      <c r="N489" s="136" t="s">
        <v>172</v>
      </c>
      <c r="O489" s="136" t="s">
        <v>2059</v>
      </c>
    </row>
    <row r="490" spans="11:15" ht="15.75">
      <c r="K490" s="134" t="s">
        <v>2061</v>
      </c>
      <c r="L490" s="140" t="s">
        <v>2060</v>
      </c>
      <c r="M490" s="136" t="s">
        <v>2062</v>
      </c>
      <c r="N490" s="136" t="s">
        <v>172</v>
      </c>
      <c r="O490" s="136" t="s">
        <v>2063</v>
      </c>
    </row>
    <row r="491" spans="11:15" ht="15.75">
      <c r="K491" s="134" t="s">
        <v>2065</v>
      </c>
      <c r="L491" s="140" t="s">
        <v>2064</v>
      </c>
      <c r="M491" s="136" t="s">
        <v>2066</v>
      </c>
      <c r="N491" s="136" t="s">
        <v>172</v>
      </c>
      <c r="O491" s="136" t="s">
        <v>2067</v>
      </c>
    </row>
    <row r="492" spans="11:15" ht="15.75">
      <c r="K492" s="134" t="s">
        <v>2069</v>
      </c>
      <c r="L492" s="140" t="s">
        <v>2068</v>
      </c>
      <c r="M492" s="136" t="s">
        <v>2070</v>
      </c>
      <c r="N492" s="136" t="s">
        <v>172</v>
      </c>
      <c r="O492" s="136" t="s">
        <v>2071</v>
      </c>
    </row>
    <row r="493" spans="11:15" ht="15.75">
      <c r="K493" s="134" t="s">
        <v>2073</v>
      </c>
      <c r="L493" s="140" t="s">
        <v>2072</v>
      </c>
      <c r="M493" s="136" t="s">
        <v>2074</v>
      </c>
      <c r="N493" s="136" t="s">
        <v>172</v>
      </c>
      <c r="O493" s="136" t="s">
        <v>2075</v>
      </c>
    </row>
    <row r="494" spans="11:15" ht="15.75">
      <c r="K494" s="134" t="s">
        <v>2077</v>
      </c>
      <c r="L494" s="140" t="s">
        <v>2076</v>
      </c>
      <c r="M494" s="136" t="s">
        <v>2078</v>
      </c>
      <c r="N494" s="136" t="s">
        <v>172</v>
      </c>
      <c r="O494" s="136" t="s">
        <v>2079</v>
      </c>
    </row>
    <row r="495" spans="11:15" ht="15.75">
      <c r="K495" s="134" t="s">
        <v>2081</v>
      </c>
      <c r="L495" s="140" t="s">
        <v>2080</v>
      </c>
      <c r="M495" s="136" t="s">
        <v>2082</v>
      </c>
      <c r="N495" s="136" t="s">
        <v>172</v>
      </c>
      <c r="O495" s="136" t="s">
        <v>2083</v>
      </c>
    </row>
    <row r="496" spans="11:15" ht="15.75">
      <c r="K496" s="134" t="s">
        <v>2085</v>
      </c>
      <c r="L496" s="140" t="s">
        <v>2084</v>
      </c>
      <c r="M496" s="136" t="s">
        <v>2086</v>
      </c>
      <c r="N496" s="136" t="s">
        <v>172</v>
      </c>
      <c r="O496" s="136" t="s">
        <v>2087</v>
      </c>
    </row>
    <row r="497" spans="11:15" ht="15.75">
      <c r="K497" s="134" t="s">
        <v>2089</v>
      </c>
      <c r="L497" s="140" t="s">
        <v>2088</v>
      </c>
      <c r="M497" s="136" t="s">
        <v>2090</v>
      </c>
      <c r="N497" s="136" t="s">
        <v>172</v>
      </c>
      <c r="O497" s="136" t="s">
        <v>2091</v>
      </c>
    </row>
    <row r="498" spans="11:15" ht="15.75">
      <c r="K498" s="134" t="s">
        <v>2093</v>
      </c>
      <c r="L498" s="140" t="s">
        <v>2092</v>
      </c>
      <c r="M498" s="136" t="s">
        <v>2094</v>
      </c>
      <c r="N498" s="136" t="s">
        <v>172</v>
      </c>
      <c r="O498" s="136" t="s">
        <v>2095</v>
      </c>
    </row>
    <row r="499" spans="11:15" ht="15.75">
      <c r="K499" s="134" t="s">
        <v>2097</v>
      </c>
      <c r="L499" s="140" t="s">
        <v>2096</v>
      </c>
      <c r="M499" s="136" t="s">
        <v>2098</v>
      </c>
      <c r="N499" s="136" t="s">
        <v>172</v>
      </c>
      <c r="O499" s="136" t="s">
        <v>2099</v>
      </c>
    </row>
    <row r="500" spans="11:15" ht="15.75">
      <c r="K500" s="134" t="s">
        <v>2101</v>
      </c>
      <c r="L500" s="140" t="s">
        <v>2100</v>
      </c>
      <c r="M500" s="136" t="s">
        <v>2102</v>
      </c>
      <c r="N500" s="136" t="s">
        <v>172</v>
      </c>
      <c r="O500" s="136" t="s">
        <v>2103</v>
      </c>
    </row>
    <row r="501" spans="11:15" ht="15.75">
      <c r="K501" s="134" t="s">
        <v>2105</v>
      </c>
      <c r="L501" s="140" t="s">
        <v>2104</v>
      </c>
      <c r="M501" s="136" t="s">
        <v>2106</v>
      </c>
      <c r="N501" s="136" t="s">
        <v>172</v>
      </c>
      <c r="O501" s="136" t="s">
        <v>2107</v>
      </c>
    </row>
    <row r="502" spans="11:15" ht="15.75">
      <c r="K502" s="134" t="s">
        <v>2109</v>
      </c>
      <c r="L502" s="140" t="s">
        <v>2108</v>
      </c>
      <c r="M502" s="136" t="s">
        <v>2110</v>
      </c>
      <c r="N502" s="136" t="s">
        <v>172</v>
      </c>
      <c r="O502" s="136" t="s">
        <v>2111</v>
      </c>
    </row>
    <row r="503" spans="11:15" ht="15.75">
      <c r="K503" s="134" t="s">
        <v>2113</v>
      </c>
      <c r="L503" s="140" t="s">
        <v>2112</v>
      </c>
      <c r="M503" s="136" t="s">
        <v>2114</v>
      </c>
      <c r="N503" s="136" t="s">
        <v>172</v>
      </c>
      <c r="O503" s="136" t="s">
        <v>2115</v>
      </c>
    </row>
    <row r="504" spans="11:15" ht="15.75">
      <c r="K504" s="134" t="s">
        <v>2117</v>
      </c>
      <c r="L504" s="140" t="s">
        <v>2116</v>
      </c>
      <c r="M504" s="136" t="s">
        <v>2118</v>
      </c>
      <c r="N504" s="136" t="s">
        <v>172</v>
      </c>
      <c r="O504" s="136" t="s">
        <v>2119</v>
      </c>
    </row>
    <row r="505" spans="11:15" ht="15.75">
      <c r="K505" s="134" t="s">
        <v>2121</v>
      </c>
      <c r="L505" s="140" t="s">
        <v>2120</v>
      </c>
      <c r="M505" s="136" t="s">
        <v>2122</v>
      </c>
      <c r="N505" s="136" t="s">
        <v>172</v>
      </c>
      <c r="O505" s="136" t="s">
        <v>2123</v>
      </c>
    </row>
    <row r="506" spans="11:15" ht="15.75">
      <c r="K506" s="134" t="s">
        <v>2125</v>
      </c>
      <c r="L506" s="140" t="s">
        <v>2124</v>
      </c>
      <c r="M506" s="136" t="s">
        <v>2126</v>
      </c>
      <c r="N506" s="136" t="s">
        <v>172</v>
      </c>
      <c r="O506" s="136" t="s">
        <v>2127</v>
      </c>
    </row>
    <row r="507" spans="11:15" ht="15.75">
      <c r="K507" s="134" t="s">
        <v>2129</v>
      </c>
      <c r="L507" s="140" t="s">
        <v>2128</v>
      </c>
      <c r="M507" s="136" t="s">
        <v>2130</v>
      </c>
      <c r="N507" s="136" t="s">
        <v>172</v>
      </c>
      <c r="O507" s="136" t="s">
        <v>2131</v>
      </c>
    </row>
    <row r="508" spans="11:15" ht="15.75">
      <c r="K508" s="134" t="s">
        <v>2133</v>
      </c>
      <c r="L508" s="140" t="s">
        <v>2132</v>
      </c>
      <c r="M508" s="136" t="s">
        <v>2134</v>
      </c>
      <c r="N508" s="136" t="s">
        <v>172</v>
      </c>
      <c r="O508" s="136" t="s">
        <v>2135</v>
      </c>
    </row>
    <row r="509" spans="11:15" ht="15.75">
      <c r="K509" s="134" t="s">
        <v>2137</v>
      </c>
      <c r="L509" s="140" t="s">
        <v>2136</v>
      </c>
      <c r="M509" s="136" t="s">
        <v>2138</v>
      </c>
      <c r="N509" s="136" t="s">
        <v>172</v>
      </c>
      <c r="O509" s="136" t="s">
        <v>2139</v>
      </c>
    </row>
    <row r="510" spans="11:15" ht="15.75">
      <c r="K510" s="134" t="s">
        <v>2141</v>
      </c>
      <c r="L510" s="140" t="s">
        <v>2140</v>
      </c>
      <c r="M510" s="136" t="s">
        <v>2142</v>
      </c>
      <c r="N510" s="136" t="s">
        <v>172</v>
      </c>
      <c r="O510" s="136" t="s">
        <v>2143</v>
      </c>
    </row>
    <row r="511" spans="11:15" ht="15.75">
      <c r="K511" s="134" t="s">
        <v>2145</v>
      </c>
      <c r="L511" s="140" t="s">
        <v>2144</v>
      </c>
      <c r="M511" s="136" t="s">
        <v>2146</v>
      </c>
      <c r="N511" s="136" t="s">
        <v>172</v>
      </c>
      <c r="O511" s="136" t="s">
        <v>2147</v>
      </c>
    </row>
    <row r="512" spans="11:15" ht="15.75">
      <c r="K512" s="134" t="s">
        <v>2149</v>
      </c>
      <c r="L512" s="140" t="s">
        <v>2148</v>
      </c>
      <c r="M512" s="136">
        <v>2706300294</v>
      </c>
      <c r="N512" s="136" t="s">
        <v>172</v>
      </c>
      <c r="O512" s="136" t="s">
        <v>2150</v>
      </c>
    </row>
    <row r="513" spans="11:15" ht="15.75">
      <c r="K513" s="134" t="s">
        <v>2152</v>
      </c>
      <c r="L513" s="140" t="s">
        <v>2151</v>
      </c>
      <c r="M513" s="136" t="s">
        <v>2153</v>
      </c>
      <c r="N513" s="136" t="s">
        <v>172</v>
      </c>
      <c r="O513" s="136" t="s">
        <v>2154</v>
      </c>
    </row>
    <row r="514" spans="11:15" ht="15.75">
      <c r="K514" s="134" t="s">
        <v>2156</v>
      </c>
      <c r="L514" s="140" t="s">
        <v>2155</v>
      </c>
      <c r="M514" s="136" t="s">
        <v>2157</v>
      </c>
      <c r="N514" s="136" t="s">
        <v>172</v>
      </c>
      <c r="O514" s="136" t="s">
        <v>2158</v>
      </c>
    </row>
    <row r="515" spans="11:15" ht="15.75">
      <c r="K515" s="134" t="s">
        <v>1862</v>
      </c>
      <c r="L515" s="140" t="s">
        <v>2159</v>
      </c>
      <c r="M515" s="136" t="s">
        <v>1863</v>
      </c>
      <c r="N515" s="136" t="s">
        <v>172</v>
      </c>
      <c r="O515" s="136" t="s">
        <v>1864</v>
      </c>
    </row>
    <row r="516" spans="11:15" ht="15.75">
      <c r="K516" s="134" t="s">
        <v>2022</v>
      </c>
      <c r="L516" s="140" t="s">
        <v>2160</v>
      </c>
      <c r="M516" s="136" t="s">
        <v>2023</v>
      </c>
      <c r="N516" s="136" t="s">
        <v>172</v>
      </c>
      <c r="O516" s="136" t="s">
        <v>2024</v>
      </c>
    </row>
    <row r="517" spans="11:15" ht="15.75">
      <c r="K517" s="134" t="s">
        <v>2162</v>
      </c>
      <c r="L517" s="140" t="s">
        <v>2161</v>
      </c>
      <c r="M517" s="136">
        <v>2860818836</v>
      </c>
      <c r="N517" s="136" t="s">
        <v>172</v>
      </c>
      <c r="O517" s="136" t="s">
        <v>2163</v>
      </c>
    </row>
    <row r="518" spans="11:15" ht="15.75">
      <c r="K518" s="134" t="s">
        <v>2165</v>
      </c>
      <c r="L518" s="140" t="s">
        <v>2164</v>
      </c>
      <c r="M518" s="136">
        <v>2860818801</v>
      </c>
      <c r="N518" s="136" t="s">
        <v>172</v>
      </c>
      <c r="O518" s="136" t="s">
        <v>2166</v>
      </c>
    </row>
    <row r="519" spans="11:15" ht="15.75">
      <c r="K519" s="134" t="s">
        <v>2168</v>
      </c>
      <c r="L519" s="140" t="s">
        <v>2167</v>
      </c>
      <c r="M519" s="136" t="s">
        <v>2169</v>
      </c>
      <c r="N519" s="136" t="s">
        <v>172</v>
      </c>
      <c r="O519" s="136" t="s">
        <v>2170</v>
      </c>
    </row>
    <row r="520" spans="11:15" ht="15.75">
      <c r="K520" s="134" t="s">
        <v>2172</v>
      </c>
      <c r="L520" s="140" t="s">
        <v>2171</v>
      </c>
      <c r="M520" s="136" t="s">
        <v>2173</v>
      </c>
      <c r="N520" s="136" t="s">
        <v>172</v>
      </c>
      <c r="O520" s="136" t="s">
        <v>2174</v>
      </c>
    </row>
    <row r="521" spans="11:15" ht="15.75">
      <c r="K521" s="134" t="s">
        <v>2176</v>
      </c>
      <c r="L521" s="140" t="s">
        <v>2175</v>
      </c>
      <c r="M521" s="136" t="s">
        <v>2177</v>
      </c>
      <c r="N521" s="136" t="s">
        <v>172</v>
      </c>
      <c r="O521" s="136" t="s">
        <v>2178</v>
      </c>
    </row>
    <row r="522" spans="11:15" ht="15.75">
      <c r="K522" s="134" t="s">
        <v>2180</v>
      </c>
      <c r="L522" s="140" t="s">
        <v>2179</v>
      </c>
      <c r="M522" s="136" t="s">
        <v>2181</v>
      </c>
      <c r="N522" s="136" t="s">
        <v>172</v>
      </c>
      <c r="O522" s="136" t="s">
        <v>2182</v>
      </c>
    </row>
    <row r="523" spans="11:15" ht="15.75">
      <c r="K523" s="134" t="s">
        <v>2184</v>
      </c>
      <c r="L523" s="140" t="s">
        <v>2183</v>
      </c>
      <c r="M523" s="136" t="s">
        <v>2185</v>
      </c>
      <c r="N523" s="136" t="s">
        <v>172</v>
      </c>
      <c r="O523" s="136" t="s">
        <v>2186</v>
      </c>
    </row>
    <row r="524" spans="11:15" ht="15.75">
      <c r="K524" s="134" t="s">
        <v>2188</v>
      </c>
      <c r="L524" s="140" t="s">
        <v>2187</v>
      </c>
      <c r="M524" s="136" t="s">
        <v>2189</v>
      </c>
      <c r="N524" s="136" t="s">
        <v>172</v>
      </c>
      <c r="O524" s="136" t="s">
        <v>2190</v>
      </c>
    </row>
    <row r="525" spans="11:15" ht="15.75">
      <c r="K525" s="134" t="s">
        <v>2192</v>
      </c>
      <c r="L525" s="140" t="s">
        <v>2191</v>
      </c>
      <c r="M525" s="136" t="s">
        <v>2193</v>
      </c>
      <c r="N525" s="136" t="s">
        <v>172</v>
      </c>
      <c r="O525" s="136" t="s">
        <v>2194</v>
      </c>
    </row>
    <row r="526" spans="11:15" ht="15.75">
      <c r="K526" s="134" t="s">
        <v>2196</v>
      </c>
      <c r="L526" s="140" t="s">
        <v>2195</v>
      </c>
      <c r="M526" s="136" t="s">
        <v>2197</v>
      </c>
      <c r="N526" s="136" t="s">
        <v>172</v>
      </c>
      <c r="O526" s="136" t="s">
        <v>2198</v>
      </c>
    </row>
    <row r="527" spans="11:15" ht="15.75">
      <c r="K527" s="134" t="s">
        <v>2200</v>
      </c>
      <c r="L527" s="140" t="s">
        <v>2199</v>
      </c>
      <c r="M527" s="136" t="s">
        <v>2201</v>
      </c>
      <c r="N527" s="136" t="s">
        <v>172</v>
      </c>
      <c r="O527" s="136" t="s">
        <v>2202</v>
      </c>
    </row>
    <row r="528" spans="11:15" ht="15.75">
      <c r="K528" s="134" t="s">
        <v>2204</v>
      </c>
      <c r="L528" s="140" t="s">
        <v>2203</v>
      </c>
      <c r="M528" s="136" t="s">
        <v>2205</v>
      </c>
      <c r="N528" s="136" t="s">
        <v>172</v>
      </c>
      <c r="O528" s="136" t="s">
        <v>2206</v>
      </c>
    </row>
    <row r="529" spans="11:15" ht="15.75">
      <c r="K529" s="134" t="s">
        <v>2208</v>
      </c>
      <c r="L529" s="140" t="s">
        <v>2207</v>
      </c>
      <c r="M529" s="136" t="s">
        <v>2209</v>
      </c>
      <c r="N529" s="136" t="s">
        <v>172</v>
      </c>
      <c r="O529" s="136" t="s">
        <v>2210</v>
      </c>
    </row>
    <row r="530" spans="11:15" ht="15.75">
      <c r="K530" s="134" t="s">
        <v>2212</v>
      </c>
      <c r="L530" s="140" t="s">
        <v>2211</v>
      </c>
      <c r="M530" s="136" t="s">
        <v>2213</v>
      </c>
      <c r="N530" s="136" t="s">
        <v>172</v>
      </c>
      <c r="O530" s="136" t="s">
        <v>2214</v>
      </c>
    </row>
    <row r="531" spans="11:15" ht="15.75">
      <c r="K531" s="134" t="s">
        <v>2216</v>
      </c>
      <c r="L531" s="140" t="s">
        <v>2215</v>
      </c>
      <c r="M531" s="136" t="s">
        <v>2217</v>
      </c>
      <c r="N531" s="136" t="s">
        <v>172</v>
      </c>
      <c r="O531" s="136" t="s">
        <v>2218</v>
      </c>
    </row>
    <row r="532" spans="11:15" ht="15.75">
      <c r="K532" s="134" t="s">
        <v>2220</v>
      </c>
      <c r="L532" s="140" t="s">
        <v>2219</v>
      </c>
      <c r="M532" s="136" t="s">
        <v>2221</v>
      </c>
      <c r="N532" s="136" t="s">
        <v>172</v>
      </c>
      <c r="O532" s="136" t="s">
        <v>2222</v>
      </c>
    </row>
    <row r="533" spans="11:15" ht="15.75">
      <c r="K533" s="134" t="s">
        <v>2224</v>
      </c>
      <c r="L533" s="140" t="s">
        <v>2223</v>
      </c>
      <c r="M533" s="136" t="s">
        <v>2225</v>
      </c>
      <c r="N533" s="136" t="s">
        <v>172</v>
      </c>
      <c r="O533" s="136" t="s">
        <v>2226</v>
      </c>
    </row>
    <row r="534" spans="11:15" ht="15.75">
      <c r="K534" s="134" t="s">
        <v>2228</v>
      </c>
      <c r="L534" s="140" t="s">
        <v>2227</v>
      </c>
      <c r="M534" s="136" t="s">
        <v>2229</v>
      </c>
      <c r="N534" s="136" t="s">
        <v>172</v>
      </c>
      <c r="O534" s="136" t="s">
        <v>2230</v>
      </c>
    </row>
    <row r="535" spans="11:15" ht="15.75">
      <c r="K535" s="134" t="s">
        <v>2232</v>
      </c>
      <c r="L535" s="140" t="s">
        <v>2231</v>
      </c>
      <c r="M535" s="136" t="s">
        <v>2233</v>
      </c>
      <c r="N535" s="136" t="s">
        <v>172</v>
      </c>
      <c r="O535" s="136" t="s">
        <v>2234</v>
      </c>
    </row>
    <row r="536" spans="11:15" ht="15.75">
      <c r="K536" s="134" t="s">
        <v>2236</v>
      </c>
      <c r="L536" s="140" t="s">
        <v>2235</v>
      </c>
      <c r="M536" s="136" t="s">
        <v>2237</v>
      </c>
      <c r="N536" s="136" t="s">
        <v>172</v>
      </c>
      <c r="O536" s="136" t="s">
        <v>2238</v>
      </c>
    </row>
    <row r="537" spans="11:15" ht="15.75">
      <c r="K537" s="134" t="s">
        <v>2240</v>
      </c>
      <c r="L537" s="140" t="s">
        <v>2239</v>
      </c>
      <c r="M537" s="136" t="s">
        <v>2241</v>
      </c>
      <c r="N537" s="136" t="s">
        <v>172</v>
      </c>
      <c r="O537" s="136" t="s">
        <v>2242</v>
      </c>
    </row>
    <row r="538" spans="11:15" ht="15.75">
      <c r="K538" s="134" t="s">
        <v>2244</v>
      </c>
      <c r="L538" s="140" t="s">
        <v>2243</v>
      </c>
      <c r="M538" s="136" t="s">
        <v>2245</v>
      </c>
      <c r="N538" s="136" t="s">
        <v>172</v>
      </c>
      <c r="O538" s="136" t="s">
        <v>2246</v>
      </c>
    </row>
    <row r="539" spans="11:15" ht="15.75">
      <c r="K539" s="134" t="s">
        <v>2248</v>
      </c>
      <c r="L539" s="140" t="s">
        <v>2247</v>
      </c>
      <c r="M539" s="136" t="s">
        <v>2249</v>
      </c>
      <c r="N539" s="136" t="s">
        <v>172</v>
      </c>
      <c r="O539" s="136" t="s">
        <v>2250</v>
      </c>
    </row>
    <row r="540" spans="11:15" ht="15.75">
      <c r="K540" s="134" t="s">
        <v>2252</v>
      </c>
      <c r="L540" s="140" t="s">
        <v>2251</v>
      </c>
      <c r="M540" s="136" t="s">
        <v>2253</v>
      </c>
      <c r="N540" s="136" t="s">
        <v>172</v>
      </c>
      <c r="O540" s="136" t="s">
        <v>2254</v>
      </c>
    </row>
    <row r="541" spans="11:15" ht="15.75">
      <c r="K541" s="134" t="s">
        <v>2256</v>
      </c>
      <c r="L541" s="140" t="s">
        <v>2255</v>
      </c>
      <c r="M541" s="136" t="s">
        <v>2257</v>
      </c>
      <c r="N541" s="136" t="s">
        <v>172</v>
      </c>
      <c r="O541" s="136" t="s">
        <v>2258</v>
      </c>
    </row>
    <row r="542" spans="11:15" ht="15.75">
      <c r="K542" s="134" t="s">
        <v>2260</v>
      </c>
      <c r="L542" s="140" t="s">
        <v>2259</v>
      </c>
      <c r="M542" s="136" t="s">
        <v>2261</v>
      </c>
      <c r="N542" s="136" t="s">
        <v>172</v>
      </c>
      <c r="O542" s="136" t="s">
        <v>2262</v>
      </c>
    </row>
    <row r="543" spans="11:15" ht="15.75">
      <c r="K543" s="134" t="s">
        <v>2264</v>
      </c>
      <c r="L543" s="140" t="s">
        <v>2263</v>
      </c>
      <c r="M543" s="136" t="s">
        <v>2265</v>
      </c>
      <c r="N543" s="136" t="s">
        <v>172</v>
      </c>
      <c r="O543" s="136" t="s">
        <v>2266</v>
      </c>
    </row>
    <row r="544" spans="11:15" ht="15.75">
      <c r="K544" s="134" t="s">
        <v>2268</v>
      </c>
      <c r="L544" s="140" t="s">
        <v>2267</v>
      </c>
      <c r="M544" s="136" t="s">
        <v>2269</v>
      </c>
      <c r="N544" s="136" t="s">
        <v>172</v>
      </c>
      <c r="O544" s="136" t="s">
        <v>2270</v>
      </c>
    </row>
    <row r="545" spans="11:15" ht="15.75">
      <c r="K545" s="134" t="s">
        <v>2272</v>
      </c>
      <c r="L545" s="140" t="s">
        <v>2271</v>
      </c>
      <c r="M545" s="136" t="s">
        <v>2273</v>
      </c>
      <c r="N545" s="136" t="s">
        <v>172</v>
      </c>
      <c r="O545" s="136" t="s">
        <v>2274</v>
      </c>
    </row>
    <row r="546" spans="11:15" ht="15.75">
      <c r="K546" s="134" t="s">
        <v>2276</v>
      </c>
      <c r="L546" s="140" t="s">
        <v>2275</v>
      </c>
      <c r="M546" s="136" t="s">
        <v>2277</v>
      </c>
      <c r="N546" s="136" t="s">
        <v>172</v>
      </c>
      <c r="O546" s="136" t="s">
        <v>2278</v>
      </c>
    </row>
    <row r="547" spans="11:15" ht="15.75">
      <c r="K547" s="134" t="s">
        <v>2280</v>
      </c>
      <c r="L547" s="140" t="s">
        <v>2279</v>
      </c>
      <c r="M547" s="136" t="s">
        <v>2281</v>
      </c>
      <c r="N547" s="136" t="s">
        <v>172</v>
      </c>
      <c r="O547" s="136" t="s">
        <v>2282</v>
      </c>
    </row>
    <row r="548" spans="11:15" ht="15.75">
      <c r="K548" s="134" t="s">
        <v>2284</v>
      </c>
      <c r="L548" s="140" t="s">
        <v>2283</v>
      </c>
      <c r="M548" s="136" t="s">
        <v>2285</v>
      </c>
      <c r="N548" s="136" t="s">
        <v>172</v>
      </c>
      <c r="O548" s="136" t="s">
        <v>2286</v>
      </c>
    </row>
    <row r="549" spans="11:15" ht="15.75">
      <c r="K549" s="134" t="s">
        <v>2288</v>
      </c>
      <c r="L549" s="140" t="s">
        <v>2287</v>
      </c>
      <c r="M549" s="136" t="s">
        <v>2289</v>
      </c>
      <c r="N549" s="136" t="s">
        <v>172</v>
      </c>
      <c r="O549" s="136" t="s">
        <v>2290</v>
      </c>
    </row>
    <row r="550" spans="11:15" ht="15.75">
      <c r="K550" s="134" t="s">
        <v>2292</v>
      </c>
      <c r="L550" s="140" t="s">
        <v>2291</v>
      </c>
      <c r="M550" s="136" t="s">
        <v>2293</v>
      </c>
      <c r="N550" s="136" t="s">
        <v>172</v>
      </c>
      <c r="O550" s="136" t="s">
        <v>2294</v>
      </c>
    </row>
    <row r="551" spans="11:15" ht="15.75">
      <c r="K551" s="134" t="s">
        <v>2296</v>
      </c>
      <c r="L551" s="140" t="s">
        <v>2295</v>
      </c>
      <c r="M551" s="136" t="s">
        <v>2297</v>
      </c>
      <c r="N551" s="136" t="s">
        <v>172</v>
      </c>
      <c r="O551" s="136" t="s">
        <v>2298</v>
      </c>
    </row>
    <row r="552" spans="11:15" ht="15.75">
      <c r="K552" s="134" t="s">
        <v>2300</v>
      </c>
      <c r="L552" s="140" t="s">
        <v>2299</v>
      </c>
      <c r="M552" s="136" t="s">
        <v>2301</v>
      </c>
      <c r="N552" s="136" t="s">
        <v>172</v>
      </c>
      <c r="O552" s="136" t="s">
        <v>2302</v>
      </c>
    </row>
    <row r="553" spans="11:15" ht="15.75">
      <c r="K553" s="134" t="s">
        <v>2304</v>
      </c>
      <c r="L553" s="140" t="s">
        <v>2303</v>
      </c>
      <c r="M553" s="136" t="s">
        <v>2305</v>
      </c>
      <c r="N553" s="136" t="s">
        <v>172</v>
      </c>
      <c r="O553" s="136" t="s">
        <v>2306</v>
      </c>
    </row>
    <row r="554" spans="11:15" ht="15.75">
      <c r="K554" s="134" t="s">
        <v>2308</v>
      </c>
      <c r="L554" s="140" t="s">
        <v>2307</v>
      </c>
      <c r="M554" s="136" t="s">
        <v>2309</v>
      </c>
      <c r="N554" s="136" t="s">
        <v>172</v>
      </c>
      <c r="O554" s="136" t="s">
        <v>2310</v>
      </c>
    </row>
    <row r="555" spans="11:15" ht="15.75">
      <c r="K555" s="134" t="s">
        <v>2312</v>
      </c>
      <c r="L555" s="140" t="s">
        <v>2311</v>
      </c>
      <c r="M555" s="136" t="s">
        <v>2313</v>
      </c>
      <c r="N555" s="136" t="s">
        <v>172</v>
      </c>
      <c r="O555" s="136" t="s">
        <v>2314</v>
      </c>
    </row>
    <row r="556" spans="11:15" ht="15.75">
      <c r="K556" s="134" t="s">
        <v>2316</v>
      </c>
      <c r="L556" s="140" t="s">
        <v>2315</v>
      </c>
      <c r="M556" s="136" t="s">
        <v>2317</v>
      </c>
      <c r="N556" s="136" t="s">
        <v>172</v>
      </c>
      <c r="O556" s="136" t="s">
        <v>2318</v>
      </c>
    </row>
    <row r="557" spans="11:15" ht="15.75">
      <c r="K557" s="134" t="s">
        <v>2320</v>
      </c>
      <c r="L557" s="140" t="s">
        <v>2319</v>
      </c>
      <c r="M557" s="136" t="s">
        <v>2321</v>
      </c>
      <c r="N557" s="136" t="s">
        <v>172</v>
      </c>
      <c r="O557" s="136" t="s">
        <v>2322</v>
      </c>
    </row>
    <row r="558" spans="11:15" ht="15.75">
      <c r="K558" s="134" t="s">
        <v>2324</v>
      </c>
      <c r="L558" s="140" t="s">
        <v>2323</v>
      </c>
      <c r="M558" s="136" t="s">
        <v>2325</v>
      </c>
      <c r="N558" s="136" t="s">
        <v>172</v>
      </c>
      <c r="O558" s="136" t="s">
        <v>2326</v>
      </c>
    </row>
    <row r="559" spans="11:15" ht="15.75">
      <c r="K559" s="134" t="s">
        <v>2328</v>
      </c>
      <c r="L559" s="140" t="s">
        <v>2327</v>
      </c>
      <c r="M559" s="136" t="s">
        <v>2329</v>
      </c>
      <c r="N559" s="136" t="s">
        <v>172</v>
      </c>
      <c r="O559" s="136" t="s">
        <v>2330</v>
      </c>
    </row>
    <row r="560" spans="11:15" ht="15.75">
      <c r="K560" s="134" t="s">
        <v>2332</v>
      </c>
      <c r="L560" s="140" t="s">
        <v>2331</v>
      </c>
      <c r="M560" s="136" t="s">
        <v>2333</v>
      </c>
      <c r="N560" s="136" t="s">
        <v>172</v>
      </c>
      <c r="O560" s="136" t="s">
        <v>2334</v>
      </c>
    </row>
    <row r="561" spans="11:15" ht="15.75">
      <c r="K561" s="134" t="s">
        <v>2336</v>
      </c>
      <c r="L561" s="140" t="s">
        <v>2335</v>
      </c>
      <c r="M561" s="136" t="s">
        <v>2337</v>
      </c>
      <c r="N561" s="136" t="s">
        <v>172</v>
      </c>
      <c r="O561" s="136" t="s">
        <v>2338</v>
      </c>
    </row>
    <row r="562" spans="11:15" ht="15.75">
      <c r="K562" s="134" t="s">
        <v>2340</v>
      </c>
      <c r="L562" s="140" t="s">
        <v>2339</v>
      </c>
      <c r="M562" s="136" t="s">
        <v>2341</v>
      </c>
      <c r="N562" s="136" t="s">
        <v>172</v>
      </c>
      <c r="O562" s="136" t="s">
        <v>2342</v>
      </c>
    </row>
    <row r="563" spans="11:15" ht="15.75">
      <c r="K563" s="134" t="s">
        <v>2344</v>
      </c>
      <c r="L563" s="140" t="s">
        <v>2343</v>
      </c>
      <c r="M563" s="136" t="s">
        <v>2345</v>
      </c>
      <c r="N563" s="136" t="s">
        <v>172</v>
      </c>
      <c r="O563" s="136" t="s">
        <v>2346</v>
      </c>
    </row>
    <row r="564" spans="11:15" ht="15.75">
      <c r="K564" s="152" t="s">
        <v>2348</v>
      </c>
      <c r="L564" s="148" t="s">
        <v>2347</v>
      </c>
      <c r="M564" s="153">
        <v>1292243040</v>
      </c>
      <c r="N564" s="153" t="s">
        <v>172</v>
      </c>
      <c r="O564" s="153" t="s">
        <v>2349</v>
      </c>
    </row>
    <row r="565" spans="11:15" ht="15.75">
      <c r="K565" s="134" t="s">
        <v>2351</v>
      </c>
      <c r="L565" s="140" t="s">
        <v>2350</v>
      </c>
      <c r="M565" s="136" t="s">
        <v>2352</v>
      </c>
      <c r="N565" s="136" t="s">
        <v>172</v>
      </c>
      <c r="O565" s="136" t="s">
        <v>2353</v>
      </c>
    </row>
    <row r="566" spans="11:15" ht="15.75">
      <c r="K566" s="134" t="s">
        <v>2355</v>
      </c>
      <c r="L566" s="140" t="s">
        <v>2354</v>
      </c>
      <c r="M566" s="136" t="s">
        <v>2356</v>
      </c>
      <c r="N566" s="136" t="s">
        <v>172</v>
      </c>
      <c r="O566" s="136" t="s">
        <v>2357</v>
      </c>
    </row>
    <row r="567" spans="11:15" ht="15.75">
      <c r="K567" s="134" t="s">
        <v>2359</v>
      </c>
      <c r="L567" s="140" t="s">
        <v>2358</v>
      </c>
      <c r="M567" s="136" t="s">
        <v>2360</v>
      </c>
      <c r="N567" s="136" t="s">
        <v>172</v>
      </c>
      <c r="O567" s="136" t="s">
        <v>2361</v>
      </c>
    </row>
    <row r="568" spans="11:15" ht="15.75">
      <c r="K568" s="134" t="s">
        <v>2363</v>
      </c>
      <c r="L568" s="140" t="s">
        <v>2362</v>
      </c>
      <c r="M568" s="136" t="s">
        <v>2364</v>
      </c>
      <c r="N568" s="136" t="s">
        <v>172</v>
      </c>
      <c r="O568" s="136" t="s">
        <v>2365</v>
      </c>
    </row>
    <row r="569" spans="11:15" ht="15.75">
      <c r="K569" s="134" t="s">
        <v>2367</v>
      </c>
      <c r="L569" s="140" t="s">
        <v>2366</v>
      </c>
      <c r="M569" s="136" t="s">
        <v>2368</v>
      </c>
      <c r="N569" s="136" t="s">
        <v>172</v>
      </c>
      <c r="O569" s="136" t="s">
        <v>2369</v>
      </c>
    </row>
    <row r="570" spans="11:15" ht="15.75">
      <c r="K570" s="134" t="s">
        <v>2371</v>
      </c>
      <c r="L570" s="140" t="s">
        <v>2370</v>
      </c>
      <c r="M570" s="136" t="s">
        <v>2372</v>
      </c>
      <c r="N570" s="136" t="s">
        <v>172</v>
      </c>
      <c r="O570" s="136" t="s">
        <v>2373</v>
      </c>
    </row>
    <row r="571" spans="11:15" ht="15.75">
      <c r="K571" s="134" t="s">
        <v>2375</v>
      </c>
      <c r="L571" s="140" t="s">
        <v>2374</v>
      </c>
      <c r="M571" s="136" t="s">
        <v>2376</v>
      </c>
      <c r="N571" s="136" t="s">
        <v>172</v>
      </c>
      <c r="O571" s="136" t="s">
        <v>2377</v>
      </c>
    </row>
    <row r="572" spans="11:15" ht="15.75">
      <c r="K572" s="134" t="s">
        <v>2379</v>
      </c>
      <c r="L572" s="140" t="s">
        <v>2378</v>
      </c>
      <c r="M572" s="136" t="s">
        <v>2380</v>
      </c>
      <c r="N572" s="136" t="s">
        <v>172</v>
      </c>
      <c r="O572" s="136" t="s">
        <v>2381</v>
      </c>
    </row>
    <row r="573" spans="11:15" ht="15.75">
      <c r="K573" s="134" t="s">
        <v>2383</v>
      </c>
      <c r="L573" s="140" t="s">
        <v>2382</v>
      </c>
      <c r="M573" s="136" t="s">
        <v>2384</v>
      </c>
      <c r="N573" s="136" t="s">
        <v>172</v>
      </c>
      <c r="O573" s="136" t="s">
        <v>2385</v>
      </c>
    </row>
    <row r="574" spans="11:15" ht="15.75">
      <c r="K574" s="134" t="s">
        <v>2387</v>
      </c>
      <c r="L574" s="140" t="s">
        <v>2386</v>
      </c>
      <c r="M574" s="136" t="s">
        <v>2388</v>
      </c>
      <c r="N574" s="136" t="s">
        <v>172</v>
      </c>
      <c r="O574" s="136" t="s">
        <v>2389</v>
      </c>
    </row>
    <row r="575" spans="11:15" ht="15.75">
      <c r="K575" s="134" t="s">
        <v>2391</v>
      </c>
      <c r="L575" s="140" t="s">
        <v>2390</v>
      </c>
      <c r="M575" s="136" t="s">
        <v>2392</v>
      </c>
      <c r="N575" s="136" t="s">
        <v>172</v>
      </c>
      <c r="O575" s="136" t="s">
        <v>2393</v>
      </c>
    </row>
    <row r="576" spans="11:15" ht="15.75">
      <c r="K576" s="134" t="s">
        <v>2395</v>
      </c>
      <c r="L576" s="140" t="s">
        <v>2394</v>
      </c>
      <c r="M576" s="136" t="s">
        <v>2396</v>
      </c>
      <c r="N576" s="136" t="s">
        <v>172</v>
      </c>
      <c r="O576" s="136" t="s">
        <v>2397</v>
      </c>
    </row>
    <row r="577" spans="11:15" ht="15.75">
      <c r="K577" s="134" t="s">
        <v>2399</v>
      </c>
      <c r="L577" s="140" t="s">
        <v>2398</v>
      </c>
      <c r="M577" s="136" t="s">
        <v>2400</v>
      </c>
      <c r="N577" s="136" t="s">
        <v>172</v>
      </c>
      <c r="O577" s="136" t="s">
        <v>2401</v>
      </c>
    </row>
    <row r="578" spans="11:15" ht="15.75">
      <c r="K578" s="134" t="s">
        <v>2403</v>
      </c>
      <c r="L578" s="140" t="s">
        <v>2402</v>
      </c>
      <c r="M578" s="136" t="s">
        <v>2404</v>
      </c>
      <c r="N578" s="136" t="s">
        <v>172</v>
      </c>
      <c r="O578" s="136" t="s">
        <v>2405</v>
      </c>
    </row>
    <row r="579" spans="11:15" ht="15.75">
      <c r="K579" s="134" t="s">
        <v>2407</v>
      </c>
      <c r="L579" s="140" t="s">
        <v>2406</v>
      </c>
      <c r="M579" s="136" t="s">
        <v>2408</v>
      </c>
      <c r="N579" s="136" t="s">
        <v>172</v>
      </c>
      <c r="O579" s="136" t="s">
        <v>2409</v>
      </c>
    </row>
    <row r="580" spans="11:15" ht="15.75">
      <c r="K580" s="134" t="s">
        <v>2411</v>
      </c>
      <c r="L580" s="140" t="s">
        <v>2410</v>
      </c>
      <c r="M580" s="136" t="s">
        <v>2412</v>
      </c>
      <c r="N580" s="136" t="s">
        <v>172</v>
      </c>
      <c r="O580" s="136" t="s">
        <v>2413</v>
      </c>
    </row>
    <row r="581" spans="11:15" ht="15.75">
      <c r="K581" s="134" t="s">
        <v>2415</v>
      </c>
      <c r="L581" s="140" t="s">
        <v>2414</v>
      </c>
      <c r="M581" s="136" t="s">
        <v>2416</v>
      </c>
      <c r="N581" s="136" t="s">
        <v>172</v>
      </c>
      <c r="O581" s="136" t="s">
        <v>2417</v>
      </c>
    </row>
    <row r="582" spans="11:15" ht="15.75">
      <c r="K582" s="134" t="s">
        <v>2419</v>
      </c>
      <c r="L582" s="140" t="s">
        <v>2418</v>
      </c>
      <c r="M582" s="136" t="s">
        <v>2420</v>
      </c>
      <c r="N582" s="136" t="s">
        <v>172</v>
      </c>
      <c r="O582" s="136" t="s">
        <v>2421</v>
      </c>
    </row>
    <row r="583" spans="11:15" ht="15.75">
      <c r="K583" s="134" t="s">
        <v>2423</v>
      </c>
      <c r="L583" s="140" t="s">
        <v>2422</v>
      </c>
      <c r="M583" s="136" t="s">
        <v>2424</v>
      </c>
      <c r="N583" s="136" t="s">
        <v>172</v>
      </c>
      <c r="O583" s="136" t="s">
        <v>2425</v>
      </c>
    </row>
    <row r="584" spans="11:15" ht="15.75">
      <c r="K584" s="134" t="s">
        <v>2427</v>
      </c>
      <c r="L584" s="140" t="s">
        <v>2426</v>
      </c>
      <c r="M584" s="136" t="s">
        <v>2428</v>
      </c>
      <c r="N584" s="136" t="s">
        <v>172</v>
      </c>
      <c r="O584" s="136" t="s">
        <v>2429</v>
      </c>
    </row>
    <row r="585" spans="11:15" ht="15.75">
      <c r="K585" s="134" t="s">
        <v>2431</v>
      </c>
      <c r="L585" s="140" t="s">
        <v>2430</v>
      </c>
      <c r="M585" s="136" t="s">
        <v>2432</v>
      </c>
      <c r="N585" s="136" t="s">
        <v>172</v>
      </c>
      <c r="O585" s="136" t="s">
        <v>2433</v>
      </c>
    </row>
    <row r="586" spans="11:15" ht="15.75">
      <c r="K586" s="134" t="s">
        <v>2435</v>
      </c>
      <c r="L586" s="140" t="s">
        <v>2434</v>
      </c>
      <c r="M586" s="136" t="s">
        <v>2436</v>
      </c>
      <c r="N586" s="136" t="s">
        <v>172</v>
      </c>
      <c r="O586" s="136" t="s">
        <v>2437</v>
      </c>
    </row>
    <row r="587" spans="11:15" ht="15.75">
      <c r="K587" s="134" t="s">
        <v>2439</v>
      </c>
      <c r="L587" s="140" t="s">
        <v>2438</v>
      </c>
      <c r="M587" s="136" t="s">
        <v>2440</v>
      </c>
      <c r="N587" s="136" t="s">
        <v>172</v>
      </c>
      <c r="O587" s="136" t="s">
        <v>2441</v>
      </c>
    </row>
    <row r="588" spans="11:15" ht="15.75">
      <c r="K588" s="134" t="s">
        <v>2443</v>
      </c>
      <c r="L588" s="140" t="s">
        <v>2442</v>
      </c>
      <c r="M588" s="136" t="s">
        <v>2444</v>
      </c>
      <c r="N588" s="136" t="s">
        <v>172</v>
      </c>
      <c r="O588" s="136" t="s">
        <v>2445</v>
      </c>
    </row>
    <row r="589" spans="11:15" ht="15.75">
      <c r="K589" s="134" t="s">
        <v>2447</v>
      </c>
      <c r="L589" s="140" t="s">
        <v>2446</v>
      </c>
      <c r="M589" s="136" t="s">
        <v>2448</v>
      </c>
      <c r="N589" s="136" t="s">
        <v>172</v>
      </c>
      <c r="O589" s="136" t="s">
        <v>2449</v>
      </c>
    </row>
    <row r="590" spans="11:15" ht="15.75">
      <c r="K590" s="134" t="s">
        <v>2451</v>
      </c>
      <c r="L590" s="140" t="s">
        <v>2450</v>
      </c>
      <c r="M590" s="136" t="s">
        <v>2452</v>
      </c>
      <c r="N590" s="136" t="s">
        <v>172</v>
      </c>
      <c r="O590" s="136" t="s">
        <v>2453</v>
      </c>
    </row>
    <row r="591" spans="11:15" ht="15.75">
      <c r="K591" s="134" t="s">
        <v>2455</v>
      </c>
      <c r="L591" s="140" t="s">
        <v>2454</v>
      </c>
      <c r="M591" s="136" t="s">
        <v>2456</v>
      </c>
      <c r="N591" s="136" t="s">
        <v>172</v>
      </c>
      <c r="O591" s="136" t="s">
        <v>2457</v>
      </c>
    </row>
    <row r="592" spans="11:15" ht="15.75">
      <c r="K592" s="134" t="s">
        <v>2459</v>
      </c>
      <c r="L592" s="140" t="s">
        <v>2458</v>
      </c>
      <c r="M592" s="136" t="s">
        <v>2460</v>
      </c>
      <c r="N592" s="136" t="s">
        <v>172</v>
      </c>
      <c r="O592" s="136" t="s">
        <v>2461</v>
      </c>
    </row>
    <row r="593" spans="11:15" ht="15.75">
      <c r="K593" s="134" t="s">
        <v>2463</v>
      </c>
      <c r="L593" s="140" t="s">
        <v>2462</v>
      </c>
      <c r="M593" s="136" t="s">
        <v>2464</v>
      </c>
      <c r="N593" s="136" t="s">
        <v>172</v>
      </c>
      <c r="O593" s="136" t="s">
        <v>2465</v>
      </c>
    </row>
    <row r="594" spans="11:15" ht="15.75">
      <c r="K594" s="134" t="s">
        <v>2467</v>
      </c>
      <c r="L594" s="140" t="s">
        <v>2466</v>
      </c>
      <c r="M594" s="136" t="s">
        <v>2468</v>
      </c>
      <c r="N594" s="136" t="s">
        <v>172</v>
      </c>
      <c r="O594" s="136" t="s">
        <v>2469</v>
      </c>
    </row>
    <row r="595" spans="11:15" ht="15.75">
      <c r="K595" s="134" t="s">
        <v>2471</v>
      </c>
      <c r="L595" s="140" t="s">
        <v>2470</v>
      </c>
      <c r="M595" s="136" t="s">
        <v>2472</v>
      </c>
      <c r="N595" s="136" t="s">
        <v>172</v>
      </c>
      <c r="O595" s="136" t="s">
        <v>2473</v>
      </c>
    </row>
    <row r="596" spans="11:15" ht="15.75">
      <c r="K596" s="134" t="s">
        <v>2475</v>
      </c>
      <c r="L596" s="140" t="s">
        <v>2474</v>
      </c>
      <c r="M596" s="136" t="s">
        <v>2476</v>
      </c>
      <c r="N596" s="136" t="s">
        <v>172</v>
      </c>
      <c r="O596" s="136" t="s">
        <v>2477</v>
      </c>
    </row>
    <row r="597" spans="11:15" ht="15.75">
      <c r="K597" s="134" t="s">
        <v>2479</v>
      </c>
      <c r="L597" s="140" t="s">
        <v>2478</v>
      </c>
      <c r="M597" s="136" t="s">
        <v>2480</v>
      </c>
      <c r="N597" s="136" t="s">
        <v>172</v>
      </c>
      <c r="O597" s="136" t="s">
        <v>2481</v>
      </c>
    </row>
    <row r="598" spans="11:15" ht="15.75">
      <c r="K598" s="134" t="s">
        <v>2483</v>
      </c>
      <c r="L598" s="140" t="s">
        <v>2482</v>
      </c>
      <c r="M598" s="136" t="s">
        <v>2484</v>
      </c>
      <c r="N598" s="136" t="s">
        <v>172</v>
      </c>
      <c r="O598" s="136" t="s">
        <v>2485</v>
      </c>
    </row>
    <row r="599" spans="11:15" ht="15.75">
      <c r="K599" s="134" t="s">
        <v>2487</v>
      </c>
      <c r="L599" s="140" t="s">
        <v>2486</v>
      </c>
      <c r="M599" s="136" t="s">
        <v>2488</v>
      </c>
      <c r="N599" s="136" t="s">
        <v>172</v>
      </c>
      <c r="O599" s="136" t="s">
        <v>2489</v>
      </c>
    </row>
    <row r="600" spans="11:15" ht="15.75">
      <c r="K600" s="134" t="s">
        <v>2491</v>
      </c>
      <c r="L600" s="140" t="s">
        <v>2490</v>
      </c>
      <c r="M600" s="136" t="s">
        <v>2492</v>
      </c>
      <c r="N600" s="136" t="s">
        <v>172</v>
      </c>
      <c r="O600" s="136" t="s">
        <v>2493</v>
      </c>
    </row>
    <row r="601" spans="11:15" ht="15.75">
      <c r="K601" s="134" t="s">
        <v>2495</v>
      </c>
      <c r="L601" s="140" t="s">
        <v>2494</v>
      </c>
      <c r="M601" s="136" t="s">
        <v>2496</v>
      </c>
      <c r="N601" s="136" t="s">
        <v>172</v>
      </c>
      <c r="O601" s="136" t="s">
        <v>2497</v>
      </c>
    </row>
    <row r="602" spans="11:15" ht="15.75">
      <c r="K602" s="134" t="s">
        <v>2499</v>
      </c>
      <c r="L602" s="140" t="s">
        <v>2498</v>
      </c>
      <c r="M602" s="136" t="s">
        <v>2500</v>
      </c>
      <c r="N602" s="136" t="s">
        <v>172</v>
      </c>
      <c r="O602" s="136" t="s">
        <v>2501</v>
      </c>
    </row>
    <row r="603" spans="11:15" ht="15.75">
      <c r="K603" s="134" t="s">
        <v>2503</v>
      </c>
      <c r="L603" s="140" t="s">
        <v>2502</v>
      </c>
      <c r="M603" s="136" t="s">
        <v>2504</v>
      </c>
      <c r="N603" s="136" t="s">
        <v>172</v>
      </c>
      <c r="O603" s="136" t="s">
        <v>2505</v>
      </c>
    </row>
    <row r="604" spans="11:15" ht="15.75">
      <c r="K604" s="134" t="s">
        <v>2507</v>
      </c>
      <c r="L604" s="140" t="s">
        <v>2506</v>
      </c>
      <c r="M604" s="136" t="s">
        <v>2508</v>
      </c>
      <c r="N604" s="136" t="s">
        <v>172</v>
      </c>
      <c r="O604" s="136" t="s">
        <v>2509</v>
      </c>
    </row>
    <row r="605" spans="11:15" ht="15.75">
      <c r="K605" s="134" t="s">
        <v>2511</v>
      </c>
      <c r="L605" s="140" t="s">
        <v>2510</v>
      </c>
      <c r="M605" s="136" t="s">
        <v>2512</v>
      </c>
      <c r="N605" s="136" t="s">
        <v>172</v>
      </c>
      <c r="O605" s="136" t="s">
        <v>2513</v>
      </c>
    </row>
    <row r="606" spans="11:15" ht="15.75">
      <c r="K606" s="134" t="s">
        <v>2515</v>
      </c>
      <c r="L606" s="140" t="s">
        <v>2514</v>
      </c>
      <c r="M606" s="136" t="s">
        <v>2516</v>
      </c>
      <c r="N606" s="136" t="s">
        <v>172</v>
      </c>
      <c r="O606" s="136" t="s">
        <v>2517</v>
      </c>
    </row>
    <row r="607" spans="11:15" ht="15.75">
      <c r="K607" s="134" t="s">
        <v>2519</v>
      </c>
      <c r="L607" s="140" t="s">
        <v>2518</v>
      </c>
      <c r="M607" s="136" t="s">
        <v>2520</v>
      </c>
      <c r="N607" s="136" t="s">
        <v>172</v>
      </c>
      <c r="O607" s="136" t="s">
        <v>2521</v>
      </c>
    </row>
    <row r="608" spans="11:15" ht="15.75">
      <c r="K608" s="134" t="s">
        <v>2523</v>
      </c>
      <c r="L608" s="140" t="s">
        <v>2522</v>
      </c>
      <c r="M608" s="136" t="s">
        <v>2524</v>
      </c>
      <c r="N608" s="136" t="s">
        <v>172</v>
      </c>
      <c r="O608" s="136" t="s">
        <v>2525</v>
      </c>
    </row>
    <row r="609" spans="11:15" ht="15.75">
      <c r="K609" s="134" t="s">
        <v>2527</v>
      </c>
      <c r="L609" s="140" t="s">
        <v>2526</v>
      </c>
      <c r="M609" s="136" t="s">
        <v>2528</v>
      </c>
      <c r="N609" s="136" t="s">
        <v>172</v>
      </c>
      <c r="O609" s="136" t="s">
        <v>2529</v>
      </c>
    </row>
    <row r="610" spans="11:15" ht="15.75">
      <c r="K610" s="134" t="s">
        <v>2531</v>
      </c>
      <c r="L610" s="140" t="s">
        <v>2530</v>
      </c>
      <c r="M610" s="136" t="s">
        <v>2532</v>
      </c>
      <c r="N610" s="136" t="s">
        <v>172</v>
      </c>
      <c r="O610" s="136" t="s">
        <v>2533</v>
      </c>
    </row>
    <row r="611" spans="11:15" ht="15.75">
      <c r="K611" s="134" t="s">
        <v>2535</v>
      </c>
      <c r="L611" s="140" t="s">
        <v>2534</v>
      </c>
      <c r="M611" s="136" t="s">
        <v>2536</v>
      </c>
      <c r="N611" s="136" t="s">
        <v>172</v>
      </c>
      <c r="O611" s="136" t="s">
        <v>2537</v>
      </c>
    </row>
    <row r="612" spans="11:15" ht="15.75">
      <c r="K612" s="134" t="s">
        <v>2539</v>
      </c>
      <c r="L612" s="140" t="s">
        <v>2538</v>
      </c>
      <c r="M612" s="136" t="s">
        <v>2540</v>
      </c>
      <c r="N612" s="136" t="s">
        <v>172</v>
      </c>
      <c r="O612" s="136" t="s">
        <v>2541</v>
      </c>
    </row>
    <row r="613" spans="11:15" ht="15.75">
      <c r="K613" s="134" t="s">
        <v>2543</v>
      </c>
      <c r="L613" s="140" t="s">
        <v>2542</v>
      </c>
      <c r="M613" s="136" t="s">
        <v>2544</v>
      </c>
      <c r="N613" s="136" t="s">
        <v>172</v>
      </c>
      <c r="O613" s="136" t="s">
        <v>2545</v>
      </c>
    </row>
    <row r="614" spans="11:15" ht="15.75">
      <c r="K614" s="134" t="s">
        <v>2547</v>
      </c>
      <c r="L614" s="140" t="s">
        <v>2546</v>
      </c>
      <c r="M614" s="136" t="s">
        <v>2548</v>
      </c>
      <c r="N614" s="136" t="s">
        <v>172</v>
      </c>
      <c r="O614" s="136" t="s">
        <v>2549</v>
      </c>
    </row>
    <row r="615" spans="11:15" ht="15.75">
      <c r="K615" s="134" t="s">
        <v>2551</v>
      </c>
      <c r="L615" s="140" t="s">
        <v>2550</v>
      </c>
      <c r="M615" s="136" t="s">
        <v>2552</v>
      </c>
      <c r="N615" s="136" t="s">
        <v>172</v>
      </c>
      <c r="O615" s="136" t="s">
        <v>2553</v>
      </c>
    </row>
    <row r="616" spans="11:15" ht="15.75">
      <c r="K616" s="134" t="s">
        <v>2555</v>
      </c>
      <c r="L616" s="140" t="s">
        <v>2554</v>
      </c>
      <c r="M616" s="136" t="s">
        <v>2556</v>
      </c>
      <c r="N616" s="136" t="s">
        <v>172</v>
      </c>
      <c r="O616" s="136" t="s">
        <v>2557</v>
      </c>
    </row>
    <row r="617" spans="11:15" ht="15.75">
      <c r="K617" s="134" t="s">
        <v>2559</v>
      </c>
      <c r="L617" s="140" t="s">
        <v>2558</v>
      </c>
      <c r="M617" s="136" t="s">
        <v>2560</v>
      </c>
      <c r="N617" s="136" t="s">
        <v>172</v>
      </c>
      <c r="O617" s="136" t="s">
        <v>2561</v>
      </c>
    </row>
    <row r="618" spans="11:15" ht="15.75">
      <c r="K618" s="134" t="s">
        <v>2563</v>
      </c>
      <c r="L618" s="140" t="s">
        <v>2562</v>
      </c>
      <c r="M618" s="136" t="s">
        <v>2564</v>
      </c>
      <c r="N618" s="136" t="s">
        <v>172</v>
      </c>
      <c r="O618" s="136" t="s">
        <v>2565</v>
      </c>
    </row>
    <row r="619" spans="11:15" ht="15.75">
      <c r="K619" s="134" t="s">
        <v>2567</v>
      </c>
      <c r="L619" s="140" t="s">
        <v>2566</v>
      </c>
      <c r="M619" s="136" t="s">
        <v>2568</v>
      </c>
      <c r="N619" s="136" t="s">
        <v>172</v>
      </c>
      <c r="O619" s="136" t="s">
        <v>2569</v>
      </c>
    </row>
    <row r="620" spans="11:15" ht="15.75">
      <c r="K620" s="134" t="s">
        <v>2571</v>
      </c>
      <c r="L620" s="140" t="s">
        <v>2570</v>
      </c>
      <c r="M620" s="136" t="s">
        <v>2572</v>
      </c>
      <c r="N620" s="136" t="s">
        <v>172</v>
      </c>
      <c r="O620" s="136" t="s">
        <v>2573</v>
      </c>
    </row>
    <row r="621" spans="11:15" ht="15.75">
      <c r="K621" s="134" t="s">
        <v>2575</v>
      </c>
      <c r="L621" s="140" t="s">
        <v>2574</v>
      </c>
      <c r="M621" s="136" t="s">
        <v>2576</v>
      </c>
      <c r="N621" s="136" t="s">
        <v>172</v>
      </c>
      <c r="O621" s="136" t="s">
        <v>2577</v>
      </c>
    </row>
    <row r="622" spans="11:15" ht="15.75">
      <c r="K622" s="134" t="s">
        <v>2579</v>
      </c>
      <c r="L622" s="140" t="s">
        <v>2578</v>
      </c>
      <c r="M622" s="136" t="s">
        <v>2580</v>
      </c>
      <c r="N622" s="136" t="s">
        <v>172</v>
      </c>
      <c r="O622" s="136" t="s">
        <v>2581</v>
      </c>
    </row>
    <row r="623" spans="11:15" ht="15.75">
      <c r="K623" s="134" t="s">
        <v>2583</v>
      </c>
      <c r="L623" s="140" t="s">
        <v>2582</v>
      </c>
      <c r="M623" s="136" t="s">
        <v>2584</v>
      </c>
      <c r="N623" s="136" t="s">
        <v>172</v>
      </c>
      <c r="O623" s="136" t="s">
        <v>2585</v>
      </c>
    </row>
    <row r="624" spans="11:15" ht="15.75">
      <c r="K624" s="134" t="s">
        <v>2587</v>
      </c>
      <c r="L624" s="140" t="s">
        <v>2586</v>
      </c>
      <c r="M624" s="136" t="s">
        <v>2588</v>
      </c>
      <c r="N624" s="136" t="s">
        <v>172</v>
      </c>
      <c r="O624" s="136" t="s">
        <v>2589</v>
      </c>
    </row>
    <row r="625" spans="11:15" ht="15.75">
      <c r="K625" s="134" t="s">
        <v>2591</v>
      </c>
      <c r="L625" s="140" t="s">
        <v>2590</v>
      </c>
      <c r="M625" s="136" t="s">
        <v>2592</v>
      </c>
      <c r="N625" s="136" t="s">
        <v>172</v>
      </c>
      <c r="O625" s="136" t="s">
        <v>2593</v>
      </c>
    </row>
    <row r="626" spans="11:15" ht="15.75">
      <c r="K626" s="134" t="s">
        <v>2595</v>
      </c>
      <c r="L626" s="140" t="s">
        <v>2594</v>
      </c>
      <c r="M626" s="136" t="s">
        <v>2596</v>
      </c>
      <c r="N626" s="136" t="s">
        <v>172</v>
      </c>
      <c r="O626" s="136" t="s">
        <v>2597</v>
      </c>
    </row>
    <row r="627" spans="11:15" ht="15.75">
      <c r="K627" s="134" t="s">
        <v>2599</v>
      </c>
      <c r="L627" s="140" t="s">
        <v>2598</v>
      </c>
      <c r="M627" s="136" t="s">
        <v>2600</v>
      </c>
      <c r="N627" s="136" t="s">
        <v>172</v>
      </c>
      <c r="O627" s="136" t="s">
        <v>2601</v>
      </c>
    </row>
    <row r="628" spans="11:15" ht="15.75">
      <c r="K628" s="134" t="s">
        <v>2603</v>
      </c>
      <c r="L628" s="140" t="s">
        <v>2602</v>
      </c>
      <c r="M628" s="136" t="s">
        <v>2604</v>
      </c>
      <c r="N628" s="136" t="s">
        <v>172</v>
      </c>
      <c r="O628" s="136" t="s">
        <v>2605</v>
      </c>
    </row>
    <row r="629" spans="11:15" ht="15.75">
      <c r="K629" s="134" t="s">
        <v>2607</v>
      </c>
      <c r="L629" s="140" t="s">
        <v>2606</v>
      </c>
      <c r="M629" s="136" t="s">
        <v>2608</v>
      </c>
      <c r="N629" s="136" t="s">
        <v>172</v>
      </c>
      <c r="O629" s="136" t="s">
        <v>2609</v>
      </c>
    </row>
    <row r="630" spans="11:15" ht="15.75">
      <c r="K630" s="134" t="s">
        <v>2611</v>
      </c>
      <c r="L630" s="140" t="s">
        <v>2610</v>
      </c>
      <c r="M630" s="136" t="s">
        <v>2612</v>
      </c>
      <c r="N630" s="136" t="s">
        <v>172</v>
      </c>
      <c r="O630" s="136" t="s">
        <v>2613</v>
      </c>
    </row>
    <row r="631" spans="11:15" ht="15.75">
      <c r="K631" s="134" t="s">
        <v>2615</v>
      </c>
      <c r="L631" s="140" t="s">
        <v>2614</v>
      </c>
      <c r="M631" s="136" t="s">
        <v>2616</v>
      </c>
      <c r="N631" s="136" t="s">
        <v>172</v>
      </c>
      <c r="O631" s="136" t="s">
        <v>2617</v>
      </c>
    </row>
    <row r="632" spans="11:15" ht="15.75">
      <c r="K632" s="134" t="s">
        <v>2619</v>
      </c>
      <c r="L632" s="140" t="s">
        <v>2618</v>
      </c>
      <c r="M632" s="136" t="s">
        <v>2620</v>
      </c>
      <c r="N632" s="136" t="s">
        <v>172</v>
      </c>
      <c r="O632" s="136" t="s">
        <v>2621</v>
      </c>
    </row>
    <row r="633" spans="11:15" ht="15.75">
      <c r="K633" s="134" t="s">
        <v>2623</v>
      </c>
      <c r="L633" s="140" t="s">
        <v>2622</v>
      </c>
      <c r="M633" s="136" t="s">
        <v>2624</v>
      </c>
      <c r="N633" s="136" t="s">
        <v>172</v>
      </c>
      <c r="O633" s="136" t="s">
        <v>2625</v>
      </c>
    </row>
    <row r="634" spans="11:15" ht="15.75">
      <c r="K634" s="134" t="s">
        <v>2627</v>
      </c>
      <c r="L634" s="140" t="s">
        <v>2626</v>
      </c>
      <c r="M634" s="136" t="s">
        <v>2628</v>
      </c>
      <c r="N634" s="136" t="s">
        <v>172</v>
      </c>
      <c r="O634" s="136" t="s">
        <v>2629</v>
      </c>
    </row>
    <row r="635" spans="11:15" ht="15.75">
      <c r="K635" s="134" t="s">
        <v>2631</v>
      </c>
      <c r="L635" s="140" t="s">
        <v>2630</v>
      </c>
      <c r="M635" s="136">
        <v>2839950125</v>
      </c>
      <c r="N635" s="136" t="s">
        <v>172</v>
      </c>
      <c r="O635" s="136" t="s">
        <v>2632</v>
      </c>
    </row>
    <row r="636" spans="11:15" ht="15.75">
      <c r="K636" s="134" t="s">
        <v>2634</v>
      </c>
      <c r="L636" s="140" t="s">
        <v>2633</v>
      </c>
      <c r="M636" s="136">
        <v>2856910521</v>
      </c>
      <c r="N636" s="136" t="s">
        <v>172</v>
      </c>
      <c r="O636" s="136" t="s">
        <v>2635</v>
      </c>
    </row>
    <row r="637" spans="11:15" ht="15.75">
      <c r="K637" s="134" t="s">
        <v>2637</v>
      </c>
      <c r="L637" s="140" t="s">
        <v>2636</v>
      </c>
      <c r="M637" s="136">
        <v>2896701000</v>
      </c>
      <c r="N637" s="136" t="s">
        <v>172</v>
      </c>
      <c r="O637" s="136" t="s">
        <v>2638</v>
      </c>
    </row>
    <row r="638" spans="11:15" ht="15.75">
      <c r="K638" s="134" t="s">
        <v>2640</v>
      </c>
      <c r="L638" s="140" t="s">
        <v>2639</v>
      </c>
      <c r="M638" s="136">
        <v>1408810273</v>
      </c>
      <c r="N638" s="136" t="s">
        <v>172</v>
      </c>
      <c r="O638" s="136" t="s">
        <v>2641</v>
      </c>
    </row>
    <row r="639" spans="11:15" ht="15.75">
      <c r="K639" s="134" t="s">
        <v>2643</v>
      </c>
      <c r="L639" s="140" t="s">
        <v>2642</v>
      </c>
      <c r="M639" s="136">
        <v>2703293467</v>
      </c>
      <c r="N639" s="136" t="s">
        <v>172</v>
      </c>
      <c r="O639" s="136" t="s">
        <v>2644</v>
      </c>
    </row>
    <row r="640" spans="11:15" ht="15.75">
      <c r="K640" s="134" t="s">
        <v>2646</v>
      </c>
      <c r="L640" s="140" t="s">
        <v>2645</v>
      </c>
      <c r="M640" s="136">
        <v>2721290428</v>
      </c>
      <c r="N640" s="136" t="s">
        <v>172</v>
      </c>
      <c r="O640" s="136" t="s">
        <v>2647</v>
      </c>
    </row>
    <row r="641" spans="11:15" ht="15.75">
      <c r="K641" s="134" t="s">
        <v>2649</v>
      </c>
      <c r="L641" s="140" t="s">
        <v>2648</v>
      </c>
      <c r="M641" s="136">
        <v>1170432490</v>
      </c>
      <c r="N641" s="136" t="s">
        <v>172</v>
      </c>
      <c r="O641" s="136" t="s">
        <v>2650</v>
      </c>
    </row>
    <row r="642" spans="11:15" ht="15.75">
      <c r="K642" s="134" t="s">
        <v>2652</v>
      </c>
      <c r="L642" s="140" t="s">
        <v>2651</v>
      </c>
      <c r="M642" s="136">
        <v>1272103257</v>
      </c>
      <c r="N642" s="136" t="s">
        <v>172</v>
      </c>
      <c r="O642" s="136" t="s">
        <v>2653</v>
      </c>
    </row>
    <row r="643" spans="11:15" ht="15.75">
      <c r="K643" s="134" t="s">
        <v>2655</v>
      </c>
      <c r="L643" s="140" t="s">
        <v>2654</v>
      </c>
      <c r="M643" s="136">
        <v>1261980920</v>
      </c>
      <c r="N643" s="136" t="s">
        <v>172</v>
      </c>
      <c r="O643" s="136" t="s">
        <v>2656</v>
      </c>
    </row>
    <row r="644" spans="11:15" ht="15.75">
      <c r="K644" s="134" t="s">
        <v>2658</v>
      </c>
      <c r="L644" s="140" t="s">
        <v>2657</v>
      </c>
      <c r="M644" s="136" t="s">
        <v>2659</v>
      </c>
      <c r="N644" s="136" t="s">
        <v>2660</v>
      </c>
      <c r="O644" s="136" t="s">
        <v>2661</v>
      </c>
    </row>
    <row r="645" spans="11:15" ht="15.75">
      <c r="K645" s="177" t="s">
        <v>2663</v>
      </c>
      <c r="L645" s="141" t="s">
        <v>2662</v>
      </c>
      <c r="M645" s="179" t="s">
        <v>2664</v>
      </c>
      <c r="N645" s="178" t="s">
        <v>2660</v>
      </c>
      <c r="O645" s="179" t="s">
        <v>2664</v>
      </c>
    </row>
    <row r="646" spans="11:15" ht="15.75">
      <c r="K646" s="134" t="s">
        <v>2666</v>
      </c>
      <c r="L646" s="140" t="s">
        <v>2665</v>
      </c>
      <c r="M646" s="136" t="s">
        <v>2667</v>
      </c>
      <c r="N646" s="136" t="s">
        <v>2660</v>
      </c>
      <c r="O646" s="136" t="s">
        <v>2668</v>
      </c>
    </row>
    <row r="647" spans="11:15" ht="15.75">
      <c r="K647" s="134" t="s">
        <v>2670</v>
      </c>
      <c r="L647" s="140" t="s">
        <v>2669</v>
      </c>
      <c r="M647" s="136" t="s">
        <v>2671</v>
      </c>
      <c r="N647" s="136" t="s">
        <v>2660</v>
      </c>
      <c r="O647" s="136" t="s">
        <v>2672</v>
      </c>
    </row>
    <row r="648" spans="11:15" ht="15.75">
      <c r="K648" s="134" t="s">
        <v>2674</v>
      </c>
      <c r="L648" s="140" t="s">
        <v>2673</v>
      </c>
      <c r="M648" s="136" t="s">
        <v>2675</v>
      </c>
      <c r="N648" s="136" t="s">
        <v>2660</v>
      </c>
      <c r="O648" s="136" t="s">
        <v>2676</v>
      </c>
    </row>
    <row r="649" spans="11:15" ht="15.75">
      <c r="K649" s="134" t="s">
        <v>2678</v>
      </c>
      <c r="L649" s="140" t="s">
        <v>2677</v>
      </c>
      <c r="M649" s="136" t="s">
        <v>2679</v>
      </c>
      <c r="N649" s="136" t="s">
        <v>2660</v>
      </c>
      <c r="O649" s="136" t="s">
        <v>2680</v>
      </c>
    </row>
    <row r="650" spans="11:15" ht="15.75">
      <c r="K650" s="134" t="s">
        <v>2682</v>
      </c>
      <c r="L650" s="140" t="s">
        <v>2681</v>
      </c>
      <c r="M650" s="136" t="s">
        <v>2683</v>
      </c>
      <c r="N650" s="136" t="s">
        <v>2660</v>
      </c>
      <c r="O650" s="136" t="s">
        <v>2684</v>
      </c>
    </row>
    <row r="651" spans="11:15" ht="15.75">
      <c r="K651" s="134" t="s">
        <v>2686</v>
      </c>
      <c r="L651" s="140" t="s">
        <v>2685</v>
      </c>
      <c r="M651" s="136" t="s">
        <v>2687</v>
      </c>
      <c r="N651" s="136" t="s">
        <v>2660</v>
      </c>
      <c r="O651" s="136" t="s">
        <v>2688</v>
      </c>
    </row>
    <row r="652" spans="11:15" ht="15.75">
      <c r="K652" s="134" t="s">
        <v>2690</v>
      </c>
      <c r="L652" s="140" t="s">
        <v>2689</v>
      </c>
      <c r="M652" s="136" t="s">
        <v>2691</v>
      </c>
      <c r="N652" s="136" t="s">
        <v>2660</v>
      </c>
      <c r="O652" s="136" t="s">
        <v>2692</v>
      </c>
    </row>
    <row r="653" spans="11:15" ht="15.75">
      <c r="K653" s="134" t="s">
        <v>2694</v>
      </c>
      <c r="L653" s="140" t="s">
        <v>2693</v>
      </c>
      <c r="M653" s="136" t="s">
        <v>2695</v>
      </c>
      <c r="N653" s="136" t="s">
        <v>2660</v>
      </c>
      <c r="O653" s="136" t="s">
        <v>2696</v>
      </c>
    </row>
    <row r="654" spans="11:15" ht="15.75">
      <c r="K654" s="134" t="s">
        <v>2698</v>
      </c>
      <c r="L654" s="140" t="s">
        <v>2697</v>
      </c>
      <c r="M654" s="136" t="s">
        <v>2699</v>
      </c>
      <c r="N654" s="136" t="s">
        <v>2660</v>
      </c>
      <c r="O654" s="136" t="s">
        <v>2700</v>
      </c>
    </row>
    <row r="655" spans="11:15" ht="15.75">
      <c r="K655" s="134" t="s">
        <v>2702</v>
      </c>
      <c r="L655" s="140" t="s">
        <v>2701</v>
      </c>
      <c r="M655" s="136" t="s">
        <v>2703</v>
      </c>
      <c r="N655" s="136" t="s">
        <v>2660</v>
      </c>
      <c r="O655" s="136" t="s">
        <v>2704</v>
      </c>
    </row>
    <row r="656" spans="11:15" ht="15.75">
      <c r="K656" s="134" t="s">
        <v>2706</v>
      </c>
      <c r="L656" s="140" t="s">
        <v>2705</v>
      </c>
      <c r="M656" s="136" t="s">
        <v>2707</v>
      </c>
      <c r="N656" s="136" t="s">
        <v>2660</v>
      </c>
      <c r="O656" s="136" t="s">
        <v>2708</v>
      </c>
    </row>
    <row r="657" spans="11:15" ht="15.75">
      <c r="K657" s="134" t="s">
        <v>2710</v>
      </c>
      <c r="L657" s="140" t="s">
        <v>2709</v>
      </c>
      <c r="M657" s="136" t="s">
        <v>2711</v>
      </c>
      <c r="N657" s="136" t="s">
        <v>2660</v>
      </c>
      <c r="O657" s="136" t="s">
        <v>2712</v>
      </c>
    </row>
    <row r="658" spans="11:15" ht="15.75">
      <c r="K658" s="134" t="s">
        <v>2714</v>
      </c>
      <c r="L658" s="140" t="s">
        <v>2713</v>
      </c>
      <c r="M658" s="136" t="s">
        <v>2715</v>
      </c>
      <c r="N658" s="136" t="s">
        <v>2660</v>
      </c>
      <c r="O658" s="136" t="s">
        <v>2716</v>
      </c>
    </row>
    <row r="659" spans="11:15" ht="15.75">
      <c r="K659" s="134" t="s">
        <v>2718</v>
      </c>
      <c r="L659" s="140" t="s">
        <v>2717</v>
      </c>
      <c r="M659" s="136" t="s">
        <v>2719</v>
      </c>
      <c r="N659" s="136" t="s">
        <v>2660</v>
      </c>
      <c r="O659" s="136" t="s">
        <v>2720</v>
      </c>
    </row>
    <row r="660" spans="11:15" ht="15.75">
      <c r="K660" s="134" t="s">
        <v>2722</v>
      </c>
      <c r="L660" s="140" t="s">
        <v>2721</v>
      </c>
      <c r="M660" s="136" t="s">
        <v>2723</v>
      </c>
      <c r="N660" s="136" t="s">
        <v>2660</v>
      </c>
      <c r="O660" s="136" t="s">
        <v>2724</v>
      </c>
    </row>
    <row r="661" spans="11:15" ht="15.75">
      <c r="K661" s="134" t="s">
        <v>2726</v>
      </c>
      <c r="L661" s="140" t="s">
        <v>2725</v>
      </c>
      <c r="M661" s="136" t="s">
        <v>2727</v>
      </c>
      <c r="N661" s="136" t="s">
        <v>2660</v>
      </c>
      <c r="O661" s="136" t="s">
        <v>2728</v>
      </c>
    </row>
    <row r="662" spans="11:15" ht="15.75">
      <c r="K662" s="134" t="s">
        <v>2730</v>
      </c>
      <c r="L662" s="140" t="s">
        <v>2729</v>
      </c>
      <c r="M662" s="136" t="s">
        <v>2731</v>
      </c>
      <c r="N662" s="136" t="s">
        <v>2660</v>
      </c>
      <c r="O662" s="136" t="s">
        <v>2732</v>
      </c>
    </row>
    <row r="663" spans="11:15" ht="15.75">
      <c r="K663" s="134" t="s">
        <v>2734</v>
      </c>
      <c r="L663" s="140" t="s">
        <v>2733</v>
      </c>
      <c r="M663" s="136" t="s">
        <v>2735</v>
      </c>
      <c r="N663" s="136" t="s">
        <v>2660</v>
      </c>
      <c r="O663" s="136" t="s">
        <v>2736</v>
      </c>
    </row>
    <row r="664" spans="11:15" ht="15.75">
      <c r="K664" s="134" t="s">
        <v>2738</v>
      </c>
      <c r="L664" s="140" t="s">
        <v>2737</v>
      </c>
      <c r="M664" s="136" t="s">
        <v>2739</v>
      </c>
      <c r="N664" s="136" t="s">
        <v>2660</v>
      </c>
      <c r="O664" s="136" t="s">
        <v>2740</v>
      </c>
    </row>
    <row r="665" spans="11:15" ht="15.75">
      <c r="K665" s="134" t="s">
        <v>2742</v>
      </c>
      <c r="L665" s="140" t="s">
        <v>2741</v>
      </c>
      <c r="M665" s="136" t="s">
        <v>2743</v>
      </c>
      <c r="N665" s="136" t="s">
        <v>2660</v>
      </c>
      <c r="O665" s="136" t="s">
        <v>2744</v>
      </c>
    </row>
    <row r="666" spans="11:15" ht="15.75">
      <c r="K666" s="134" t="s">
        <v>2746</v>
      </c>
      <c r="L666" s="140" t="s">
        <v>2745</v>
      </c>
      <c r="M666" s="136" t="s">
        <v>2747</v>
      </c>
      <c r="N666" s="136" t="s">
        <v>2660</v>
      </c>
      <c r="O666" s="136" t="s">
        <v>2748</v>
      </c>
    </row>
    <row r="667" spans="11:15" ht="15.75">
      <c r="K667" s="134" t="s">
        <v>2750</v>
      </c>
      <c r="L667" s="140" t="s">
        <v>2749</v>
      </c>
      <c r="M667" s="136" t="s">
        <v>2751</v>
      </c>
      <c r="N667" s="136" t="s">
        <v>2660</v>
      </c>
      <c r="O667" s="136" t="s">
        <v>2752</v>
      </c>
    </row>
    <row r="668" spans="11:15" ht="15.75">
      <c r="K668" s="134" t="s">
        <v>2754</v>
      </c>
      <c r="L668" s="140" t="s">
        <v>2753</v>
      </c>
      <c r="M668" s="136" t="s">
        <v>2755</v>
      </c>
      <c r="N668" s="136" t="s">
        <v>2660</v>
      </c>
      <c r="O668" s="136" t="s">
        <v>2756</v>
      </c>
    </row>
    <row r="669" spans="11:15" ht="15.75">
      <c r="K669" s="134" t="s">
        <v>2758</v>
      </c>
      <c r="L669" s="140" t="s">
        <v>2757</v>
      </c>
      <c r="M669" s="136" t="s">
        <v>2759</v>
      </c>
      <c r="N669" s="136" t="s">
        <v>2660</v>
      </c>
      <c r="O669" s="136" t="s">
        <v>2760</v>
      </c>
    </row>
    <row r="670" spans="11:15" ht="15.75">
      <c r="K670" s="134" t="s">
        <v>2762</v>
      </c>
      <c r="L670" s="140" t="s">
        <v>2761</v>
      </c>
      <c r="M670" s="136" t="s">
        <v>2763</v>
      </c>
      <c r="N670" s="136" t="s">
        <v>2660</v>
      </c>
      <c r="O670" s="136" t="s">
        <v>2764</v>
      </c>
    </row>
    <row r="671" spans="11:15" ht="15.75">
      <c r="K671" s="134" t="s">
        <v>2766</v>
      </c>
      <c r="L671" s="140" t="s">
        <v>2765</v>
      </c>
      <c r="M671" s="136" t="s">
        <v>2767</v>
      </c>
      <c r="N671" s="136" t="s">
        <v>2660</v>
      </c>
      <c r="O671" s="136" t="s">
        <v>2768</v>
      </c>
    </row>
    <row r="672" spans="11:15" ht="15.75">
      <c r="K672" s="134" t="s">
        <v>2770</v>
      </c>
      <c r="L672" s="140" t="s">
        <v>2769</v>
      </c>
      <c r="M672" s="136" t="s">
        <v>2771</v>
      </c>
      <c r="N672" s="136" t="s">
        <v>2660</v>
      </c>
      <c r="O672" s="136" t="s">
        <v>2772</v>
      </c>
    </row>
    <row r="673" spans="11:15" ht="15.75">
      <c r="K673" s="134" t="s">
        <v>2774</v>
      </c>
      <c r="L673" s="140" t="s">
        <v>2773</v>
      </c>
      <c r="M673" s="136" t="s">
        <v>2775</v>
      </c>
      <c r="N673" s="136" t="s">
        <v>2660</v>
      </c>
      <c r="O673" s="136" t="s">
        <v>2776</v>
      </c>
    </row>
    <row r="674" spans="11:15" ht="15.75">
      <c r="K674" s="134" t="s">
        <v>2778</v>
      </c>
      <c r="L674" s="140" t="s">
        <v>2777</v>
      </c>
      <c r="M674" s="136" t="s">
        <v>2779</v>
      </c>
      <c r="N674" s="136" t="s">
        <v>2660</v>
      </c>
      <c r="O674" s="136" t="s">
        <v>2780</v>
      </c>
    </row>
    <row r="675" spans="11:15" ht="15.75">
      <c r="K675" s="134" t="s">
        <v>2782</v>
      </c>
      <c r="L675" s="140" t="s">
        <v>2781</v>
      </c>
      <c r="M675" s="136" t="s">
        <v>2783</v>
      </c>
      <c r="N675" s="136" t="s">
        <v>2660</v>
      </c>
      <c r="O675" s="136" t="s">
        <v>2784</v>
      </c>
    </row>
    <row r="676" spans="11:15" ht="15.75">
      <c r="K676" s="134" t="s">
        <v>2786</v>
      </c>
      <c r="L676" s="140" t="s">
        <v>2785</v>
      </c>
      <c r="M676" s="136" t="s">
        <v>2787</v>
      </c>
      <c r="N676" s="136" t="s">
        <v>2660</v>
      </c>
      <c r="O676" s="136" t="s">
        <v>2788</v>
      </c>
    </row>
    <row r="677" spans="11:15" ht="15.75">
      <c r="K677" s="134" t="s">
        <v>2790</v>
      </c>
      <c r="L677" s="140" t="s">
        <v>2789</v>
      </c>
      <c r="M677" s="136" t="s">
        <v>2791</v>
      </c>
      <c r="N677" s="136" t="s">
        <v>2660</v>
      </c>
      <c r="O677" s="136" t="s">
        <v>2792</v>
      </c>
    </row>
    <row r="678" spans="11:15" ht="15.75">
      <c r="K678" s="134" t="s">
        <v>2794</v>
      </c>
      <c r="L678" s="140" t="s">
        <v>2793</v>
      </c>
      <c r="M678" s="136" t="s">
        <v>2795</v>
      </c>
      <c r="N678" s="136" t="s">
        <v>2660</v>
      </c>
      <c r="O678" s="136" t="s">
        <v>2796</v>
      </c>
    </row>
    <row r="679" spans="11:15" ht="15.75">
      <c r="K679" s="134" t="s">
        <v>2798</v>
      </c>
      <c r="L679" s="140" t="s">
        <v>2797</v>
      </c>
      <c r="M679" s="136" t="s">
        <v>2799</v>
      </c>
      <c r="N679" s="136" t="s">
        <v>2660</v>
      </c>
      <c r="O679" s="136" t="s">
        <v>2800</v>
      </c>
    </row>
    <row r="680" spans="11:15" ht="15.75">
      <c r="K680" s="134" t="s">
        <v>2802</v>
      </c>
      <c r="L680" s="140" t="s">
        <v>2801</v>
      </c>
      <c r="M680" s="136" t="s">
        <v>2803</v>
      </c>
      <c r="N680" s="136" t="s">
        <v>2660</v>
      </c>
      <c r="O680" s="136" t="s">
        <v>2804</v>
      </c>
    </row>
    <row r="681" spans="11:15" ht="15.75">
      <c r="K681" s="134" t="s">
        <v>2806</v>
      </c>
      <c r="L681" s="140" t="s">
        <v>2805</v>
      </c>
      <c r="M681" s="136" t="s">
        <v>2807</v>
      </c>
      <c r="N681" s="136" t="s">
        <v>2660</v>
      </c>
      <c r="O681" s="136" t="s">
        <v>2808</v>
      </c>
    </row>
    <row r="682" spans="11:15" ht="15.75">
      <c r="K682" s="134" t="s">
        <v>2810</v>
      </c>
      <c r="L682" s="140" t="s">
        <v>2809</v>
      </c>
      <c r="M682" s="136" t="s">
        <v>2811</v>
      </c>
      <c r="N682" s="136" t="s">
        <v>2660</v>
      </c>
      <c r="O682" s="136" t="s">
        <v>2812</v>
      </c>
    </row>
    <row r="683" spans="11:15" ht="15.75">
      <c r="K683" s="134" t="s">
        <v>2814</v>
      </c>
      <c r="L683" s="140" t="s">
        <v>2813</v>
      </c>
      <c r="M683" s="136" t="s">
        <v>2815</v>
      </c>
      <c r="N683" s="136" t="s">
        <v>2660</v>
      </c>
      <c r="O683" s="136" t="s">
        <v>2816</v>
      </c>
    </row>
    <row r="684" spans="11:15" ht="15.75">
      <c r="K684" s="134" t="s">
        <v>2818</v>
      </c>
      <c r="L684" s="140" t="s">
        <v>2817</v>
      </c>
      <c r="M684" s="136" t="s">
        <v>2819</v>
      </c>
      <c r="N684" s="136" t="s">
        <v>2660</v>
      </c>
      <c r="O684" s="136" t="s">
        <v>2820</v>
      </c>
    </row>
    <row r="685" spans="11:15" ht="15.75">
      <c r="K685" s="134" t="s">
        <v>2822</v>
      </c>
      <c r="L685" s="140" t="s">
        <v>2821</v>
      </c>
      <c r="M685" s="136" t="s">
        <v>2823</v>
      </c>
      <c r="N685" s="136" t="s">
        <v>2660</v>
      </c>
      <c r="O685" s="136" t="s">
        <v>2824</v>
      </c>
    </row>
    <row r="686" spans="11:15" ht="15.75">
      <c r="K686" s="134" t="s">
        <v>2826</v>
      </c>
      <c r="L686" s="140" t="s">
        <v>2825</v>
      </c>
      <c r="M686" s="136" t="s">
        <v>2827</v>
      </c>
      <c r="N686" s="136" t="s">
        <v>2660</v>
      </c>
      <c r="O686" s="136" t="s">
        <v>2828</v>
      </c>
    </row>
    <row r="687" spans="11:15" ht="15.75">
      <c r="K687" s="134" t="s">
        <v>2830</v>
      </c>
      <c r="L687" s="140" t="s">
        <v>2829</v>
      </c>
      <c r="M687" s="136" t="s">
        <v>2831</v>
      </c>
      <c r="N687" s="136" t="s">
        <v>2660</v>
      </c>
      <c r="O687" s="136" t="s">
        <v>2832</v>
      </c>
    </row>
    <row r="688" spans="11:15" ht="15.75">
      <c r="K688" s="134" t="s">
        <v>2834</v>
      </c>
      <c r="L688" s="140" t="s">
        <v>2833</v>
      </c>
      <c r="M688" s="136" t="s">
        <v>2835</v>
      </c>
      <c r="N688" s="136" t="s">
        <v>2660</v>
      </c>
      <c r="O688" s="136" t="s">
        <v>2836</v>
      </c>
    </row>
    <row r="689" spans="11:15" ht="15.75">
      <c r="K689" s="134" t="s">
        <v>2838</v>
      </c>
      <c r="L689" s="140" t="s">
        <v>2837</v>
      </c>
      <c r="M689" s="136" t="s">
        <v>2839</v>
      </c>
      <c r="N689" s="136" t="s">
        <v>2660</v>
      </c>
      <c r="O689" s="136" t="s">
        <v>2840</v>
      </c>
    </row>
    <row r="690" spans="11:15" ht="15.75">
      <c r="K690" s="134" t="s">
        <v>2842</v>
      </c>
      <c r="L690" s="140" t="s">
        <v>2841</v>
      </c>
      <c r="M690" s="136" t="s">
        <v>2843</v>
      </c>
      <c r="N690" s="136" t="s">
        <v>2660</v>
      </c>
      <c r="O690" s="136" t="s">
        <v>2844</v>
      </c>
    </row>
    <row r="691" spans="11:15" ht="15.75">
      <c r="K691" s="134" t="s">
        <v>2846</v>
      </c>
      <c r="L691" s="140" t="s">
        <v>2845</v>
      </c>
      <c r="M691" s="136" t="s">
        <v>2847</v>
      </c>
      <c r="N691" s="136" t="s">
        <v>2660</v>
      </c>
      <c r="O691" s="136" t="s">
        <v>2848</v>
      </c>
    </row>
    <row r="692" spans="11:15" ht="15.75">
      <c r="K692" s="134" t="s">
        <v>2850</v>
      </c>
      <c r="L692" s="140" t="s">
        <v>2849</v>
      </c>
      <c r="M692" s="136" t="s">
        <v>2851</v>
      </c>
      <c r="N692" s="136" t="s">
        <v>2660</v>
      </c>
      <c r="O692" s="136" t="s">
        <v>2852</v>
      </c>
    </row>
    <row r="693" spans="11:15" ht="15.75">
      <c r="K693" s="134" t="s">
        <v>2854</v>
      </c>
      <c r="L693" s="140" t="s">
        <v>2853</v>
      </c>
      <c r="M693" s="136" t="s">
        <v>2855</v>
      </c>
      <c r="N693" s="136" t="s">
        <v>2660</v>
      </c>
      <c r="O693" s="136" t="s">
        <v>2856</v>
      </c>
    </row>
    <row r="694" spans="11:15" ht="15.75">
      <c r="K694" s="134" t="s">
        <v>2858</v>
      </c>
      <c r="L694" s="140" t="s">
        <v>2857</v>
      </c>
      <c r="M694" s="136" t="s">
        <v>2859</v>
      </c>
      <c r="N694" s="136" t="s">
        <v>2660</v>
      </c>
      <c r="O694" s="136" t="s">
        <v>2860</v>
      </c>
    </row>
    <row r="695" spans="11:15" ht="15.75">
      <c r="K695" s="134" t="s">
        <v>2862</v>
      </c>
      <c r="L695" s="140" t="s">
        <v>2861</v>
      </c>
      <c r="M695" s="136" t="s">
        <v>2863</v>
      </c>
      <c r="N695" s="136" t="s">
        <v>2660</v>
      </c>
      <c r="O695" s="136" t="s">
        <v>2864</v>
      </c>
    </row>
    <row r="696" spans="11:15" ht="15.75">
      <c r="K696" s="134" t="s">
        <v>2866</v>
      </c>
      <c r="L696" s="140" t="s">
        <v>2865</v>
      </c>
      <c r="M696" s="136" t="s">
        <v>2867</v>
      </c>
      <c r="N696" s="136" t="s">
        <v>2660</v>
      </c>
      <c r="O696" s="136" t="s">
        <v>2868</v>
      </c>
    </row>
    <row r="697" spans="11:15" ht="15.75">
      <c r="K697" s="134" t="s">
        <v>2870</v>
      </c>
      <c r="L697" s="140" t="s">
        <v>2869</v>
      </c>
      <c r="M697" s="136" t="s">
        <v>2871</v>
      </c>
      <c r="N697" s="136" t="s">
        <v>2660</v>
      </c>
      <c r="O697" s="136" t="s">
        <v>2872</v>
      </c>
    </row>
    <row r="698" spans="11:15" ht="15.75">
      <c r="K698" s="134" t="s">
        <v>2874</v>
      </c>
      <c r="L698" s="140" t="s">
        <v>2873</v>
      </c>
      <c r="M698" s="136" t="s">
        <v>2875</v>
      </c>
      <c r="N698" s="136" t="s">
        <v>2660</v>
      </c>
      <c r="O698" s="136" t="s">
        <v>2876</v>
      </c>
    </row>
    <row r="699" spans="11:15" ht="15.75">
      <c r="K699" s="134" t="s">
        <v>2878</v>
      </c>
      <c r="L699" s="140" t="s">
        <v>2877</v>
      </c>
      <c r="M699" s="136" t="s">
        <v>2879</v>
      </c>
      <c r="N699" s="136" t="s">
        <v>2660</v>
      </c>
      <c r="O699" s="136" t="s">
        <v>2880</v>
      </c>
    </row>
    <row r="700" spans="11:15" ht="15.75">
      <c r="K700" s="134" t="s">
        <v>2882</v>
      </c>
      <c r="L700" s="140" t="s">
        <v>2881</v>
      </c>
      <c r="M700" s="136" t="s">
        <v>2883</v>
      </c>
      <c r="N700" s="136" t="s">
        <v>2660</v>
      </c>
      <c r="O700" s="136" t="s">
        <v>2884</v>
      </c>
    </row>
    <row r="701" spans="11:15" ht="15.75">
      <c r="K701" s="134" t="s">
        <v>2886</v>
      </c>
      <c r="L701" s="140" t="s">
        <v>2885</v>
      </c>
      <c r="M701" s="136" t="s">
        <v>2887</v>
      </c>
      <c r="N701" s="136" t="s">
        <v>172</v>
      </c>
      <c r="O701" s="136" t="s">
        <v>2888</v>
      </c>
    </row>
    <row r="702" spans="11:15" ht="15.75">
      <c r="K702" s="134" t="s">
        <v>2890</v>
      </c>
      <c r="L702" s="140" t="s">
        <v>2889</v>
      </c>
      <c r="M702" s="136" t="s">
        <v>2891</v>
      </c>
      <c r="N702" s="136" t="s">
        <v>172</v>
      </c>
      <c r="O702" s="136" t="s">
        <v>2892</v>
      </c>
    </row>
    <row r="703" spans="11:15" ht="15.75">
      <c r="K703" s="134" t="s">
        <v>2894</v>
      </c>
      <c r="L703" s="140" t="s">
        <v>2893</v>
      </c>
      <c r="M703" s="136" t="s">
        <v>2895</v>
      </c>
      <c r="N703" s="136" t="s">
        <v>172</v>
      </c>
      <c r="O703" s="136" t="s">
        <v>2896</v>
      </c>
    </row>
    <row r="704" spans="11:15" ht="15.75">
      <c r="K704" s="134" t="s">
        <v>2898</v>
      </c>
      <c r="L704" s="140" t="s">
        <v>2897</v>
      </c>
      <c r="M704" s="136" t="s">
        <v>2899</v>
      </c>
      <c r="N704" s="136" t="s">
        <v>172</v>
      </c>
      <c r="O704" s="136" t="s">
        <v>2900</v>
      </c>
    </row>
    <row r="705" spans="11:15" ht="15.75">
      <c r="K705" s="134" t="s">
        <v>2902</v>
      </c>
      <c r="L705" s="140" t="s">
        <v>2901</v>
      </c>
      <c r="M705" s="136" t="s">
        <v>2903</v>
      </c>
      <c r="N705" s="136" t="s">
        <v>172</v>
      </c>
      <c r="O705" s="136" t="s">
        <v>2904</v>
      </c>
    </row>
    <row r="706" spans="11:15" ht="15.75">
      <c r="K706" s="134" t="s">
        <v>2906</v>
      </c>
      <c r="L706" s="140" t="s">
        <v>2905</v>
      </c>
      <c r="M706" s="136" t="s">
        <v>2907</v>
      </c>
      <c r="N706" s="136" t="s">
        <v>172</v>
      </c>
      <c r="O706" s="136" t="s">
        <v>2908</v>
      </c>
    </row>
    <row r="707" spans="11:15" ht="15.75">
      <c r="K707" s="134" t="s">
        <v>2910</v>
      </c>
      <c r="L707" s="140" t="s">
        <v>2909</v>
      </c>
      <c r="M707" s="136" t="s">
        <v>2911</v>
      </c>
      <c r="N707" s="136" t="s">
        <v>172</v>
      </c>
      <c r="O707" s="136" t="s">
        <v>2912</v>
      </c>
    </row>
    <row r="708" spans="11:15" ht="15.75">
      <c r="K708" s="134" t="s">
        <v>2914</v>
      </c>
      <c r="L708" s="140" t="s">
        <v>2913</v>
      </c>
      <c r="M708" s="136" t="s">
        <v>2915</v>
      </c>
      <c r="N708" s="136" t="s">
        <v>172</v>
      </c>
      <c r="O708" s="136" t="s">
        <v>2916</v>
      </c>
    </row>
    <row r="709" spans="11:15" ht="15.75">
      <c r="K709" s="134" t="s">
        <v>2918</v>
      </c>
      <c r="L709" s="140" t="s">
        <v>2917</v>
      </c>
      <c r="M709" s="136" t="s">
        <v>2919</v>
      </c>
      <c r="N709" s="136" t="s">
        <v>172</v>
      </c>
      <c r="O709" s="136" t="s">
        <v>2920</v>
      </c>
    </row>
    <row r="710" spans="11:15" ht="15.75">
      <c r="K710" s="134" t="s">
        <v>2922</v>
      </c>
      <c r="L710" s="140" t="s">
        <v>2921</v>
      </c>
      <c r="M710" s="136" t="s">
        <v>2923</v>
      </c>
      <c r="N710" s="136" t="s">
        <v>172</v>
      </c>
      <c r="O710" s="136" t="s">
        <v>2924</v>
      </c>
    </row>
    <row r="711" spans="11:15" ht="15.75">
      <c r="K711" s="134" t="s">
        <v>2926</v>
      </c>
      <c r="L711" s="140" t="s">
        <v>2925</v>
      </c>
      <c r="M711" s="136" t="s">
        <v>2927</v>
      </c>
      <c r="N711" s="136" t="s">
        <v>172</v>
      </c>
      <c r="O711" s="136" t="s">
        <v>2928</v>
      </c>
    </row>
    <row r="712" spans="11:15" ht="15.75">
      <c r="K712" s="134" t="s">
        <v>2930</v>
      </c>
      <c r="L712" s="140" t="s">
        <v>2929</v>
      </c>
      <c r="M712" s="136" t="s">
        <v>2931</v>
      </c>
      <c r="N712" s="136" t="s">
        <v>172</v>
      </c>
      <c r="O712" s="136" t="s">
        <v>2932</v>
      </c>
    </row>
    <row r="713" spans="11:15" ht="15.75">
      <c r="K713" s="134" t="s">
        <v>2934</v>
      </c>
      <c r="L713" s="140" t="s">
        <v>2933</v>
      </c>
      <c r="M713" s="136" t="s">
        <v>2935</v>
      </c>
      <c r="N713" s="136" t="s">
        <v>172</v>
      </c>
      <c r="O713" s="136" t="s">
        <v>2936</v>
      </c>
    </row>
    <row r="714" spans="11:15" ht="15.75">
      <c r="K714" s="134" t="s">
        <v>2938</v>
      </c>
      <c r="L714" s="140" t="s">
        <v>2937</v>
      </c>
      <c r="M714" s="136" t="s">
        <v>2939</v>
      </c>
      <c r="N714" s="136" t="s">
        <v>172</v>
      </c>
      <c r="O714" s="136" t="s">
        <v>2940</v>
      </c>
    </row>
    <row r="715" spans="11:15" ht="15.75">
      <c r="K715" s="134" t="s">
        <v>2942</v>
      </c>
      <c r="L715" s="140" t="s">
        <v>2941</v>
      </c>
      <c r="M715" s="136" t="s">
        <v>2943</v>
      </c>
      <c r="N715" s="136" t="s">
        <v>172</v>
      </c>
      <c r="O715" s="136" t="s">
        <v>2944</v>
      </c>
    </row>
    <row r="716" spans="11:15" ht="15.75">
      <c r="K716" s="134" t="s">
        <v>2946</v>
      </c>
      <c r="L716" s="140" t="s">
        <v>2945</v>
      </c>
      <c r="M716" s="136" t="s">
        <v>2947</v>
      </c>
      <c r="N716" s="136" t="s">
        <v>172</v>
      </c>
      <c r="O716" s="136" t="s">
        <v>2948</v>
      </c>
    </row>
    <row r="717" spans="11:15" ht="15.75">
      <c r="K717" s="134" t="s">
        <v>2950</v>
      </c>
      <c r="L717" s="140" t="s">
        <v>2949</v>
      </c>
      <c r="M717" s="136" t="s">
        <v>2951</v>
      </c>
      <c r="N717" s="136" t="s">
        <v>172</v>
      </c>
      <c r="O717" s="136" t="s">
        <v>2952</v>
      </c>
    </row>
    <row r="718" spans="11:15" ht="15.75">
      <c r="K718" s="134" t="s">
        <v>2954</v>
      </c>
      <c r="L718" s="140" t="s">
        <v>2953</v>
      </c>
      <c r="M718" s="136" t="s">
        <v>2955</v>
      </c>
      <c r="N718" s="136" t="s">
        <v>172</v>
      </c>
      <c r="O718" s="136" t="s">
        <v>2956</v>
      </c>
    </row>
    <row r="719" spans="11:15" ht="15.75">
      <c r="K719" s="134" t="s">
        <v>2958</v>
      </c>
      <c r="L719" s="140" t="s">
        <v>2957</v>
      </c>
      <c r="M719" s="136" t="s">
        <v>2959</v>
      </c>
      <c r="N719" s="136" t="s">
        <v>172</v>
      </c>
      <c r="O719" s="136" t="s">
        <v>2960</v>
      </c>
    </row>
    <row r="720" spans="11:15" ht="15.75">
      <c r="K720" s="134" t="s">
        <v>2962</v>
      </c>
      <c r="L720" s="140" t="s">
        <v>2961</v>
      </c>
      <c r="M720" s="136" t="s">
        <v>2963</v>
      </c>
      <c r="N720" s="136" t="s">
        <v>172</v>
      </c>
      <c r="O720" s="136" t="s">
        <v>2964</v>
      </c>
    </row>
    <row r="721" spans="11:15" ht="15.75">
      <c r="K721" s="134" t="s">
        <v>2966</v>
      </c>
      <c r="L721" s="140" t="s">
        <v>2965</v>
      </c>
      <c r="M721" s="136" t="s">
        <v>2967</v>
      </c>
      <c r="N721" s="136" t="s">
        <v>172</v>
      </c>
      <c r="O721" s="136" t="s">
        <v>2968</v>
      </c>
    </row>
    <row r="722" spans="11:15" ht="15.75">
      <c r="K722" s="134" t="s">
        <v>2970</v>
      </c>
      <c r="L722" s="140" t="s">
        <v>2969</v>
      </c>
      <c r="M722" s="136" t="s">
        <v>2971</v>
      </c>
      <c r="N722" s="136" t="s">
        <v>172</v>
      </c>
      <c r="O722" s="136" t="s">
        <v>2972</v>
      </c>
    </row>
    <row r="723" spans="11:15" ht="15.75">
      <c r="K723" s="134" t="s">
        <v>2974</v>
      </c>
      <c r="L723" s="140" t="s">
        <v>2973</v>
      </c>
      <c r="M723" s="136" t="s">
        <v>2975</v>
      </c>
      <c r="N723" s="136" t="s">
        <v>172</v>
      </c>
      <c r="O723" s="136" t="s">
        <v>2976</v>
      </c>
    </row>
    <row r="724" spans="11:15" ht="15.75">
      <c r="K724" s="134" t="s">
        <v>2978</v>
      </c>
      <c r="L724" s="140" t="s">
        <v>2977</v>
      </c>
      <c r="M724" s="136" t="s">
        <v>2979</v>
      </c>
      <c r="N724" s="136" t="s">
        <v>172</v>
      </c>
      <c r="O724" s="136" t="s">
        <v>2980</v>
      </c>
    </row>
    <row r="725" spans="11:15" ht="15.75">
      <c r="K725" s="134" t="s">
        <v>2982</v>
      </c>
      <c r="L725" s="140" t="s">
        <v>2981</v>
      </c>
      <c r="M725" s="136" t="s">
        <v>2983</v>
      </c>
      <c r="N725" s="136" t="s">
        <v>172</v>
      </c>
      <c r="O725" s="136" t="s">
        <v>2984</v>
      </c>
    </row>
    <row r="726" spans="11:15" ht="15.75">
      <c r="K726" s="134" t="s">
        <v>2986</v>
      </c>
      <c r="L726" s="140" t="s">
        <v>2985</v>
      </c>
      <c r="M726" s="136" t="s">
        <v>2987</v>
      </c>
      <c r="N726" s="136" t="s">
        <v>172</v>
      </c>
      <c r="O726" s="136" t="s">
        <v>2988</v>
      </c>
    </row>
    <row r="727" spans="11:15" ht="15.75">
      <c r="K727" s="134" t="s">
        <v>2990</v>
      </c>
      <c r="L727" s="140" t="s">
        <v>2989</v>
      </c>
      <c r="M727" s="136" t="s">
        <v>2991</v>
      </c>
      <c r="N727" s="136" t="s">
        <v>172</v>
      </c>
      <c r="O727" s="136" t="s">
        <v>2992</v>
      </c>
    </row>
    <row r="728" spans="11:15" ht="15.75">
      <c r="K728" s="134" t="s">
        <v>2994</v>
      </c>
      <c r="L728" s="140" t="s">
        <v>2993</v>
      </c>
      <c r="M728" s="136" t="s">
        <v>2995</v>
      </c>
      <c r="N728" s="136" t="s">
        <v>172</v>
      </c>
      <c r="O728" s="136" t="s">
        <v>2996</v>
      </c>
    </row>
    <row r="729" spans="11:15" ht="15.75">
      <c r="K729" s="134" t="s">
        <v>2998</v>
      </c>
      <c r="L729" s="140" t="s">
        <v>2997</v>
      </c>
      <c r="M729" s="136" t="s">
        <v>2999</v>
      </c>
      <c r="N729" s="136" t="s">
        <v>172</v>
      </c>
      <c r="O729" s="136" t="s">
        <v>3000</v>
      </c>
    </row>
    <row r="730" spans="11:15" ht="15.75">
      <c r="K730" s="134" t="s">
        <v>3002</v>
      </c>
      <c r="L730" s="140" t="s">
        <v>3001</v>
      </c>
      <c r="M730" s="136" t="s">
        <v>3003</v>
      </c>
      <c r="N730" s="136" t="s">
        <v>172</v>
      </c>
      <c r="O730" s="136" t="s">
        <v>3004</v>
      </c>
    </row>
    <row r="731" spans="11:15" ht="15.75">
      <c r="K731" s="134" t="s">
        <v>3006</v>
      </c>
      <c r="L731" s="140" t="s">
        <v>3005</v>
      </c>
      <c r="M731" s="136" t="s">
        <v>3007</v>
      </c>
      <c r="N731" s="136" t="s">
        <v>172</v>
      </c>
      <c r="O731" s="136" t="s">
        <v>3008</v>
      </c>
    </row>
    <row r="732" spans="11:15" ht="15.75">
      <c r="K732" s="134" t="s">
        <v>3010</v>
      </c>
      <c r="L732" s="140" t="s">
        <v>3009</v>
      </c>
      <c r="M732" s="136" t="s">
        <v>3011</v>
      </c>
      <c r="N732" s="136" t="s">
        <v>172</v>
      </c>
      <c r="O732" s="136" t="s">
        <v>3012</v>
      </c>
    </row>
    <row r="733" spans="11:15" ht="15.75">
      <c r="K733" s="134" t="s">
        <v>3014</v>
      </c>
      <c r="L733" s="140" t="s">
        <v>3013</v>
      </c>
      <c r="M733" s="136" t="s">
        <v>3015</v>
      </c>
      <c r="N733" s="136" t="s">
        <v>172</v>
      </c>
      <c r="O733" s="136" t="s">
        <v>3016</v>
      </c>
    </row>
    <row r="734" spans="11:15" ht="15.75">
      <c r="K734" s="134" t="s">
        <v>3018</v>
      </c>
      <c r="L734" s="140" t="s">
        <v>3017</v>
      </c>
      <c r="M734" s="136" t="s">
        <v>3019</v>
      </c>
      <c r="N734" s="136" t="s">
        <v>172</v>
      </c>
      <c r="O734" s="136" t="s">
        <v>3020</v>
      </c>
    </row>
    <row r="735" spans="11:15" ht="15.75">
      <c r="K735" s="134" t="s">
        <v>3022</v>
      </c>
      <c r="L735" s="140" t="s">
        <v>3021</v>
      </c>
      <c r="M735" s="136" t="s">
        <v>3023</v>
      </c>
      <c r="N735" s="136" t="s">
        <v>172</v>
      </c>
      <c r="O735" s="136" t="s">
        <v>3024</v>
      </c>
    </row>
    <row r="736" spans="11:15" ht="15.75">
      <c r="K736" s="134" t="s">
        <v>3026</v>
      </c>
      <c r="L736" s="140" t="s">
        <v>3025</v>
      </c>
      <c r="M736" s="136" t="s">
        <v>3027</v>
      </c>
      <c r="N736" s="136" t="s">
        <v>172</v>
      </c>
      <c r="O736" s="136" t="s">
        <v>3028</v>
      </c>
    </row>
    <row r="737" spans="11:15" ht="15.75">
      <c r="K737" s="134" t="s">
        <v>3030</v>
      </c>
      <c r="L737" s="140" t="s">
        <v>3029</v>
      </c>
      <c r="M737" s="136" t="s">
        <v>3031</v>
      </c>
      <c r="N737" s="136" t="s">
        <v>172</v>
      </c>
      <c r="O737" s="136" t="s">
        <v>3032</v>
      </c>
    </row>
    <row r="738" spans="11:15" ht="15.75">
      <c r="K738" s="134" t="s">
        <v>3034</v>
      </c>
      <c r="L738" s="140" t="s">
        <v>3033</v>
      </c>
      <c r="M738" s="136" t="s">
        <v>3035</v>
      </c>
      <c r="N738" s="136" t="s">
        <v>172</v>
      </c>
      <c r="O738" s="136" t="s">
        <v>3036</v>
      </c>
    </row>
    <row r="739" spans="11:15" ht="15.75">
      <c r="K739" s="134" t="s">
        <v>3038</v>
      </c>
      <c r="L739" s="140" t="s">
        <v>3037</v>
      </c>
      <c r="M739" s="136" t="s">
        <v>3039</v>
      </c>
      <c r="N739" s="136" t="s">
        <v>172</v>
      </c>
      <c r="O739" s="136" t="s">
        <v>3040</v>
      </c>
    </row>
    <row r="740" spans="11:15" ht="15.75">
      <c r="K740" s="134" t="s">
        <v>3042</v>
      </c>
      <c r="L740" s="140" t="s">
        <v>3041</v>
      </c>
      <c r="M740" s="136" t="s">
        <v>3043</v>
      </c>
      <c r="N740" s="136" t="s">
        <v>172</v>
      </c>
      <c r="O740" s="136" t="s">
        <v>3044</v>
      </c>
    </row>
    <row r="741" spans="11:15" ht="15.75">
      <c r="K741" s="134" t="s">
        <v>3046</v>
      </c>
      <c r="L741" s="140" t="s">
        <v>3045</v>
      </c>
      <c r="M741" s="136" t="s">
        <v>3047</v>
      </c>
      <c r="N741" s="136" t="s">
        <v>172</v>
      </c>
      <c r="O741" s="136" t="s">
        <v>3048</v>
      </c>
    </row>
    <row r="742" spans="11:15" ht="15.75">
      <c r="K742" s="134" t="s">
        <v>3050</v>
      </c>
      <c r="L742" s="140" t="s">
        <v>3049</v>
      </c>
      <c r="M742" s="136" t="s">
        <v>3051</v>
      </c>
      <c r="N742" s="136" t="s">
        <v>172</v>
      </c>
      <c r="O742" s="136" t="s">
        <v>3052</v>
      </c>
    </row>
    <row r="743" spans="11:15" ht="15.75">
      <c r="K743" s="134" t="s">
        <v>3054</v>
      </c>
      <c r="L743" s="140" t="s">
        <v>3053</v>
      </c>
      <c r="M743" s="136" t="s">
        <v>3055</v>
      </c>
      <c r="N743" s="136" t="s">
        <v>172</v>
      </c>
      <c r="O743" s="136" t="s">
        <v>3056</v>
      </c>
    </row>
    <row r="744" spans="11:15" ht="15.75">
      <c r="K744" s="134" t="s">
        <v>3058</v>
      </c>
      <c r="L744" s="140" t="s">
        <v>3057</v>
      </c>
      <c r="M744" s="136" t="s">
        <v>3059</v>
      </c>
      <c r="N744" s="136" t="s">
        <v>172</v>
      </c>
      <c r="O744" s="136" t="s">
        <v>3060</v>
      </c>
    </row>
    <row r="745" spans="11:15" ht="15.75">
      <c r="K745" s="134" t="s">
        <v>3062</v>
      </c>
      <c r="L745" s="140" t="s">
        <v>3061</v>
      </c>
      <c r="M745" s="136" t="s">
        <v>3063</v>
      </c>
      <c r="N745" s="136" t="s">
        <v>172</v>
      </c>
      <c r="O745" s="136" t="s">
        <v>3064</v>
      </c>
    </row>
    <row r="746" spans="11:15" ht="15.75">
      <c r="K746" s="134" t="s">
        <v>3066</v>
      </c>
      <c r="L746" s="140" t="s">
        <v>3065</v>
      </c>
      <c r="M746" s="136" t="s">
        <v>3067</v>
      </c>
      <c r="N746" s="136" t="s">
        <v>172</v>
      </c>
      <c r="O746" s="136" t="s">
        <v>3068</v>
      </c>
    </row>
    <row r="747" spans="11:15" ht="15.75">
      <c r="K747" s="134" t="s">
        <v>3070</v>
      </c>
      <c r="L747" s="140" t="s">
        <v>3069</v>
      </c>
      <c r="M747" s="136" t="s">
        <v>3071</v>
      </c>
      <c r="N747" s="136" t="s">
        <v>172</v>
      </c>
      <c r="O747" s="136" t="s">
        <v>3072</v>
      </c>
    </row>
    <row r="748" spans="11:15" ht="15.75">
      <c r="K748" s="134" t="s">
        <v>3074</v>
      </c>
      <c r="L748" s="140" t="s">
        <v>3073</v>
      </c>
      <c r="M748" s="136" t="s">
        <v>3075</v>
      </c>
      <c r="N748" s="136" t="s">
        <v>172</v>
      </c>
      <c r="O748" s="136" t="s">
        <v>3076</v>
      </c>
    </row>
    <row r="749" spans="11:15" ht="15.75">
      <c r="K749" s="134" t="s">
        <v>3078</v>
      </c>
      <c r="L749" s="140" t="s">
        <v>3077</v>
      </c>
      <c r="M749" s="136" t="s">
        <v>3079</v>
      </c>
      <c r="N749" s="136" t="s">
        <v>172</v>
      </c>
      <c r="O749" s="136" t="s">
        <v>3080</v>
      </c>
    </row>
    <row r="750" spans="11:15" ht="15.75">
      <c r="K750" s="134" t="s">
        <v>3082</v>
      </c>
      <c r="L750" s="140" t="s">
        <v>3081</v>
      </c>
      <c r="M750" s="136" t="s">
        <v>3083</v>
      </c>
      <c r="N750" s="136" t="s">
        <v>172</v>
      </c>
      <c r="O750" s="136" t="s">
        <v>3084</v>
      </c>
    </row>
    <row r="751" spans="11:15" ht="15.75">
      <c r="K751" s="134" t="s">
        <v>3086</v>
      </c>
      <c r="L751" s="140" t="s">
        <v>3085</v>
      </c>
      <c r="M751" s="136" t="s">
        <v>3087</v>
      </c>
      <c r="N751" s="136" t="s">
        <v>172</v>
      </c>
      <c r="O751" s="136" t="s">
        <v>3088</v>
      </c>
    </row>
    <row r="752" spans="11:15" ht="15.75">
      <c r="K752" s="134" t="s">
        <v>3090</v>
      </c>
      <c r="L752" s="140" t="s">
        <v>3089</v>
      </c>
      <c r="M752" s="136" t="s">
        <v>3091</v>
      </c>
      <c r="N752" s="136" t="s">
        <v>172</v>
      </c>
      <c r="O752" s="136" t="s">
        <v>3092</v>
      </c>
    </row>
    <row r="753" spans="11:15" ht="15.75">
      <c r="K753" s="134" t="s">
        <v>3094</v>
      </c>
      <c r="L753" s="140" t="s">
        <v>3093</v>
      </c>
      <c r="M753" s="136" t="s">
        <v>3095</v>
      </c>
      <c r="N753" s="136" t="s">
        <v>172</v>
      </c>
      <c r="O753" s="136" t="s">
        <v>3096</v>
      </c>
    </row>
    <row r="754" spans="11:15" ht="15.75">
      <c r="K754" s="134" t="s">
        <v>3098</v>
      </c>
      <c r="L754" s="140" t="s">
        <v>3097</v>
      </c>
      <c r="M754" s="136" t="s">
        <v>3099</v>
      </c>
      <c r="N754" s="136" t="s">
        <v>172</v>
      </c>
      <c r="O754" s="136" t="s">
        <v>3100</v>
      </c>
    </row>
    <row r="755" spans="11:15" ht="15.75">
      <c r="K755" s="134" t="s">
        <v>3102</v>
      </c>
      <c r="L755" s="140" t="s">
        <v>3101</v>
      </c>
      <c r="M755" s="136" t="s">
        <v>3103</v>
      </c>
      <c r="N755" s="136" t="s">
        <v>172</v>
      </c>
      <c r="O755" s="136" t="s">
        <v>3104</v>
      </c>
    </row>
    <row r="756" spans="11:15" ht="15.75">
      <c r="K756" s="134" t="s">
        <v>3106</v>
      </c>
      <c r="L756" s="140" t="s">
        <v>3105</v>
      </c>
      <c r="M756" s="136" t="s">
        <v>3107</v>
      </c>
      <c r="N756" s="136" t="s">
        <v>172</v>
      </c>
      <c r="O756" s="136" t="s">
        <v>3108</v>
      </c>
    </row>
    <row r="757" spans="11:15" ht="15.75">
      <c r="K757" s="134" t="s">
        <v>3110</v>
      </c>
      <c r="L757" s="140" t="s">
        <v>3109</v>
      </c>
      <c r="M757" s="136" t="s">
        <v>3111</v>
      </c>
      <c r="N757" s="136" t="s">
        <v>172</v>
      </c>
      <c r="O757" s="136" t="s">
        <v>3112</v>
      </c>
    </row>
    <row r="758" spans="11:15" ht="15.75">
      <c r="K758" s="134" t="s">
        <v>3114</v>
      </c>
      <c r="L758" s="140" t="s">
        <v>3113</v>
      </c>
      <c r="M758" s="136" t="s">
        <v>3115</v>
      </c>
      <c r="N758" s="136" t="s">
        <v>172</v>
      </c>
      <c r="O758" s="136" t="s">
        <v>3116</v>
      </c>
    </row>
    <row r="759" spans="11:15" ht="15.75">
      <c r="K759" s="134" t="s">
        <v>3118</v>
      </c>
      <c r="L759" s="140" t="s">
        <v>3117</v>
      </c>
      <c r="M759" s="136" t="s">
        <v>3119</v>
      </c>
      <c r="N759" s="136" t="s">
        <v>172</v>
      </c>
      <c r="O759" s="136" t="s">
        <v>3120</v>
      </c>
    </row>
    <row r="760" spans="11:15" ht="15.75">
      <c r="K760" s="134" t="s">
        <v>3122</v>
      </c>
      <c r="L760" s="140" t="s">
        <v>3121</v>
      </c>
      <c r="M760" s="136" t="s">
        <v>3123</v>
      </c>
      <c r="N760" s="136" t="s">
        <v>172</v>
      </c>
      <c r="O760" s="136" t="s">
        <v>3124</v>
      </c>
    </row>
    <row r="761" spans="11:15" ht="15.75">
      <c r="K761" s="134" t="s">
        <v>3126</v>
      </c>
      <c r="L761" s="140" t="s">
        <v>3125</v>
      </c>
      <c r="M761" s="136" t="s">
        <v>3127</v>
      </c>
      <c r="N761" s="136" t="s">
        <v>172</v>
      </c>
      <c r="O761" s="136" t="s">
        <v>3128</v>
      </c>
    </row>
    <row r="762" spans="11:15" ht="15.75">
      <c r="K762" s="134" t="s">
        <v>3130</v>
      </c>
      <c r="L762" s="140" t="s">
        <v>3129</v>
      </c>
      <c r="M762" s="136" t="s">
        <v>3131</v>
      </c>
      <c r="N762" s="136" t="s">
        <v>172</v>
      </c>
      <c r="O762" s="136" t="s">
        <v>3132</v>
      </c>
    </row>
    <row r="763" spans="11:15" ht="15.75">
      <c r="K763" s="134" t="s">
        <v>3134</v>
      </c>
      <c r="L763" s="140" t="s">
        <v>3133</v>
      </c>
      <c r="M763" s="136" t="s">
        <v>3135</v>
      </c>
      <c r="N763" s="136" t="s">
        <v>172</v>
      </c>
      <c r="O763" s="136" t="s">
        <v>3136</v>
      </c>
    </row>
    <row r="764" spans="11:15" ht="15.75">
      <c r="K764" s="134" t="s">
        <v>3138</v>
      </c>
      <c r="L764" s="140" t="s">
        <v>3137</v>
      </c>
      <c r="M764" s="136" t="s">
        <v>3139</v>
      </c>
      <c r="N764" s="136" t="s">
        <v>172</v>
      </c>
      <c r="O764" s="136" t="s">
        <v>3140</v>
      </c>
    </row>
    <row r="765" spans="11:15" ht="15.75">
      <c r="K765" s="134" t="s">
        <v>3142</v>
      </c>
      <c r="L765" s="140" t="s">
        <v>3141</v>
      </c>
      <c r="M765" s="136" t="s">
        <v>3143</v>
      </c>
      <c r="N765" s="136" t="s">
        <v>172</v>
      </c>
      <c r="O765" s="136" t="s">
        <v>3144</v>
      </c>
    </row>
    <row r="766" spans="11:15" ht="15.75">
      <c r="K766" s="134" t="s">
        <v>3146</v>
      </c>
      <c r="L766" s="140" t="s">
        <v>3145</v>
      </c>
      <c r="M766" s="136" t="s">
        <v>3147</v>
      </c>
      <c r="N766" s="136" t="s">
        <v>172</v>
      </c>
      <c r="O766" s="136" t="s">
        <v>3148</v>
      </c>
    </row>
    <row r="767" spans="11:15" ht="15.75">
      <c r="K767" s="134" t="s">
        <v>3150</v>
      </c>
      <c r="L767" s="140" t="s">
        <v>3149</v>
      </c>
      <c r="M767" s="136" t="s">
        <v>3151</v>
      </c>
      <c r="N767" s="136" t="s">
        <v>172</v>
      </c>
      <c r="O767" s="136" t="s">
        <v>3152</v>
      </c>
    </row>
    <row r="768" spans="11:15" ht="15.75">
      <c r="K768" s="134" t="s">
        <v>3154</v>
      </c>
      <c r="L768" s="140" t="s">
        <v>3153</v>
      </c>
      <c r="M768" s="136" t="s">
        <v>3155</v>
      </c>
      <c r="N768" s="136" t="s">
        <v>172</v>
      </c>
      <c r="O768" s="136" t="s">
        <v>3156</v>
      </c>
    </row>
    <row r="769" spans="11:15" ht="15.75">
      <c r="K769" s="134" t="s">
        <v>3158</v>
      </c>
      <c r="L769" s="140" t="s">
        <v>3157</v>
      </c>
      <c r="M769" s="136" t="s">
        <v>3159</v>
      </c>
      <c r="N769" s="136" t="s">
        <v>172</v>
      </c>
      <c r="O769" s="136" t="s">
        <v>3160</v>
      </c>
    </row>
    <row r="770" spans="11:15" ht="15.75">
      <c r="K770" s="134" t="s">
        <v>3162</v>
      </c>
      <c r="L770" s="140" t="s">
        <v>3161</v>
      </c>
      <c r="M770" s="136" t="s">
        <v>3163</v>
      </c>
      <c r="N770" s="136" t="s">
        <v>172</v>
      </c>
      <c r="O770" s="136" t="s">
        <v>3164</v>
      </c>
    </row>
    <row r="771" spans="11:15" ht="15.75">
      <c r="K771" s="134" t="s">
        <v>3166</v>
      </c>
      <c r="L771" s="140" t="s">
        <v>3165</v>
      </c>
      <c r="M771" s="136" t="s">
        <v>3167</v>
      </c>
      <c r="N771" s="136" t="s">
        <v>172</v>
      </c>
      <c r="O771" s="136" t="s">
        <v>3168</v>
      </c>
    </row>
    <row r="772" spans="11:15" ht="15.75">
      <c r="K772" s="134" t="s">
        <v>3170</v>
      </c>
      <c r="L772" s="140" t="s">
        <v>3169</v>
      </c>
      <c r="M772" s="136" t="s">
        <v>3171</v>
      </c>
      <c r="N772" s="136" t="s">
        <v>172</v>
      </c>
      <c r="O772" s="136" t="s">
        <v>3172</v>
      </c>
    </row>
    <row r="773" spans="11:15" ht="15.75">
      <c r="K773" s="134" t="s">
        <v>3174</v>
      </c>
      <c r="L773" s="140" t="s">
        <v>3173</v>
      </c>
      <c r="M773" s="136" t="s">
        <v>3175</v>
      </c>
      <c r="N773" s="136" t="s">
        <v>172</v>
      </c>
      <c r="O773" s="136" t="s">
        <v>3176</v>
      </c>
    </row>
    <row r="774" spans="11:15" ht="15.75">
      <c r="K774" s="134" t="s">
        <v>3178</v>
      </c>
      <c r="L774" s="140" t="s">
        <v>3177</v>
      </c>
      <c r="M774" s="136" t="s">
        <v>3179</v>
      </c>
      <c r="N774" s="136" t="s">
        <v>172</v>
      </c>
      <c r="O774" s="136" t="s">
        <v>3180</v>
      </c>
    </row>
    <row r="775" spans="11:15" ht="15.75">
      <c r="K775" s="134" t="s">
        <v>3182</v>
      </c>
      <c r="L775" s="140" t="s">
        <v>3181</v>
      </c>
      <c r="M775" s="136" t="s">
        <v>3183</v>
      </c>
      <c r="N775" s="136" t="s">
        <v>172</v>
      </c>
      <c r="O775" s="136" t="s">
        <v>3184</v>
      </c>
    </row>
    <row r="776" spans="11:15" ht="15.75">
      <c r="K776" s="134" t="s">
        <v>3186</v>
      </c>
      <c r="L776" s="140" t="s">
        <v>3185</v>
      </c>
      <c r="M776" s="136" t="s">
        <v>3187</v>
      </c>
      <c r="N776" s="136" t="s">
        <v>172</v>
      </c>
      <c r="O776" s="136" t="s">
        <v>3188</v>
      </c>
    </row>
    <row r="777" spans="11:15" ht="15.75">
      <c r="K777" s="134" t="s">
        <v>3190</v>
      </c>
      <c r="L777" s="140" t="s">
        <v>3189</v>
      </c>
      <c r="M777" s="136" t="s">
        <v>3191</v>
      </c>
      <c r="N777" s="136" t="s">
        <v>172</v>
      </c>
      <c r="O777" s="136" t="s">
        <v>3192</v>
      </c>
    </row>
    <row r="778" spans="11:15" ht="15.75">
      <c r="K778" s="134" t="s">
        <v>3194</v>
      </c>
      <c r="L778" s="140" t="s">
        <v>3193</v>
      </c>
      <c r="M778" s="136" t="s">
        <v>3195</v>
      </c>
      <c r="N778" s="136" t="s">
        <v>172</v>
      </c>
      <c r="O778" s="136" t="s">
        <v>3196</v>
      </c>
    </row>
    <row r="779" spans="11:15" ht="15.75">
      <c r="K779" s="134" t="s">
        <v>3198</v>
      </c>
      <c r="L779" s="140" t="s">
        <v>3197</v>
      </c>
      <c r="M779" s="136" t="s">
        <v>3199</v>
      </c>
      <c r="N779" s="136" t="s">
        <v>172</v>
      </c>
      <c r="O779" s="136" t="s">
        <v>3200</v>
      </c>
    </row>
    <row r="780" spans="11:15" ht="15.75">
      <c r="K780" s="134" t="s">
        <v>3202</v>
      </c>
      <c r="L780" s="140" t="s">
        <v>3201</v>
      </c>
      <c r="M780" s="136" t="s">
        <v>3203</v>
      </c>
      <c r="N780" s="136" t="s">
        <v>172</v>
      </c>
      <c r="O780" s="136" t="s">
        <v>3204</v>
      </c>
    </row>
    <row r="781" spans="11:15" ht="15.75">
      <c r="K781" s="134" t="s">
        <v>3206</v>
      </c>
      <c r="L781" s="140" t="s">
        <v>3205</v>
      </c>
      <c r="M781" s="136" t="s">
        <v>3207</v>
      </c>
      <c r="N781" s="136" t="s">
        <v>172</v>
      </c>
      <c r="O781" s="136" t="s">
        <v>3208</v>
      </c>
    </row>
    <row r="782" spans="11:15" ht="15.75">
      <c r="K782" s="134" t="s">
        <v>3210</v>
      </c>
      <c r="L782" s="140" t="s">
        <v>3209</v>
      </c>
      <c r="M782" s="136" t="s">
        <v>3211</v>
      </c>
      <c r="N782" s="136" t="s">
        <v>172</v>
      </c>
      <c r="O782" s="136" t="s">
        <v>3212</v>
      </c>
    </row>
    <row r="783" spans="11:15" ht="15.75">
      <c r="K783" s="134" t="s">
        <v>3214</v>
      </c>
      <c r="L783" s="140" t="s">
        <v>3213</v>
      </c>
      <c r="M783" s="136" t="s">
        <v>3215</v>
      </c>
      <c r="N783" s="136" t="s">
        <v>172</v>
      </c>
      <c r="O783" s="136" t="s">
        <v>3216</v>
      </c>
    </row>
    <row r="784" spans="11:15" ht="15.75">
      <c r="K784" s="134" t="s">
        <v>3218</v>
      </c>
      <c r="L784" s="140" t="s">
        <v>3217</v>
      </c>
      <c r="M784" s="136" t="s">
        <v>3219</v>
      </c>
      <c r="N784" s="136" t="s">
        <v>172</v>
      </c>
      <c r="O784" s="136" t="s">
        <v>3220</v>
      </c>
    </row>
    <row r="785" spans="11:15" ht="15.75">
      <c r="K785" s="134" t="s">
        <v>3222</v>
      </c>
      <c r="L785" s="140" t="s">
        <v>3221</v>
      </c>
      <c r="M785" s="136" t="s">
        <v>3223</v>
      </c>
      <c r="N785" s="136" t="s">
        <v>172</v>
      </c>
      <c r="O785" s="136" t="s">
        <v>3224</v>
      </c>
    </row>
    <row r="786" spans="11:15" ht="15.75">
      <c r="K786" s="134" t="s">
        <v>3226</v>
      </c>
      <c r="L786" s="140" t="s">
        <v>3225</v>
      </c>
      <c r="M786" s="136" t="s">
        <v>3227</v>
      </c>
      <c r="N786" s="136" t="s">
        <v>172</v>
      </c>
      <c r="O786" s="136" t="s">
        <v>3228</v>
      </c>
    </row>
    <row r="787" spans="11:15" ht="15.75">
      <c r="K787" s="134" t="s">
        <v>3230</v>
      </c>
      <c r="L787" s="140" t="s">
        <v>3229</v>
      </c>
      <c r="M787" s="136" t="s">
        <v>3231</v>
      </c>
      <c r="N787" s="136" t="s">
        <v>172</v>
      </c>
      <c r="O787" s="136" t="s">
        <v>3232</v>
      </c>
    </row>
    <row r="788" spans="11:15" ht="15.75">
      <c r="K788" s="134" t="s">
        <v>3234</v>
      </c>
      <c r="L788" s="140" t="s">
        <v>3233</v>
      </c>
      <c r="M788" s="136" t="s">
        <v>3235</v>
      </c>
      <c r="N788" s="136" t="s">
        <v>172</v>
      </c>
      <c r="O788" s="136" t="s">
        <v>3236</v>
      </c>
    </row>
    <row r="789" spans="11:15" ht="15.75">
      <c r="K789" s="134" t="s">
        <v>3238</v>
      </c>
      <c r="L789" s="140" t="s">
        <v>3237</v>
      </c>
      <c r="M789" s="136" t="s">
        <v>3239</v>
      </c>
      <c r="N789" s="136" t="s">
        <v>172</v>
      </c>
      <c r="O789" s="136" t="s">
        <v>3240</v>
      </c>
    </row>
    <row r="790" spans="11:15" ht="15.75">
      <c r="K790" s="134" t="s">
        <v>3242</v>
      </c>
      <c r="L790" s="140" t="s">
        <v>3241</v>
      </c>
      <c r="M790" s="136" t="s">
        <v>3243</v>
      </c>
      <c r="N790" s="136" t="s">
        <v>172</v>
      </c>
      <c r="O790" s="136" t="s">
        <v>3244</v>
      </c>
    </row>
    <row r="791" spans="11:15" ht="15.75">
      <c r="K791" s="134" t="s">
        <v>3246</v>
      </c>
      <c r="L791" s="140" t="s">
        <v>3245</v>
      </c>
      <c r="M791" s="136" t="s">
        <v>3247</v>
      </c>
      <c r="N791" s="136" t="s">
        <v>172</v>
      </c>
      <c r="O791" s="136" t="s">
        <v>3248</v>
      </c>
    </row>
    <row r="792" spans="11:15" ht="15.75">
      <c r="K792" s="134" t="s">
        <v>3250</v>
      </c>
      <c r="L792" s="140" t="s">
        <v>3249</v>
      </c>
      <c r="M792" s="136" t="s">
        <v>3251</v>
      </c>
      <c r="N792" s="136" t="s">
        <v>172</v>
      </c>
      <c r="O792" s="136" t="s">
        <v>3252</v>
      </c>
    </row>
    <row r="793" spans="11:15" ht="15.75">
      <c r="K793" s="134" t="s">
        <v>3254</v>
      </c>
      <c r="L793" s="140" t="s">
        <v>3253</v>
      </c>
      <c r="M793" s="136" t="s">
        <v>3255</v>
      </c>
      <c r="N793" s="136" t="s">
        <v>172</v>
      </c>
      <c r="O793" s="136" t="s">
        <v>3256</v>
      </c>
    </row>
    <row r="794" spans="11:15" ht="15.75">
      <c r="K794" s="134" t="s">
        <v>3258</v>
      </c>
      <c r="L794" s="140" t="s">
        <v>3257</v>
      </c>
      <c r="M794" s="136" t="s">
        <v>3259</v>
      </c>
      <c r="N794" s="136" t="s">
        <v>172</v>
      </c>
      <c r="O794" s="136" t="s">
        <v>3260</v>
      </c>
    </row>
    <row r="795" spans="11:15" ht="15.75">
      <c r="K795" s="134" t="s">
        <v>3262</v>
      </c>
      <c r="L795" s="140" t="s">
        <v>3261</v>
      </c>
      <c r="M795" s="136" t="s">
        <v>3263</v>
      </c>
      <c r="N795" s="136" t="s">
        <v>172</v>
      </c>
      <c r="O795" s="136" t="s">
        <v>3264</v>
      </c>
    </row>
    <row r="796" spans="11:15" ht="15.75">
      <c r="K796" s="134" t="s">
        <v>3266</v>
      </c>
      <c r="L796" s="140" t="s">
        <v>3265</v>
      </c>
      <c r="M796" s="136" t="s">
        <v>3267</v>
      </c>
      <c r="N796" s="136" t="s">
        <v>172</v>
      </c>
      <c r="O796" s="136" t="s">
        <v>3268</v>
      </c>
    </row>
    <row r="797" spans="11:15" ht="15.75">
      <c r="K797" s="134" t="s">
        <v>3270</v>
      </c>
      <c r="L797" s="140" t="s">
        <v>3269</v>
      </c>
      <c r="M797" s="136" t="s">
        <v>3271</v>
      </c>
      <c r="N797" s="136" t="s">
        <v>172</v>
      </c>
      <c r="O797" s="136" t="s">
        <v>3272</v>
      </c>
    </row>
    <row r="798" spans="11:15" ht="15.75">
      <c r="K798" s="134" t="s">
        <v>3274</v>
      </c>
      <c r="L798" s="140" t="s">
        <v>3273</v>
      </c>
      <c r="M798" s="136" t="s">
        <v>3275</v>
      </c>
      <c r="N798" s="136" t="s">
        <v>172</v>
      </c>
      <c r="O798" s="136" t="s">
        <v>3276</v>
      </c>
    </row>
    <row r="799" spans="11:15" ht="15.75">
      <c r="K799" s="134" t="s">
        <v>3278</v>
      </c>
      <c r="L799" s="140" t="s">
        <v>3277</v>
      </c>
      <c r="M799" s="136" t="s">
        <v>3279</v>
      </c>
      <c r="N799" s="136" t="s">
        <v>172</v>
      </c>
      <c r="O799" s="136" t="s">
        <v>3280</v>
      </c>
    </row>
    <row r="800" spans="11:15" ht="15.75">
      <c r="K800" s="134" t="s">
        <v>3282</v>
      </c>
      <c r="L800" s="140" t="s">
        <v>3281</v>
      </c>
      <c r="M800" s="136" t="s">
        <v>3283</v>
      </c>
      <c r="N800" s="136" t="s">
        <v>172</v>
      </c>
      <c r="O800" s="136" t="s">
        <v>3284</v>
      </c>
    </row>
    <row r="801" spans="11:15" ht="15.75">
      <c r="K801" s="134" t="s">
        <v>3286</v>
      </c>
      <c r="L801" s="140" t="s">
        <v>3285</v>
      </c>
      <c r="M801" s="136" t="s">
        <v>3287</v>
      </c>
      <c r="N801" s="136" t="s">
        <v>172</v>
      </c>
      <c r="O801" s="136" t="s">
        <v>3288</v>
      </c>
    </row>
    <row r="802" spans="11:15" ht="15.75">
      <c r="K802" s="134" t="s">
        <v>3290</v>
      </c>
      <c r="L802" s="140" t="s">
        <v>3289</v>
      </c>
      <c r="M802" s="136" t="s">
        <v>3291</v>
      </c>
      <c r="N802" s="136" t="s">
        <v>172</v>
      </c>
      <c r="O802" s="136" t="s">
        <v>3292</v>
      </c>
    </row>
    <row r="803" spans="11:15" ht="15.75">
      <c r="K803" s="134" t="s">
        <v>3294</v>
      </c>
      <c r="L803" s="140" t="s">
        <v>3293</v>
      </c>
      <c r="M803" s="136" t="s">
        <v>3295</v>
      </c>
      <c r="N803" s="136" t="s">
        <v>172</v>
      </c>
      <c r="O803" s="136" t="s">
        <v>3296</v>
      </c>
    </row>
    <row r="804" spans="11:15" ht="15.75">
      <c r="K804" s="134" t="s">
        <v>3298</v>
      </c>
      <c r="L804" s="140" t="s">
        <v>3297</v>
      </c>
      <c r="M804" s="136" t="s">
        <v>3299</v>
      </c>
      <c r="N804" s="136" t="s">
        <v>172</v>
      </c>
      <c r="O804" s="136" t="s">
        <v>3300</v>
      </c>
    </row>
    <row r="805" spans="11:15" ht="15.75">
      <c r="K805" s="134" t="s">
        <v>3302</v>
      </c>
      <c r="L805" s="140" t="s">
        <v>3301</v>
      </c>
      <c r="M805" s="136" t="s">
        <v>3303</v>
      </c>
      <c r="N805" s="136" t="s">
        <v>172</v>
      </c>
      <c r="O805" s="136" t="s">
        <v>3304</v>
      </c>
    </row>
    <row r="806" spans="11:15" ht="15.75">
      <c r="K806" s="134" t="s">
        <v>3306</v>
      </c>
      <c r="L806" s="140" t="s">
        <v>3305</v>
      </c>
      <c r="M806" s="136" t="s">
        <v>3307</v>
      </c>
      <c r="N806" s="136" t="s">
        <v>172</v>
      </c>
      <c r="O806" s="136" t="s">
        <v>3308</v>
      </c>
    </row>
    <row r="807" spans="11:15" ht="15.75">
      <c r="K807" s="134" t="s">
        <v>3310</v>
      </c>
      <c r="L807" s="140" t="s">
        <v>3309</v>
      </c>
      <c r="M807" s="136" t="s">
        <v>3311</v>
      </c>
      <c r="N807" s="136" t="s">
        <v>172</v>
      </c>
      <c r="O807" s="136" t="s">
        <v>3312</v>
      </c>
    </row>
    <row r="808" spans="11:15" ht="15.75">
      <c r="K808" s="134" t="s">
        <v>3314</v>
      </c>
      <c r="L808" s="140" t="s">
        <v>3313</v>
      </c>
      <c r="M808" s="136" t="s">
        <v>3315</v>
      </c>
      <c r="N808" s="136" t="s">
        <v>172</v>
      </c>
      <c r="O808" s="136" t="s">
        <v>3316</v>
      </c>
    </row>
    <row r="809" spans="11:15" ht="15.75">
      <c r="K809" s="134" t="s">
        <v>3318</v>
      </c>
      <c r="L809" s="140" t="s">
        <v>3317</v>
      </c>
      <c r="M809" s="136" t="s">
        <v>3319</v>
      </c>
      <c r="N809" s="136" t="s">
        <v>172</v>
      </c>
      <c r="O809" s="136" t="s">
        <v>3320</v>
      </c>
    </row>
    <row r="810" spans="11:15" ht="15.75">
      <c r="K810" s="134" t="s">
        <v>3322</v>
      </c>
      <c r="L810" s="140" t="s">
        <v>3321</v>
      </c>
      <c r="M810" s="136" t="s">
        <v>3323</v>
      </c>
      <c r="N810" s="136" t="s">
        <v>172</v>
      </c>
      <c r="O810" s="136" t="s">
        <v>3324</v>
      </c>
    </row>
    <row r="811" spans="11:15" ht="15.75">
      <c r="K811" s="134" t="s">
        <v>3326</v>
      </c>
      <c r="L811" s="140" t="s">
        <v>3325</v>
      </c>
      <c r="M811" s="136" t="s">
        <v>3327</v>
      </c>
      <c r="N811" s="136" t="s">
        <v>172</v>
      </c>
      <c r="O811" s="136" t="s">
        <v>3328</v>
      </c>
    </row>
    <row r="812" spans="11:15" ht="15.75">
      <c r="K812" s="134" t="s">
        <v>3330</v>
      </c>
      <c r="L812" s="140" t="s">
        <v>3329</v>
      </c>
      <c r="M812" s="136" t="s">
        <v>3331</v>
      </c>
      <c r="N812" s="136" t="s">
        <v>172</v>
      </c>
      <c r="O812" s="136" t="s">
        <v>3332</v>
      </c>
    </row>
    <row r="813" spans="11:15" ht="15.75">
      <c r="K813" s="134" t="s">
        <v>3334</v>
      </c>
      <c r="L813" s="140" t="s">
        <v>3333</v>
      </c>
      <c r="M813" s="136" t="s">
        <v>3335</v>
      </c>
      <c r="N813" s="136" t="s">
        <v>172</v>
      </c>
      <c r="O813" s="136" t="s">
        <v>3336</v>
      </c>
    </row>
    <row r="814" spans="11:15" ht="15.75">
      <c r="K814" s="134" t="s">
        <v>3338</v>
      </c>
      <c r="L814" s="140" t="s">
        <v>3337</v>
      </c>
      <c r="M814" s="136" t="s">
        <v>3339</v>
      </c>
      <c r="N814" s="136" t="s">
        <v>172</v>
      </c>
      <c r="O814" s="136" t="s">
        <v>3340</v>
      </c>
    </row>
    <row r="815" spans="11:15" ht="15.75">
      <c r="K815" s="134" t="s">
        <v>3342</v>
      </c>
      <c r="L815" s="140" t="s">
        <v>3341</v>
      </c>
      <c r="M815" s="136" t="s">
        <v>3343</v>
      </c>
      <c r="N815" s="136" t="s">
        <v>172</v>
      </c>
      <c r="O815" s="136" t="s">
        <v>3344</v>
      </c>
    </row>
    <row r="816" spans="11:15" ht="15.75">
      <c r="K816" s="134" t="s">
        <v>3346</v>
      </c>
      <c r="L816" s="140" t="s">
        <v>3345</v>
      </c>
      <c r="M816" s="136" t="s">
        <v>3347</v>
      </c>
      <c r="N816" s="136" t="s">
        <v>172</v>
      </c>
      <c r="O816" s="136" t="s">
        <v>3348</v>
      </c>
    </row>
    <row r="817" spans="11:15" ht="15.75">
      <c r="K817" s="134" t="s">
        <v>3350</v>
      </c>
      <c r="L817" s="140" t="s">
        <v>3349</v>
      </c>
      <c r="M817" s="136" t="s">
        <v>3351</v>
      </c>
      <c r="N817" s="136" t="s">
        <v>172</v>
      </c>
      <c r="O817" s="136" t="s">
        <v>3352</v>
      </c>
    </row>
    <row r="818" spans="11:15" ht="15.75">
      <c r="K818" s="134" t="s">
        <v>3354</v>
      </c>
      <c r="L818" s="140" t="s">
        <v>3353</v>
      </c>
      <c r="M818" s="136" t="s">
        <v>3355</v>
      </c>
      <c r="N818" s="136" t="s">
        <v>172</v>
      </c>
      <c r="O818" s="136" t="s">
        <v>3356</v>
      </c>
    </row>
    <row r="819" spans="11:15" ht="15.75">
      <c r="K819" s="134" t="s">
        <v>3358</v>
      </c>
      <c r="L819" s="140" t="s">
        <v>3357</v>
      </c>
      <c r="M819" s="136" t="s">
        <v>3359</v>
      </c>
      <c r="N819" s="136" t="s">
        <v>172</v>
      </c>
      <c r="O819" s="136" t="s">
        <v>3360</v>
      </c>
    </row>
    <row r="820" spans="11:15" ht="15.75">
      <c r="K820" s="134" t="s">
        <v>3362</v>
      </c>
      <c r="L820" s="140" t="s">
        <v>3361</v>
      </c>
      <c r="M820" s="136" t="s">
        <v>3363</v>
      </c>
      <c r="N820" s="136" t="s">
        <v>172</v>
      </c>
      <c r="O820" s="136" t="s">
        <v>3364</v>
      </c>
    </row>
    <row r="821" spans="11:15" ht="15.75">
      <c r="K821" s="134" t="s">
        <v>3366</v>
      </c>
      <c r="L821" s="140" t="s">
        <v>3365</v>
      </c>
      <c r="M821" s="136" t="s">
        <v>3367</v>
      </c>
      <c r="N821" s="136" t="s">
        <v>172</v>
      </c>
      <c r="O821" s="136" t="s">
        <v>3368</v>
      </c>
    </row>
    <row r="822" spans="11:15" ht="15.75">
      <c r="K822" s="134" t="s">
        <v>3370</v>
      </c>
      <c r="L822" s="140" t="s">
        <v>3369</v>
      </c>
      <c r="M822" s="136" t="s">
        <v>3371</v>
      </c>
      <c r="N822" s="136" t="s">
        <v>172</v>
      </c>
      <c r="O822" s="136" t="s">
        <v>3372</v>
      </c>
    </row>
    <row r="823" spans="11:15" ht="15.75">
      <c r="K823" s="134" t="s">
        <v>3374</v>
      </c>
      <c r="L823" s="140" t="s">
        <v>3373</v>
      </c>
      <c r="M823" s="136" t="s">
        <v>3375</v>
      </c>
      <c r="N823" s="136" t="s">
        <v>172</v>
      </c>
      <c r="O823" s="136" t="s">
        <v>3376</v>
      </c>
    </row>
    <row r="824" spans="11:15" ht="15.75">
      <c r="K824" s="134" t="s">
        <v>3378</v>
      </c>
      <c r="L824" s="140" t="s">
        <v>3377</v>
      </c>
      <c r="M824" s="136" t="s">
        <v>3379</v>
      </c>
      <c r="N824" s="136" t="s">
        <v>172</v>
      </c>
      <c r="O824" s="136" t="s">
        <v>3380</v>
      </c>
    </row>
    <row r="825" spans="11:15" ht="15.75">
      <c r="K825" s="134" t="s">
        <v>3382</v>
      </c>
      <c r="L825" s="140" t="s">
        <v>3381</v>
      </c>
      <c r="M825" s="136" t="s">
        <v>3383</v>
      </c>
      <c r="N825" s="136" t="s">
        <v>172</v>
      </c>
      <c r="O825" s="136" t="s">
        <v>3384</v>
      </c>
    </row>
    <row r="826" spans="11:15" ht="15.75">
      <c r="K826" s="134" t="s">
        <v>3386</v>
      </c>
      <c r="L826" s="140" t="s">
        <v>3385</v>
      </c>
      <c r="M826" s="136" t="s">
        <v>3387</v>
      </c>
      <c r="N826" s="136" t="s">
        <v>172</v>
      </c>
      <c r="O826" s="136" t="s">
        <v>3388</v>
      </c>
    </row>
    <row r="827" spans="11:15" ht="15.75">
      <c r="K827" s="134" t="s">
        <v>3390</v>
      </c>
      <c r="L827" s="140" t="s">
        <v>3389</v>
      </c>
      <c r="M827" s="136" t="s">
        <v>3391</v>
      </c>
      <c r="N827" s="136" t="s">
        <v>172</v>
      </c>
      <c r="O827" s="136" t="s">
        <v>3392</v>
      </c>
    </row>
    <row r="828" spans="11:15" ht="15.75">
      <c r="K828" s="134" t="s">
        <v>3394</v>
      </c>
      <c r="L828" s="140" t="s">
        <v>3393</v>
      </c>
      <c r="M828" s="136" t="s">
        <v>3395</v>
      </c>
      <c r="N828" s="136" t="s">
        <v>172</v>
      </c>
      <c r="O828" s="136" t="s">
        <v>3396</v>
      </c>
    </row>
    <row r="829" spans="11:15" ht="15.75">
      <c r="K829" s="134" t="s">
        <v>3398</v>
      </c>
      <c r="L829" s="140" t="s">
        <v>3397</v>
      </c>
      <c r="M829" s="136" t="s">
        <v>3399</v>
      </c>
      <c r="N829" s="136" t="s">
        <v>172</v>
      </c>
      <c r="O829" s="136" t="s">
        <v>3400</v>
      </c>
    </row>
    <row r="830" spans="11:15" ht="15.75">
      <c r="K830" s="134" t="s">
        <v>3402</v>
      </c>
      <c r="L830" s="140" t="s">
        <v>3401</v>
      </c>
      <c r="M830" s="136" t="s">
        <v>3403</v>
      </c>
      <c r="N830" s="136" t="s">
        <v>172</v>
      </c>
      <c r="O830" s="136" t="s">
        <v>3404</v>
      </c>
    </row>
    <row r="831" spans="11:15" ht="15.75">
      <c r="K831" s="134" t="s">
        <v>3406</v>
      </c>
      <c r="L831" s="140" t="s">
        <v>3405</v>
      </c>
      <c r="M831" s="136" t="s">
        <v>3407</v>
      </c>
      <c r="N831" s="136" t="s">
        <v>172</v>
      </c>
      <c r="O831" s="136" t="s">
        <v>3408</v>
      </c>
    </row>
    <row r="832" spans="11:15" ht="15.75">
      <c r="K832" s="134" t="s">
        <v>3410</v>
      </c>
      <c r="L832" s="140" t="s">
        <v>3409</v>
      </c>
      <c r="M832" s="136" t="s">
        <v>3411</v>
      </c>
      <c r="N832" s="136" t="s">
        <v>172</v>
      </c>
      <c r="O832" s="136" t="s">
        <v>3412</v>
      </c>
    </row>
    <row r="833" spans="11:15" ht="15.75">
      <c r="K833" s="134" t="s">
        <v>3414</v>
      </c>
      <c r="L833" s="140" t="s">
        <v>3413</v>
      </c>
      <c r="M833" s="136" t="s">
        <v>3415</v>
      </c>
      <c r="N833" s="136" t="s">
        <v>172</v>
      </c>
      <c r="O833" s="136" t="s">
        <v>3416</v>
      </c>
    </row>
    <row r="834" spans="11:15" ht="15.75">
      <c r="K834" s="134" t="s">
        <v>3418</v>
      </c>
      <c r="L834" s="140" t="s">
        <v>3417</v>
      </c>
      <c r="M834" s="136" t="s">
        <v>3419</v>
      </c>
      <c r="N834" s="136" t="s">
        <v>172</v>
      </c>
      <c r="O834" s="136" t="s">
        <v>3420</v>
      </c>
    </row>
    <row r="835" spans="11:15" ht="15.75">
      <c r="K835" s="134" t="s">
        <v>3422</v>
      </c>
      <c r="L835" s="140" t="s">
        <v>3421</v>
      </c>
      <c r="M835" s="136" t="s">
        <v>3423</v>
      </c>
      <c r="N835" s="136" t="s">
        <v>172</v>
      </c>
      <c r="O835" s="136" t="s">
        <v>3424</v>
      </c>
    </row>
    <row r="836" spans="11:15" ht="15.75">
      <c r="K836" s="134" t="s">
        <v>3426</v>
      </c>
      <c r="L836" s="140" t="s">
        <v>3425</v>
      </c>
      <c r="M836" s="136" t="s">
        <v>3427</v>
      </c>
      <c r="N836" s="136" t="s">
        <v>172</v>
      </c>
      <c r="O836" s="136" t="s">
        <v>3428</v>
      </c>
    </row>
    <row r="837" spans="11:15" ht="15.75">
      <c r="K837" s="134" t="s">
        <v>3430</v>
      </c>
      <c r="L837" s="140" t="s">
        <v>3429</v>
      </c>
      <c r="M837" s="136" t="s">
        <v>3431</v>
      </c>
      <c r="N837" s="136" t="s">
        <v>172</v>
      </c>
      <c r="O837" s="136" t="s">
        <v>3432</v>
      </c>
    </row>
    <row r="838" spans="11:15" ht="15.75">
      <c r="K838" s="134" t="s">
        <v>3434</v>
      </c>
      <c r="L838" s="140" t="s">
        <v>3433</v>
      </c>
      <c r="M838" s="136" t="s">
        <v>3435</v>
      </c>
      <c r="N838" s="136" t="s">
        <v>172</v>
      </c>
      <c r="O838" s="136" t="s">
        <v>3436</v>
      </c>
    </row>
    <row r="839" spans="11:15" ht="15.75">
      <c r="K839" s="134" t="s">
        <v>3438</v>
      </c>
      <c r="L839" s="140" t="s">
        <v>3437</v>
      </c>
      <c r="M839" s="136" t="s">
        <v>3439</v>
      </c>
      <c r="N839" s="136" t="s">
        <v>172</v>
      </c>
      <c r="O839" s="136" t="s">
        <v>3440</v>
      </c>
    </row>
    <row r="840" spans="11:15" ht="15.75">
      <c r="K840" s="134" t="s">
        <v>3442</v>
      </c>
      <c r="L840" s="140" t="s">
        <v>3441</v>
      </c>
      <c r="M840" s="136" t="s">
        <v>3443</v>
      </c>
      <c r="N840" s="136" t="s">
        <v>172</v>
      </c>
      <c r="O840" s="136" t="s">
        <v>3444</v>
      </c>
    </row>
    <row r="841" spans="11:15" ht="15.75">
      <c r="K841" s="134" t="s">
        <v>3446</v>
      </c>
      <c r="L841" s="140" t="s">
        <v>3445</v>
      </c>
      <c r="M841" s="136" t="s">
        <v>3447</v>
      </c>
      <c r="N841" s="136" t="s">
        <v>172</v>
      </c>
      <c r="O841" s="136" t="s">
        <v>3448</v>
      </c>
    </row>
    <row r="842" spans="11:15" ht="15.75">
      <c r="K842" s="134" t="s">
        <v>3450</v>
      </c>
      <c r="L842" s="140" t="s">
        <v>3449</v>
      </c>
      <c r="M842" s="136" t="s">
        <v>3451</v>
      </c>
      <c r="N842" s="136" t="s">
        <v>172</v>
      </c>
      <c r="O842" s="136" t="s">
        <v>3452</v>
      </c>
    </row>
    <row r="843" spans="11:15" ht="15.75">
      <c r="K843" s="134" t="s">
        <v>3454</v>
      </c>
      <c r="L843" s="140" t="s">
        <v>3453</v>
      </c>
      <c r="M843" s="136" t="s">
        <v>3455</v>
      </c>
      <c r="N843" s="136" t="s">
        <v>172</v>
      </c>
      <c r="O843" s="136" t="s">
        <v>3456</v>
      </c>
    </row>
    <row r="844" spans="11:15" ht="15.75">
      <c r="K844" s="134" t="s">
        <v>3458</v>
      </c>
      <c r="L844" s="140" t="s">
        <v>3457</v>
      </c>
      <c r="M844" s="136" t="s">
        <v>3459</v>
      </c>
      <c r="N844" s="136" t="s">
        <v>172</v>
      </c>
      <c r="O844" s="136" t="s">
        <v>3460</v>
      </c>
    </row>
    <row r="845" spans="11:15" ht="15.75">
      <c r="K845" s="134" t="s">
        <v>3462</v>
      </c>
      <c r="L845" s="140" t="s">
        <v>3461</v>
      </c>
      <c r="M845" s="136" t="s">
        <v>3463</v>
      </c>
      <c r="N845" s="136" t="s">
        <v>172</v>
      </c>
      <c r="O845" s="136" t="s">
        <v>3464</v>
      </c>
    </row>
    <row r="846" spans="11:15" ht="15.75">
      <c r="K846" s="134" t="s">
        <v>3466</v>
      </c>
      <c r="L846" s="140" t="s">
        <v>3465</v>
      </c>
      <c r="M846" s="136" t="s">
        <v>3467</v>
      </c>
      <c r="N846" s="136" t="s">
        <v>172</v>
      </c>
      <c r="O846" s="136" t="s">
        <v>3468</v>
      </c>
    </row>
    <row r="847" spans="11:15" ht="15.75">
      <c r="K847" s="134" t="s">
        <v>3470</v>
      </c>
      <c r="L847" s="140" t="s">
        <v>3469</v>
      </c>
      <c r="M847" s="136" t="s">
        <v>3471</v>
      </c>
      <c r="N847" s="136" t="s">
        <v>172</v>
      </c>
      <c r="O847" s="136" t="s">
        <v>3472</v>
      </c>
    </row>
    <row r="848" spans="11:15" ht="15.75">
      <c r="K848" s="134" t="s">
        <v>3474</v>
      </c>
      <c r="L848" s="140" t="s">
        <v>3473</v>
      </c>
      <c r="M848" s="136" t="s">
        <v>3475</v>
      </c>
      <c r="N848" s="136" t="s">
        <v>172</v>
      </c>
      <c r="O848" s="136" t="s">
        <v>3476</v>
      </c>
    </row>
    <row r="849" spans="11:15" ht="15.75">
      <c r="K849" s="134" t="s">
        <v>3478</v>
      </c>
      <c r="L849" s="140" t="s">
        <v>3477</v>
      </c>
      <c r="M849" s="136" t="s">
        <v>3479</v>
      </c>
      <c r="N849" s="136" t="s">
        <v>172</v>
      </c>
      <c r="O849" s="136" t="s">
        <v>3480</v>
      </c>
    </row>
    <row r="850" spans="11:15" ht="15.75">
      <c r="K850" s="134" t="s">
        <v>3482</v>
      </c>
      <c r="L850" s="140" t="s">
        <v>3481</v>
      </c>
      <c r="M850" s="136" t="s">
        <v>3483</v>
      </c>
      <c r="N850" s="136" t="s">
        <v>172</v>
      </c>
      <c r="O850" s="136" t="s">
        <v>3484</v>
      </c>
    </row>
    <row r="851" spans="11:15" ht="15.75">
      <c r="K851" s="134" t="s">
        <v>3486</v>
      </c>
      <c r="L851" s="140" t="s">
        <v>3485</v>
      </c>
      <c r="M851" s="136" t="s">
        <v>3487</v>
      </c>
      <c r="N851" s="136" t="s">
        <v>172</v>
      </c>
      <c r="O851" s="136" t="s">
        <v>3488</v>
      </c>
    </row>
    <row r="852" spans="11:15" ht="15.75">
      <c r="K852" s="134" t="s">
        <v>3490</v>
      </c>
      <c r="L852" s="140" t="s">
        <v>3489</v>
      </c>
      <c r="M852" s="136" t="s">
        <v>3491</v>
      </c>
      <c r="N852" s="136" t="s">
        <v>172</v>
      </c>
      <c r="O852" s="136" t="s">
        <v>3492</v>
      </c>
    </row>
    <row r="853" spans="11:15" ht="15.75">
      <c r="K853" s="134" t="s">
        <v>3494</v>
      </c>
      <c r="L853" s="140" t="s">
        <v>3493</v>
      </c>
      <c r="M853" s="136" t="s">
        <v>3495</v>
      </c>
      <c r="N853" s="136" t="s">
        <v>172</v>
      </c>
      <c r="O853" s="136" t="s">
        <v>3496</v>
      </c>
    </row>
    <row r="854" spans="11:15" ht="15.75">
      <c r="K854" s="134" t="s">
        <v>3498</v>
      </c>
      <c r="L854" s="140" t="s">
        <v>3497</v>
      </c>
      <c r="M854" s="136" t="s">
        <v>3499</v>
      </c>
      <c r="N854" s="136" t="s">
        <v>172</v>
      </c>
      <c r="O854" s="136" t="s">
        <v>3500</v>
      </c>
    </row>
    <row r="855" spans="11:15" ht="15.75">
      <c r="K855" s="134" t="s">
        <v>3502</v>
      </c>
      <c r="L855" s="140" t="s">
        <v>3501</v>
      </c>
      <c r="M855" s="136" t="s">
        <v>3503</v>
      </c>
      <c r="N855" s="136" t="s">
        <v>172</v>
      </c>
      <c r="O855" s="136" t="s">
        <v>3504</v>
      </c>
    </row>
    <row r="856" spans="11:15" ht="15.75">
      <c r="K856" s="134" t="s">
        <v>3506</v>
      </c>
      <c r="L856" s="140" t="s">
        <v>3505</v>
      </c>
      <c r="M856" s="136" t="s">
        <v>3507</v>
      </c>
      <c r="N856" s="136" t="s">
        <v>172</v>
      </c>
      <c r="O856" s="136" t="s">
        <v>3508</v>
      </c>
    </row>
    <row r="857" spans="11:15" ht="15.75">
      <c r="K857" s="134" t="s">
        <v>3510</v>
      </c>
      <c r="L857" s="140" t="s">
        <v>3509</v>
      </c>
      <c r="M857" s="136" t="s">
        <v>3511</v>
      </c>
      <c r="N857" s="136" t="s">
        <v>172</v>
      </c>
      <c r="O857" s="136" t="s">
        <v>3512</v>
      </c>
    </row>
    <row r="858" spans="11:15" ht="15.75">
      <c r="K858" s="134" t="s">
        <v>3514</v>
      </c>
      <c r="L858" s="140" t="s">
        <v>3513</v>
      </c>
      <c r="M858" s="136" t="s">
        <v>3515</v>
      </c>
      <c r="N858" s="136" t="s">
        <v>172</v>
      </c>
      <c r="O858" s="136" t="s">
        <v>3516</v>
      </c>
    </row>
    <row r="859" spans="11:15" ht="15.75">
      <c r="K859" s="134" t="s">
        <v>3518</v>
      </c>
      <c r="L859" s="140" t="s">
        <v>3517</v>
      </c>
      <c r="M859" s="136" t="s">
        <v>3519</v>
      </c>
      <c r="N859" s="136" t="s">
        <v>172</v>
      </c>
      <c r="O859" s="136" t="s">
        <v>3520</v>
      </c>
    </row>
    <row r="860" spans="11:15" ht="15.75">
      <c r="K860" s="134" t="s">
        <v>3522</v>
      </c>
      <c r="L860" s="140" t="s">
        <v>3521</v>
      </c>
      <c r="M860" s="136" t="s">
        <v>3523</v>
      </c>
      <c r="N860" s="136" t="s">
        <v>172</v>
      </c>
      <c r="O860" s="136" t="s">
        <v>3524</v>
      </c>
    </row>
    <row r="861" spans="11:15" ht="15.75">
      <c r="K861" s="134" t="s">
        <v>3526</v>
      </c>
      <c r="L861" s="140" t="s">
        <v>3525</v>
      </c>
      <c r="M861" s="136" t="s">
        <v>3527</v>
      </c>
      <c r="N861" s="136" t="s">
        <v>172</v>
      </c>
      <c r="O861" s="136" t="s">
        <v>3528</v>
      </c>
    </row>
    <row r="862" spans="11:15" ht="15.75">
      <c r="K862" s="134" t="s">
        <v>3530</v>
      </c>
      <c r="L862" s="140" t="s">
        <v>3529</v>
      </c>
      <c r="M862" s="136" t="s">
        <v>3531</v>
      </c>
      <c r="N862" s="136" t="s">
        <v>172</v>
      </c>
      <c r="O862" s="136" t="s">
        <v>3532</v>
      </c>
    </row>
    <row r="863" spans="11:15" ht="15.75">
      <c r="K863" s="134" t="s">
        <v>3534</v>
      </c>
      <c r="L863" s="140" t="s">
        <v>3533</v>
      </c>
      <c r="M863" s="136" t="s">
        <v>3535</v>
      </c>
      <c r="N863" s="136" t="s">
        <v>172</v>
      </c>
      <c r="O863" s="136" t="s">
        <v>3536</v>
      </c>
    </row>
    <row r="864" spans="11:15" ht="15.75">
      <c r="K864" s="134" t="s">
        <v>3538</v>
      </c>
      <c r="L864" s="140" t="s">
        <v>3537</v>
      </c>
      <c r="M864" s="136" t="s">
        <v>3539</v>
      </c>
      <c r="N864" s="136" t="s">
        <v>172</v>
      </c>
      <c r="O864" s="136" t="s">
        <v>3540</v>
      </c>
    </row>
    <row r="865" spans="11:15" ht="15.75">
      <c r="K865" s="134" t="s">
        <v>3542</v>
      </c>
      <c r="L865" s="140" t="s">
        <v>3541</v>
      </c>
      <c r="M865" s="136" t="s">
        <v>3543</v>
      </c>
      <c r="N865" s="136" t="s">
        <v>172</v>
      </c>
      <c r="O865" s="136" t="s">
        <v>3544</v>
      </c>
    </row>
    <row r="866" spans="11:15" ht="15.75">
      <c r="K866" s="134" t="s">
        <v>3546</v>
      </c>
      <c r="L866" s="140" t="s">
        <v>3545</v>
      </c>
      <c r="M866" s="136" t="s">
        <v>3547</v>
      </c>
      <c r="N866" s="136" t="s">
        <v>172</v>
      </c>
      <c r="O866" s="136" t="s">
        <v>3548</v>
      </c>
    </row>
    <row r="867" spans="11:15" ht="15.75">
      <c r="K867" s="134" t="s">
        <v>3550</v>
      </c>
      <c r="L867" s="140" t="s">
        <v>3549</v>
      </c>
      <c r="M867" s="136" t="s">
        <v>3551</v>
      </c>
      <c r="N867" s="136" t="s">
        <v>172</v>
      </c>
      <c r="O867" s="136" t="s">
        <v>3552</v>
      </c>
    </row>
    <row r="868" spans="11:15" ht="15.75">
      <c r="K868" s="134" t="s">
        <v>3554</v>
      </c>
      <c r="L868" s="140" t="s">
        <v>3553</v>
      </c>
      <c r="M868" s="136" t="s">
        <v>3555</v>
      </c>
      <c r="N868" s="136" t="s">
        <v>172</v>
      </c>
      <c r="O868" s="136" t="s">
        <v>3556</v>
      </c>
    </row>
    <row r="869" spans="11:15" ht="15.75">
      <c r="K869" s="134" t="s">
        <v>3558</v>
      </c>
      <c r="L869" s="140" t="s">
        <v>3557</v>
      </c>
      <c r="M869" s="136" t="s">
        <v>3559</v>
      </c>
      <c r="N869" s="136" t="s">
        <v>172</v>
      </c>
      <c r="O869" s="136" t="s">
        <v>3560</v>
      </c>
    </row>
    <row r="870" spans="11:15" ht="15.75">
      <c r="K870" s="134" t="s">
        <v>3562</v>
      </c>
      <c r="L870" s="140" t="s">
        <v>3561</v>
      </c>
      <c r="M870" s="136" t="s">
        <v>3563</v>
      </c>
      <c r="N870" s="136" t="s">
        <v>172</v>
      </c>
      <c r="O870" s="136" t="s">
        <v>3564</v>
      </c>
    </row>
    <row r="871" spans="11:15" ht="15.75">
      <c r="K871" s="134" t="s">
        <v>3566</v>
      </c>
      <c r="L871" s="140" t="s">
        <v>3565</v>
      </c>
      <c r="M871" s="136" t="s">
        <v>3567</v>
      </c>
      <c r="N871" s="136" t="s">
        <v>172</v>
      </c>
      <c r="O871" s="136" t="s">
        <v>3568</v>
      </c>
    </row>
    <row r="872" spans="11:15" ht="15.75">
      <c r="K872" s="134" t="s">
        <v>3570</v>
      </c>
      <c r="L872" s="140" t="s">
        <v>3569</v>
      </c>
      <c r="M872" s="136" t="s">
        <v>3571</v>
      </c>
      <c r="N872" s="136" t="s">
        <v>172</v>
      </c>
      <c r="O872" s="136" t="s">
        <v>3572</v>
      </c>
    </row>
    <row r="873" spans="11:15" ht="15.75">
      <c r="K873" s="134" t="s">
        <v>3574</v>
      </c>
      <c r="L873" s="140" t="s">
        <v>3573</v>
      </c>
      <c r="M873" s="136" t="s">
        <v>3575</v>
      </c>
      <c r="N873" s="136" t="s">
        <v>172</v>
      </c>
      <c r="O873" s="136" t="s">
        <v>3576</v>
      </c>
    </row>
    <row r="874" spans="11:15" ht="15.75">
      <c r="K874" s="134" t="s">
        <v>3578</v>
      </c>
      <c r="L874" s="140" t="s">
        <v>3577</v>
      </c>
      <c r="M874" s="136" t="s">
        <v>3579</v>
      </c>
      <c r="N874" s="136" t="s">
        <v>172</v>
      </c>
      <c r="O874" s="136" t="s">
        <v>3580</v>
      </c>
    </row>
    <row r="875" spans="11:15" ht="15.75">
      <c r="K875" s="134" t="s">
        <v>3582</v>
      </c>
      <c r="L875" s="140" t="s">
        <v>3581</v>
      </c>
      <c r="M875" s="136" t="s">
        <v>3583</v>
      </c>
      <c r="N875" s="136" t="s">
        <v>172</v>
      </c>
      <c r="O875" s="136" t="s">
        <v>3584</v>
      </c>
    </row>
    <row r="876" spans="11:15" ht="15.75">
      <c r="K876" s="134" t="s">
        <v>3586</v>
      </c>
      <c r="L876" s="140" t="s">
        <v>3585</v>
      </c>
      <c r="M876" s="136" t="s">
        <v>3587</v>
      </c>
      <c r="N876" s="136" t="s">
        <v>172</v>
      </c>
      <c r="O876" s="136" t="s">
        <v>3588</v>
      </c>
    </row>
    <row r="877" spans="11:15" ht="15.75">
      <c r="K877" s="134" t="s">
        <v>3590</v>
      </c>
      <c r="L877" s="140" t="s">
        <v>3589</v>
      </c>
      <c r="M877" s="136" t="s">
        <v>3591</v>
      </c>
      <c r="N877" s="136" t="s">
        <v>172</v>
      </c>
      <c r="O877" s="136" t="s">
        <v>3592</v>
      </c>
    </row>
    <row r="878" spans="11:15" ht="15.75">
      <c r="K878" s="134" t="s">
        <v>3594</v>
      </c>
      <c r="L878" s="140" t="s">
        <v>3593</v>
      </c>
      <c r="M878" s="136" t="s">
        <v>3595</v>
      </c>
      <c r="N878" s="136" t="s">
        <v>172</v>
      </c>
      <c r="O878" s="136" t="s">
        <v>3596</v>
      </c>
    </row>
    <row r="879" spans="11:15" ht="15.75">
      <c r="K879" s="134" t="s">
        <v>3598</v>
      </c>
      <c r="L879" s="140" t="s">
        <v>3597</v>
      </c>
      <c r="M879" s="136" t="s">
        <v>3599</v>
      </c>
      <c r="N879" s="136" t="s">
        <v>172</v>
      </c>
      <c r="O879" s="136" t="s">
        <v>3600</v>
      </c>
    </row>
    <row r="880" spans="11:15" ht="15.75">
      <c r="K880" s="134" t="s">
        <v>3602</v>
      </c>
      <c r="L880" s="140" t="s">
        <v>3601</v>
      </c>
      <c r="M880" s="136" t="s">
        <v>3603</v>
      </c>
      <c r="N880" s="136" t="s">
        <v>172</v>
      </c>
      <c r="O880" s="136" t="s">
        <v>3604</v>
      </c>
    </row>
    <row r="881" spans="11:15" ht="15.75">
      <c r="K881" s="134" t="s">
        <v>3606</v>
      </c>
      <c r="L881" s="140" t="s">
        <v>3605</v>
      </c>
      <c r="M881" s="136" t="s">
        <v>3607</v>
      </c>
      <c r="N881" s="136" t="s">
        <v>172</v>
      </c>
      <c r="O881" s="136" t="s">
        <v>3608</v>
      </c>
    </row>
    <row r="882" spans="11:15" ht="15.75">
      <c r="K882" s="134" t="s">
        <v>3610</v>
      </c>
      <c r="L882" s="140" t="s">
        <v>3609</v>
      </c>
      <c r="M882" s="136" t="s">
        <v>3611</v>
      </c>
      <c r="N882" s="136" t="s">
        <v>172</v>
      </c>
      <c r="O882" s="136" t="s">
        <v>3612</v>
      </c>
    </row>
    <row r="883" spans="11:15" ht="15.75">
      <c r="K883" s="134" t="s">
        <v>3614</v>
      </c>
      <c r="L883" s="140" t="s">
        <v>3613</v>
      </c>
      <c r="M883" s="136" t="s">
        <v>3615</v>
      </c>
      <c r="N883" s="136" t="s">
        <v>172</v>
      </c>
      <c r="O883" s="136" t="s">
        <v>3616</v>
      </c>
    </row>
    <row r="884" spans="11:15" ht="15.75">
      <c r="K884" s="134" t="s">
        <v>3618</v>
      </c>
      <c r="L884" s="140" t="s">
        <v>3617</v>
      </c>
      <c r="M884" s="136" t="s">
        <v>3619</v>
      </c>
      <c r="N884" s="136" t="s">
        <v>172</v>
      </c>
      <c r="O884" s="136" t="s">
        <v>3620</v>
      </c>
    </row>
    <row r="885" spans="11:15" ht="15.75">
      <c r="K885" s="134" t="s">
        <v>3622</v>
      </c>
      <c r="L885" s="140" t="s">
        <v>3621</v>
      </c>
      <c r="M885" s="136" t="s">
        <v>3623</v>
      </c>
      <c r="N885" s="136" t="s">
        <v>172</v>
      </c>
      <c r="O885" s="136" t="s">
        <v>3624</v>
      </c>
    </row>
    <row r="886" spans="11:15" ht="15.75">
      <c r="K886" s="134" t="s">
        <v>3626</v>
      </c>
      <c r="L886" s="140" t="s">
        <v>3625</v>
      </c>
      <c r="M886" s="136" t="s">
        <v>3627</v>
      </c>
      <c r="N886" s="136" t="s">
        <v>172</v>
      </c>
      <c r="O886" s="136" t="s">
        <v>3628</v>
      </c>
    </row>
    <row r="887" spans="11:15" ht="15.75">
      <c r="K887" s="134" t="s">
        <v>3630</v>
      </c>
      <c r="L887" s="140" t="s">
        <v>3629</v>
      </c>
      <c r="M887" s="136" t="s">
        <v>3631</v>
      </c>
      <c r="N887" s="136" t="s">
        <v>172</v>
      </c>
      <c r="O887" s="136" t="s">
        <v>3632</v>
      </c>
    </row>
    <row r="888" spans="11:15" ht="15.75">
      <c r="K888" s="134" t="s">
        <v>3634</v>
      </c>
      <c r="L888" s="140" t="s">
        <v>3633</v>
      </c>
      <c r="M888" s="136" t="s">
        <v>3635</v>
      </c>
      <c r="N888" s="136" t="s">
        <v>172</v>
      </c>
      <c r="O888" s="136" t="s">
        <v>3636</v>
      </c>
    </row>
    <row r="889" spans="11:15" ht="15.75">
      <c r="K889" s="134" t="s">
        <v>3638</v>
      </c>
      <c r="L889" s="140" t="s">
        <v>3637</v>
      </c>
      <c r="M889" s="136" t="s">
        <v>3639</v>
      </c>
      <c r="N889" s="136" t="s">
        <v>172</v>
      </c>
      <c r="O889" s="136" t="s">
        <v>3640</v>
      </c>
    </row>
    <row r="890" spans="11:15" ht="15.75">
      <c r="K890" s="134" t="s">
        <v>3642</v>
      </c>
      <c r="L890" s="140" t="s">
        <v>3641</v>
      </c>
      <c r="M890" s="136" t="s">
        <v>3643</v>
      </c>
      <c r="N890" s="136" t="s">
        <v>172</v>
      </c>
      <c r="O890" s="136" t="s">
        <v>3644</v>
      </c>
    </row>
    <row r="891" spans="11:15" ht="15.75">
      <c r="K891" s="134" t="s">
        <v>3646</v>
      </c>
      <c r="L891" s="140" t="s">
        <v>3645</v>
      </c>
      <c r="M891" s="136" t="s">
        <v>3647</v>
      </c>
      <c r="N891" s="136" t="s">
        <v>172</v>
      </c>
      <c r="O891" s="136" t="s">
        <v>3648</v>
      </c>
    </row>
    <row r="892" spans="11:15" ht="15.75">
      <c r="K892" s="134" t="s">
        <v>3650</v>
      </c>
      <c r="L892" s="140" t="s">
        <v>3649</v>
      </c>
      <c r="M892" s="136" t="s">
        <v>3651</v>
      </c>
      <c r="N892" s="136" t="s">
        <v>172</v>
      </c>
      <c r="O892" s="136" t="s">
        <v>3652</v>
      </c>
    </row>
    <row r="893" spans="11:15" ht="15.75">
      <c r="K893" s="134" t="s">
        <v>3654</v>
      </c>
      <c r="L893" s="140" t="s">
        <v>3653</v>
      </c>
      <c r="M893" s="136" t="s">
        <v>3655</v>
      </c>
      <c r="N893" s="136" t="s">
        <v>172</v>
      </c>
      <c r="O893" s="136" t="s">
        <v>3656</v>
      </c>
    </row>
    <row r="894" spans="11:15" ht="15.75">
      <c r="K894" s="134" t="s">
        <v>3658</v>
      </c>
      <c r="L894" s="140" t="s">
        <v>3657</v>
      </c>
      <c r="M894" s="136" t="s">
        <v>3659</v>
      </c>
      <c r="N894" s="136" t="s">
        <v>172</v>
      </c>
      <c r="O894" s="136" t="s">
        <v>3660</v>
      </c>
    </row>
    <row r="895" spans="11:15" ht="15.75">
      <c r="K895" s="134" t="s">
        <v>3662</v>
      </c>
      <c r="L895" s="140" t="s">
        <v>3661</v>
      </c>
      <c r="M895" s="136" t="s">
        <v>3663</v>
      </c>
      <c r="N895" s="136" t="s">
        <v>172</v>
      </c>
      <c r="O895" s="136" t="s">
        <v>3664</v>
      </c>
    </row>
    <row r="896" spans="11:15" ht="15.75">
      <c r="K896" s="134" t="s">
        <v>3666</v>
      </c>
      <c r="L896" s="140" t="s">
        <v>3665</v>
      </c>
      <c r="M896" s="136" t="s">
        <v>3667</v>
      </c>
      <c r="N896" s="136" t="s">
        <v>172</v>
      </c>
      <c r="O896" s="136" t="s">
        <v>3668</v>
      </c>
    </row>
    <row r="897" spans="11:15" ht="15.75">
      <c r="K897" s="134" t="s">
        <v>3670</v>
      </c>
      <c r="L897" s="140" t="s">
        <v>3669</v>
      </c>
      <c r="M897" s="136" t="s">
        <v>3671</v>
      </c>
      <c r="N897" s="136" t="s">
        <v>172</v>
      </c>
      <c r="O897" s="136" t="s">
        <v>3672</v>
      </c>
    </row>
    <row r="898" spans="11:15" ht="15.75">
      <c r="K898" s="134" t="s">
        <v>3674</v>
      </c>
      <c r="L898" s="140" t="s">
        <v>3673</v>
      </c>
      <c r="M898" s="136" t="s">
        <v>3675</v>
      </c>
      <c r="N898" s="136" t="s">
        <v>172</v>
      </c>
      <c r="O898" s="136" t="s">
        <v>3676</v>
      </c>
    </row>
    <row r="899" spans="11:15" ht="15.75">
      <c r="K899" s="134" t="s">
        <v>3678</v>
      </c>
      <c r="L899" s="140" t="s">
        <v>3677</v>
      </c>
      <c r="M899" s="136" t="s">
        <v>3679</v>
      </c>
      <c r="N899" s="136" t="s">
        <v>172</v>
      </c>
      <c r="O899" s="136" t="s">
        <v>3680</v>
      </c>
    </row>
    <row r="900" spans="11:15" ht="15.75">
      <c r="K900" s="134" t="s">
        <v>3682</v>
      </c>
      <c r="L900" s="140" t="s">
        <v>3681</v>
      </c>
      <c r="M900" s="136" t="s">
        <v>3683</v>
      </c>
      <c r="N900" s="136" t="s">
        <v>172</v>
      </c>
      <c r="O900" s="136" t="s">
        <v>3684</v>
      </c>
    </row>
    <row r="901" spans="11:15" ht="15.75">
      <c r="K901" s="134" t="s">
        <v>3686</v>
      </c>
      <c r="L901" s="140" t="s">
        <v>3685</v>
      </c>
      <c r="M901" s="136" t="s">
        <v>3687</v>
      </c>
      <c r="N901" s="136" t="s">
        <v>172</v>
      </c>
      <c r="O901" s="136" t="s">
        <v>3688</v>
      </c>
    </row>
    <row r="902" spans="11:15" ht="15.75">
      <c r="K902" s="134" t="s">
        <v>3690</v>
      </c>
      <c r="L902" s="140" t="s">
        <v>3689</v>
      </c>
      <c r="M902" s="136" t="s">
        <v>3691</v>
      </c>
      <c r="N902" s="136" t="s">
        <v>172</v>
      </c>
      <c r="O902" s="136" t="s">
        <v>3692</v>
      </c>
    </row>
    <row r="903" spans="11:15" ht="15.75">
      <c r="K903" s="134" t="s">
        <v>3694</v>
      </c>
      <c r="L903" s="140" t="s">
        <v>3693</v>
      </c>
      <c r="M903" s="136" t="s">
        <v>3695</v>
      </c>
      <c r="N903" s="136" t="s">
        <v>172</v>
      </c>
      <c r="O903" s="136" t="s">
        <v>3696</v>
      </c>
    </row>
    <row r="904" spans="11:15" ht="15.75">
      <c r="K904" s="134" t="s">
        <v>3698</v>
      </c>
      <c r="L904" s="140" t="s">
        <v>3697</v>
      </c>
      <c r="M904" s="136" t="s">
        <v>3699</v>
      </c>
      <c r="N904" s="136" t="s">
        <v>172</v>
      </c>
      <c r="O904" s="136" t="s">
        <v>3700</v>
      </c>
    </row>
    <row r="905" spans="11:15" ht="15.75">
      <c r="K905" s="134" t="s">
        <v>3702</v>
      </c>
      <c r="L905" s="140" t="s">
        <v>3701</v>
      </c>
      <c r="M905" s="136" t="s">
        <v>3703</v>
      </c>
      <c r="N905" s="136" t="s">
        <v>172</v>
      </c>
      <c r="O905" s="136" t="s">
        <v>3704</v>
      </c>
    </row>
    <row r="906" spans="11:15" ht="15.75">
      <c r="K906" s="134" t="s">
        <v>3706</v>
      </c>
      <c r="L906" s="140" t="s">
        <v>3705</v>
      </c>
      <c r="M906" s="136" t="s">
        <v>3707</v>
      </c>
      <c r="N906" s="136" t="s">
        <v>172</v>
      </c>
      <c r="O906" s="136" t="s">
        <v>3708</v>
      </c>
    </row>
    <row r="907" spans="11:15" ht="15.75">
      <c r="K907" s="134" t="s">
        <v>3710</v>
      </c>
      <c r="L907" s="140" t="s">
        <v>3709</v>
      </c>
      <c r="M907" s="136" t="s">
        <v>3711</v>
      </c>
      <c r="N907" s="136" t="s">
        <v>172</v>
      </c>
      <c r="O907" s="136" t="s">
        <v>3712</v>
      </c>
    </row>
    <row r="908" spans="11:15" ht="15.75">
      <c r="K908" s="134" t="s">
        <v>3714</v>
      </c>
      <c r="L908" s="140" t="s">
        <v>3713</v>
      </c>
      <c r="M908" s="136" t="s">
        <v>3715</v>
      </c>
      <c r="N908" s="136" t="s">
        <v>172</v>
      </c>
      <c r="O908" s="136" t="s">
        <v>3716</v>
      </c>
    </row>
    <row r="909" spans="11:15" ht="15.75">
      <c r="K909" s="134" t="s">
        <v>3718</v>
      </c>
      <c r="L909" s="140" t="s">
        <v>3717</v>
      </c>
      <c r="M909" s="136" t="s">
        <v>3719</v>
      </c>
      <c r="N909" s="136" t="s">
        <v>172</v>
      </c>
      <c r="O909" s="136" t="s">
        <v>3720</v>
      </c>
    </row>
    <row r="910" spans="11:15" ht="15.75">
      <c r="K910" s="134" t="s">
        <v>3722</v>
      </c>
      <c r="L910" s="140" t="s">
        <v>3721</v>
      </c>
      <c r="M910" s="136" t="s">
        <v>3723</v>
      </c>
      <c r="N910" s="136" t="s">
        <v>172</v>
      </c>
      <c r="O910" s="136" t="s">
        <v>3724</v>
      </c>
    </row>
    <row r="911" spans="11:15" ht="15.75">
      <c r="K911" s="134" t="s">
        <v>3726</v>
      </c>
      <c r="L911" s="140" t="s">
        <v>3725</v>
      </c>
      <c r="M911" s="136" t="s">
        <v>3727</v>
      </c>
      <c r="N911" s="136" t="s">
        <v>172</v>
      </c>
      <c r="O911" s="136" t="s">
        <v>3728</v>
      </c>
    </row>
    <row r="912" spans="11:15" ht="15.75">
      <c r="K912" s="134" t="s">
        <v>3730</v>
      </c>
      <c r="L912" s="140" t="s">
        <v>3729</v>
      </c>
      <c r="M912" s="136" t="s">
        <v>3731</v>
      </c>
      <c r="N912" s="136" t="s">
        <v>172</v>
      </c>
      <c r="O912" s="136" t="s">
        <v>3732</v>
      </c>
    </row>
    <row r="913" spans="11:15" ht="15.75">
      <c r="K913" s="134" t="s">
        <v>3734</v>
      </c>
      <c r="L913" s="140" t="s">
        <v>3733</v>
      </c>
      <c r="M913" s="136" t="s">
        <v>3735</v>
      </c>
      <c r="N913" s="136" t="s">
        <v>172</v>
      </c>
      <c r="O913" s="136" t="s">
        <v>3736</v>
      </c>
    </row>
    <row r="914" spans="11:15" ht="15.75">
      <c r="K914" s="134" t="s">
        <v>3738</v>
      </c>
      <c r="L914" s="140" t="s">
        <v>3737</v>
      </c>
      <c r="M914" s="136" t="s">
        <v>3739</v>
      </c>
      <c r="N914" s="136" t="s">
        <v>172</v>
      </c>
      <c r="O914" s="136" t="s">
        <v>3740</v>
      </c>
    </row>
    <row r="915" spans="11:15" ht="15.75">
      <c r="K915" s="134" t="s">
        <v>3742</v>
      </c>
      <c r="L915" s="140" t="s">
        <v>3741</v>
      </c>
      <c r="M915" s="136" t="s">
        <v>3743</v>
      </c>
      <c r="N915" s="136" t="s">
        <v>172</v>
      </c>
      <c r="O915" s="136" t="s">
        <v>3744</v>
      </c>
    </row>
    <row r="916" spans="11:15" ht="15.75">
      <c r="K916" s="134" t="s">
        <v>3746</v>
      </c>
      <c r="L916" s="140" t="s">
        <v>3745</v>
      </c>
      <c r="M916" s="136" t="s">
        <v>3747</v>
      </c>
      <c r="N916" s="136" t="s">
        <v>172</v>
      </c>
      <c r="O916" s="136" t="s">
        <v>3748</v>
      </c>
    </row>
    <row r="917" spans="11:15" ht="15.75">
      <c r="K917" s="134" t="s">
        <v>3750</v>
      </c>
      <c r="L917" s="140" t="s">
        <v>3749</v>
      </c>
      <c r="M917" s="136" t="s">
        <v>3751</v>
      </c>
      <c r="N917" s="136" t="s">
        <v>172</v>
      </c>
      <c r="O917" s="136" t="s">
        <v>3752</v>
      </c>
    </row>
    <row r="918" spans="11:15" ht="15.75">
      <c r="K918" s="134" t="s">
        <v>3754</v>
      </c>
      <c r="L918" s="140" t="s">
        <v>3753</v>
      </c>
      <c r="M918" s="136" t="s">
        <v>3755</v>
      </c>
      <c r="N918" s="136" t="s">
        <v>172</v>
      </c>
      <c r="O918" s="136" t="s">
        <v>3756</v>
      </c>
    </row>
    <row r="919" spans="11:15" ht="15.75">
      <c r="K919" s="134" t="s">
        <v>3758</v>
      </c>
      <c r="L919" s="140" t="s">
        <v>3757</v>
      </c>
      <c r="M919" s="136" t="s">
        <v>3759</v>
      </c>
      <c r="N919" s="136" t="s">
        <v>172</v>
      </c>
      <c r="O919" s="136" t="s">
        <v>3760</v>
      </c>
    </row>
    <row r="920" spans="11:15" ht="15.75">
      <c r="K920" s="134" t="s">
        <v>3762</v>
      </c>
      <c r="L920" s="140" t="s">
        <v>3761</v>
      </c>
      <c r="M920" s="136" t="s">
        <v>3763</v>
      </c>
      <c r="N920" s="136" t="s">
        <v>172</v>
      </c>
      <c r="O920" s="136" t="s">
        <v>3764</v>
      </c>
    </row>
    <row r="921" spans="11:15" ht="15.75">
      <c r="K921" s="134" t="s">
        <v>3766</v>
      </c>
      <c r="L921" s="140" t="s">
        <v>3765</v>
      </c>
      <c r="M921" s="136" t="s">
        <v>3767</v>
      </c>
      <c r="N921" s="136" t="s">
        <v>172</v>
      </c>
      <c r="O921" s="136" t="s">
        <v>3768</v>
      </c>
    </row>
    <row r="922" spans="11:15" ht="15.75">
      <c r="K922" s="134" t="s">
        <v>3770</v>
      </c>
      <c r="L922" s="140" t="s">
        <v>3769</v>
      </c>
      <c r="M922" s="136">
        <v>1264303075</v>
      </c>
      <c r="N922" s="136" t="s">
        <v>172</v>
      </c>
      <c r="O922" s="136" t="s">
        <v>3771</v>
      </c>
    </row>
    <row r="923" spans="11:15" ht="15.75">
      <c r="K923" s="134" t="s">
        <v>3773</v>
      </c>
      <c r="L923" s="140" t="s">
        <v>3772</v>
      </c>
      <c r="M923" s="136">
        <v>1272954575</v>
      </c>
      <c r="N923" s="136" t="s">
        <v>172</v>
      </c>
      <c r="O923" s="136" t="s">
        <v>3774</v>
      </c>
    </row>
    <row r="924" spans="11:15" ht="15.75">
      <c r="K924" s="134" t="s">
        <v>3776</v>
      </c>
      <c r="L924" s="140" t="s">
        <v>3775</v>
      </c>
      <c r="M924" s="136" t="s">
        <v>3777</v>
      </c>
      <c r="N924" s="136" t="s">
        <v>172</v>
      </c>
      <c r="O924" s="136" t="s">
        <v>3778</v>
      </c>
    </row>
    <row r="925" spans="11:15" ht="15.75">
      <c r="K925" s="134" t="s">
        <v>3780</v>
      </c>
      <c r="L925" s="140" t="s">
        <v>3779</v>
      </c>
      <c r="M925" s="136" t="s">
        <v>3781</v>
      </c>
      <c r="N925" s="136" t="s">
        <v>172</v>
      </c>
      <c r="O925" s="136" t="s">
        <v>3782</v>
      </c>
    </row>
    <row r="926" spans="11:15" ht="15.75">
      <c r="K926" s="134" t="s">
        <v>3784</v>
      </c>
      <c r="L926" s="140" t="s">
        <v>3783</v>
      </c>
      <c r="M926" s="136" t="s">
        <v>3785</v>
      </c>
      <c r="N926" s="136" t="s">
        <v>172</v>
      </c>
      <c r="O926" s="136" t="s">
        <v>3786</v>
      </c>
    </row>
    <row r="927" spans="11:15" ht="15.75">
      <c r="K927" s="134" t="s">
        <v>3788</v>
      </c>
      <c r="L927" s="140" t="s">
        <v>3787</v>
      </c>
      <c r="M927" s="136" t="s">
        <v>3789</v>
      </c>
      <c r="N927" s="136" t="s">
        <v>172</v>
      </c>
      <c r="O927" s="136" t="s">
        <v>3790</v>
      </c>
    </row>
    <row r="928" spans="11:15" ht="15.75">
      <c r="K928" s="134" t="s">
        <v>3792</v>
      </c>
      <c r="L928" s="140" t="s">
        <v>3791</v>
      </c>
      <c r="M928" s="136">
        <v>1258076693</v>
      </c>
      <c r="N928" s="136" t="s">
        <v>172</v>
      </c>
      <c r="O928" s="136" t="s">
        <v>3793</v>
      </c>
    </row>
    <row r="929" spans="11:15" ht="15.75">
      <c r="K929" s="134" t="s">
        <v>3795</v>
      </c>
      <c r="L929" s="140" t="s">
        <v>3794</v>
      </c>
      <c r="M929" s="136" t="s">
        <v>3796</v>
      </c>
      <c r="N929" s="136" t="s">
        <v>172</v>
      </c>
      <c r="O929" s="136" t="s">
        <v>3797</v>
      </c>
    </row>
    <row r="930" spans="11:15" ht="15.75">
      <c r="K930" s="134" t="s">
        <v>3799</v>
      </c>
      <c r="L930" s="140" t="s">
        <v>3798</v>
      </c>
      <c r="M930" s="136" t="s">
        <v>3800</v>
      </c>
      <c r="N930" s="136" t="s">
        <v>172</v>
      </c>
      <c r="O930" s="136" t="s">
        <v>3801</v>
      </c>
    </row>
    <row r="931" spans="11:15" ht="15.75">
      <c r="K931" s="134" t="s">
        <v>3803</v>
      </c>
      <c r="L931" s="140" t="s">
        <v>3802</v>
      </c>
      <c r="M931" s="136" t="s">
        <v>3804</v>
      </c>
      <c r="N931" s="136" t="s">
        <v>172</v>
      </c>
      <c r="O931" s="136" t="s">
        <v>3805</v>
      </c>
    </row>
    <row r="932" spans="11:15" ht="15.75">
      <c r="K932" s="134" t="s">
        <v>3807</v>
      </c>
      <c r="L932" s="140" t="s">
        <v>3806</v>
      </c>
      <c r="M932" s="136" t="s">
        <v>3808</v>
      </c>
      <c r="N932" s="136" t="s">
        <v>172</v>
      </c>
      <c r="O932" s="136" t="s">
        <v>3809</v>
      </c>
    </row>
    <row r="933" spans="11:15" ht="15.75">
      <c r="K933" s="134" t="s">
        <v>3811</v>
      </c>
      <c r="L933" s="140" t="s">
        <v>3810</v>
      </c>
      <c r="M933" s="136" t="s">
        <v>3812</v>
      </c>
      <c r="N933" s="136" t="s">
        <v>172</v>
      </c>
      <c r="O933" s="136" t="s">
        <v>3813</v>
      </c>
    </row>
    <row r="934" spans="11:15" ht="15.75">
      <c r="K934" s="134" t="s">
        <v>3815</v>
      </c>
      <c r="L934" s="140" t="s">
        <v>3814</v>
      </c>
      <c r="M934" s="136" t="s">
        <v>3816</v>
      </c>
      <c r="N934" s="136" t="s">
        <v>172</v>
      </c>
      <c r="O934" s="136" t="s">
        <v>3817</v>
      </c>
    </row>
    <row r="935" spans="11:15" ht="15.75">
      <c r="K935" s="134" t="s">
        <v>3819</v>
      </c>
      <c r="L935" s="140" t="s">
        <v>3818</v>
      </c>
      <c r="M935" s="136" t="s">
        <v>3820</v>
      </c>
      <c r="N935" s="136" t="s">
        <v>172</v>
      </c>
      <c r="O935" s="136" t="s">
        <v>3821</v>
      </c>
    </row>
    <row r="936" spans="11:15" ht="15.75">
      <c r="K936" s="134" t="s">
        <v>3823</v>
      </c>
      <c r="L936" s="140" t="s">
        <v>3822</v>
      </c>
      <c r="M936" s="136" t="s">
        <v>3824</v>
      </c>
      <c r="N936" s="136" t="s">
        <v>172</v>
      </c>
      <c r="O936" s="136" t="s">
        <v>3825</v>
      </c>
    </row>
    <row r="937" spans="11:15" ht="15.75">
      <c r="K937" s="134" t="s">
        <v>3827</v>
      </c>
      <c r="L937" s="140" t="s">
        <v>3826</v>
      </c>
      <c r="M937" s="136" t="s">
        <v>3828</v>
      </c>
      <c r="N937" s="136" t="s">
        <v>172</v>
      </c>
      <c r="O937" s="136" t="s">
        <v>3829</v>
      </c>
    </row>
    <row r="938" spans="11:15" ht="15.75">
      <c r="K938" s="134" t="s">
        <v>3831</v>
      </c>
      <c r="L938" s="140" t="s">
        <v>3830</v>
      </c>
      <c r="M938" s="136" t="s">
        <v>3832</v>
      </c>
      <c r="N938" s="136" t="s">
        <v>172</v>
      </c>
      <c r="O938" s="136" t="s">
        <v>3833</v>
      </c>
    </row>
    <row r="939" spans="11:15" ht="15.75">
      <c r="K939" s="134" t="s">
        <v>3835</v>
      </c>
      <c r="L939" s="140" t="s">
        <v>3834</v>
      </c>
      <c r="M939" s="136" t="s">
        <v>3836</v>
      </c>
      <c r="N939" s="136" t="s">
        <v>172</v>
      </c>
      <c r="O939" s="136" t="s">
        <v>3837</v>
      </c>
    </row>
    <row r="940" spans="11:15" ht="15.75">
      <c r="K940" s="134" t="s">
        <v>3839</v>
      </c>
      <c r="L940" s="140" t="s">
        <v>3838</v>
      </c>
      <c r="M940" s="136" t="s">
        <v>3840</v>
      </c>
      <c r="N940" s="136" t="s">
        <v>172</v>
      </c>
      <c r="O940" s="136" t="s">
        <v>3841</v>
      </c>
    </row>
    <row r="941" spans="11:15" ht="15.75">
      <c r="K941" s="134" t="s">
        <v>3843</v>
      </c>
      <c r="L941" s="140" t="s">
        <v>3842</v>
      </c>
      <c r="M941" s="136" t="s">
        <v>3844</v>
      </c>
      <c r="N941" s="136" t="s">
        <v>172</v>
      </c>
      <c r="O941" s="136" t="s">
        <v>3845</v>
      </c>
    </row>
    <row r="942" spans="11:15" ht="15.75">
      <c r="K942" s="134" t="s">
        <v>3847</v>
      </c>
      <c r="L942" s="140" t="s">
        <v>3846</v>
      </c>
      <c r="M942" s="136" t="s">
        <v>3848</v>
      </c>
      <c r="N942" s="136" t="s">
        <v>172</v>
      </c>
      <c r="O942" s="136" t="s">
        <v>3849</v>
      </c>
    </row>
    <row r="943" spans="11:15" ht="15.75">
      <c r="K943" s="134" t="s">
        <v>3851</v>
      </c>
      <c r="L943" s="140" t="s">
        <v>3850</v>
      </c>
      <c r="M943" s="136" t="s">
        <v>3852</v>
      </c>
      <c r="N943" s="136" t="s">
        <v>172</v>
      </c>
      <c r="O943" s="136" t="s">
        <v>3853</v>
      </c>
    </row>
    <row r="944" spans="11:15" ht="15.75">
      <c r="K944" s="134" t="s">
        <v>3855</v>
      </c>
      <c r="L944" s="140" t="s">
        <v>3854</v>
      </c>
      <c r="M944" s="136" t="s">
        <v>3856</v>
      </c>
      <c r="N944" s="136" t="s">
        <v>172</v>
      </c>
      <c r="O944" s="136" t="s">
        <v>3857</v>
      </c>
    </row>
    <row r="945" spans="11:15" ht="15.75">
      <c r="K945" s="134" t="s">
        <v>3859</v>
      </c>
      <c r="L945" s="140" t="s">
        <v>3858</v>
      </c>
      <c r="M945" s="136" t="s">
        <v>3860</v>
      </c>
      <c r="N945" s="136" t="s">
        <v>172</v>
      </c>
      <c r="O945" s="136" t="s">
        <v>3861</v>
      </c>
    </row>
    <row r="946" spans="11:15" ht="15.75">
      <c r="K946" s="134" t="s">
        <v>3863</v>
      </c>
      <c r="L946" s="140" t="s">
        <v>3862</v>
      </c>
      <c r="M946" s="136" t="s">
        <v>3864</v>
      </c>
      <c r="N946" s="136" t="s">
        <v>172</v>
      </c>
      <c r="O946" s="136" t="s">
        <v>3865</v>
      </c>
    </row>
    <row r="947" spans="11:15" ht="15.75">
      <c r="K947" s="134" t="s">
        <v>3867</v>
      </c>
      <c r="L947" s="140" t="s">
        <v>3866</v>
      </c>
      <c r="M947" s="136" t="s">
        <v>3868</v>
      </c>
      <c r="N947" s="136" t="s">
        <v>172</v>
      </c>
      <c r="O947" s="136" t="s">
        <v>3869</v>
      </c>
    </row>
    <row r="948" spans="11:15" ht="15.75">
      <c r="K948" s="134" t="s">
        <v>3871</v>
      </c>
      <c r="L948" s="140" t="s">
        <v>3870</v>
      </c>
      <c r="M948" s="136" t="s">
        <v>3872</v>
      </c>
      <c r="N948" s="136" t="s">
        <v>172</v>
      </c>
      <c r="O948" s="136" t="s">
        <v>3873</v>
      </c>
    </row>
    <row r="949" spans="11:15" ht="15.75">
      <c r="K949" s="134" t="s">
        <v>3875</v>
      </c>
      <c r="L949" s="140" t="s">
        <v>3874</v>
      </c>
      <c r="M949" s="136" t="s">
        <v>3876</v>
      </c>
      <c r="N949" s="136" t="s">
        <v>172</v>
      </c>
      <c r="O949" s="136" t="s">
        <v>3877</v>
      </c>
    </row>
    <row r="950" spans="11:15" ht="15.75">
      <c r="K950" s="134" t="s">
        <v>3879</v>
      </c>
      <c r="L950" s="140" t="s">
        <v>3878</v>
      </c>
      <c r="M950" s="136" t="s">
        <v>3880</v>
      </c>
      <c r="N950" s="136" t="s">
        <v>172</v>
      </c>
      <c r="O950" s="136" t="s">
        <v>3881</v>
      </c>
    </row>
    <row r="951" spans="11:15" ht="15.75">
      <c r="K951" s="134" t="s">
        <v>3883</v>
      </c>
      <c r="L951" s="140" t="s">
        <v>3882</v>
      </c>
      <c r="M951" s="136" t="s">
        <v>3884</v>
      </c>
      <c r="N951" s="136" t="s">
        <v>172</v>
      </c>
      <c r="O951" s="136" t="s">
        <v>3885</v>
      </c>
    </row>
    <row r="952" spans="11:15" ht="15.75">
      <c r="K952" s="134" t="s">
        <v>3887</v>
      </c>
      <c r="L952" s="140" t="s">
        <v>3886</v>
      </c>
      <c r="M952" s="136" t="s">
        <v>3888</v>
      </c>
      <c r="N952" s="136" t="s">
        <v>172</v>
      </c>
      <c r="O952" s="136" t="s">
        <v>3889</v>
      </c>
    </row>
    <row r="953" spans="11:15" ht="15.75">
      <c r="K953" s="134" t="s">
        <v>3891</v>
      </c>
      <c r="L953" s="140" t="s">
        <v>3890</v>
      </c>
      <c r="M953" s="136" t="s">
        <v>3892</v>
      </c>
      <c r="N953" s="136" t="s">
        <v>172</v>
      </c>
      <c r="O953" s="136" t="s">
        <v>3893</v>
      </c>
    </row>
    <row r="954" spans="11:15" ht="15.75">
      <c r="K954" s="134" t="s">
        <v>3895</v>
      </c>
      <c r="L954" s="140" t="s">
        <v>3894</v>
      </c>
      <c r="M954" s="136" t="s">
        <v>3896</v>
      </c>
      <c r="N954" s="136" t="s">
        <v>172</v>
      </c>
      <c r="O954" s="136" t="s">
        <v>3897</v>
      </c>
    </row>
    <row r="955" spans="11:15" ht="15.75">
      <c r="K955" s="134" t="s">
        <v>3899</v>
      </c>
      <c r="L955" s="140" t="s">
        <v>3898</v>
      </c>
      <c r="M955" s="136" t="s">
        <v>3900</v>
      </c>
      <c r="N955" s="136" t="s">
        <v>172</v>
      </c>
      <c r="O955" s="136" t="s">
        <v>3901</v>
      </c>
    </row>
    <row r="956" spans="11:15" ht="15.75">
      <c r="K956" s="134" t="s">
        <v>3903</v>
      </c>
      <c r="L956" s="140" t="s">
        <v>3902</v>
      </c>
      <c r="M956" s="136" t="s">
        <v>3904</v>
      </c>
      <c r="N956" s="136" t="s">
        <v>172</v>
      </c>
      <c r="O956" s="136" t="s">
        <v>3905</v>
      </c>
    </row>
    <row r="957" spans="11:15" ht="15.75">
      <c r="K957" s="134" t="s">
        <v>3907</v>
      </c>
      <c r="L957" s="140" t="s">
        <v>3906</v>
      </c>
      <c r="M957" s="136" t="s">
        <v>3908</v>
      </c>
      <c r="N957" s="136" t="s">
        <v>172</v>
      </c>
      <c r="O957" s="136" t="s">
        <v>3909</v>
      </c>
    </row>
    <row r="958" spans="11:15" ht="15.75">
      <c r="K958" s="134" t="s">
        <v>3911</v>
      </c>
      <c r="L958" s="140" t="s">
        <v>3910</v>
      </c>
      <c r="M958" s="136" t="s">
        <v>3912</v>
      </c>
      <c r="N958" s="136" t="s">
        <v>172</v>
      </c>
      <c r="O958" s="136" t="s">
        <v>3913</v>
      </c>
    </row>
    <row r="959" spans="11:15" ht="15.75">
      <c r="K959" s="134" t="s">
        <v>3915</v>
      </c>
      <c r="L959" s="140" t="s">
        <v>3914</v>
      </c>
      <c r="M959" s="136" t="s">
        <v>3916</v>
      </c>
      <c r="N959" s="136" t="s">
        <v>172</v>
      </c>
      <c r="O959" s="136" t="s">
        <v>3917</v>
      </c>
    </row>
    <row r="960" spans="11:15" ht="15.75">
      <c r="K960" s="134" t="s">
        <v>3919</v>
      </c>
      <c r="L960" s="140" t="s">
        <v>3918</v>
      </c>
      <c r="M960" s="136" t="s">
        <v>3920</v>
      </c>
      <c r="N960" s="136" t="s">
        <v>172</v>
      </c>
      <c r="O960" s="136" t="s">
        <v>3921</v>
      </c>
    </row>
    <row r="961" spans="11:15" ht="15.75">
      <c r="K961" s="134" t="s">
        <v>3923</v>
      </c>
      <c r="L961" s="140" t="s">
        <v>3922</v>
      </c>
      <c r="M961" s="136" t="s">
        <v>3924</v>
      </c>
      <c r="N961" s="136" t="s">
        <v>172</v>
      </c>
      <c r="O961" s="136" t="s">
        <v>3925</v>
      </c>
    </row>
    <row r="962" spans="11:15" ht="15.75">
      <c r="K962" s="134" t="s">
        <v>3927</v>
      </c>
      <c r="L962" s="140" t="s">
        <v>3926</v>
      </c>
      <c r="M962" s="136" t="s">
        <v>3928</v>
      </c>
      <c r="N962" s="136" t="s">
        <v>172</v>
      </c>
      <c r="O962" s="136" t="s">
        <v>3929</v>
      </c>
    </row>
    <row r="963" spans="11:15" ht="15.75">
      <c r="K963" s="134" t="s">
        <v>3931</v>
      </c>
      <c r="L963" s="140" t="s">
        <v>3930</v>
      </c>
      <c r="M963" s="136" t="s">
        <v>3932</v>
      </c>
      <c r="N963" s="136" t="s">
        <v>172</v>
      </c>
      <c r="O963" s="136" t="s">
        <v>3933</v>
      </c>
    </row>
    <row r="964" spans="11:15" ht="15.75">
      <c r="K964" s="134" t="s">
        <v>3935</v>
      </c>
      <c r="L964" s="140" t="s">
        <v>3934</v>
      </c>
      <c r="M964" s="136" t="s">
        <v>3936</v>
      </c>
      <c r="N964" s="136" t="s">
        <v>172</v>
      </c>
      <c r="O964" s="136" t="s">
        <v>3937</v>
      </c>
    </row>
    <row r="965" spans="11:15" ht="15.75">
      <c r="K965" s="134" t="s">
        <v>3939</v>
      </c>
      <c r="L965" s="140" t="s">
        <v>3938</v>
      </c>
      <c r="M965" s="136" t="s">
        <v>3940</v>
      </c>
      <c r="N965" s="136" t="s">
        <v>172</v>
      </c>
      <c r="O965" s="136" t="s">
        <v>3941</v>
      </c>
    </row>
    <row r="966" spans="11:15" ht="15.75">
      <c r="K966" s="134" t="s">
        <v>3943</v>
      </c>
      <c r="L966" s="140" t="s">
        <v>3942</v>
      </c>
      <c r="M966" s="136" t="s">
        <v>3944</v>
      </c>
      <c r="N966" s="136" t="s">
        <v>172</v>
      </c>
      <c r="O966" s="136" t="s">
        <v>3945</v>
      </c>
    </row>
    <row r="967" spans="11:15" ht="15.75">
      <c r="K967" s="134" t="s">
        <v>3947</v>
      </c>
      <c r="L967" s="140" t="s">
        <v>3946</v>
      </c>
      <c r="M967" s="136" t="s">
        <v>3948</v>
      </c>
      <c r="N967" s="136" t="s">
        <v>172</v>
      </c>
      <c r="O967" s="136" t="s">
        <v>3949</v>
      </c>
    </row>
    <row r="968" spans="11:15" ht="15.75">
      <c r="K968" s="134" t="s">
        <v>3951</v>
      </c>
      <c r="L968" s="140" t="s">
        <v>3950</v>
      </c>
      <c r="M968" s="136" t="s">
        <v>3952</v>
      </c>
      <c r="N968" s="136" t="s">
        <v>172</v>
      </c>
      <c r="O968" s="136" t="s">
        <v>3953</v>
      </c>
    </row>
    <row r="969" spans="11:15" ht="15.75">
      <c r="K969" s="134" t="s">
        <v>3955</v>
      </c>
      <c r="L969" s="140" t="s">
        <v>3954</v>
      </c>
      <c r="M969" s="136" t="s">
        <v>3956</v>
      </c>
      <c r="N969" s="136" t="s">
        <v>172</v>
      </c>
      <c r="O969" s="136" t="s">
        <v>3957</v>
      </c>
    </row>
    <row r="970" spans="11:15" ht="15.75">
      <c r="K970" s="134" t="s">
        <v>3959</v>
      </c>
      <c r="L970" s="140" t="s">
        <v>3958</v>
      </c>
      <c r="M970" s="136" t="s">
        <v>3960</v>
      </c>
      <c r="N970" s="136" t="s">
        <v>172</v>
      </c>
      <c r="O970" s="136" t="s">
        <v>3961</v>
      </c>
    </row>
    <row r="971" spans="11:15" ht="15.75">
      <c r="K971" s="134" t="s">
        <v>3963</v>
      </c>
      <c r="L971" s="140" t="s">
        <v>3962</v>
      </c>
      <c r="M971" s="136" t="s">
        <v>3964</v>
      </c>
      <c r="N971" s="136" t="s">
        <v>172</v>
      </c>
      <c r="O971" s="136" t="s">
        <v>3965</v>
      </c>
    </row>
    <row r="972" spans="11:15" ht="15.75">
      <c r="K972" s="134" t="s">
        <v>3967</v>
      </c>
      <c r="L972" s="140" t="s">
        <v>3966</v>
      </c>
      <c r="M972" s="136" t="s">
        <v>3968</v>
      </c>
      <c r="N972" s="136" t="s">
        <v>172</v>
      </c>
      <c r="O972" s="136" t="s">
        <v>3969</v>
      </c>
    </row>
    <row r="973" spans="11:15" ht="15.75">
      <c r="K973" s="134" t="s">
        <v>3971</v>
      </c>
      <c r="L973" s="140" t="s">
        <v>3970</v>
      </c>
      <c r="M973" s="136" t="s">
        <v>3972</v>
      </c>
      <c r="N973" s="136" t="s">
        <v>172</v>
      </c>
      <c r="O973" s="136" t="s">
        <v>3973</v>
      </c>
    </row>
    <row r="974" spans="11:15" ht="15.75">
      <c r="K974" s="134" t="s">
        <v>3975</v>
      </c>
      <c r="L974" s="140" t="s">
        <v>3974</v>
      </c>
      <c r="M974" s="136" t="s">
        <v>3976</v>
      </c>
      <c r="N974" s="136" t="s">
        <v>172</v>
      </c>
      <c r="O974" s="136" t="s">
        <v>3977</v>
      </c>
    </row>
    <row r="975" spans="11:15" ht="15.75">
      <c r="K975" s="134" t="s">
        <v>3979</v>
      </c>
      <c r="L975" s="140" t="s">
        <v>3978</v>
      </c>
      <c r="M975" s="136" t="s">
        <v>3980</v>
      </c>
      <c r="N975" s="136" t="s">
        <v>172</v>
      </c>
      <c r="O975" s="136" t="s">
        <v>3981</v>
      </c>
    </row>
    <row r="976" spans="11:15" ht="15.75">
      <c r="K976" s="134" t="s">
        <v>3983</v>
      </c>
      <c r="L976" s="140" t="s">
        <v>3982</v>
      </c>
      <c r="M976" s="136" t="s">
        <v>3984</v>
      </c>
      <c r="N976" s="136" t="s">
        <v>172</v>
      </c>
      <c r="O976" s="136" t="s">
        <v>3985</v>
      </c>
    </row>
    <row r="977" spans="11:15" ht="15.75">
      <c r="K977" s="134" t="s">
        <v>3987</v>
      </c>
      <c r="L977" s="140" t="s">
        <v>3986</v>
      </c>
      <c r="M977" s="136" t="s">
        <v>3988</v>
      </c>
      <c r="N977" s="136" t="s">
        <v>172</v>
      </c>
      <c r="O977" s="136" t="s">
        <v>3989</v>
      </c>
    </row>
    <row r="978" spans="11:15" ht="15.75">
      <c r="K978" s="134" t="s">
        <v>3991</v>
      </c>
      <c r="L978" s="140" t="s">
        <v>3990</v>
      </c>
      <c r="M978" s="136" t="s">
        <v>3992</v>
      </c>
      <c r="N978" s="136" t="s">
        <v>172</v>
      </c>
      <c r="O978" s="136" t="s">
        <v>3993</v>
      </c>
    </row>
    <row r="979" spans="11:15" ht="15.75">
      <c r="K979" s="134" t="s">
        <v>3995</v>
      </c>
      <c r="L979" s="140" t="s">
        <v>3994</v>
      </c>
      <c r="M979" s="136" t="s">
        <v>3996</v>
      </c>
      <c r="N979" s="136" t="s">
        <v>172</v>
      </c>
      <c r="O979" s="136" t="s">
        <v>3997</v>
      </c>
    </row>
    <row r="980" spans="11:15" ht="15.75">
      <c r="K980" s="134" t="s">
        <v>3999</v>
      </c>
      <c r="L980" s="140" t="s">
        <v>3998</v>
      </c>
      <c r="M980" s="136" t="s">
        <v>4000</v>
      </c>
      <c r="N980" s="136" t="s">
        <v>172</v>
      </c>
      <c r="O980" s="136" t="s">
        <v>4001</v>
      </c>
    </row>
    <row r="981" spans="11:15" ht="15.75">
      <c r="K981" s="134" t="s">
        <v>4003</v>
      </c>
      <c r="L981" s="140" t="s">
        <v>4002</v>
      </c>
      <c r="M981" s="136" t="s">
        <v>4004</v>
      </c>
      <c r="N981" s="136" t="s">
        <v>172</v>
      </c>
      <c r="O981" s="136" t="s">
        <v>4005</v>
      </c>
    </row>
    <row r="982" spans="11:15" ht="15.75">
      <c r="K982" s="134" t="s">
        <v>4007</v>
      </c>
      <c r="L982" s="140" t="s">
        <v>4006</v>
      </c>
      <c r="M982" s="136" t="s">
        <v>4008</v>
      </c>
      <c r="N982" s="136" t="s">
        <v>172</v>
      </c>
      <c r="O982" s="136" t="s">
        <v>4009</v>
      </c>
    </row>
    <row r="983" spans="11:15" ht="15.75">
      <c r="K983" s="134" t="s">
        <v>4011</v>
      </c>
      <c r="L983" s="140" t="s">
        <v>4010</v>
      </c>
      <c r="M983" s="136" t="s">
        <v>4012</v>
      </c>
      <c r="N983" s="136" t="s">
        <v>172</v>
      </c>
      <c r="O983" s="136" t="s">
        <v>4013</v>
      </c>
    </row>
    <row r="984" spans="11:15" ht="15.75">
      <c r="K984" s="134" t="s">
        <v>4015</v>
      </c>
      <c r="L984" s="140" t="s">
        <v>4014</v>
      </c>
      <c r="M984" s="136" t="s">
        <v>4016</v>
      </c>
      <c r="N984" s="136" t="s">
        <v>172</v>
      </c>
      <c r="O984" s="136" t="s">
        <v>4017</v>
      </c>
    </row>
    <row r="985" spans="11:15" ht="15.75">
      <c r="K985" s="134" t="s">
        <v>4019</v>
      </c>
      <c r="L985" s="140" t="s">
        <v>4018</v>
      </c>
      <c r="M985" s="136" t="s">
        <v>4020</v>
      </c>
      <c r="N985" s="136" t="s">
        <v>172</v>
      </c>
      <c r="O985" s="136" t="s">
        <v>4021</v>
      </c>
    </row>
    <row r="986" spans="11:15" ht="15.75">
      <c r="K986" s="134" t="s">
        <v>4023</v>
      </c>
      <c r="L986" s="140" t="s">
        <v>4022</v>
      </c>
      <c r="M986" s="136" t="s">
        <v>4024</v>
      </c>
      <c r="N986" s="136" t="s">
        <v>172</v>
      </c>
      <c r="O986" s="136" t="s">
        <v>4025</v>
      </c>
    </row>
    <row r="987" spans="11:15" ht="15.75">
      <c r="K987" s="134" t="s">
        <v>4027</v>
      </c>
      <c r="L987" s="140" t="s">
        <v>4026</v>
      </c>
      <c r="M987" s="136" t="s">
        <v>4028</v>
      </c>
      <c r="N987" s="136" t="s">
        <v>172</v>
      </c>
      <c r="O987" s="136" t="s">
        <v>4029</v>
      </c>
    </row>
    <row r="988" spans="11:15" ht="15.75">
      <c r="K988" s="134" t="s">
        <v>4031</v>
      </c>
      <c r="L988" s="140" t="s">
        <v>4030</v>
      </c>
      <c r="M988" s="136" t="s">
        <v>4032</v>
      </c>
      <c r="N988" s="136" t="s">
        <v>172</v>
      </c>
      <c r="O988" s="136" t="s">
        <v>4033</v>
      </c>
    </row>
    <row r="989" spans="11:15" ht="15.75">
      <c r="K989" s="134" t="s">
        <v>4035</v>
      </c>
      <c r="L989" s="140" t="s">
        <v>4034</v>
      </c>
      <c r="M989" s="136" t="s">
        <v>4036</v>
      </c>
      <c r="N989" s="136" t="s">
        <v>172</v>
      </c>
      <c r="O989" s="136" t="s">
        <v>4037</v>
      </c>
    </row>
    <row r="990" spans="11:15" ht="15.75">
      <c r="K990" s="134" t="s">
        <v>4039</v>
      </c>
      <c r="L990" s="140" t="s">
        <v>4038</v>
      </c>
      <c r="M990" s="136" t="s">
        <v>4040</v>
      </c>
      <c r="N990" s="136" t="s">
        <v>172</v>
      </c>
      <c r="O990" s="136" t="s">
        <v>4041</v>
      </c>
    </row>
    <row r="991" spans="11:15" ht="15.75">
      <c r="K991" s="134" t="s">
        <v>4043</v>
      </c>
      <c r="L991" s="140" t="s">
        <v>4042</v>
      </c>
      <c r="M991" s="136" t="s">
        <v>4044</v>
      </c>
      <c r="N991" s="136" t="s">
        <v>172</v>
      </c>
      <c r="O991" s="136" t="s">
        <v>4045</v>
      </c>
    </row>
    <row r="992" spans="11:15" ht="15.75">
      <c r="K992" s="134" t="s">
        <v>4047</v>
      </c>
      <c r="L992" s="140" t="s">
        <v>4046</v>
      </c>
      <c r="M992" s="136" t="s">
        <v>4048</v>
      </c>
      <c r="N992" s="136" t="s">
        <v>172</v>
      </c>
      <c r="O992" s="136" t="s">
        <v>4049</v>
      </c>
    </row>
    <row r="993" spans="11:15" ht="15.75">
      <c r="K993" s="134" t="s">
        <v>4051</v>
      </c>
      <c r="L993" s="140" t="s">
        <v>4050</v>
      </c>
      <c r="M993" s="136" t="s">
        <v>4052</v>
      </c>
      <c r="N993" s="136" t="s">
        <v>172</v>
      </c>
      <c r="O993" s="136" t="s">
        <v>4053</v>
      </c>
    </row>
    <row r="994" spans="11:15" ht="15.75">
      <c r="K994" s="134" t="s">
        <v>4055</v>
      </c>
      <c r="L994" s="140" t="s">
        <v>4054</v>
      </c>
      <c r="M994" s="136" t="s">
        <v>4056</v>
      </c>
      <c r="N994" s="136" t="s">
        <v>172</v>
      </c>
      <c r="O994" s="136" t="s">
        <v>4057</v>
      </c>
    </row>
    <row r="995" spans="11:15" ht="15.75">
      <c r="K995" s="134" t="s">
        <v>4059</v>
      </c>
      <c r="L995" s="140" t="s">
        <v>4058</v>
      </c>
      <c r="M995" s="136" t="s">
        <v>4060</v>
      </c>
      <c r="N995" s="136" t="s">
        <v>172</v>
      </c>
      <c r="O995" s="136" t="s">
        <v>4061</v>
      </c>
    </row>
    <row r="996" spans="11:15" ht="15.75">
      <c r="K996" s="134" t="s">
        <v>4063</v>
      </c>
      <c r="L996" s="140" t="s">
        <v>4062</v>
      </c>
      <c r="M996" s="136" t="s">
        <v>4064</v>
      </c>
      <c r="N996" s="136" t="s">
        <v>172</v>
      </c>
      <c r="O996" s="136" t="s">
        <v>4065</v>
      </c>
    </row>
    <row r="997" spans="11:15" ht="15.75">
      <c r="K997" s="134" t="s">
        <v>4067</v>
      </c>
      <c r="L997" s="140" t="s">
        <v>4066</v>
      </c>
      <c r="M997" s="136" t="s">
        <v>4068</v>
      </c>
      <c r="N997" s="136" t="s">
        <v>172</v>
      </c>
      <c r="O997" s="136" t="s">
        <v>4069</v>
      </c>
    </row>
    <row r="998" spans="11:15" ht="15.75">
      <c r="K998" s="134" t="s">
        <v>4071</v>
      </c>
      <c r="L998" s="140" t="s">
        <v>4070</v>
      </c>
      <c r="M998" s="136" t="s">
        <v>4072</v>
      </c>
      <c r="N998" s="136" t="s">
        <v>172</v>
      </c>
      <c r="O998" s="136" t="s">
        <v>4073</v>
      </c>
    </row>
    <row r="999" spans="11:15" ht="15.75">
      <c r="K999" s="134" t="s">
        <v>4075</v>
      </c>
      <c r="L999" s="140" t="s">
        <v>4074</v>
      </c>
      <c r="M999" s="136" t="s">
        <v>4076</v>
      </c>
      <c r="N999" s="136" t="s">
        <v>172</v>
      </c>
      <c r="O999" s="136" t="s">
        <v>4077</v>
      </c>
    </row>
    <row r="1000" spans="11:15" ht="15.75">
      <c r="K1000" s="134" t="s">
        <v>4079</v>
      </c>
      <c r="L1000" s="140" t="s">
        <v>4078</v>
      </c>
      <c r="M1000" s="136" t="s">
        <v>4080</v>
      </c>
      <c r="N1000" s="136" t="s">
        <v>172</v>
      </c>
      <c r="O1000" s="136" t="s">
        <v>4081</v>
      </c>
    </row>
    <row r="1001" spans="11:15" ht="15.75">
      <c r="K1001" s="134" t="s">
        <v>4083</v>
      </c>
      <c r="L1001" s="140" t="s">
        <v>4082</v>
      </c>
      <c r="M1001" s="136" t="s">
        <v>4084</v>
      </c>
      <c r="N1001" s="136" t="s">
        <v>172</v>
      </c>
      <c r="O1001" s="136" t="s">
        <v>4085</v>
      </c>
    </row>
    <row r="1002" spans="11:15" ht="15.75">
      <c r="K1002" s="134" t="s">
        <v>4087</v>
      </c>
      <c r="L1002" s="140" t="s">
        <v>4086</v>
      </c>
      <c r="M1002" s="136" t="s">
        <v>4088</v>
      </c>
      <c r="N1002" s="136" t="s">
        <v>172</v>
      </c>
      <c r="O1002" s="136" t="s">
        <v>4089</v>
      </c>
    </row>
    <row r="1003" spans="11:15" ht="15.75">
      <c r="K1003" s="134" t="s">
        <v>4091</v>
      </c>
      <c r="L1003" s="140" t="s">
        <v>4090</v>
      </c>
      <c r="M1003" s="136" t="s">
        <v>4092</v>
      </c>
      <c r="N1003" s="136" t="s">
        <v>172</v>
      </c>
      <c r="O1003" s="136" t="s">
        <v>4093</v>
      </c>
    </row>
    <row r="1004" spans="11:15" ht="15.75">
      <c r="K1004" s="134" t="s">
        <v>4095</v>
      </c>
      <c r="L1004" s="140" t="s">
        <v>4094</v>
      </c>
      <c r="M1004" s="136" t="s">
        <v>4096</v>
      </c>
      <c r="N1004" s="136" t="s">
        <v>172</v>
      </c>
      <c r="O1004" s="136" t="s">
        <v>4097</v>
      </c>
    </row>
    <row r="1005" spans="11:15" ht="15.75">
      <c r="K1005" s="134" t="s">
        <v>4099</v>
      </c>
      <c r="L1005" s="140" t="s">
        <v>4098</v>
      </c>
      <c r="M1005" s="136" t="s">
        <v>4100</v>
      </c>
      <c r="N1005" s="136" t="s">
        <v>172</v>
      </c>
      <c r="O1005" s="136" t="s">
        <v>4101</v>
      </c>
    </row>
    <row r="1006" spans="11:15" ht="15.75">
      <c r="K1006" s="134" t="s">
        <v>4103</v>
      </c>
      <c r="L1006" s="140" t="s">
        <v>4102</v>
      </c>
      <c r="M1006" s="136" t="s">
        <v>4104</v>
      </c>
      <c r="N1006" s="136" t="s">
        <v>172</v>
      </c>
      <c r="O1006" s="136" t="s">
        <v>4105</v>
      </c>
    </row>
    <row r="1007" spans="11:15" ht="15.75">
      <c r="K1007" s="134" t="s">
        <v>4107</v>
      </c>
      <c r="L1007" s="140" t="s">
        <v>4106</v>
      </c>
      <c r="M1007" s="136" t="s">
        <v>4108</v>
      </c>
      <c r="N1007" s="136" t="s">
        <v>172</v>
      </c>
      <c r="O1007" s="136" t="s">
        <v>4109</v>
      </c>
    </row>
    <row r="1008" spans="11:15" ht="15.75">
      <c r="K1008" s="134" t="s">
        <v>4111</v>
      </c>
      <c r="L1008" s="140" t="s">
        <v>4110</v>
      </c>
      <c r="M1008" s="136" t="s">
        <v>4112</v>
      </c>
      <c r="N1008" s="136" t="s">
        <v>172</v>
      </c>
      <c r="O1008" s="136" t="s">
        <v>4113</v>
      </c>
    </row>
    <row r="1009" spans="11:15" ht="15.75">
      <c r="K1009" s="134" t="s">
        <v>4115</v>
      </c>
      <c r="L1009" s="140" t="s">
        <v>4114</v>
      </c>
      <c r="M1009" s="136" t="s">
        <v>4116</v>
      </c>
      <c r="N1009" s="136" t="s">
        <v>172</v>
      </c>
      <c r="O1009" s="136" t="s">
        <v>4117</v>
      </c>
    </row>
    <row r="1010" spans="11:15" ht="15.75">
      <c r="K1010" s="134" t="s">
        <v>4119</v>
      </c>
      <c r="L1010" s="140" t="s">
        <v>4118</v>
      </c>
      <c r="M1010" s="136" t="s">
        <v>4120</v>
      </c>
      <c r="N1010" s="136" t="s">
        <v>172</v>
      </c>
      <c r="O1010" s="136" t="s">
        <v>4121</v>
      </c>
    </row>
    <row r="1011" spans="11:15" ht="15.75">
      <c r="K1011" s="134" t="s">
        <v>4123</v>
      </c>
      <c r="L1011" s="140" t="s">
        <v>4122</v>
      </c>
      <c r="M1011" s="136" t="s">
        <v>4124</v>
      </c>
      <c r="N1011" s="136" t="s">
        <v>172</v>
      </c>
      <c r="O1011" s="136" t="s">
        <v>4125</v>
      </c>
    </row>
    <row r="1012" spans="11:15" ht="15.75">
      <c r="K1012" s="134" t="s">
        <v>4127</v>
      </c>
      <c r="L1012" s="140" t="s">
        <v>4126</v>
      </c>
      <c r="M1012" s="136" t="s">
        <v>4128</v>
      </c>
      <c r="N1012" s="136" t="s">
        <v>172</v>
      </c>
      <c r="O1012" s="136" t="s">
        <v>4129</v>
      </c>
    </row>
    <row r="1013" spans="11:15" ht="15.75">
      <c r="K1013" s="134" t="s">
        <v>4131</v>
      </c>
      <c r="L1013" s="140" t="s">
        <v>4130</v>
      </c>
      <c r="M1013" s="136" t="s">
        <v>4132</v>
      </c>
      <c r="N1013" s="136" t="s">
        <v>172</v>
      </c>
      <c r="O1013" s="136" t="s">
        <v>4133</v>
      </c>
    </row>
    <row r="1014" spans="11:15" ht="15.75">
      <c r="K1014" s="134" t="s">
        <v>4135</v>
      </c>
      <c r="L1014" s="140" t="s">
        <v>4134</v>
      </c>
      <c r="M1014" s="136" t="s">
        <v>4136</v>
      </c>
      <c r="N1014" s="136" t="s">
        <v>172</v>
      </c>
      <c r="O1014" s="136" t="s">
        <v>4137</v>
      </c>
    </row>
    <row r="1015" spans="11:15" ht="15.75">
      <c r="K1015" s="134" t="s">
        <v>4139</v>
      </c>
      <c r="L1015" s="140" t="s">
        <v>4138</v>
      </c>
      <c r="M1015" s="136" t="s">
        <v>4140</v>
      </c>
      <c r="N1015" s="136" t="s">
        <v>172</v>
      </c>
      <c r="O1015" s="136" t="s">
        <v>4141</v>
      </c>
    </row>
    <row r="1016" spans="11:15" ht="15.75">
      <c r="K1016" s="134" t="s">
        <v>4143</v>
      </c>
      <c r="L1016" s="140" t="s">
        <v>4142</v>
      </c>
      <c r="M1016" s="136" t="s">
        <v>4144</v>
      </c>
      <c r="N1016" s="136" t="s">
        <v>172</v>
      </c>
      <c r="O1016" s="136" t="s">
        <v>4145</v>
      </c>
    </row>
    <row r="1017" spans="11:15" ht="15.75">
      <c r="K1017" s="134" t="s">
        <v>4147</v>
      </c>
      <c r="L1017" s="140" t="s">
        <v>4146</v>
      </c>
      <c r="M1017" s="136" t="s">
        <v>4148</v>
      </c>
      <c r="N1017" s="136" t="s">
        <v>172</v>
      </c>
      <c r="O1017" s="136" t="s">
        <v>4149</v>
      </c>
    </row>
    <row r="1018" spans="11:15" ht="15.75">
      <c r="K1018" s="134" t="s">
        <v>4151</v>
      </c>
      <c r="L1018" s="140" t="s">
        <v>4150</v>
      </c>
      <c r="M1018" s="136" t="s">
        <v>4152</v>
      </c>
      <c r="N1018" s="136" t="s">
        <v>172</v>
      </c>
      <c r="O1018" s="136" t="s">
        <v>4153</v>
      </c>
    </row>
    <row r="1019" spans="11:15" ht="15.75">
      <c r="K1019" s="131" t="s">
        <v>4155</v>
      </c>
      <c r="L1019" s="142" t="s">
        <v>4154</v>
      </c>
      <c r="M1019" s="127" t="s">
        <v>4156</v>
      </c>
      <c r="N1019" s="127" t="s">
        <v>172</v>
      </c>
      <c r="O1019" s="127" t="s">
        <v>4157</v>
      </c>
    </row>
    <row r="1020" spans="11:15" ht="15.75">
      <c r="K1020" s="134" t="s">
        <v>4159</v>
      </c>
      <c r="L1020" s="140" t="s">
        <v>4158</v>
      </c>
      <c r="M1020" s="136" t="s">
        <v>4160</v>
      </c>
      <c r="N1020" s="136" t="s">
        <v>172</v>
      </c>
      <c r="O1020" s="136" t="s">
        <v>4161</v>
      </c>
    </row>
    <row r="1021" spans="11:15" ht="15.75">
      <c r="K1021" s="134" t="s">
        <v>4163</v>
      </c>
      <c r="L1021" s="140" t="s">
        <v>4162</v>
      </c>
      <c r="M1021" s="136" t="s">
        <v>4164</v>
      </c>
      <c r="N1021" s="136" t="s">
        <v>172</v>
      </c>
      <c r="O1021" s="136" t="s">
        <v>4165</v>
      </c>
    </row>
    <row r="1022" spans="11:15" ht="15.75">
      <c r="K1022" s="134" t="s">
        <v>4167</v>
      </c>
      <c r="L1022" s="140" t="s">
        <v>4166</v>
      </c>
      <c r="M1022" s="136" t="s">
        <v>4168</v>
      </c>
      <c r="N1022" s="136" t="s">
        <v>172</v>
      </c>
      <c r="O1022" s="136" t="s">
        <v>4169</v>
      </c>
    </row>
    <row r="1023" spans="11:15" ht="15.75">
      <c r="K1023" s="134" t="s">
        <v>4171</v>
      </c>
      <c r="L1023" s="140" t="s">
        <v>4170</v>
      </c>
      <c r="M1023" s="136" t="s">
        <v>4172</v>
      </c>
      <c r="N1023" s="136" t="s">
        <v>172</v>
      </c>
      <c r="O1023" s="136" t="s">
        <v>4173</v>
      </c>
    </row>
    <row r="1024" spans="11:15" ht="15.75">
      <c r="K1024" s="134" t="s">
        <v>4175</v>
      </c>
      <c r="L1024" s="140" t="s">
        <v>4174</v>
      </c>
      <c r="M1024" s="136" t="s">
        <v>4176</v>
      </c>
      <c r="N1024" s="136" t="s">
        <v>172</v>
      </c>
      <c r="O1024" s="136" t="s">
        <v>4177</v>
      </c>
    </row>
    <row r="1025" spans="11:15" ht="15.75">
      <c r="K1025" s="134" t="s">
        <v>4179</v>
      </c>
      <c r="L1025" s="140" t="s">
        <v>4178</v>
      </c>
      <c r="M1025" s="136" t="s">
        <v>4180</v>
      </c>
      <c r="N1025" s="136" t="s">
        <v>172</v>
      </c>
      <c r="O1025" s="136" t="s">
        <v>4181</v>
      </c>
    </row>
    <row r="1026" spans="11:15" ht="15.75">
      <c r="K1026" s="134" t="s">
        <v>4183</v>
      </c>
      <c r="L1026" s="140" t="s">
        <v>4182</v>
      </c>
      <c r="M1026" s="136" t="s">
        <v>4184</v>
      </c>
      <c r="N1026" s="136" t="s">
        <v>172</v>
      </c>
      <c r="O1026" s="136" t="s">
        <v>4185</v>
      </c>
    </row>
    <row r="1027" spans="11:15" ht="15.75">
      <c r="K1027" s="134" t="s">
        <v>4187</v>
      </c>
      <c r="L1027" s="140" t="s">
        <v>4186</v>
      </c>
      <c r="M1027" s="136" t="s">
        <v>4188</v>
      </c>
      <c r="N1027" s="136" t="s">
        <v>172</v>
      </c>
      <c r="O1027" s="136" t="s">
        <v>4189</v>
      </c>
    </row>
    <row r="1028" spans="11:15" ht="15.75">
      <c r="K1028" s="134" t="s">
        <v>4191</v>
      </c>
      <c r="L1028" s="140" t="s">
        <v>4190</v>
      </c>
      <c r="M1028" s="136" t="s">
        <v>4192</v>
      </c>
      <c r="N1028" s="136" t="s">
        <v>172</v>
      </c>
      <c r="O1028" s="136" t="s">
        <v>4193</v>
      </c>
    </row>
    <row r="1029" spans="11:15" ht="15.75">
      <c r="K1029" s="134" t="s">
        <v>4195</v>
      </c>
      <c r="L1029" s="140" t="s">
        <v>4194</v>
      </c>
      <c r="M1029" s="136" t="s">
        <v>4196</v>
      </c>
      <c r="N1029" s="136" t="s">
        <v>172</v>
      </c>
      <c r="O1029" s="136" t="s">
        <v>4197</v>
      </c>
    </row>
    <row r="1030" spans="11:15" ht="15.75">
      <c r="K1030" s="152" t="s">
        <v>4199</v>
      </c>
      <c r="L1030" s="148" t="s">
        <v>4198</v>
      </c>
      <c r="M1030" s="153">
        <v>2894367561</v>
      </c>
      <c r="N1030" s="153" t="s">
        <v>172</v>
      </c>
      <c r="O1030" s="154" t="s">
        <v>4200</v>
      </c>
    </row>
    <row r="1031" spans="11:15" ht="15.75">
      <c r="K1031" s="134" t="s">
        <v>4202</v>
      </c>
      <c r="L1031" s="140" t="s">
        <v>4201</v>
      </c>
      <c r="M1031" s="136" t="s">
        <v>4203</v>
      </c>
      <c r="N1031" s="136" t="s">
        <v>172</v>
      </c>
      <c r="O1031" s="136" t="s">
        <v>4204</v>
      </c>
    </row>
    <row r="1032" spans="11:15" ht="15.75">
      <c r="K1032" s="134" t="s">
        <v>4206</v>
      </c>
      <c r="L1032" s="140" t="s">
        <v>4205</v>
      </c>
      <c r="M1032" s="136" t="s">
        <v>4207</v>
      </c>
      <c r="N1032" s="136" t="s">
        <v>172</v>
      </c>
      <c r="O1032" s="136" t="s">
        <v>4208</v>
      </c>
    </row>
    <row r="1033" spans="11:15" ht="15.75">
      <c r="K1033" s="134" t="s">
        <v>4210</v>
      </c>
      <c r="L1033" s="140" t="s">
        <v>4209</v>
      </c>
      <c r="M1033" s="136" t="s">
        <v>4211</v>
      </c>
      <c r="N1033" s="136" t="s">
        <v>172</v>
      </c>
      <c r="O1033" s="136" t="s">
        <v>4212</v>
      </c>
    </row>
    <row r="1034" spans="11:15" ht="15.75">
      <c r="K1034" s="134" t="s">
        <v>4214</v>
      </c>
      <c r="L1034" s="140" t="s">
        <v>4213</v>
      </c>
      <c r="M1034" s="136" t="s">
        <v>4215</v>
      </c>
      <c r="N1034" s="136" t="s">
        <v>172</v>
      </c>
      <c r="O1034" s="136" t="s">
        <v>4216</v>
      </c>
    </row>
    <row r="1035" spans="11:15" ht="15.75">
      <c r="K1035" s="134" t="s">
        <v>4218</v>
      </c>
      <c r="L1035" s="140" t="s">
        <v>4217</v>
      </c>
      <c r="M1035" s="136" t="s">
        <v>4219</v>
      </c>
      <c r="N1035" s="136" t="s">
        <v>172</v>
      </c>
      <c r="O1035" s="136" t="s">
        <v>4220</v>
      </c>
    </row>
    <row r="1036" spans="11:15" ht="15.75">
      <c r="K1036" s="134" t="s">
        <v>4222</v>
      </c>
      <c r="L1036" s="140" t="s">
        <v>4221</v>
      </c>
      <c r="M1036" s="136" t="s">
        <v>4223</v>
      </c>
      <c r="N1036" s="136" t="s">
        <v>172</v>
      </c>
      <c r="O1036" s="136" t="s">
        <v>4224</v>
      </c>
    </row>
    <row r="1037" spans="11:15" ht="15.75">
      <c r="K1037" s="134" t="s">
        <v>4226</v>
      </c>
      <c r="L1037" s="140" t="s">
        <v>4225</v>
      </c>
      <c r="M1037" s="136" t="s">
        <v>4227</v>
      </c>
      <c r="N1037" s="136" t="s">
        <v>172</v>
      </c>
      <c r="O1037" s="136" t="s">
        <v>4228</v>
      </c>
    </row>
    <row r="1038" spans="11:15" ht="15.75">
      <c r="K1038" s="134" t="s">
        <v>4230</v>
      </c>
      <c r="L1038" s="140" t="s">
        <v>4229</v>
      </c>
      <c r="M1038" s="136" t="s">
        <v>4231</v>
      </c>
      <c r="N1038" s="136" t="s">
        <v>172</v>
      </c>
      <c r="O1038" s="136" t="s">
        <v>4232</v>
      </c>
    </row>
    <row r="1039" spans="11:15" ht="15.75">
      <c r="K1039" s="134" t="s">
        <v>4234</v>
      </c>
      <c r="L1039" s="140" t="s">
        <v>4233</v>
      </c>
      <c r="M1039" s="136" t="s">
        <v>4235</v>
      </c>
      <c r="N1039" s="136" t="s">
        <v>172</v>
      </c>
      <c r="O1039" s="136" t="s">
        <v>4236</v>
      </c>
    </row>
    <row r="1040" spans="11:15" ht="15.75">
      <c r="K1040" s="134" t="s">
        <v>4238</v>
      </c>
      <c r="L1040" s="140" t="s">
        <v>4237</v>
      </c>
      <c r="M1040" s="136" t="s">
        <v>4239</v>
      </c>
      <c r="N1040" s="136" t="s">
        <v>172</v>
      </c>
      <c r="O1040" s="136" t="s">
        <v>4240</v>
      </c>
    </row>
    <row r="1041" spans="11:15" ht="15.75">
      <c r="K1041" s="134" t="s">
        <v>4242</v>
      </c>
      <c r="L1041" s="140" t="s">
        <v>4241</v>
      </c>
      <c r="M1041" s="136" t="s">
        <v>4243</v>
      </c>
      <c r="N1041" s="136" t="s">
        <v>172</v>
      </c>
      <c r="O1041" s="136" t="s">
        <v>4244</v>
      </c>
    </row>
    <row r="1042" spans="11:15" ht="15.75">
      <c r="K1042" s="134" t="s">
        <v>4246</v>
      </c>
      <c r="L1042" s="140" t="s">
        <v>4245</v>
      </c>
      <c r="M1042" s="136" t="s">
        <v>4247</v>
      </c>
      <c r="N1042" s="136" t="s">
        <v>172</v>
      </c>
      <c r="O1042" s="136" t="s">
        <v>4248</v>
      </c>
    </row>
    <row r="1043" spans="11:15" ht="15.75">
      <c r="K1043" s="134" t="s">
        <v>4250</v>
      </c>
      <c r="L1043" s="140" t="s">
        <v>4249</v>
      </c>
      <c r="M1043" s="136" t="s">
        <v>4251</v>
      </c>
      <c r="N1043" s="136" t="s">
        <v>172</v>
      </c>
      <c r="O1043" s="136" t="s">
        <v>4252</v>
      </c>
    </row>
    <row r="1044" spans="11:15" ht="15.75">
      <c r="K1044" s="134" t="s">
        <v>4254</v>
      </c>
      <c r="L1044" s="140" t="s">
        <v>4253</v>
      </c>
      <c r="M1044" s="136" t="s">
        <v>4255</v>
      </c>
      <c r="N1044" s="136" t="s">
        <v>172</v>
      </c>
      <c r="O1044" s="136" t="s">
        <v>4256</v>
      </c>
    </row>
    <row r="1045" spans="11:15" ht="15.75">
      <c r="K1045" s="134" t="s">
        <v>4258</v>
      </c>
      <c r="L1045" s="140" t="s">
        <v>4257</v>
      </c>
      <c r="M1045" s="136" t="s">
        <v>4259</v>
      </c>
      <c r="N1045" s="136" t="s">
        <v>172</v>
      </c>
      <c r="O1045" s="136" t="s">
        <v>4260</v>
      </c>
    </row>
    <row r="1046" spans="11:15" ht="15.75">
      <c r="K1046" s="134" t="s">
        <v>4262</v>
      </c>
      <c r="L1046" s="140" t="s">
        <v>4261</v>
      </c>
      <c r="M1046" s="136" t="s">
        <v>4263</v>
      </c>
      <c r="N1046" s="136" t="s">
        <v>172</v>
      </c>
      <c r="O1046" s="136" t="s">
        <v>4264</v>
      </c>
    </row>
    <row r="1047" spans="11:15" ht="15.75">
      <c r="K1047" s="134" t="s">
        <v>4266</v>
      </c>
      <c r="L1047" s="140" t="s">
        <v>4265</v>
      </c>
      <c r="M1047" s="136" t="s">
        <v>4267</v>
      </c>
      <c r="N1047" s="136" t="s">
        <v>172</v>
      </c>
      <c r="O1047" s="136" t="s">
        <v>4268</v>
      </c>
    </row>
    <row r="1048" spans="11:15" ht="15.75">
      <c r="K1048" s="134" t="s">
        <v>4270</v>
      </c>
      <c r="L1048" s="140" t="s">
        <v>4269</v>
      </c>
      <c r="M1048" s="136" t="s">
        <v>4271</v>
      </c>
      <c r="N1048" s="136" t="s">
        <v>172</v>
      </c>
      <c r="O1048" s="136" t="s">
        <v>4272</v>
      </c>
    </row>
    <row r="1049" spans="11:15" ht="15.75">
      <c r="K1049" s="134" t="s">
        <v>4274</v>
      </c>
      <c r="L1049" s="140" t="s">
        <v>4273</v>
      </c>
      <c r="M1049" s="136" t="s">
        <v>4275</v>
      </c>
      <c r="N1049" s="136" t="s">
        <v>172</v>
      </c>
      <c r="O1049" s="136" t="s">
        <v>4276</v>
      </c>
    </row>
    <row r="1050" spans="11:15" ht="15.75">
      <c r="K1050" s="134" t="s">
        <v>4278</v>
      </c>
      <c r="L1050" s="140" t="s">
        <v>4277</v>
      </c>
      <c r="M1050" s="136" t="s">
        <v>4279</v>
      </c>
      <c r="N1050" s="136" t="s">
        <v>172</v>
      </c>
      <c r="O1050" s="136" t="s">
        <v>4280</v>
      </c>
    </row>
    <row r="1051" spans="11:15" ht="15.75">
      <c r="K1051" s="134" t="s">
        <v>4282</v>
      </c>
      <c r="L1051" s="140" t="s">
        <v>4281</v>
      </c>
      <c r="M1051" s="136" t="s">
        <v>4283</v>
      </c>
      <c r="N1051" s="136" t="s">
        <v>172</v>
      </c>
      <c r="O1051" s="136" t="s">
        <v>4284</v>
      </c>
    </row>
    <row r="1052" spans="11:15" ht="15.75">
      <c r="K1052" s="134" t="s">
        <v>4286</v>
      </c>
      <c r="L1052" s="140" t="s">
        <v>4285</v>
      </c>
      <c r="M1052" s="136" t="s">
        <v>4287</v>
      </c>
      <c r="N1052" s="136" t="s">
        <v>172</v>
      </c>
      <c r="O1052" s="136" t="s">
        <v>4288</v>
      </c>
    </row>
    <row r="1053" spans="11:15" ht="15.75">
      <c r="K1053" s="134" t="s">
        <v>4290</v>
      </c>
      <c r="L1053" s="140" t="s">
        <v>4289</v>
      </c>
      <c r="M1053" s="136" t="s">
        <v>4291</v>
      </c>
      <c r="N1053" s="136" t="s">
        <v>172</v>
      </c>
      <c r="O1053" s="136" t="s">
        <v>4292</v>
      </c>
    </row>
    <row r="1054" spans="11:15" ht="15.75">
      <c r="K1054" s="134" t="s">
        <v>4294</v>
      </c>
      <c r="L1054" s="140" t="s">
        <v>4293</v>
      </c>
      <c r="M1054" s="136" t="s">
        <v>4295</v>
      </c>
      <c r="N1054" s="136" t="s">
        <v>172</v>
      </c>
      <c r="O1054" s="136" t="s">
        <v>4296</v>
      </c>
    </row>
    <row r="1055" spans="11:15" ht="15.75">
      <c r="K1055" s="134" t="s">
        <v>4298</v>
      </c>
      <c r="L1055" s="140" t="s">
        <v>4297</v>
      </c>
      <c r="M1055" s="136" t="s">
        <v>4299</v>
      </c>
      <c r="N1055" s="136" t="s">
        <v>172</v>
      </c>
      <c r="O1055" s="136" t="s">
        <v>4300</v>
      </c>
    </row>
    <row r="1056" spans="11:15" ht="15.75">
      <c r="K1056" s="134" t="s">
        <v>4302</v>
      </c>
      <c r="L1056" s="140" t="s">
        <v>4301</v>
      </c>
      <c r="M1056" s="136" t="s">
        <v>4303</v>
      </c>
      <c r="N1056" s="136" t="s">
        <v>172</v>
      </c>
      <c r="O1056" s="136" t="s">
        <v>4304</v>
      </c>
    </row>
    <row r="1057" spans="11:15" ht="15.75">
      <c r="K1057" s="134" t="s">
        <v>4306</v>
      </c>
      <c r="L1057" s="140" t="s">
        <v>4305</v>
      </c>
      <c r="M1057" s="136" t="s">
        <v>4307</v>
      </c>
      <c r="N1057" s="136" t="s">
        <v>172</v>
      </c>
      <c r="O1057" s="136" t="s">
        <v>4308</v>
      </c>
    </row>
    <row r="1058" spans="11:15" ht="15.75">
      <c r="K1058" s="134" t="s">
        <v>4310</v>
      </c>
      <c r="L1058" s="140" t="s">
        <v>4309</v>
      </c>
      <c r="M1058" s="136" t="s">
        <v>4311</v>
      </c>
      <c r="N1058" s="136" t="s">
        <v>172</v>
      </c>
      <c r="O1058" s="136" t="s">
        <v>4312</v>
      </c>
    </row>
    <row r="1059" spans="11:15" ht="15.75">
      <c r="K1059" s="134" t="s">
        <v>4314</v>
      </c>
      <c r="L1059" s="140" t="s">
        <v>4313</v>
      </c>
      <c r="M1059" s="136" t="s">
        <v>4315</v>
      </c>
      <c r="N1059" s="136" t="s">
        <v>172</v>
      </c>
      <c r="O1059" s="136" t="s">
        <v>4316</v>
      </c>
    </row>
    <row r="1060" spans="11:15" ht="15.75">
      <c r="K1060" s="134" t="s">
        <v>4318</v>
      </c>
      <c r="L1060" s="140" t="s">
        <v>4317</v>
      </c>
      <c r="M1060" s="136" t="s">
        <v>4319</v>
      </c>
      <c r="N1060" s="136" t="s">
        <v>172</v>
      </c>
      <c r="O1060" s="136" t="s">
        <v>4320</v>
      </c>
    </row>
    <row r="1061" spans="11:15" ht="15.75">
      <c r="K1061" s="134" t="s">
        <v>4322</v>
      </c>
      <c r="L1061" s="140" t="s">
        <v>4321</v>
      </c>
      <c r="M1061" s="136" t="s">
        <v>4323</v>
      </c>
      <c r="N1061" s="136" t="s">
        <v>172</v>
      </c>
      <c r="O1061" s="136" t="s">
        <v>4324</v>
      </c>
    </row>
    <row r="1062" spans="11:15" ht="15.75">
      <c r="K1062" s="134" t="s">
        <v>4326</v>
      </c>
      <c r="L1062" s="140" t="s">
        <v>4325</v>
      </c>
      <c r="M1062" s="136" t="s">
        <v>4327</v>
      </c>
      <c r="N1062" s="136" t="s">
        <v>172</v>
      </c>
      <c r="O1062" s="136" t="s">
        <v>4328</v>
      </c>
    </row>
    <row r="1063" spans="11:15" ht="15.75">
      <c r="K1063" s="134" t="s">
        <v>4330</v>
      </c>
      <c r="L1063" s="140" t="s">
        <v>4329</v>
      </c>
      <c r="M1063" s="136" t="s">
        <v>4331</v>
      </c>
      <c r="N1063" s="136" t="s">
        <v>172</v>
      </c>
      <c r="O1063" s="136" t="s">
        <v>4332</v>
      </c>
    </row>
    <row r="1064" spans="11:15" ht="15.75">
      <c r="K1064" s="134" t="s">
        <v>4334</v>
      </c>
      <c r="L1064" s="140" t="s">
        <v>4333</v>
      </c>
      <c r="M1064" s="136" t="s">
        <v>4335</v>
      </c>
      <c r="N1064" s="136" t="s">
        <v>172</v>
      </c>
      <c r="O1064" s="136" t="s">
        <v>4336</v>
      </c>
    </row>
    <row r="1065" spans="11:15" ht="15.75">
      <c r="K1065" s="134" t="s">
        <v>4338</v>
      </c>
      <c r="L1065" s="140" t="s">
        <v>4337</v>
      </c>
      <c r="M1065" s="136" t="s">
        <v>4339</v>
      </c>
      <c r="N1065" s="136" t="s">
        <v>172</v>
      </c>
      <c r="O1065" s="136" t="s">
        <v>4340</v>
      </c>
    </row>
    <row r="1066" spans="11:15" ht="15.75">
      <c r="K1066" s="134" t="s">
        <v>4342</v>
      </c>
      <c r="L1066" s="140" t="s">
        <v>4341</v>
      </c>
      <c r="M1066" s="136" t="s">
        <v>4343</v>
      </c>
      <c r="N1066" s="136" t="s">
        <v>172</v>
      </c>
      <c r="O1066" s="136" t="s">
        <v>4344</v>
      </c>
    </row>
    <row r="1067" spans="11:15" ht="15.75">
      <c r="K1067" s="134" t="s">
        <v>4346</v>
      </c>
      <c r="L1067" s="140" t="s">
        <v>4345</v>
      </c>
      <c r="M1067" s="136" t="s">
        <v>4347</v>
      </c>
      <c r="N1067" s="136" t="s">
        <v>172</v>
      </c>
      <c r="O1067" s="136" t="s">
        <v>4348</v>
      </c>
    </row>
    <row r="1068" spans="11:15" ht="15.75">
      <c r="K1068" s="134" t="s">
        <v>4350</v>
      </c>
      <c r="L1068" s="140" t="s">
        <v>4349</v>
      </c>
      <c r="M1068" s="136" t="s">
        <v>4351</v>
      </c>
      <c r="N1068" s="136" t="s">
        <v>172</v>
      </c>
      <c r="O1068" s="136" t="s">
        <v>4352</v>
      </c>
    </row>
    <row r="1069" spans="11:15" ht="15.75">
      <c r="K1069" s="134" t="s">
        <v>4354</v>
      </c>
      <c r="L1069" s="140" t="s">
        <v>4353</v>
      </c>
      <c r="M1069" s="136" t="s">
        <v>4355</v>
      </c>
      <c r="N1069" s="136" t="s">
        <v>172</v>
      </c>
      <c r="O1069" s="136" t="s">
        <v>4356</v>
      </c>
    </row>
    <row r="1070" spans="11:15" ht="15.75">
      <c r="K1070" s="134" t="s">
        <v>4358</v>
      </c>
      <c r="L1070" s="140" t="s">
        <v>4357</v>
      </c>
      <c r="M1070" s="136" t="s">
        <v>4359</v>
      </c>
      <c r="N1070" s="136" t="s">
        <v>172</v>
      </c>
      <c r="O1070" s="136" t="s">
        <v>4360</v>
      </c>
    </row>
    <row r="1071" spans="11:15" ht="15.75">
      <c r="K1071" s="134" t="s">
        <v>4362</v>
      </c>
      <c r="L1071" s="140" t="s">
        <v>4361</v>
      </c>
      <c r="M1071" s="136" t="s">
        <v>4363</v>
      </c>
      <c r="N1071" s="136" t="s">
        <v>172</v>
      </c>
      <c r="O1071" s="136" t="s">
        <v>4364</v>
      </c>
    </row>
    <row r="1072" spans="11:15" ht="15.75">
      <c r="K1072" s="134" t="s">
        <v>4366</v>
      </c>
      <c r="L1072" s="140" t="s">
        <v>4365</v>
      </c>
      <c r="M1072" s="136" t="s">
        <v>4367</v>
      </c>
      <c r="N1072" s="136" t="s">
        <v>172</v>
      </c>
      <c r="O1072" s="136" t="s">
        <v>4368</v>
      </c>
    </row>
    <row r="1073" spans="11:15" ht="15.75">
      <c r="K1073" s="134" t="s">
        <v>4370</v>
      </c>
      <c r="L1073" s="140" t="s">
        <v>4369</v>
      </c>
      <c r="M1073" s="136" t="s">
        <v>4371</v>
      </c>
      <c r="N1073" s="136" t="s">
        <v>172</v>
      </c>
      <c r="O1073" s="136" t="s">
        <v>4372</v>
      </c>
    </row>
    <row r="1074" spans="11:15" ht="15.75">
      <c r="K1074" s="134" t="s">
        <v>4374</v>
      </c>
      <c r="L1074" s="140" t="s">
        <v>4373</v>
      </c>
      <c r="M1074" s="136" t="s">
        <v>4375</v>
      </c>
      <c r="N1074" s="136" t="s">
        <v>172</v>
      </c>
      <c r="O1074" s="136" t="s">
        <v>4376</v>
      </c>
    </row>
    <row r="1075" spans="11:15" ht="15.75">
      <c r="K1075" s="134" t="s">
        <v>4378</v>
      </c>
      <c r="L1075" s="140" t="s">
        <v>4377</v>
      </c>
      <c r="M1075" s="136" t="s">
        <v>4379</v>
      </c>
      <c r="N1075" s="136" t="s">
        <v>172</v>
      </c>
      <c r="O1075" s="136" t="s">
        <v>4380</v>
      </c>
    </row>
    <row r="1076" spans="11:15" ht="15.75">
      <c r="K1076" s="134" t="s">
        <v>4382</v>
      </c>
      <c r="L1076" s="140" t="s">
        <v>4381</v>
      </c>
      <c r="M1076" s="136" t="s">
        <v>4383</v>
      </c>
      <c r="N1076" s="136" t="s">
        <v>172</v>
      </c>
      <c r="O1076" s="136" t="s">
        <v>4384</v>
      </c>
    </row>
    <row r="1077" spans="11:15" ht="15.75">
      <c r="K1077" s="134" t="s">
        <v>4386</v>
      </c>
      <c r="L1077" s="140" t="s">
        <v>4385</v>
      </c>
      <c r="M1077" s="136" t="s">
        <v>4387</v>
      </c>
      <c r="N1077" s="136" t="s">
        <v>172</v>
      </c>
      <c r="O1077" s="136" t="s">
        <v>4388</v>
      </c>
    </row>
    <row r="1078" spans="11:15" ht="15.75">
      <c r="K1078" s="134" t="s">
        <v>4390</v>
      </c>
      <c r="L1078" s="140" t="s">
        <v>4389</v>
      </c>
      <c r="M1078" s="136" t="s">
        <v>4391</v>
      </c>
      <c r="N1078" s="136" t="s">
        <v>172</v>
      </c>
      <c r="O1078" s="136" t="s">
        <v>4392</v>
      </c>
    </row>
    <row r="1079" spans="11:15" ht="15.75">
      <c r="K1079" s="134" t="s">
        <v>4394</v>
      </c>
      <c r="L1079" s="140" t="s">
        <v>4393</v>
      </c>
      <c r="M1079" s="136" t="s">
        <v>4395</v>
      </c>
      <c r="N1079" s="136" t="s">
        <v>172</v>
      </c>
      <c r="O1079" s="136" t="s">
        <v>4396</v>
      </c>
    </row>
    <row r="1080" spans="11:15" ht="15.75">
      <c r="K1080" s="134" t="s">
        <v>4398</v>
      </c>
      <c r="L1080" s="140" t="s">
        <v>4397</v>
      </c>
      <c r="M1080" s="136" t="s">
        <v>4399</v>
      </c>
      <c r="N1080" s="136" t="s">
        <v>172</v>
      </c>
      <c r="O1080" s="136" t="s">
        <v>4400</v>
      </c>
    </row>
    <row r="1081" spans="11:15" ht="15.75">
      <c r="K1081" s="134" t="s">
        <v>4402</v>
      </c>
      <c r="L1081" s="140" t="s">
        <v>4401</v>
      </c>
      <c r="M1081" s="136" t="s">
        <v>4403</v>
      </c>
      <c r="N1081" s="136" t="s">
        <v>172</v>
      </c>
      <c r="O1081" s="136" t="s">
        <v>4404</v>
      </c>
    </row>
    <row r="1082" spans="11:15" ht="15.75">
      <c r="K1082" s="134" t="s">
        <v>4406</v>
      </c>
      <c r="L1082" s="140" t="s">
        <v>4405</v>
      </c>
      <c r="M1082" s="136" t="s">
        <v>4407</v>
      </c>
      <c r="N1082" s="136" t="s">
        <v>172</v>
      </c>
      <c r="O1082" s="136" t="s">
        <v>4408</v>
      </c>
    </row>
    <row r="1083" spans="11:15" ht="15.75">
      <c r="K1083" s="152" t="s">
        <v>4410</v>
      </c>
      <c r="L1083" s="148" t="s">
        <v>4409</v>
      </c>
      <c r="M1083" s="153">
        <v>1230465941</v>
      </c>
      <c r="N1083" s="153" t="s">
        <v>172</v>
      </c>
      <c r="O1083" s="164" t="s">
        <v>4411</v>
      </c>
    </row>
    <row r="1084" spans="11:15" ht="15.75">
      <c r="K1084" s="134" t="s">
        <v>4413</v>
      </c>
      <c r="L1084" s="140" t="s">
        <v>4412</v>
      </c>
      <c r="M1084" s="136" t="s">
        <v>4414</v>
      </c>
      <c r="N1084" s="136" t="s">
        <v>172</v>
      </c>
      <c r="O1084" s="136" t="s">
        <v>4415</v>
      </c>
    </row>
    <row r="1085" spans="11:15" ht="15.75">
      <c r="K1085" s="134" t="s">
        <v>4417</v>
      </c>
      <c r="L1085" s="140" t="s">
        <v>4416</v>
      </c>
      <c r="M1085" s="136" t="s">
        <v>4418</v>
      </c>
      <c r="N1085" s="136" t="s">
        <v>172</v>
      </c>
      <c r="O1085" s="136" t="s">
        <v>4419</v>
      </c>
    </row>
    <row r="1086" spans="11:15" ht="15.75">
      <c r="K1086" s="134" t="s">
        <v>4421</v>
      </c>
      <c r="L1086" s="140" t="s">
        <v>4420</v>
      </c>
      <c r="M1086" s="136" t="s">
        <v>4422</v>
      </c>
      <c r="N1086" s="136" t="s">
        <v>172</v>
      </c>
      <c r="O1086" s="136" t="s">
        <v>4423</v>
      </c>
    </row>
    <row r="1087" spans="11:15" ht="15.75">
      <c r="K1087" s="134" t="s">
        <v>4425</v>
      </c>
      <c r="L1087" s="140" t="s">
        <v>4424</v>
      </c>
      <c r="M1087" s="136" t="s">
        <v>4426</v>
      </c>
      <c r="N1087" s="136" t="s">
        <v>172</v>
      </c>
      <c r="O1087" s="136" t="s">
        <v>4427</v>
      </c>
    </row>
    <row r="1088" spans="11:15" ht="15.75">
      <c r="K1088" s="134" t="s">
        <v>4429</v>
      </c>
      <c r="L1088" s="140" t="s">
        <v>4428</v>
      </c>
      <c r="M1088" s="136" t="s">
        <v>4430</v>
      </c>
      <c r="N1088" s="136" t="s">
        <v>172</v>
      </c>
      <c r="O1088" s="136" t="s">
        <v>4431</v>
      </c>
    </row>
    <row r="1089" spans="11:15" ht="15.75">
      <c r="K1089" s="134" t="s">
        <v>4433</v>
      </c>
      <c r="L1089" s="140" t="s">
        <v>4432</v>
      </c>
      <c r="M1089" s="136" t="s">
        <v>4434</v>
      </c>
      <c r="N1089" s="136" t="s">
        <v>172</v>
      </c>
      <c r="O1089" s="136" t="s">
        <v>4435</v>
      </c>
    </row>
    <row r="1090" spans="11:15" ht="15.75">
      <c r="K1090" s="134" t="s">
        <v>4437</v>
      </c>
      <c r="L1090" s="140" t="s">
        <v>4436</v>
      </c>
      <c r="M1090" s="136" t="s">
        <v>4438</v>
      </c>
      <c r="N1090" s="136" t="s">
        <v>172</v>
      </c>
      <c r="O1090" s="136" t="s">
        <v>4439</v>
      </c>
    </row>
    <row r="1091" spans="11:15" ht="15.75">
      <c r="K1091" s="134" t="s">
        <v>4441</v>
      </c>
      <c r="L1091" s="140" t="s">
        <v>4440</v>
      </c>
      <c r="M1091" s="136" t="s">
        <v>4442</v>
      </c>
      <c r="N1091" s="136" t="s">
        <v>172</v>
      </c>
      <c r="O1091" s="136" t="s">
        <v>4443</v>
      </c>
    </row>
    <row r="1092" spans="11:15" ht="15.75">
      <c r="K1092" s="134" t="s">
        <v>4445</v>
      </c>
      <c r="L1092" s="140" t="s">
        <v>4444</v>
      </c>
      <c r="M1092" s="136" t="s">
        <v>4446</v>
      </c>
      <c r="N1092" s="136" t="s">
        <v>172</v>
      </c>
      <c r="O1092" s="136" t="s">
        <v>4447</v>
      </c>
    </row>
    <row r="1093" spans="11:15" ht="15.75">
      <c r="K1093" s="134" t="s">
        <v>4449</v>
      </c>
      <c r="L1093" s="140" t="s">
        <v>4448</v>
      </c>
      <c r="M1093" s="136" t="s">
        <v>4450</v>
      </c>
      <c r="N1093" s="136" t="s">
        <v>172</v>
      </c>
      <c r="O1093" s="136" t="s">
        <v>4451</v>
      </c>
    </row>
    <row r="1094" spans="11:15" ht="15.75">
      <c r="K1094" s="134" t="s">
        <v>4453</v>
      </c>
      <c r="L1094" s="140" t="s">
        <v>4452</v>
      </c>
      <c r="M1094" s="136" t="s">
        <v>4454</v>
      </c>
      <c r="N1094" s="136" t="s">
        <v>172</v>
      </c>
      <c r="O1094" s="136" t="s">
        <v>4455</v>
      </c>
    </row>
    <row r="1095" spans="11:15" ht="15.75">
      <c r="K1095" s="134" t="s">
        <v>4457</v>
      </c>
      <c r="L1095" s="140" t="s">
        <v>4456</v>
      </c>
      <c r="M1095" s="136" t="s">
        <v>4458</v>
      </c>
      <c r="N1095" s="136" t="s">
        <v>172</v>
      </c>
      <c r="O1095" s="136" t="s">
        <v>4459</v>
      </c>
    </row>
    <row r="1096" spans="11:15" ht="15.75">
      <c r="K1096" s="134" t="s">
        <v>4461</v>
      </c>
      <c r="L1096" s="140" t="s">
        <v>4460</v>
      </c>
      <c r="M1096" s="136" t="s">
        <v>4462</v>
      </c>
      <c r="N1096" s="136" t="s">
        <v>172</v>
      </c>
      <c r="O1096" s="136" t="s">
        <v>4463</v>
      </c>
    </row>
    <row r="1097" spans="11:15" ht="15.75">
      <c r="K1097" s="134" t="s">
        <v>4465</v>
      </c>
      <c r="L1097" s="140" t="s">
        <v>4464</v>
      </c>
      <c r="M1097" s="136" t="s">
        <v>4466</v>
      </c>
      <c r="N1097" s="136" t="s">
        <v>172</v>
      </c>
      <c r="O1097" s="136" t="s">
        <v>4467</v>
      </c>
    </row>
    <row r="1098" spans="11:15" ht="15.75">
      <c r="K1098" s="134" t="s">
        <v>4469</v>
      </c>
      <c r="L1098" s="140" t="s">
        <v>4468</v>
      </c>
      <c r="M1098" s="136" t="s">
        <v>4470</v>
      </c>
      <c r="N1098" s="136" t="s">
        <v>172</v>
      </c>
      <c r="O1098" s="136" t="s">
        <v>4471</v>
      </c>
    </row>
    <row r="1099" spans="11:15" ht="15.75">
      <c r="K1099" s="134" t="s">
        <v>4473</v>
      </c>
      <c r="L1099" s="140" t="s">
        <v>4472</v>
      </c>
      <c r="M1099" s="136" t="s">
        <v>4474</v>
      </c>
      <c r="N1099" s="136" t="s">
        <v>172</v>
      </c>
      <c r="O1099" s="136" t="s">
        <v>4475</v>
      </c>
    </row>
    <row r="1100" spans="11:15" ht="15.75">
      <c r="K1100" s="134" t="s">
        <v>4477</v>
      </c>
      <c r="L1100" s="140" t="s">
        <v>4476</v>
      </c>
      <c r="M1100" s="136" t="s">
        <v>4478</v>
      </c>
      <c r="N1100" s="136" t="s">
        <v>172</v>
      </c>
      <c r="O1100" s="136" t="s">
        <v>4479</v>
      </c>
    </row>
    <row r="1101" spans="11:15" ht="15.75">
      <c r="K1101" s="134" t="s">
        <v>4481</v>
      </c>
      <c r="L1101" s="140" t="s">
        <v>4480</v>
      </c>
      <c r="M1101" s="136" t="s">
        <v>4482</v>
      </c>
      <c r="N1101" s="136" t="s">
        <v>172</v>
      </c>
      <c r="O1101" s="136" t="s">
        <v>4483</v>
      </c>
    </row>
    <row r="1102" spans="11:15" ht="15.75">
      <c r="K1102" s="134" t="s">
        <v>4485</v>
      </c>
      <c r="L1102" s="140" t="s">
        <v>4484</v>
      </c>
      <c r="M1102" s="136" t="s">
        <v>4486</v>
      </c>
      <c r="N1102" s="136" t="s">
        <v>172</v>
      </c>
      <c r="O1102" s="136" t="s">
        <v>4487</v>
      </c>
    </row>
    <row r="1103" spans="11:15" ht="15.75">
      <c r="K1103" s="134" t="s">
        <v>4489</v>
      </c>
      <c r="L1103" s="140" t="s">
        <v>4488</v>
      </c>
      <c r="M1103" s="136" t="s">
        <v>4490</v>
      </c>
      <c r="N1103" s="136" t="s">
        <v>172</v>
      </c>
      <c r="O1103" s="136" t="s">
        <v>4491</v>
      </c>
    </row>
    <row r="1104" spans="11:15" ht="15.75">
      <c r="K1104" s="134" t="s">
        <v>4493</v>
      </c>
      <c r="L1104" s="140" t="s">
        <v>4492</v>
      </c>
      <c r="M1104" s="136" t="s">
        <v>4494</v>
      </c>
      <c r="N1104" s="136" t="s">
        <v>172</v>
      </c>
      <c r="O1104" s="136" t="s">
        <v>4495</v>
      </c>
    </row>
    <row r="1105" spans="11:15" ht="15.75">
      <c r="K1105" s="134" t="s">
        <v>4497</v>
      </c>
      <c r="L1105" s="140" t="s">
        <v>4496</v>
      </c>
      <c r="M1105" s="136" t="s">
        <v>4498</v>
      </c>
      <c r="N1105" s="136" t="s">
        <v>172</v>
      </c>
      <c r="O1105" s="136" t="s">
        <v>4499</v>
      </c>
    </row>
    <row r="1106" spans="11:15" ht="15.75">
      <c r="K1106" s="134" t="s">
        <v>4501</v>
      </c>
      <c r="L1106" s="140" t="s">
        <v>4500</v>
      </c>
      <c r="M1106" s="136" t="s">
        <v>4502</v>
      </c>
      <c r="N1106" s="136" t="s">
        <v>172</v>
      </c>
      <c r="O1106" s="136" t="s">
        <v>4503</v>
      </c>
    </row>
    <row r="1107" spans="11:15" ht="15.75">
      <c r="K1107" s="134" t="s">
        <v>4505</v>
      </c>
      <c r="L1107" s="140" t="s">
        <v>4504</v>
      </c>
      <c r="M1107" s="136" t="s">
        <v>4506</v>
      </c>
      <c r="N1107" s="136" t="s">
        <v>172</v>
      </c>
      <c r="O1107" s="136" t="s">
        <v>4507</v>
      </c>
    </row>
    <row r="1108" spans="11:15" ht="15.75">
      <c r="K1108" s="134" t="s">
        <v>4509</v>
      </c>
      <c r="L1108" s="140" t="s">
        <v>4508</v>
      </c>
      <c r="M1108" s="136" t="s">
        <v>4510</v>
      </c>
      <c r="N1108" s="136" t="s">
        <v>172</v>
      </c>
      <c r="O1108" s="136" t="s">
        <v>4511</v>
      </c>
    </row>
    <row r="1109" spans="11:15" ht="15.75">
      <c r="K1109" s="134" t="s">
        <v>4513</v>
      </c>
      <c r="L1109" s="140" t="s">
        <v>4512</v>
      </c>
      <c r="M1109" s="136" t="s">
        <v>4514</v>
      </c>
      <c r="N1109" s="136" t="s">
        <v>172</v>
      </c>
      <c r="O1109" s="136" t="s">
        <v>4515</v>
      </c>
    </row>
    <row r="1110" spans="11:15" ht="15.75">
      <c r="K1110" s="134" t="s">
        <v>4517</v>
      </c>
      <c r="L1110" s="140" t="s">
        <v>4516</v>
      </c>
      <c r="M1110" s="136" t="s">
        <v>4518</v>
      </c>
      <c r="N1110" s="136" t="s">
        <v>172</v>
      </c>
      <c r="O1110" s="136" t="s">
        <v>4519</v>
      </c>
    </row>
    <row r="1111" spans="11:15" ht="15.75">
      <c r="K1111" s="134" t="s">
        <v>4521</v>
      </c>
      <c r="L1111" s="140" t="s">
        <v>4520</v>
      </c>
      <c r="M1111" s="136" t="s">
        <v>4522</v>
      </c>
      <c r="N1111" s="136" t="s">
        <v>172</v>
      </c>
      <c r="O1111" s="136" t="s">
        <v>4523</v>
      </c>
    </row>
    <row r="1112" spans="11:15" ht="15.75">
      <c r="K1112" s="134" t="s">
        <v>4525</v>
      </c>
      <c r="L1112" s="140" t="s">
        <v>4524</v>
      </c>
      <c r="M1112" s="136" t="s">
        <v>4526</v>
      </c>
      <c r="N1112" s="136" t="s">
        <v>172</v>
      </c>
      <c r="O1112" s="136" t="s">
        <v>4527</v>
      </c>
    </row>
    <row r="1113" spans="11:15" ht="15.75">
      <c r="K1113" s="134" t="s">
        <v>4529</v>
      </c>
      <c r="L1113" s="140" t="s">
        <v>4528</v>
      </c>
      <c r="M1113" s="136" t="s">
        <v>4530</v>
      </c>
      <c r="N1113" s="136" t="s">
        <v>172</v>
      </c>
      <c r="O1113" s="136" t="s">
        <v>4531</v>
      </c>
    </row>
    <row r="1114" spans="11:15" ht="15.75">
      <c r="K1114" s="134" t="s">
        <v>4533</v>
      </c>
      <c r="L1114" s="140" t="s">
        <v>4532</v>
      </c>
      <c r="M1114" s="136" t="s">
        <v>4534</v>
      </c>
      <c r="N1114" s="136" t="s">
        <v>172</v>
      </c>
      <c r="O1114" s="136" t="s">
        <v>4535</v>
      </c>
    </row>
    <row r="1115" spans="11:15" ht="15.75">
      <c r="K1115" s="134" t="s">
        <v>4537</v>
      </c>
      <c r="L1115" s="140" t="s">
        <v>4536</v>
      </c>
      <c r="M1115" s="136" t="s">
        <v>4538</v>
      </c>
      <c r="N1115" s="136" t="s">
        <v>172</v>
      </c>
      <c r="O1115" s="136" t="s">
        <v>4539</v>
      </c>
    </row>
    <row r="1116" spans="11:15" ht="15.75">
      <c r="K1116" s="134" t="s">
        <v>4541</v>
      </c>
      <c r="L1116" s="140" t="s">
        <v>4540</v>
      </c>
      <c r="M1116" s="136" t="s">
        <v>4542</v>
      </c>
      <c r="N1116" s="136" t="s">
        <v>172</v>
      </c>
      <c r="O1116" s="136" t="s">
        <v>4543</v>
      </c>
    </row>
    <row r="1117" spans="11:15" ht="15.75">
      <c r="K1117" s="134" t="s">
        <v>4545</v>
      </c>
      <c r="L1117" s="140" t="s">
        <v>4544</v>
      </c>
      <c r="M1117" s="136" t="s">
        <v>4546</v>
      </c>
      <c r="N1117" s="136" t="s">
        <v>172</v>
      </c>
      <c r="O1117" s="136" t="s">
        <v>4547</v>
      </c>
    </row>
    <row r="1118" spans="11:15" ht="15.75">
      <c r="K1118" s="134" t="s">
        <v>4549</v>
      </c>
      <c r="L1118" s="140" t="s">
        <v>4548</v>
      </c>
      <c r="M1118" s="136" t="s">
        <v>4550</v>
      </c>
      <c r="N1118" s="136" t="s">
        <v>172</v>
      </c>
      <c r="O1118" s="136" t="s">
        <v>4551</v>
      </c>
    </row>
    <row r="1119" spans="11:15" ht="15.75">
      <c r="K1119" s="134" t="s">
        <v>4553</v>
      </c>
      <c r="L1119" s="140" t="s">
        <v>4552</v>
      </c>
      <c r="M1119" s="136" t="s">
        <v>4554</v>
      </c>
      <c r="N1119" s="136" t="s">
        <v>172</v>
      </c>
      <c r="O1119" s="136" t="s">
        <v>4555</v>
      </c>
    </row>
    <row r="1120" spans="11:15" ht="15.75">
      <c r="K1120" s="134" t="s">
        <v>4557</v>
      </c>
      <c r="L1120" s="140" t="s">
        <v>4556</v>
      </c>
      <c r="M1120" s="136" t="s">
        <v>4558</v>
      </c>
      <c r="N1120" s="136" t="s">
        <v>172</v>
      </c>
      <c r="O1120" s="136" t="s">
        <v>4559</v>
      </c>
    </row>
    <row r="1121" spans="11:15" ht="15.75">
      <c r="K1121" s="134" t="s">
        <v>4561</v>
      </c>
      <c r="L1121" s="140" t="s">
        <v>4560</v>
      </c>
      <c r="M1121" s="136" t="s">
        <v>4562</v>
      </c>
      <c r="N1121" s="136" t="s">
        <v>172</v>
      </c>
      <c r="O1121" s="136" t="s">
        <v>4563</v>
      </c>
    </row>
    <row r="1122" spans="11:15" ht="15.75">
      <c r="K1122" s="134" t="s">
        <v>4565</v>
      </c>
      <c r="L1122" s="140" t="s">
        <v>4564</v>
      </c>
      <c r="M1122" s="136" t="s">
        <v>4566</v>
      </c>
      <c r="N1122" s="136" t="s">
        <v>172</v>
      </c>
      <c r="O1122" s="136" t="s">
        <v>4567</v>
      </c>
    </row>
    <row r="1123" spans="11:15" ht="15.75">
      <c r="K1123" s="134" t="s">
        <v>4569</v>
      </c>
      <c r="L1123" s="140" t="s">
        <v>4568</v>
      </c>
      <c r="M1123" s="136" t="s">
        <v>4570</v>
      </c>
      <c r="N1123" s="136" t="s">
        <v>172</v>
      </c>
      <c r="O1123" s="136" t="s">
        <v>4571</v>
      </c>
    </row>
    <row r="1124" spans="11:15" ht="15.75">
      <c r="K1124" s="134" t="s">
        <v>4573</v>
      </c>
      <c r="L1124" s="140" t="s">
        <v>4572</v>
      </c>
      <c r="M1124" s="136" t="s">
        <v>4574</v>
      </c>
      <c r="N1124" s="136" t="s">
        <v>172</v>
      </c>
      <c r="O1124" s="136" t="s">
        <v>4575</v>
      </c>
    </row>
    <row r="1125" spans="11:15" ht="15.75">
      <c r="K1125" s="152" t="s">
        <v>4577</v>
      </c>
      <c r="L1125" s="148" t="s">
        <v>4576</v>
      </c>
      <c r="M1125" s="153" t="s">
        <v>4578</v>
      </c>
      <c r="N1125" s="153" t="s">
        <v>172</v>
      </c>
      <c r="O1125" s="153" t="s">
        <v>4579</v>
      </c>
    </row>
    <row r="1126" spans="11:15" ht="15.75">
      <c r="K1126" s="152" t="s">
        <v>4581</v>
      </c>
      <c r="L1126" s="148" t="s">
        <v>4580</v>
      </c>
      <c r="M1126" s="153">
        <v>2864134680</v>
      </c>
      <c r="N1126" s="153" t="s">
        <v>172</v>
      </c>
      <c r="O1126" s="154" t="s">
        <v>4582</v>
      </c>
    </row>
    <row r="1127" spans="11:15" ht="15.75">
      <c r="K1127" s="131" t="s">
        <v>4584</v>
      </c>
      <c r="L1127" s="129" t="s">
        <v>4583</v>
      </c>
      <c r="M1127" s="127" t="s">
        <v>4585</v>
      </c>
      <c r="N1127" s="127" t="s">
        <v>4586</v>
      </c>
      <c r="O1127" s="136"/>
    </row>
    <row r="1128" spans="11:15" ht="15.75">
      <c r="K1128" s="131" t="s">
        <v>4588</v>
      </c>
      <c r="L1128" s="129" t="s">
        <v>4587</v>
      </c>
      <c r="M1128" s="127" t="s">
        <v>4589</v>
      </c>
      <c r="N1128" s="127" t="s">
        <v>4586</v>
      </c>
      <c r="O1128" s="136"/>
    </row>
    <row r="1129" spans="11:15" ht="15.75">
      <c r="K1129" s="131" t="s">
        <v>4591</v>
      </c>
      <c r="L1129" s="129" t="s">
        <v>4590</v>
      </c>
      <c r="M1129" s="127" t="s">
        <v>4592</v>
      </c>
      <c r="N1129" s="127" t="s">
        <v>4586</v>
      </c>
      <c r="O1129" s="136"/>
    </row>
    <row r="1130" spans="11:15" ht="15.75">
      <c r="K1130" s="131" t="s">
        <v>4594</v>
      </c>
      <c r="L1130" s="129" t="s">
        <v>4593</v>
      </c>
      <c r="M1130" s="127" t="s">
        <v>4595</v>
      </c>
      <c r="N1130" s="127" t="s">
        <v>4586</v>
      </c>
      <c r="O1130" s="136"/>
    </row>
    <row r="1131" spans="11:15" ht="15.75">
      <c r="K1131" s="131" t="s">
        <v>4597</v>
      </c>
      <c r="L1131" s="129" t="s">
        <v>4596</v>
      </c>
      <c r="M1131" s="127" t="s">
        <v>4598</v>
      </c>
      <c r="N1131" s="127" t="s">
        <v>4586</v>
      </c>
      <c r="O1131" s="136"/>
    </row>
    <row r="1132" spans="11:15" ht="15.75">
      <c r="K1132" s="131" t="s">
        <v>4600</v>
      </c>
      <c r="L1132" s="129" t="s">
        <v>4599</v>
      </c>
      <c r="M1132" s="127" t="s">
        <v>4601</v>
      </c>
      <c r="N1132" s="127" t="s">
        <v>4586</v>
      </c>
      <c r="O1132" s="136"/>
    </row>
    <row r="1133" spans="11:15" ht="15.75">
      <c r="K1133" s="131" t="s">
        <v>4603</v>
      </c>
      <c r="L1133" s="129" t="s">
        <v>4602</v>
      </c>
      <c r="M1133" s="127" t="s">
        <v>4604</v>
      </c>
      <c r="N1133" s="127" t="s">
        <v>4586</v>
      </c>
      <c r="O1133" s="136"/>
    </row>
    <row r="1134" spans="11:15" ht="15.75">
      <c r="K1134" s="131" t="s">
        <v>4606</v>
      </c>
      <c r="L1134" s="129" t="s">
        <v>4605</v>
      </c>
      <c r="M1134" s="127" t="s">
        <v>4607</v>
      </c>
      <c r="N1134" s="127" t="s">
        <v>4586</v>
      </c>
      <c r="O1134" s="136"/>
    </row>
    <row r="1135" spans="11:15" ht="15.75">
      <c r="K1135" s="131" t="s">
        <v>4609</v>
      </c>
      <c r="L1135" s="129" t="s">
        <v>4608</v>
      </c>
      <c r="M1135" s="127" t="s">
        <v>4610</v>
      </c>
      <c r="N1135" s="127" t="s">
        <v>4586</v>
      </c>
      <c r="O1135" s="136"/>
    </row>
    <row r="1136" spans="11:15" ht="15.75">
      <c r="K1136" s="131" t="s">
        <v>4612</v>
      </c>
      <c r="L1136" s="129" t="s">
        <v>4611</v>
      </c>
      <c r="M1136" s="127" t="s">
        <v>4613</v>
      </c>
      <c r="N1136" s="127" t="s">
        <v>4586</v>
      </c>
      <c r="O1136" s="136"/>
    </row>
    <row r="1137" spans="11:15" ht="15.75">
      <c r="K1137" s="134" t="s">
        <v>4615</v>
      </c>
      <c r="L1137" s="140" t="s">
        <v>4614</v>
      </c>
      <c r="M1137" s="136" t="s">
        <v>4616</v>
      </c>
      <c r="N1137" s="136" t="s">
        <v>172</v>
      </c>
      <c r="O1137" s="136" t="s">
        <v>4617</v>
      </c>
    </row>
    <row r="1138" spans="11:15" ht="15.75">
      <c r="K1138" s="134" t="s">
        <v>4619</v>
      </c>
      <c r="L1138" s="140" t="s">
        <v>4618</v>
      </c>
      <c r="M1138" s="136" t="s">
        <v>4620</v>
      </c>
      <c r="N1138" s="136" t="s">
        <v>172</v>
      </c>
      <c r="O1138" s="136" t="s">
        <v>4621</v>
      </c>
    </row>
    <row r="1139" spans="11:15" ht="15.75">
      <c r="K1139" s="134" t="s">
        <v>4623</v>
      </c>
      <c r="L1139" s="140" t="s">
        <v>4622</v>
      </c>
      <c r="M1139" s="136" t="s">
        <v>4624</v>
      </c>
      <c r="N1139" s="136" t="s">
        <v>172</v>
      </c>
      <c r="O1139" s="136" t="s">
        <v>4625</v>
      </c>
    </row>
    <row r="1140" spans="11:15" ht="15.75">
      <c r="K1140" s="134" t="s">
        <v>4627</v>
      </c>
      <c r="L1140" s="140" t="s">
        <v>4626</v>
      </c>
      <c r="M1140" s="136" t="s">
        <v>4628</v>
      </c>
      <c r="N1140" s="136" t="s">
        <v>172</v>
      </c>
      <c r="O1140" s="136" t="s">
        <v>4629</v>
      </c>
    </row>
    <row r="1141" spans="11:15" ht="15.75">
      <c r="K1141" s="134" t="s">
        <v>4631</v>
      </c>
      <c r="L1141" s="140" t="s">
        <v>4630</v>
      </c>
      <c r="M1141" s="136" t="s">
        <v>4632</v>
      </c>
      <c r="N1141" s="136" t="s">
        <v>172</v>
      </c>
      <c r="O1141" s="136" t="s">
        <v>4633</v>
      </c>
    </row>
    <row r="1142" spans="11:15" ht="15.75">
      <c r="K1142" s="134" t="s">
        <v>4635</v>
      </c>
      <c r="L1142" s="140" t="s">
        <v>4634</v>
      </c>
      <c r="M1142" s="136" t="s">
        <v>4636</v>
      </c>
      <c r="N1142" s="136" t="s">
        <v>172</v>
      </c>
      <c r="O1142" s="136" t="s">
        <v>4637</v>
      </c>
    </row>
    <row r="1143" spans="11:15" ht="15.75">
      <c r="K1143" s="134" t="s">
        <v>4639</v>
      </c>
      <c r="L1143" s="140" t="s">
        <v>4638</v>
      </c>
      <c r="M1143" s="136" t="s">
        <v>4640</v>
      </c>
      <c r="N1143" s="136" t="s">
        <v>172</v>
      </c>
      <c r="O1143" s="136" t="s">
        <v>4641</v>
      </c>
    </row>
    <row r="1144" spans="11:15" ht="15.75">
      <c r="K1144" s="134" t="s">
        <v>4643</v>
      </c>
      <c r="L1144" s="140" t="s">
        <v>4642</v>
      </c>
      <c r="M1144" s="136" t="s">
        <v>4644</v>
      </c>
      <c r="N1144" s="136" t="s">
        <v>172</v>
      </c>
      <c r="O1144" s="136" t="s">
        <v>4645</v>
      </c>
    </row>
    <row r="1145" spans="11:15" ht="15.75">
      <c r="K1145" s="134" t="s">
        <v>4647</v>
      </c>
      <c r="L1145" s="140" t="s">
        <v>4646</v>
      </c>
      <c r="M1145" s="136" t="s">
        <v>4648</v>
      </c>
      <c r="N1145" s="136" t="s">
        <v>172</v>
      </c>
      <c r="O1145" s="136" t="s">
        <v>4649</v>
      </c>
    </row>
    <row r="1146" spans="11:15" ht="15.75">
      <c r="K1146" s="134" t="s">
        <v>4651</v>
      </c>
      <c r="L1146" s="140" t="s">
        <v>4650</v>
      </c>
      <c r="M1146" s="136" t="s">
        <v>4652</v>
      </c>
      <c r="N1146" s="136" t="s">
        <v>172</v>
      </c>
      <c r="O1146" s="136" t="s">
        <v>4653</v>
      </c>
    </row>
    <row r="1147" spans="11:15" ht="15.75">
      <c r="K1147" s="134" t="s">
        <v>4655</v>
      </c>
      <c r="L1147" s="140" t="s">
        <v>4654</v>
      </c>
      <c r="M1147" s="136" t="s">
        <v>4656</v>
      </c>
      <c r="N1147" s="136" t="s">
        <v>172</v>
      </c>
      <c r="O1147" s="136" t="s">
        <v>4657</v>
      </c>
    </row>
    <row r="1148" spans="11:15" ht="15.75">
      <c r="K1148" s="134" t="s">
        <v>4659</v>
      </c>
      <c r="L1148" s="140" t="s">
        <v>4658</v>
      </c>
      <c r="M1148" s="136" t="s">
        <v>4660</v>
      </c>
      <c r="N1148" s="136" t="s">
        <v>172</v>
      </c>
      <c r="O1148" s="136" t="s">
        <v>4661</v>
      </c>
    </row>
    <row r="1149" spans="11:15" ht="15.75">
      <c r="K1149" s="134" t="s">
        <v>4663</v>
      </c>
      <c r="L1149" s="140" t="s">
        <v>4662</v>
      </c>
      <c r="M1149" s="136" t="s">
        <v>4664</v>
      </c>
      <c r="N1149" s="136" t="s">
        <v>172</v>
      </c>
      <c r="O1149" s="136" t="s">
        <v>4665</v>
      </c>
    </row>
    <row r="1150" spans="11:15" ht="15.75">
      <c r="K1150" s="134" t="s">
        <v>4667</v>
      </c>
      <c r="L1150" s="140" t="s">
        <v>4666</v>
      </c>
      <c r="M1150" s="136" t="s">
        <v>4668</v>
      </c>
      <c r="N1150" s="136" t="s">
        <v>172</v>
      </c>
      <c r="O1150" s="136" t="s">
        <v>4669</v>
      </c>
    </row>
    <row r="1151" spans="11:15" ht="15.75">
      <c r="K1151" s="134" t="s">
        <v>4671</v>
      </c>
      <c r="L1151" s="140" t="s">
        <v>4670</v>
      </c>
      <c r="M1151" s="136" t="s">
        <v>4672</v>
      </c>
      <c r="N1151" s="136" t="s">
        <v>172</v>
      </c>
      <c r="O1151" s="136" t="s">
        <v>4673</v>
      </c>
    </row>
    <row r="1152" spans="11:15" ht="15.75">
      <c r="K1152" s="134" t="s">
        <v>4675</v>
      </c>
      <c r="L1152" s="140" t="s">
        <v>4674</v>
      </c>
      <c r="M1152" s="136" t="s">
        <v>4676</v>
      </c>
      <c r="N1152" s="136" t="s">
        <v>172</v>
      </c>
      <c r="O1152" s="136" t="s">
        <v>4677</v>
      </c>
    </row>
    <row r="1153" spans="11:15" ht="15.75">
      <c r="K1153" s="134" t="s">
        <v>4679</v>
      </c>
      <c r="L1153" s="140" t="s">
        <v>4678</v>
      </c>
      <c r="M1153" s="136" t="s">
        <v>4680</v>
      </c>
      <c r="N1153" s="136" t="s">
        <v>172</v>
      </c>
      <c r="O1153" s="136" t="s">
        <v>4681</v>
      </c>
    </row>
    <row r="1154" spans="11:15" ht="15.75">
      <c r="K1154" s="134" t="s">
        <v>4683</v>
      </c>
      <c r="L1154" s="140" t="s">
        <v>4682</v>
      </c>
      <c r="M1154" s="136" t="s">
        <v>4684</v>
      </c>
      <c r="N1154" s="136" t="s">
        <v>172</v>
      </c>
      <c r="O1154" s="136" t="s">
        <v>4685</v>
      </c>
    </row>
    <row r="1155" spans="11:15" ht="15.75">
      <c r="K1155" s="134" t="s">
        <v>4687</v>
      </c>
      <c r="L1155" s="140" t="s">
        <v>4686</v>
      </c>
      <c r="M1155" s="136" t="s">
        <v>4688</v>
      </c>
      <c r="N1155" s="136" t="s">
        <v>172</v>
      </c>
      <c r="O1155" s="136" t="s">
        <v>4689</v>
      </c>
    </row>
    <row r="1156" spans="11:15" ht="15.75">
      <c r="K1156" s="134" t="s">
        <v>4691</v>
      </c>
      <c r="L1156" s="140" t="s">
        <v>4690</v>
      </c>
      <c r="M1156" s="136" t="s">
        <v>4692</v>
      </c>
      <c r="N1156" s="136" t="s">
        <v>172</v>
      </c>
      <c r="O1156" s="136" t="s">
        <v>4693</v>
      </c>
    </row>
    <row r="1157" spans="11:15" ht="15.75">
      <c r="K1157" s="134" t="s">
        <v>4695</v>
      </c>
      <c r="L1157" s="140" t="s">
        <v>4694</v>
      </c>
      <c r="M1157" s="136" t="s">
        <v>4696</v>
      </c>
      <c r="N1157" s="136" t="s">
        <v>172</v>
      </c>
      <c r="O1157" s="136" t="s">
        <v>4697</v>
      </c>
    </row>
    <row r="1158" spans="11:15" ht="15.75">
      <c r="K1158" s="134" t="s">
        <v>4699</v>
      </c>
      <c r="L1158" s="140" t="s">
        <v>4698</v>
      </c>
      <c r="M1158" s="136" t="s">
        <v>4700</v>
      </c>
      <c r="N1158" s="136" t="s">
        <v>172</v>
      </c>
      <c r="O1158" s="136" t="s">
        <v>4701</v>
      </c>
    </row>
    <row r="1159" spans="11:15" ht="15.75">
      <c r="K1159" s="134" t="s">
        <v>4703</v>
      </c>
      <c r="L1159" s="140" t="s">
        <v>4702</v>
      </c>
      <c r="M1159" s="136" t="s">
        <v>4704</v>
      </c>
      <c r="N1159" s="136" t="s">
        <v>172</v>
      </c>
      <c r="O1159" s="136" t="s">
        <v>4705</v>
      </c>
    </row>
    <row r="1160" spans="11:15" ht="15.75">
      <c r="K1160" s="134" t="s">
        <v>4707</v>
      </c>
      <c r="L1160" s="140" t="s">
        <v>4706</v>
      </c>
      <c r="M1160" s="136" t="s">
        <v>4708</v>
      </c>
      <c r="N1160" s="136" t="s">
        <v>172</v>
      </c>
      <c r="O1160" s="136" t="s">
        <v>4709</v>
      </c>
    </row>
    <row r="1161" spans="11:15" ht="15.75">
      <c r="K1161" s="134" t="s">
        <v>4711</v>
      </c>
      <c r="L1161" s="140" t="s">
        <v>4710</v>
      </c>
      <c r="M1161" s="136" t="s">
        <v>4712</v>
      </c>
      <c r="N1161" s="136" t="s">
        <v>172</v>
      </c>
      <c r="O1161" s="136" t="s">
        <v>4713</v>
      </c>
    </row>
    <row r="1162" spans="11:15" ht="15.75">
      <c r="K1162" s="134" t="s">
        <v>4715</v>
      </c>
      <c r="L1162" s="140" t="s">
        <v>4714</v>
      </c>
      <c r="M1162" s="136" t="s">
        <v>4716</v>
      </c>
      <c r="N1162" s="136" t="s">
        <v>172</v>
      </c>
      <c r="O1162" s="136" t="s">
        <v>4717</v>
      </c>
    </row>
    <row r="1163" spans="11:15" ht="15.75">
      <c r="K1163" s="134" t="s">
        <v>4719</v>
      </c>
      <c r="L1163" s="140" t="s">
        <v>4718</v>
      </c>
      <c r="M1163" s="136" t="s">
        <v>4720</v>
      </c>
      <c r="N1163" s="136" t="s">
        <v>172</v>
      </c>
      <c r="O1163" s="136" t="s">
        <v>4721</v>
      </c>
    </row>
    <row r="1164" spans="11:15" ht="15.75">
      <c r="K1164" s="134" t="s">
        <v>4723</v>
      </c>
      <c r="L1164" s="140" t="s">
        <v>4722</v>
      </c>
      <c r="M1164" s="136" t="s">
        <v>4724</v>
      </c>
      <c r="N1164" s="136" t="s">
        <v>172</v>
      </c>
      <c r="O1164" s="136" t="s">
        <v>4725</v>
      </c>
    </row>
    <row r="1165" spans="11:15" ht="15.75">
      <c r="K1165" s="134" t="s">
        <v>4727</v>
      </c>
      <c r="L1165" s="140" t="s">
        <v>4726</v>
      </c>
      <c r="M1165" s="136" t="s">
        <v>4728</v>
      </c>
      <c r="N1165" s="136" t="s">
        <v>172</v>
      </c>
      <c r="O1165" s="136" t="s">
        <v>4729</v>
      </c>
    </row>
    <row r="1166" spans="11:15" ht="15.75">
      <c r="K1166" s="134" t="s">
        <v>4731</v>
      </c>
      <c r="L1166" s="140" t="s">
        <v>4730</v>
      </c>
      <c r="M1166" s="136" t="s">
        <v>4732</v>
      </c>
      <c r="N1166" s="136" t="s">
        <v>172</v>
      </c>
      <c r="O1166" s="136" t="s">
        <v>4733</v>
      </c>
    </row>
    <row r="1167" spans="11:15" ht="15.75">
      <c r="K1167" s="134" t="s">
        <v>4735</v>
      </c>
      <c r="L1167" s="140" t="s">
        <v>4734</v>
      </c>
      <c r="M1167" s="136" t="s">
        <v>4736</v>
      </c>
      <c r="N1167" s="136" t="s">
        <v>172</v>
      </c>
      <c r="O1167" s="136" t="s">
        <v>4737</v>
      </c>
    </row>
    <row r="1168" spans="11:15" ht="15.75">
      <c r="K1168" s="134" t="s">
        <v>4739</v>
      </c>
      <c r="L1168" s="140" t="s">
        <v>4738</v>
      </c>
      <c r="M1168" s="136" t="s">
        <v>4740</v>
      </c>
      <c r="N1168" s="136" t="s">
        <v>172</v>
      </c>
      <c r="O1168" s="136" t="s">
        <v>4741</v>
      </c>
    </row>
    <row r="1169" spans="11:15" ht="15.75">
      <c r="K1169" s="134" t="s">
        <v>4743</v>
      </c>
      <c r="L1169" s="140" t="s">
        <v>4742</v>
      </c>
      <c r="M1169" s="136" t="s">
        <v>4744</v>
      </c>
      <c r="N1169" s="136" t="s">
        <v>172</v>
      </c>
      <c r="O1169" s="136" t="s">
        <v>4745</v>
      </c>
    </row>
    <row r="1170" spans="11:15" ht="15.75">
      <c r="K1170" s="134" t="s">
        <v>4747</v>
      </c>
      <c r="L1170" s="140" t="s">
        <v>4746</v>
      </c>
      <c r="M1170" s="136" t="s">
        <v>4748</v>
      </c>
      <c r="N1170" s="136" t="s">
        <v>172</v>
      </c>
      <c r="O1170" s="136" t="s">
        <v>4749</v>
      </c>
    </row>
    <row r="1171" spans="11:15" ht="15.75">
      <c r="K1171" s="134" t="s">
        <v>4751</v>
      </c>
      <c r="L1171" s="140" t="s">
        <v>4750</v>
      </c>
      <c r="M1171" s="136" t="s">
        <v>4752</v>
      </c>
      <c r="N1171" s="136" t="s">
        <v>172</v>
      </c>
      <c r="O1171" s="136" t="s">
        <v>4753</v>
      </c>
    </row>
    <row r="1172" spans="11:15" ht="15.75">
      <c r="K1172" s="134" t="s">
        <v>4755</v>
      </c>
      <c r="L1172" s="140" t="s">
        <v>4754</v>
      </c>
      <c r="M1172" s="136" t="s">
        <v>4756</v>
      </c>
      <c r="N1172" s="136" t="s">
        <v>172</v>
      </c>
      <c r="O1172" s="136" t="s">
        <v>4757</v>
      </c>
    </row>
    <row r="1173" spans="11:15" ht="15.75">
      <c r="K1173" s="134" t="s">
        <v>4759</v>
      </c>
      <c r="L1173" s="140" t="s">
        <v>4758</v>
      </c>
      <c r="M1173" s="136" t="s">
        <v>4760</v>
      </c>
      <c r="N1173" s="136" t="s">
        <v>172</v>
      </c>
      <c r="O1173" s="136" t="s">
        <v>4761</v>
      </c>
    </row>
    <row r="1174" spans="11:15" ht="15.75">
      <c r="K1174" s="134" t="s">
        <v>4763</v>
      </c>
      <c r="L1174" s="140" t="s">
        <v>4762</v>
      </c>
      <c r="M1174" s="136" t="s">
        <v>4764</v>
      </c>
      <c r="N1174" s="136" t="s">
        <v>172</v>
      </c>
      <c r="O1174" s="136" t="s">
        <v>4765</v>
      </c>
    </row>
    <row r="1175" spans="11:15" ht="15.75">
      <c r="K1175" s="134" t="s">
        <v>4767</v>
      </c>
      <c r="L1175" s="140" t="s">
        <v>4766</v>
      </c>
      <c r="M1175" s="136" t="s">
        <v>4768</v>
      </c>
      <c r="N1175" s="136" t="s">
        <v>172</v>
      </c>
      <c r="O1175" s="136" t="s">
        <v>4769</v>
      </c>
    </row>
    <row r="1176" spans="11:15" ht="15.75">
      <c r="K1176" s="134" t="s">
        <v>4771</v>
      </c>
      <c r="L1176" s="140" t="s">
        <v>4770</v>
      </c>
      <c r="M1176" s="136" t="s">
        <v>4772</v>
      </c>
      <c r="N1176" s="136" t="s">
        <v>172</v>
      </c>
      <c r="O1176" s="136" t="s">
        <v>4773</v>
      </c>
    </row>
    <row r="1177" spans="11:15" ht="15.75">
      <c r="K1177" s="134" t="s">
        <v>4775</v>
      </c>
      <c r="L1177" s="140" t="s">
        <v>4774</v>
      </c>
      <c r="M1177" s="136" t="s">
        <v>4776</v>
      </c>
      <c r="N1177" s="136" t="s">
        <v>172</v>
      </c>
      <c r="O1177" s="136" t="s">
        <v>4777</v>
      </c>
    </row>
    <row r="1178" spans="11:15" ht="15.75">
      <c r="K1178" s="134" t="s">
        <v>4779</v>
      </c>
      <c r="L1178" s="140" t="s">
        <v>4778</v>
      </c>
      <c r="M1178" s="136" t="s">
        <v>4780</v>
      </c>
      <c r="N1178" s="136" t="s">
        <v>172</v>
      </c>
      <c r="O1178" s="136" t="s">
        <v>4781</v>
      </c>
    </row>
    <row r="1179" spans="11:15" ht="15.75">
      <c r="K1179" s="134" t="s">
        <v>4783</v>
      </c>
      <c r="L1179" s="140" t="s">
        <v>4782</v>
      </c>
      <c r="M1179" s="136" t="s">
        <v>4784</v>
      </c>
      <c r="N1179" s="136" t="s">
        <v>172</v>
      </c>
      <c r="O1179" s="136" t="s">
        <v>4785</v>
      </c>
    </row>
    <row r="1180" spans="11:15" ht="15.75">
      <c r="K1180" s="134" t="s">
        <v>4787</v>
      </c>
      <c r="L1180" s="140" t="s">
        <v>4786</v>
      </c>
      <c r="M1180" s="136" t="s">
        <v>4788</v>
      </c>
      <c r="N1180" s="136" t="s">
        <v>172</v>
      </c>
      <c r="O1180" s="136" t="s">
        <v>4789</v>
      </c>
    </row>
    <row r="1181" spans="11:15" ht="15.75">
      <c r="K1181" s="134" t="s">
        <v>4791</v>
      </c>
      <c r="L1181" s="140" t="s">
        <v>4790</v>
      </c>
      <c r="M1181" s="136" t="s">
        <v>4792</v>
      </c>
      <c r="N1181" s="136" t="s">
        <v>172</v>
      </c>
      <c r="O1181" s="136" t="s">
        <v>4793</v>
      </c>
    </row>
    <row r="1182" spans="11:15" ht="15.75">
      <c r="K1182" s="134" t="s">
        <v>4795</v>
      </c>
      <c r="L1182" s="140" t="s">
        <v>4794</v>
      </c>
      <c r="M1182" s="136" t="s">
        <v>4796</v>
      </c>
      <c r="N1182" s="136" t="s">
        <v>172</v>
      </c>
      <c r="O1182" s="136" t="s">
        <v>4797</v>
      </c>
    </row>
    <row r="1183" spans="11:15" ht="15.75">
      <c r="K1183" s="134" t="s">
        <v>4799</v>
      </c>
      <c r="L1183" s="140" t="s">
        <v>4798</v>
      </c>
      <c r="M1183" s="136" t="s">
        <v>4800</v>
      </c>
      <c r="N1183" s="136" t="s">
        <v>172</v>
      </c>
      <c r="O1183" s="136" t="s">
        <v>4801</v>
      </c>
    </row>
    <row r="1184" spans="11:15" ht="15.75">
      <c r="K1184" s="134" t="s">
        <v>4803</v>
      </c>
      <c r="L1184" s="140" t="s">
        <v>4802</v>
      </c>
      <c r="M1184" s="136" t="s">
        <v>4804</v>
      </c>
      <c r="N1184" s="136" t="s">
        <v>172</v>
      </c>
      <c r="O1184" s="136" t="s">
        <v>4805</v>
      </c>
    </row>
    <row r="1185" spans="11:15" ht="15.75">
      <c r="K1185" s="134" t="s">
        <v>4807</v>
      </c>
      <c r="L1185" s="140" t="s">
        <v>4806</v>
      </c>
      <c r="M1185" s="136" t="s">
        <v>4808</v>
      </c>
      <c r="N1185" s="136" t="s">
        <v>172</v>
      </c>
      <c r="O1185" s="136" t="s">
        <v>4809</v>
      </c>
    </row>
    <row r="1186" spans="11:15" ht="15.75">
      <c r="K1186" s="134" t="s">
        <v>4811</v>
      </c>
      <c r="L1186" s="140" t="s">
        <v>4810</v>
      </c>
      <c r="M1186" s="136" t="s">
        <v>4812</v>
      </c>
      <c r="N1186" s="136" t="s">
        <v>172</v>
      </c>
      <c r="O1186" s="136" t="s">
        <v>4813</v>
      </c>
    </row>
    <row r="1187" spans="11:15" ht="15.75">
      <c r="K1187" s="134" t="s">
        <v>4815</v>
      </c>
      <c r="L1187" s="140" t="s">
        <v>4814</v>
      </c>
      <c r="M1187" s="136" t="s">
        <v>4816</v>
      </c>
      <c r="N1187" s="136" t="s">
        <v>172</v>
      </c>
      <c r="O1187" s="136" t="s">
        <v>4817</v>
      </c>
    </row>
    <row r="1188" spans="11:15" ht="15.75">
      <c r="K1188" s="134" t="s">
        <v>4819</v>
      </c>
      <c r="L1188" s="140" t="s">
        <v>4818</v>
      </c>
      <c r="M1188" s="136" t="s">
        <v>4820</v>
      </c>
      <c r="N1188" s="136" t="s">
        <v>172</v>
      </c>
      <c r="O1188" s="136" t="s">
        <v>4821</v>
      </c>
    </row>
    <row r="1189" spans="11:15" ht="15.75">
      <c r="K1189" s="134" t="s">
        <v>4823</v>
      </c>
      <c r="L1189" s="140" t="s">
        <v>4822</v>
      </c>
      <c r="M1189" s="136" t="s">
        <v>4824</v>
      </c>
      <c r="N1189" s="136" t="s">
        <v>172</v>
      </c>
      <c r="O1189" s="136" t="s">
        <v>4825</v>
      </c>
    </row>
    <row r="1190" spans="11:15" ht="15.75">
      <c r="K1190" s="134" t="s">
        <v>4827</v>
      </c>
      <c r="L1190" s="140" t="s">
        <v>4826</v>
      </c>
      <c r="M1190" s="136" t="s">
        <v>4828</v>
      </c>
      <c r="N1190" s="136" t="s">
        <v>172</v>
      </c>
      <c r="O1190" s="136" t="s">
        <v>4829</v>
      </c>
    </row>
    <row r="1191" spans="11:15" ht="15.75">
      <c r="K1191" s="134" t="s">
        <v>4831</v>
      </c>
      <c r="L1191" s="140" t="s">
        <v>4830</v>
      </c>
      <c r="M1191" s="136" t="s">
        <v>4832</v>
      </c>
      <c r="N1191" s="136" t="s">
        <v>172</v>
      </c>
      <c r="O1191" s="136" t="s">
        <v>4833</v>
      </c>
    </row>
    <row r="1192" spans="11:15" ht="15.75">
      <c r="K1192" s="134" t="s">
        <v>4835</v>
      </c>
      <c r="L1192" s="140" t="s">
        <v>4834</v>
      </c>
      <c r="M1192" s="136" t="s">
        <v>4836</v>
      </c>
      <c r="N1192" s="136" t="s">
        <v>172</v>
      </c>
      <c r="O1192" s="136" t="s">
        <v>4837</v>
      </c>
    </row>
    <row r="1193" spans="11:15" ht="15.75">
      <c r="K1193" s="134" t="s">
        <v>4839</v>
      </c>
      <c r="L1193" s="140" t="s">
        <v>4838</v>
      </c>
      <c r="M1193" s="136" t="s">
        <v>4840</v>
      </c>
      <c r="N1193" s="136" t="s">
        <v>172</v>
      </c>
      <c r="O1193" s="136" t="s">
        <v>4841</v>
      </c>
    </row>
    <row r="1194" spans="11:15" ht="15.75">
      <c r="K1194" s="134" t="s">
        <v>4843</v>
      </c>
      <c r="L1194" s="140" t="s">
        <v>4842</v>
      </c>
      <c r="M1194" s="136" t="s">
        <v>4844</v>
      </c>
      <c r="N1194" s="136" t="s">
        <v>172</v>
      </c>
      <c r="O1194" s="136" t="s">
        <v>4845</v>
      </c>
    </row>
    <row r="1195" spans="11:15" ht="15.75">
      <c r="K1195" s="134" t="s">
        <v>4847</v>
      </c>
      <c r="L1195" s="140" t="s">
        <v>4846</v>
      </c>
      <c r="M1195" s="136" t="s">
        <v>4848</v>
      </c>
      <c r="N1195" s="136" t="s">
        <v>172</v>
      </c>
      <c r="O1195" s="136" t="s">
        <v>4849</v>
      </c>
    </row>
    <row r="1196" spans="11:15" ht="15.75">
      <c r="K1196" s="134" t="s">
        <v>4851</v>
      </c>
      <c r="L1196" s="140" t="s">
        <v>4850</v>
      </c>
      <c r="M1196" s="136" t="s">
        <v>4852</v>
      </c>
      <c r="N1196" s="136" t="s">
        <v>172</v>
      </c>
      <c r="O1196" s="136" t="s">
        <v>4853</v>
      </c>
    </row>
    <row r="1197" spans="11:15" ht="15.75">
      <c r="K1197" s="134" t="s">
        <v>4855</v>
      </c>
      <c r="L1197" s="140" t="s">
        <v>4854</v>
      </c>
      <c r="M1197" s="136" t="s">
        <v>4856</v>
      </c>
      <c r="N1197" s="136" t="s">
        <v>172</v>
      </c>
      <c r="O1197" s="136" t="s">
        <v>4857</v>
      </c>
    </row>
    <row r="1198" spans="11:15" ht="15.75">
      <c r="K1198" s="134" t="s">
        <v>4859</v>
      </c>
      <c r="L1198" s="140" t="s">
        <v>4858</v>
      </c>
      <c r="M1198" s="136" t="s">
        <v>4860</v>
      </c>
      <c r="N1198" s="136" t="s">
        <v>172</v>
      </c>
      <c r="O1198" s="136" t="s">
        <v>4861</v>
      </c>
    </row>
    <row r="1199" spans="11:15" ht="15.75">
      <c r="K1199" s="134" t="s">
        <v>4863</v>
      </c>
      <c r="L1199" s="140" t="s">
        <v>4862</v>
      </c>
      <c r="M1199" s="136" t="s">
        <v>4864</v>
      </c>
      <c r="N1199" s="136" t="s">
        <v>172</v>
      </c>
      <c r="O1199" s="136" t="s">
        <v>4865</v>
      </c>
    </row>
    <row r="1200" spans="11:15" ht="15.75">
      <c r="K1200" s="134" t="s">
        <v>4867</v>
      </c>
      <c r="L1200" s="140" t="s">
        <v>4866</v>
      </c>
      <c r="M1200" s="136" t="s">
        <v>4868</v>
      </c>
      <c r="N1200" s="136" t="s">
        <v>172</v>
      </c>
      <c r="O1200" s="136" t="s">
        <v>4869</v>
      </c>
    </row>
    <row r="1201" spans="11:15" ht="15.75">
      <c r="K1201" s="134" t="s">
        <v>4871</v>
      </c>
      <c r="L1201" s="140" t="s">
        <v>4870</v>
      </c>
      <c r="M1201" s="136" t="s">
        <v>4872</v>
      </c>
      <c r="N1201" s="136" t="s">
        <v>172</v>
      </c>
      <c r="O1201" s="136" t="s">
        <v>4873</v>
      </c>
    </row>
    <row r="1202" spans="11:15" ht="15.75">
      <c r="K1202" s="134" t="s">
        <v>4875</v>
      </c>
      <c r="L1202" s="140" t="s">
        <v>4874</v>
      </c>
      <c r="M1202" s="136" t="s">
        <v>4876</v>
      </c>
      <c r="N1202" s="136" t="s">
        <v>172</v>
      </c>
      <c r="O1202" s="136" t="s">
        <v>4877</v>
      </c>
    </row>
    <row r="1203" spans="11:15" ht="15.75">
      <c r="K1203" s="134" t="s">
        <v>4879</v>
      </c>
      <c r="L1203" s="140" t="s">
        <v>4878</v>
      </c>
      <c r="M1203" s="136" t="s">
        <v>4880</v>
      </c>
      <c r="N1203" s="136" t="s">
        <v>172</v>
      </c>
      <c r="O1203" s="136" t="s">
        <v>4881</v>
      </c>
    </row>
    <row r="1204" spans="11:15" ht="15.75">
      <c r="K1204" s="134" t="s">
        <v>4883</v>
      </c>
      <c r="L1204" s="140" t="s">
        <v>4882</v>
      </c>
      <c r="M1204" s="136" t="s">
        <v>4884</v>
      </c>
      <c r="N1204" s="136" t="s">
        <v>172</v>
      </c>
      <c r="O1204" s="136" t="s">
        <v>4885</v>
      </c>
    </row>
    <row r="1205" spans="11:15" ht="15.75">
      <c r="K1205" s="134" t="s">
        <v>4887</v>
      </c>
      <c r="L1205" s="140" t="s">
        <v>4886</v>
      </c>
      <c r="M1205" s="136" t="s">
        <v>4888</v>
      </c>
      <c r="N1205" s="136" t="s">
        <v>172</v>
      </c>
      <c r="O1205" s="136" t="s">
        <v>4889</v>
      </c>
    </row>
    <row r="1206" spans="11:15" ht="15.75">
      <c r="K1206" s="134" t="s">
        <v>4891</v>
      </c>
      <c r="L1206" s="140" t="s">
        <v>4890</v>
      </c>
      <c r="M1206" s="136" t="s">
        <v>4892</v>
      </c>
      <c r="N1206" s="136" t="s">
        <v>172</v>
      </c>
      <c r="O1206" s="136" t="s">
        <v>4893</v>
      </c>
    </row>
    <row r="1207" spans="11:15" ht="15.75">
      <c r="K1207" s="134" t="s">
        <v>4895</v>
      </c>
      <c r="L1207" s="140" t="s">
        <v>4894</v>
      </c>
      <c r="M1207" s="136" t="s">
        <v>4896</v>
      </c>
      <c r="N1207" s="136" t="s">
        <v>172</v>
      </c>
      <c r="O1207" s="136" t="s">
        <v>4897</v>
      </c>
    </row>
    <row r="1208" spans="11:15" ht="15.75">
      <c r="K1208" s="134" t="s">
        <v>4899</v>
      </c>
      <c r="L1208" s="140" t="s">
        <v>4898</v>
      </c>
      <c r="M1208" s="136" t="s">
        <v>4900</v>
      </c>
      <c r="N1208" s="136" t="s">
        <v>172</v>
      </c>
      <c r="O1208" s="136" t="s">
        <v>4901</v>
      </c>
    </row>
    <row r="1209" spans="11:15" ht="15.75">
      <c r="K1209" s="134" t="s">
        <v>4903</v>
      </c>
      <c r="L1209" s="140" t="s">
        <v>4902</v>
      </c>
      <c r="M1209" s="136" t="s">
        <v>4904</v>
      </c>
      <c r="N1209" s="136" t="s">
        <v>172</v>
      </c>
      <c r="O1209" s="136" t="s">
        <v>4905</v>
      </c>
    </row>
    <row r="1210" spans="11:15" ht="15.75">
      <c r="K1210" s="134" t="s">
        <v>4907</v>
      </c>
      <c r="L1210" s="140" t="s">
        <v>4906</v>
      </c>
      <c r="M1210" s="136" t="s">
        <v>4908</v>
      </c>
      <c r="N1210" s="136" t="s">
        <v>172</v>
      </c>
      <c r="O1210" s="136" t="s">
        <v>4909</v>
      </c>
    </row>
    <row r="1211" spans="11:15" ht="15.75">
      <c r="K1211" s="134" t="s">
        <v>4911</v>
      </c>
      <c r="L1211" s="140" t="s">
        <v>4910</v>
      </c>
      <c r="M1211" s="136" t="s">
        <v>4912</v>
      </c>
      <c r="N1211" s="136" t="s">
        <v>172</v>
      </c>
      <c r="O1211" s="136" t="s">
        <v>4913</v>
      </c>
    </row>
    <row r="1212" spans="11:15" ht="15.75">
      <c r="K1212" s="134" t="s">
        <v>4915</v>
      </c>
      <c r="L1212" s="140" t="s">
        <v>4914</v>
      </c>
      <c r="M1212" s="136" t="s">
        <v>4916</v>
      </c>
      <c r="N1212" s="136" t="s">
        <v>172</v>
      </c>
      <c r="O1212" s="136" t="s">
        <v>4917</v>
      </c>
    </row>
    <row r="1213" spans="11:15" ht="15.75">
      <c r="K1213" s="134" t="s">
        <v>4919</v>
      </c>
      <c r="L1213" s="140" t="s">
        <v>4918</v>
      </c>
      <c r="M1213" s="136" t="s">
        <v>4920</v>
      </c>
      <c r="N1213" s="136" t="s">
        <v>172</v>
      </c>
      <c r="O1213" s="136" t="s">
        <v>4921</v>
      </c>
    </row>
    <row r="1214" spans="11:15" ht="15.75">
      <c r="K1214" s="134" t="s">
        <v>4923</v>
      </c>
      <c r="L1214" s="140" t="s">
        <v>4922</v>
      </c>
      <c r="M1214" s="136" t="s">
        <v>4924</v>
      </c>
      <c r="N1214" s="136" t="s">
        <v>172</v>
      </c>
      <c r="O1214" s="136" t="s">
        <v>4925</v>
      </c>
    </row>
    <row r="1215" spans="11:15" ht="15.75">
      <c r="K1215" s="134" t="s">
        <v>4927</v>
      </c>
      <c r="L1215" s="140" t="s">
        <v>4926</v>
      </c>
      <c r="M1215" s="136" t="s">
        <v>4928</v>
      </c>
      <c r="N1215" s="136" t="s">
        <v>172</v>
      </c>
      <c r="O1215" s="136" t="s">
        <v>4929</v>
      </c>
    </row>
    <row r="1216" spans="11:15" ht="15.75">
      <c r="K1216" s="134" t="s">
        <v>4931</v>
      </c>
      <c r="L1216" s="140" t="s">
        <v>4930</v>
      </c>
      <c r="M1216" s="136" t="s">
        <v>4932</v>
      </c>
      <c r="N1216" s="136" t="s">
        <v>172</v>
      </c>
      <c r="O1216" s="136" t="s">
        <v>4933</v>
      </c>
    </row>
    <row r="1217" spans="11:15" ht="15.75">
      <c r="K1217" s="134" t="s">
        <v>4935</v>
      </c>
      <c r="L1217" s="140" t="s">
        <v>4934</v>
      </c>
      <c r="M1217" s="136" t="s">
        <v>4936</v>
      </c>
      <c r="N1217" s="136" t="s">
        <v>172</v>
      </c>
      <c r="O1217" s="136" t="s">
        <v>4937</v>
      </c>
    </row>
    <row r="1218" spans="11:15" ht="15.75">
      <c r="K1218" s="134" t="s">
        <v>4939</v>
      </c>
      <c r="L1218" s="140" t="s">
        <v>4938</v>
      </c>
      <c r="M1218" s="136" t="s">
        <v>4940</v>
      </c>
      <c r="N1218" s="136" t="s">
        <v>172</v>
      </c>
      <c r="O1218" s="136" t="s">
        <v>4941</v>
      </c>
    </row>
    <row r="1219" spans="11:15" ht="15.75">
      <c r="K1219" s="134" t="s">
        <v>4943</v>
      </c>
      <c r="L1219" s="140" t="s">
        <v>4942</v>
      </c>
      <c r="M1219" s="136" t="s">
        <v>4944</v>
      </c>
      <c r="N1219" s="136" t="s">
        <v>172</v>
      </c>
      <c r="O1219" s="136" t="s">
        <v>4945</v>
      </c>
    </row>
    <row r="1220" spans="11:15" ht="15.75">
      <c r="K1220" s="134" t="s">
        <v>4947</v>
      </c>
      <c r="L1220" s="140" t="s">
        <v>4946</v>
      </c>
      <c r="M1220" s="136" t="s">
        <v>4948</v>
      </c>
      <c r="N1220" s="136" t="s">
        <v>172</v>
      </c>
      <c r="O1220" s="136" t="s">
        <v>4949</v>
      </c>
    </row>
    <row r="1221" spans="11:15" ht="15.75">
      <c r="K1221" s="134" t="s">
        <v>4951</v>
      </c>
      <c r="L1221" s="140" t="s">
        <v>4950</v>
      </c>
      <c r="M1221" s="136" t="s">
        <v>4952</v>
      </c>
      <c r="N1221" s="136" t="s">
        <v>172</v>
      </c>
      <c r="O1221" s="136" t="s">
        <v>4953</v>
      </c>
    </row>
    <row r="1222" spans="11:15" ht="15.75">
      <c r="K1222" s="134" t="s">
        <v>4955</v>
      </c>
      <c r="L1222" s="140" t="s">
        <v>4954</v>
      </c>
      <c r="M1222" s="136" t="s">
        <v>4956</v>
      </c>
      <c r="N1222" s="136" t="s">
        <v>172</v>
      </c>
      <c r="O1222" s="136" t="s">
        <v>4957</v>
      </c>
    </row>
    <row r="1223" spans="11:15" ht="15.75">
      <c r="K1223" s="134" t="s">
        <v>4959</v>
      </c>
      <c r="L1223" s="140" t="s">
        <v>4958</v>
      </c>
      <c r="M1223" s="136" t="s">
        <v>4960</v>
      </c>
      <c r="N1223" s="136" t="s">
        <v>172</v>
      </c>
      <c r="O1223" s="136" t="s">
        <v>4961</v>
      </c>
    </row>
    <row r="1224" spans="11:15" ht="15.75">
      <c r="K1224" s="134" t="s">
        <v>4963</v>
      </c>
      <c r="L1224" s="140" t="s">
        <v>4962</v>
      </c>
      <c r="M1224" s="136" t="s">
        <v>4964</v>
      </c>
      <c r="N1224" s="136" t="s">
        <v>172</v>
      </c>
      <c r="O1224" s="136" t="s">
        <v>4965</v>
      </c>
    </row>
    <row r="1225" spans="11:15" ht="15.75">
      <c r="K1225" s="134" t="s">
        <v>4967</v>
      </c>
      <c r="L1225" s="140" t="s">
        <v>4966</v>
      </c>
      <c r="M1225" s="136" t="s">
        <v>4968</v>
      </c>
      <c r="N1225" s="136" t="s">
        <v>172</v>
      </c>
      <c r="O1225" s="136" t="s">
        <v>4969</v>
      </c>
    </row>
    <row r="1226" spans="11:15" ht="15.75">
      <c r="K1226" s="134" t="s">
        <v>4971</v>
      </c>
      <c r="L1226" s="140" t="s">
        <v>4970</v>
      </c>
      <c r="M1226" s="136" t="s">
        <v>4972</v>
      </c>
      <c r="N1226" s="136" t="s">
        <v>172</v>
      </c>
      <c r="O1226" s="136" t="s">
        <v>4973</v>
      </c>
    </row>
    <row r="1227" spans="11:15" ht="15.75">
      <c r="K1227" s="134" t="s">
        <v>4975</v>
      </c>
      <c r="L1227" s="140" t="s">
        <v>4974</v>
      </c>
      <c r="M1227" s="136" t="s">
        <v>4976</v>
      </c>
      <c r="N1227" s="136" t="s">
        <v>172</v>
      </c>
      <c r="O1227" s="136" t="s">
        <v>4977</v>
      </c>
    </row>
    <row r="1228" spans="11:15" ht="15.75">
      <c r="K1228" s="134" t="s">
        <v>4979</v>
      </c>
      <c r="L1228" s="140" t="s">
        <v>4978</v>
      </c>
      <c r="M1228" s="136" t="s">
        <v>4980</v>
      </c>
      <c r="N1228" s="136" t="s">
        <v>172</v>
      </c>
      <c r="O1228" s="136" t="s">
        <v>4981</v>
      </c>
    </row>
    <row r="1229" spans="11:15" ht="15.75">
      <c r="K1229" s="134" t="s">
        <v>4983</v>
      </c>
      <c r="L1229" s="140" t="s">
        <v>4982</v>
      </c>
      <c r="M1229" s="136" t="s">
        <v>4984</v>
      </c>
      <c r="N1229" s="136" t="s">
        <v>172</v>
      </c>
      <c r="O1229" s="136" t="s">
        <v>4985</v>
      </c>
    </row>
    <row r="1230" spans="11:15" ht="15.75">
      <c r="K1230" s="134" t="s">
        <v>4987</v>
      </c>
      <c r="L1230" s="140" t="s">
        <v>4986</v>
      </c>
      <c r="M1230" s="136" t="s">
        <v>4988</v>
      </c>
      <c r="N1230" s="136" t="s">
        <v>172</v>
      </c>
      <c r="O1230" s="136" t="s">
        <v>4989</v>
      </c>
    </row>
    <row r="1231" spans="11:15" ht="15.75">
      <c r="K1231" s="134" t="s">
        <v>4991</v>
      </c>
      <c r="L1231" s="140" t="s">
        <v>4990</v>
      </c>
      <c r="M1231" s="136" t="s">
        <v>4992</v>
      </c>
      <c r="N1231" s="136" t="s">
        <v>172</v>
      </c>
      <c r="O1231" s="136" t="s">
        <v>4993</v>
      </c>
    </row>
    <row r="1232" spans="11:15" ht="15.75">
      <c r="K1232" s="134" t="s">
        <v>4995</v>
      </c>
      <c r="L1232" s="140" t="s">
        <v>4994</v>
      </c>
      <c r="M1232" s="136" t="s">
        <v>4996</v>
      </c>
      <c r="N1232" s="136" t="s">
        <v>172</v>
      </c>
      <c r="O1232" s="136" t="s">
        <v>4997</v>
      </c>
    </row>
    <row r="1233" spans="11:15" ht="15.75">
      <c r="K1233" s="134" t="s">
        <v>4999</v>
      </c>
      <c r="L1233" s="140" t="s">
        <v>4998</v>
      </c>
      <c r="M1233" s="136" t="s">
        <v>5000</v>
      </c>
      <c r="N1233" s="136" t="s">
        <v>172</v>
      </c>
      <c r="O1233" s="136" t="s">
        <v>5001</v>
      </c>
    </row>
    <row r="1234" spans="11:15" ht="15.75">
      <c r="K1234" s="134" t="s">
        <v>5003</v>
      </c>
      <c r="L1234" s="140" t="s">
        <v>5002</v>
      </c>
      <c r="M1234" s="136" t="s">
        <v>5004</v>
      </c>
      <c r="N1234" s="136" t="s">
        <v>172</v>
      </c>
      <c r="O1234" s="136" t="s">
        <v>5005</v>
      </c>
    </row>
    <row r="1235" spans="11:15" ht="15.75">
      <c r="K1235" s="134" t="s">
        <v>5007</v>
      </c>
      <c r="L1235" s="140" t="s">
        <v>5006</v>
      </c>
      <c r="M1235" s="136" t="s">
        <v>5008</v>
      </c>
      <c r="N1235" s="136" t="s">
        <v>172</v>
      </c>
      <c r="O1235" s="136" t="s">
        <v>5009</v>
      </c>
    </row>
    <row r="1236" spans="11:15" ht="15.75">
      <c r="K1236" s="134" t="s">
        <v>5011</v>
      </c>
      <c r="L1236" s="140" t="s">
        <v>5010</v>
      </c>
      <c r="M1236" s="136" t="s">
        <v>5012</v>
      </c>
      <c r="N1236" s="136" t="s">
        <v>172</v>
      </c>
      <c r="O1236" s="136" t="s">
        <v>5013</v>
      </c>
    </row>
    <row r="1237" spans="11:15" ht="15.75">
      <c r="K1237" s="134" t="s">
        <v>5015</v>
      </c>
      <c r="L1237" s="140" t="s">
        <v>5014</v>
      </c>
      <c r="M1237" s="136" t="s">
        <v>5016</v>
      </c>
      <c r="N1237" s="136" t="s">
        <v>172</v>
      </c>
      <c r="O1237" s="136" t="s">
        <v>5017</v>
      </c>
    </row>
    <row r="1238" spans="11:15" ht="15.75">
      <c r="K1238" s="134" t="s">
        <v>5019</v>
      </c>
      <c r="L1238" s="140" t="s">
        <v>5018</v>
      </c>
      <c r="M1238" s="136" t="s">
        <v>5020</v>
      </c>
      <c r="N1238" s="136" t="s">
        <v>172</v>
      </c>
      <c r="O1238" s="136" t="s">
        <v>5021</v>
      </c>
    </row>
    <row r="1239" spans="11:15" ht="15.75">
      <c r="K1239" s="134" t="s">
        <v>5023</v>
      </c>
      <c r="L1239" s="140" t="s">
        <v>5022</v>
      </c>
      <c r="M1239" s="136" t="s">
        <v>5024</v>
      </c>
      <c r="N1239" s="136" t="s">
        <v>172</v>
      </c>
      <c r="O1239" s="136" t="s">
        <v>5025</v>
      </c>
    </row>
    <row r="1240" spans="11:15" ht="15.75">
      <c r="K1240" s="134" t="s">
        <v>5027</v>
      </c>
      <c r="L1240" s="140" t="s">
        <v>5026</v>
      </c>
      <c r="M1240" s="136" t="s">
        <v>5028</v>
      </c>
      <c r="N1240" s="136" t="s">
        <v>172</v>
      </c>
      <c r="O1240" s="136" t="s">
        <v>5029</v>
      </c>
    </row>
    <row r="1241" spans="11:15" ht="15.75">
      <c r="K1241" s="134" t="s">
        <v>5031</v>
      </c>
      <c r="L1241" s="140" t="s">
        <v>5030</v>
      </c>
      <c r="M1241" s="136" t="s">
        <v>5032</v>
      </c>
      <c r="N1241" s="136" t="s">
        <v>172</v>
      </c>
      <c r="O1241" s="136" t="s">
        <v>5033</v>
      </c>
    </row>
    <row r="1242" spans="11:15" ht="15.75">
      <c r="K1242" s="134" t="s">
        <v>5035</v>
      </c>
      <c r="L1242" s="140" t="s">
        <v>5034</v>
      </c>
      <c r="M1242" s="136" t="s">
        <v>5036</v>
      </c>
      <c r="N1242" s="136" t="s">
        <v>172</v>
      </c>
      <c r="O1242" s="136" t="s">
        <v>5037</v>
      </c>
    </row>
    <row r="1243" spans="11:15" ht="15.75">
      <c r="K1243" s="134" t="s">
        <v>5039</v>
      </c>
      <c r="L1243" s="140" t="s">
        <v>5038</v>
      </c>
      <c r="M1243" s="136" t="s">
        <v>5040</v>
      </c>
      <c r="N1243" s="136" t="s">
        <v>172</v>
      </c>
      <c r="O1243" s="136" t="s">
        <v>5041</v>
      </c>
    </row>
    <row r="1244" spans="11:15" ht="15.75">
      <c r="K1244" s="134" t="s">
        <v>5043</v>
      </c>
      <c r="L1244" s="140" t="s">
        <v>5042</v>
      </c>
      <c r="M1244" s="136" t="s">
        <v>5044</v>
      </c>
      <c r="N1244" s="136" t="s">
        <v>172</v>
      </c>
      <c r="O1244" s="136" t="s">
        <v>5045</v>
      </c>
    </row>
    <row r="1245" spans="11:15" ht="15.75">
      <c r="K1245" s="134" t="s">
        <v>5047</v>
      </c>
      <c r="L1245" s="140" t="s">
        <v>5046</v>
      </c>
      <c r="M1245" s="136" t="s">
        <v>5048</v>
      </c>
      <c r="N1245" s="136" t="s">
        <v>172</v>
      </c>
      <c r="O1245" s="136" t="s">
        <v>5049</v>
      </c>
    </row>
    <row r="1246" spans="11:15" ht="15.75">
      <c r="K1246" s="134" t="s">
        <v>5051</v>
      </c>
      <c r="L1246" s="140" t="s">
        <v>5050</v>
      </c>
      <c r="M1246" s="136" t="s">
        <v>5052</v>
      </c>
      <c r="N1246" s="136" t="s">
        <v>172</v>
      </c>
      <c r="O1246" s="136" t="s">
        <v>5053</v>
      </c>
    </row>
    <row r="1247" spans="11:15" ht="15.75">
      <c r="K1247" s="134" t="s">
        <v>5055</v>
      </c>
      <c r="L1247" s="140" t="s">
        <v>5054</v>
      </c>
      <c r="M1247" s="136" t="s">
        <v>5056</v>
      </c>
      <c r="N1247" s="136" t="s">
        <v>172</v>
      </c>
      <c r="O1247" s="136" t="s">
        <v>5057</v>
      </c>
    </row>
    <row r="1248" spans="11:15" ht="15.75">
      <c r="K1248" s="134" t="s">
        <v>5059</v>
      </c>
      <c r="L1248" s="140" t="s">
        <v>5058</v>
      </c>
      <c r="M1248" s="136" t="s">
        <v>5060</v>
      </c>
      <c r="N1248" s="136" t="s">
        <v>172</v>
      </c>
      <c r="O1248" s="136" t="s">
        <v>5061</v>
      </c>
    </row>
    <row r="1249" spans="11:15" ht="15.75">
      <c r="K1249" s="134" t="s">
        <v>5063</v>
      </c>
      <c r="L1249" s="140" t="s">
        <v>5062</v>
      </c>
      <c r="M1249" s="136" t="s">
        <v>5064</v>
      </c>
      <c r="N1249" s="136" t="s">
        <v>172</v>
      </c>
      <c r="O1249" s="136" t="s">
        <v>5065</v>
      </c>
    </row>
    <row r="1250" spans="11:15" ht="15.75">
      <c r="K1250" s="134" t="s">
        <v>5067</v>
      </c>
      <c r="L1250" s="140" t="s">
        <v>5066</v>
      </c>
      <c r="M1250" s="136" t="s">
        <v>5068</v>
      </c>
      <c r="N1250" s="136" t="s">
        <v>172</v>
      </c>
      <c r="O1250" s="136" t="s">
        <v>5069</v>
      </c>
    </row>
    <row r="1251" spans="11:15" ht="15.75">
      <c r="K1251" s="134" t="s">
        <v>5071</v>
      </c>
      <c r="L1251" s="140" t="s">
        <v>5070</v>
      </c>
      <c r="M1251" s="136" t="s">
        <v>5072</v>
      </c>
      <c r="N1251" s="136" t="s">
        <v>172</v>
      </c>
      <c r="O1251" s="136" t="s">
        <v>5073</v>
      </c>
    </row>
    <row r="1252" spans="11:15" ht="15.75">
      <c r="K1252" s="134" t="s">
        <v>5075</v>
      </c>
      <c r="L1252" s="140" t="s">
        <v>5074</v>
      </c>
      <c r="M1252" s="136" t="s">
        <v>5076</v>
      </c>
      <c r="N1252" s="136" t="s">
        <v>172</v>
      </c>
      <c r="O1252" s="136" t="s">
        <v>5077</v>
      </c>
    </row>
    <row r="1253" spans="11:15" ht="15.75">
      <c r="K1253" s="134" t="s">
        <v>5079</v>
      </c>
      <c r="L1253" s="140" t="s">
        <v>5078</v>
      </c>
      <c r="M1253" s="136" t="s">
        <v>5080</v>
      </c>
      <c r="N1253" s="136" t="s">
        <v>172</v>
      </c>
      <c r="O1253" s="136" t="s">
        <v>5081</v>
      </c>
    </row>
    <row r="1254" spans="11:15" ht="15.75">
      <c r="K1254" s="134" t="s">
        <v>5083</v>
      </c>
      <c r="L1254" s="140" t="s">
        <v>5082</v>
      </c>
      <c r="M1254" s="136" t="s">
        <v>5084</v>
      </c>
      <c r="N1254" s="136" t="s">
        <v>172</v>
      </c>
      <c r="O1254" s="136" t="s">
        <v>5085</v>
      </c>
    </row>
    <row r="1255" spans="11:15" ht="15.75">
      <c r="K1255" s="134" t="s">
        <v>5087</v>
      </c>
      <c r="L1255" s="140" t="s">
        <v>5086</v>
      </c>
      <c r="M1255" s="136" t="s">
        <v>5088</v>
      </c>
      <c r="N1255" s="136" t="s">
        <v>172</v>
      </c>
      <c r="O1255" s="136" t="s">
        <v>5089</v>
      </c>
    </row>
    <row r="1256" spans="11:15" ht="15.75">
      <c r="K1256" s="134" t="s">
        <v>5091</v>
      </c>
      <c r="L1256" s="140" t="s">
        <v>5090</v>
      </c>
      <c r="M1256" s="136" t="s">
        <v>5092</v>
      </c>
      <c r="N1256" s="136" t="s">
        <v>172</v>
      </c>
      <c r="O1256" s="136" t="s">
        <v>5093</v>
      </c>
    </row>
    <row r="1257" spans="11:15" ht="15.75">
      <c r="K1257" s="134" t="s">
        <v>5095</v>
      </c>
      <c r="L1257" s="140" t="s">
        <v>5094</v>
      </c>
      <c r="M1257" s="136" t="s">
        <v>5096</v>
      </c>
      <c r="N1257" s="136" t="s">
        <v>172</v>
      </c>
      <c r="O1257" s="136" t="s">
        <v>5097</v>
      </c>
    </row>
    <row r="1258" spans="11:15" ht="15.75">
      <c r="K1258" s="134" t="s">
        <v>5099</v>
      </c>
      <c r="L1258" s="140" t="s">
        <v>5098</v>
      </c>
      <c r="M1258" s="136" t="s">
        <v>5100</v>
      </c>
      <c r="N1258" s="136" t="s">
        <v>172</v>
      </c>
      <c r="O1258" s="136" t="s">
        <v>5101</v>
      </c>
    </row>
    <row r="1259" spans="11:15" ht="15.75">
      <c r="K1259" s="134" t="s">
        <v>5103</v>
      </c>
      <c r="L1259" s="140" t="s">
        <v>5102</v>
      </c>
      <c r="M1259" s="136" t="s">
        <v>5104</v>
      </c>
      <c r="N1259" s="136" t="s">
        <v>172</v>
      </c>
      <c r="O1259" s="136" t="s">
        <v>5105</v>
      </c>
    </row>
    <row r="1260" spans="11:15" ht="15.75">
      <c r="K1260" s="134" t="s">
        <v>5107</v>
      </c>
      <c r="L1260" s="140" t="s">
        <v>5106</v>
      </c>
      <c r="M1260" s="136" t="s">
        <v>5108</v>
      </c>
      <c r="N1260" s="136" t="s">
        <v>172</v>
      </c>
      <c r="O1260" s="136" t="s">
        <v>5109</v>
      </c>
    </row>
    <row r="1261" spans="11:15" ht="15.75">
      <c r="K1261" s="134" t="s">
        <v>5111</v>
      </c>
      <c r="L1261" s="140" t="s">
        <v>5110</v>
      </c>
      <c r="M1261" s="136" t="s">
        <v>5112</v>
      </c>
      <c r="N1261" s="136" t="s">
        <v>172</v>
      </c>
      <c r="O1261" s="136" t="s">
        <v>5113</v>
      </c>
    </row>
    <row r="1262" spans="11:15" ht="15.75">
      <c r="K1262" s="134" t="s">
        <v>5115</v>
      </c>
      <c r="L1262" s="140" t="s">
        <v>5114</v>
      </c>
      <c r="M1262" s="136" t="s">
        <v>5116</v>
      </c>
      <c r="N1262" s="136" t="s">
        <v>172</v>
      </c>
      <c r="O1262" s="136" t="s">
        <v>5117</v>
      </c>
    </row>
    <row r="1263" spans="11:15" ht="15.75">
      <c r="K1263" s="134" t="s">
        <v>5119</v>
      </c>
      <c r="L1263" s="140" t="s">
        <v>5118</v>
      </c>
      <c r="M1263" s="136" t="s">
        <v>5120</v>
      </c>
      <c r="N1263" s="136" t="s">
        <v>172</v>
      </c>
      <c r="O1263" s="136" t="s">
        <v>5121</v>
      </c>
    </row>
    <row r="1264" spans="11:15" ht="15.75">
      <c r="K1264" s="134" t="s">
        <v>5123</v>
      </c>
      <c r="L1264" s="140" t="s">
        <v>5122</v>
      </c>
      <c r="M1264" s="136" t="s">
        <v>5124</v>
      </c>
      <c r="N1264" s="136" t="s">
        <v>172</v>
      </c>
      <c r="O1264" s="136" t="s">
        <v>5125</v>
      </c>
    </row>
    <row r="1265" spans="11:15" ht="15.75">
      <c r="K1265" s="134" t="s">
        <v>5127</v>
      </c>
      <c r="L1265" s="140" t="s">
        <v>5126</v>
      </c>
      <c r="M1265" s="136" t="s">
        <v>5128</v>
      </c>
      <c r="N1265" s="136" t="s">
        <v>172</v>
      </c>
      <c r="O1265" s="136" t="s">
        <v>5129</v>
      </c>
    </row>
    <row r="1266" spans="11:15" ht="15.75">
      <c r="K1266" s="134" t="s">
        <v>5131</v>
      </c>
      <c r="L1266" s="140" t="s">
        <v>5130</v>
      </c>
      <c r="M1266" s="136" t="s">
        <v>5132</v>
      </c>
      <c r="N1266" s="136" t="s">
        <v>172</v>
      </c>
      <c r="O1266" s="136" t="s">
        <v>5133</v>
      </c>
    </row>
    <row r="1267" spans="11:15" ht="15.75">
      <c r="K1267" s="134" t="s">
        <v>5135</v>
      </c>
      <c r="L1267" s="140" t="s">
        <v>5134</v>
      </c>
      <c r="M1267" s="136" t="s">
        <v>5136</v>
      </c>
      <c r="N1267" s="136" t="s">
        <v>172</v>
      </c>
      <c r="O1267" s="136" t="s">
        <v>5137</v>
      </c>
    </row>
    <row r="1268" spans="11:15" ht="15.75">
      <c r="K1268" s="134" t="s">
        <v>5139</v>
      </c>
      <c r="L1268" s="140" t="s">
        <v>5138</v>
      </c>
      <c r="M1268" s="136" t="s">
        <v>5140</v>
      </c>
      <c r="N1268" s="136" t="s">
        <v>172</v>
      </c>
      <c r="O1268" s="136" t="s">
        <v>5141</v>
      </c>
    </row>
    <row r="1269" spans="11:15" ht="15.75">
      <c r="K1269" s="134" t="s">
        <v>5143</v>
      </c>
      <c r="L1269" s="140" t="s">
        <v>5142</v>
      </c>
      <c r="M1269" s="136" t="s">
        <v>5144</v>
      </c>
      <c r="N1269" s="136" t="s">
        <v>172</v>
      </c>
      <c r="O1269" s="136" t="s">
        <v>5145</v>
      </c>
    </row>
    <row r="1270" spans="11:15" ht="15.75">
      <c r="K1270" s="134" t="s">
        <v>5147</v>
      </c>
      <c r="L1270" s="140" t="s">
        <v>5146</v>
      </c>
      <c r="M1270" s="136" t="s">
        <v>5148</v>
      </c>
      <c r="N1270" s="136" t="s">
        <v>172</v>
      </c>
      <c r="O1270" s="136" t="s">
        <v>5149</v>
      </c>
    </row>
    <row r="1271" spans="11:15" ht="15.75">
      <c r="K1271" s="134" t="s">
        <v>5151</v>
      </c>
      <c r="L1271" s="140" t="s">
        <v>5150</v>
      </c>
      <c r="M1271" s="136" t="s">
        <v>5152</v>
      </c>
      <c r="N1271" s="136" t="s">
        <v>172</v>
      </c>
      <c r="O1271" s="136" t="s">
        <v>5153</v>
      </c>
    </row>
    <row r="1272" spans="11:15" ht="15.75">
      <c r="K1272" s="134" t="s">
        <v>5155</v>
      </c>
      <c r="L1272" s="140" t="s">
        <v>5154</v>
      </c>
      <c r="M1272" s="136" t="s">
        <v>5156</v>
      </c>
      <c r="N1272" s="136" t="s">
        <v>172</v>
      </c>
      <c r="O1272" s="136" t="s">
        <v>5157</v>
      </c>
    </row>
    <row r="1273" spans="11:15" ht="15.75">
      <c r="K1273" s="134" t="s">
        <v>5159</v>
      </c>
      <c r="L1273" s="140" t="s">
        <v>5158</v>
      </c>
      <c r="M1273" s="136" t="s">
        <v>5160</v>
      </c>
      <c r="N1273" s="136" t="s">
        <v>172</v>
      </c>
      <c r="O1273" s="136" t="s">
        <v>5161</v>
      </c>
    </row>
    <row r="1274" spans="11:15" ht="15.75">
      <c r="K1274" s="134" t="s">
        <v>5163</v>
      </c>
      <c r="L1274" s="140" t="s">
        <v>5162</v>
      </c>
      <c r="M1274" s="136" t="s">
        <v>5164</v>
      </c>
      <c r="N1274" s="136" t="s">
        <v>172</v>
      </c>
      <c r="O1274" s="136" t="s">
        <v>5165</v>
      </c>
    </row>
    <row r="1275" spans="11:15" ht="15.75">
      <c r="K1275" s="134" t="s">
        <v>5167</v>
      </c>
      <c r="L1275" s="140" t="s">
        <v>5166</v>
      </c>
      <c r="M1275" s="136" t="s">
        <v>5168</v>
      </c>
      <c r="N1275" s="136" t="s">
        <v>172</v>
      </c>
      <c r="O1275" s="136" t="s">
        <v>5169</v>
      </c>
    </row>
    <row r="1276" spans="11:15" ht="15.75">
      <c r="K1276" s="134" t="s">
        <v>5171</v>
      </c>
      <c r="L1276" s="140" t="s">
        <v>5170</v>
      </c>
      <c r="M1276" s="136" t="s">
        <v>5172</v>
      </c>
      <c r="N1276" s="136" t="s">
        <v>172</v>
      </c>
      <c r="O1276" s="136" t="s">
        <v>5173</v>
      </c>
    </row>
    <row r="1277" spans="11:15" ht="15.75">
      <c r="K1277" s="134" t="s">
        <v>5175</v>
      </c>
      <c r="L1277" s="140" t="s">
        <v>5174</v>
      </c>
      <c r="M1277" s="136" t="s">
        <v>5176</v>
      </c>
      <c r="N1277" s="136" t="s">
        <v>172</v>
      </c>
      <c r="O1277" s="136" t="s">
        <v>5177</v>
      </c>
    </row>
    <row r="1278" spans="11:15" ht="15.75">
      <c r="K1278" s="134" t="s">
        <v>5179</v>
      </c>
      <c r="L1278" s="140" t="s">
        <v>5178</v>
      </c>
      <c r="M1278" s="136" t="s">
        <v>5180</v>
      </c>
      <c r="N1278" s="136" t="s">
        <v>172</v>
      </c>
      <c r="O1278" s="136" t="s">
        <v>5181</v>
      </c>
    </row>
    <row r="1279" spans="11:15" ht="15.75">
      <c r="K1279" s="134" t="s">
        <v>5183</v>
      </c>
      <c r="L1279" s="140" t="s">
        <v>5182</v>
      </c>
      <c r="M1279" s="136" t="s">
        <v>5184</v>
      </c>
      <c r="N1279" s="136" t="s">
        <v>172</v>
      </c>
      <c r="O1279" s="136" t="s">
        <v>5185</v>
      </c>
    </row>
    <row r="1280" spans="11:15" ht="15.75">
      <c r="K1280" s="134" t="s">
        <v>5187</v>
      </c>
      <c r="L1280" s="140" t="s">
        <v>5186</v>
      </c>
      <c r="M1280" s="136" t="s">
        <v>5188</v>
      </c>
      <c r="N1280" s="136" t="s">
        <v>172</v>
      </c>
      <c r="O1280" s="136" t="s">
        <v>5189</v>
      </c>
    </row>
    <row r="1281" spans="11:15" ht="15.75">
      <c r="K1281" s="134" t="s">
        <v>5191</v>
      </c>
      <c r="L1281" s="140" t="s">
        <v>5190</v>
      </c>
      <c r="M1281" s="136" t="s">
        <v>5192</v>
      </c>
      <c r="N1281" s="136" t="s">
        <v>172</v>
      </c>
      <c r="O1281" s="136" t="s">
        <v>5193</v>
      </c>
    </row>
    <row r="1282" spans="11:15" ht="15.75">
      <c r="K1282" s="134" t="s">
        <v>5195</v>
      </c>
      <c r="L1282" s="140" t="s">
        <v>5194</v>
      </c>
      <c r="M1282" s="136" t="s">
        <v>5196</v>
      </c>
      <c r="N1282" s="136" t="s">
        <v>172</v>
      </c>
      <c r="O1282" s="136" t="s">
        <v>5197</v>
      </c>
    </row>
    <row r="1283" spans="11:15" ht="15.75">
      <c r="K1283" s="134" t="s">
        <v>5199</v>
      </c>
      <c r="L1283" s="140" t="s">
        <v>5198</v>
      </c>
      <c r="M1283" s="136" t="s">
        <v>5200</v>
      </c>
      <c r="N1283" s="136" t="s">
        <v>172</v>
      </c>
      <c r="O1283" s="136" t="s">
        <v>5201</v>
      </c>
    </row>
    <row r="1284" spans="11:15" ht="15.75">
      <c r="K1284" s="134" t="s">
        <v>5203</v>
      </c>
      <c r="L1284" s="140" t="s">
        <v>5202</v>
      </c>
      <c r="M1284" s="136" t="s">
        <v>5204</v>
      </c>
      <c r="N1284" s="136" t="s">
        <v>172</v>
      </c>
      <c r="O1284" s="136" t="s">
        <v>5205</v>
      </c>
    </row>
    <row r="1285" spans="11:15" ht="15.75">
      <c r="K1285" s="134" t="s">
        <v>5207</v>
      </c>
      <c r="L1285" s="140" t="s">
        <v>5206</v>
      </c>
      <c r="M1285" s="136" t="s">
        <v>5208</v>
      </c>
      <c r="N1285" s="136" t="s">
        <v>172</v>
      </c>
      <c r="O1285" s="136" t="s">
        <v>5209</v>
      </c>
    </row>
    <row r="1286" spans="11:15" ht="15.75">
      <c r="K1286" s="134" t="s">
        <v>5211</v>
      </c>
      <c r="L1286" s="140" t="s">
        <v>5210</v>
      </c>
      <c r="M1286" s="136" t="s">
        <v>5212</v>
      </c>
      <c r="N1286" s="136" t="s">
        <v>172</v>
      </c>
      <c r="O1286" s="136" t="s">
        <v>5213</v>
      </c>
    </row>
    <row r="1287" spans="11:15" ht="15.75">
      <c r="K1287" s="134" t="s">
        <v>5215</v>
      </c>
      <c r="L1287" s="140" t="s">
        <v>5214</v>
      </c>
      <c r="M1287" s="136" t="s">
        <v>5216</v>
      </c>
      <c r="N1287" s="136" t="s">
        <v>172</v>
      </c>
      <c r="O1287" s="136" t="s">
        <v>5217</v>
      </c>
    </row>
    <row r="1288" spans="11:15" ht="15.75">
      <c r="K1288" s="134" t="s">
        <v>5219</v>
      </c>
      <c r="L1288" s="140" t="s">
        <v>5218</v>
      </c>
      <c r="M1288" s="136" t="s">
        <v>5220</v>
      </c>
      <c r="N1288" s="136" t="s">
        <v>172</v>
      </c>
      <c r="O1288" s="136" t="s">
        <v>5221</v>
      </c>
    </row>
    <row r="1289" spans="11:15" ht="15.75">
      <c r="K1289" s="134" t="s">
        <v>5223</v>
      </c>
      <c r="L1289" s="140" t="s">
        <v>5222</v>
      </c>
      <c r="M1289" s="136" t="s">
        <v>5224</v>
      </c>
      <c r="N1289" s="136" t="s">
        <v>172</v>
      </c>
      <c r="O1289" s="136" t="s">
        <v>5225</v>
      </c>
    </row>
    <row r="1290" spans="11:15" ht="15.75">
      <c r="K1290" s="134" t="s">
        <v>5227</v>
      </c>
      <c r="L1290" s="140" t="s">
        <v>5226</v>
      </c>
      <c r="M1290" s="136" t="s">
        <v>5228</v>
      </c>
      <c r="N1290" s="136" t="s">
        <v>172</v>
      </c>
      <c r="O1290" s="136" t="s">
        <v>5229</v>
      </c>
    </row>
    <row r="1291" spans="11:15" ht="15.75">
      <c r="K1291" s="134" t="s">
        <v>5231</v>
      </c>
      <c r="L1291" s="140" t="s">
        <v>5230</v>
      </c>
      <c r="M1291" s="136" t="s">
        <v>5232</v>
      </c>
      <c r="N1291" s="136" t="s">
        <v>172</v>
      </c>
      <c r="O1291" s="136" t="s">
        <v>5233</v>
      </c>
    </row>
    <row r="1292" spans="11:15" ht="15.75">
      <c r="K1292" s="134" t="s">
        <v>5235</v>
      </c>
      <c r="L1292" s="140" t="s">
        <v>5234</v>
      </c>
      <c r="M1292" s="136" t="s">
        <v>5236</v>
      </c>
      <c r="N1292" s="136" t="s">
        <v>172</v>
      </c>
      <c r="O1292" s="136" t="s">
        <v>5237</v>
      </c>
    </row>
    <row r="1293" spans="11:15" ht="15.75">
      <c r="K1293" s="134" t="s">
        <v>5239</v>
      </c>
      <c r="L1293" s="140" t="s">
        <v>5238</v>
      </c>
      <c r="M1293" s="136" t="s">
        <v>5240</v>
      </c>
      <c r="N1293" s="136" t="s">
        <v>172</v>
      </c>
      <c r="O1293" s="136" t="s">
        <v>5241</v>
      </c>
    </row>
    <row r="1294" spans="11:15" ht="15.75">
      <c r="K1294" s="134" t="s">
        <v>5243</v>
      </c>
      <c r="L1294" s="140" t="s">
        <v>5242</v>
      </c>
      <c r="M1294" s="136" t="s">
        <v>5244</v>
      </c>
      <c r="N1294" s="136" t="s">
        <v>172</v>
      </c>
      <c r="O1294" s="136" t="s">
        <v>5245</v>
      </c>
    </row>
    <row r="1295" spans="11:15" ht="15.75">
      <c r="K1295" s="134" t="s">
        <v>5247</v>
      </c>
      <c r="L1295" s="140" t="s">
        <v>5246</v>
      </c>
      <c r="M1295" s="136" t="s">
        <v>5248</v>
      </c>
      <c r="N1295" s="136" t="s">
        <v>172</v>
      </c>
      <c r="O1295" s="136" t="s">
        <v>5249</v>
      </c>
    </row>
    <row r="1296" spans="11:15" ht="15.75">
      <c r="K1296" s="134" t="s">
        <v>5251</v>
      </c>
      <c r="L1296" s="140" t="s">
        <v>5250</v>
      </c>
      <c r="M1296" s="136" t="s">
        <v>5252</v>
      </c>
      <c r="N1296" s="136" t="s">
        <v>172</v>
      </c>
      <c r="O1296" s="136" t="s">
        <v>5253</v>
      </c>
    </row>
    <row r="1297" spans="11:15" ht="15.75">
      <c r="K1297" s="134" t="s">
        <v>5255</v>
      </c>
      <c r="L1297" s="140" t="s">
        <v>5254</v>
      </c>
      <c r="M1297" s="136" t="s">
        <v>5256</v>
      </c>
      <c r="N1297" s="136" t="s">
        <v>172</v>
      </c>
      <c r="O1297" s="136" t="s">
        <v>5257</v>
      </c>
    </row>
    <row r="1298" spans="11:15" ht="15.75">
      <c r="K1298" s="134" t="s">
        <v>5259</v>
      </c>
      <c r="L1298" s="140" t="s">
        <v>5258</v>
      </c>
      <c r="M1298" s="136" t="s">
        <v>5260</v>
      </c>
      <c r="N1298" s="136" t="s">
        <v>172</v>
      </c>
      <c r="O1298" s="136" t="s">
        <v>5261</v>
      </c>
    </row>
    <row r="1299" spans="11:15" ht="15.75">
      <c r="K1299" s="134" t="s">
        <v>5263</v>
      </c>
      <c r="L1299" s="140" t="s">
        <v>5262</v>
      </c>
      <c r="M1299" s="136" t="s">
        <v>5264</v>
      </c>
      <c r="N1299" s="136" t="s">
        <v>172</v>
      </c>
      <c r="O1299" s="136" t="s">
        <v>5265</v>
      </c>
    </row>
    <row r="1300" spans="11:15" ht="15.75">
      <c r="K1300" s="134" t="s">
        <v>5267</v>
      </c>
      <c r="L1300" s="140" t="s">
        <v>5266</v>
      </c>
      <c r="M1300" s="136" t="s">
        <v>5268</v>
      </c>
      <c r="N1300" s="136" t="s">
        <v>172</v>
      </c>
      <c r="O1300" s="136" t="s">
        <v>5269</v>
      </c>
    </row>
    <row r="1301" spans="11:15" ht="15.75">
      <c r="K1301" s="134" t="s">
        <v>5271</v>
      </c>
      <c r="L1301" s="140" t="s">
        <v>5270</v>
      </c>
      <c r="M1301" s="136" t="s">
        <v>5272</v>
      </c>
      <c r="N1301" s="136" t="s">
        <v>172</v>
      </c>
      <c r="O1301" s="136" t="s">
        <v>5273</v>
      </c>
    </row>
    <row r="1302" spans="11:15" ht="15.75">
      <c r="K1302" s="134" t="s">
        <v>5275</v>
      </c>
      <c r="L1302" s="140" t="s">
        <v>5274</v>
      </c>
      <c r="M1302" s="136" t="s">
        <v>5276</v>
      </c>
      <c r="N1302" s="136" t="s">
        <v>172</v>
      </c>
      <c r="O1302" s="136" t="s">
        <v>5277</v>
      </c>
    </row>
    <row r="1303" spans="11:15" ht="15.75">
      <c r="K1303" s="134" t="s">
        <v>5279</v>
      </c>
      <c r="L1303" s="140" t="s">
        <v>5278</v>
      </c>
      <c r="M1303" s="136" t="s">
        <v>5280</v>
      </c>
      <c r="N1303" s="136" t="s">
        <v>172</v>
      </c>
      <c r="O1303" s="136" t="s">
        <v>5281</v>
      </c>
    </row>
    <row r="1304" spans="11:15" ht="15.75">
      <c r="K1304" s="134" t="s">
        <v>5283</v>
      </c>
      <c r="L1304" s="140" t="s">
        <v>5282</v>
      </c>
      <c r="M1304" s="136" t="s">
        <v>5284</v>
      </c>
      <c r="N1304" s="136" t="s">
        <v>172</v>
      </c>
      <c r="O1304" s="136" t="s">
        <v>5285</v>
      </c>
    </row>
    <row r="1305" spans="11:15" ht="15.75">
      <c r="K1305" s="134" t="s">
        <v>5287</v>
      </c>
      <c r="L1305" s="140" t="s">
        <v>5286</v>
      </c>
      <c r="M1305" s="136" t="s">
        <v>5288</v>
      </c>
      <c r="N1305" s="136" t="s">
        <v>172</v>
      </c>
      <c r="O1305" s="136" t="s">
        <v>5289</v>
      </c>
    </row>
    <row r="1306" spans="11:15" ht="15.75">
      <c r="K1306" s="134" t="s">
        <v>5291</v>
      </c>
      <c r="L1306" s="140" t="s">
        <v>5290</v>
      </c>
      <c r="M1306" s="136" t="s">
        <v>5292</v>
      </c>
      <c r="N1306" s="136" t="s">
        <v>172</v>
      </c>
      <c r="O1306" s="136" t="s">
        <v>5293</v>
      </c>
    </row>
    <row r="1307" spans="11:15" ht="15.75">
      <c r="K1307" s="134" t="s">
        <v>5295</v>
      </c>
      <c r="L1307" s="140" t="s">
        <v>5294</v>
      </c>
      <c r="M1307" s="136" t="s">
        <v>5296</v>
      </c>
      <c r="N1307" s="136" t="s">
        <v>172</v>
      </c>
      <c r="O1307" s="136" t="s">
        <v>5297</v>
      </c>
    </row>
    <row r="1308" spans="11:15" ht="15.75">
      <c r="K1308" s="134" t="s">
        <v>5299</v>
      </c>
      <c r="L1308" s="140" t="s">
        <v>5298</v>
      </c>
      <c r="M1308" s="136" t="s">
        <v>5300</v>
      </c>
      <c r="N1308" s="136" t="s">
        <v>172</v>
      </c>
      <c r="O1308" s="136" t="s">
        <v>5301</v>
      </c>
    </row>
    <row r="1309" spans="11:15" ht="15.75">
      <c r="K1309" s="134" t="s">
        <v>5303</v>
      </c>
      <c r="L1309" s="140" t="s">
        <v>5302</v>
      </c>
      <c r="M1309" s="136" t="s">
        <v>5304</v>
      </c>
      <c r="N1309" s="136" t="s">
        <v>172</v>
      </c>
      <c r="O1309" s="136" t="s">
        <v>5305</v>
      </c>
    </row>
    <row r="1310" spans="11:15" ht="15.75">
      <c r="K1310" s="134" t="s">
        <v>5307</v>
      </c>
      <c r="L1310" s="140" t="s">
        <v>5306</v>
      </c>
      <c r="M1310" s="136" t="s">
        <v>5308</v>
      </c>
      <c r="N1310" s="136" t="s">
        <v>172</v>
      </c>
      <c r="O1310" s="136" t="s">
        <v>5309</v>
      </c>
    </row>
    <row r="1311" spans="11:15" ht="15.75">
      <c r="K1311" s="134" t="s">
        <v>5311</v>
      </c>
      <c r="L1311" s="140" t="s">
        <v>5310</v>
      </c>
      <c r="M1311" s="136" t="s">
        <v>5312</v>
      </c>
      <c r="N1311" s="136" t="s">
        <v>172</v>
      </c>
      <c r="O1311" s="136" t="s">
        <v>5313</v>
      </c>
    </row>
    <row r="1312" spans="11:15" ht="15.75">
      <c r="K1312" s="134" t="s">
        <v>5315</v>
      </c>
      <c r="L1312" s="140" t="s">
        <v>5314</v>
      </c>
      <c r="M1312" s="136" t="s">
        <v>5316</v>
      </c>
      <c r="N1312" s="136" t="s">
        <v>172</v>
      </c>
      <c r="O1312" s="136" t="s">
        <v>5317</v>
      </c>
    </row>
    <row r="1313" spans="11:15" ht="15.75">
      <c r="K1313" s="134" t="s">
        <v>5319</v>
      </c>
      <c r="L1313" s="140" t="s">
        <v>5318</v>
      </c>
      <c r="M1313" s="136" t="s">
        <v>5320</v>
      </c>
      <c r="N1313" s="136" t="s">
        <v>172</v>
      </c>
      <c r="O1313" s="136" t="s">
        <v>5321</v>
      </c>
    </row>
    <row r="1314" spans="11:15" ht="15.75">
      <c r="K1314" s="134" t="s">
        <v>5323</v>
      </c>
      <c r="L1314" s="140" t="s">
        <v>5322</v>
      </c>
      <c r="M1314" s="136" t="s">
        <v>5324</v>
      </c>
      <c r="N1314" s="136" t="s">
        <v>172</v>
      </c>
      <c r="O1314" s="136" t="s">
        <v>5325</v>
      </c>
    </row>
    <row r="1315" spans="11:15" ht="15.75">
      <c r="K1315" s="134" t="s">
        <v>5327</v>
      </c>
      <c r="L1315" s="140" t="s">
        <v>5326</v>
      </c>
      <c r="M1315" s="136" t="s">
        <v>5328</v>
      </c>
      <c r="N1315" s="136" t="s">
        <v>172</v>
      </c>
      <c r="O1315" s="136" t="s">
        <v>5329</v>
      </c>
    </row>
    <row r="1316" spans="11:15" ht="15.75">
      <c r="K1316" s="134" t="s">
        <v>5331</v>
      </c>
      <c r="L1316" s="140" t="s">
        <v>5330</v>
      </c>
      <c r="M1316" s="136" t="s">
        <v>5332</v>
      </c>
      <c r="N1316" s="136" t="s">
        <v>172</v>
      </c>
      <c r="O1316" s="136" t="s">
        <v>5333</v>
      </c>
    </row>
    <row r="1317" spans="11:15" ht="15.75">
      <c r="K1317" s="134" t="s">
        <v>5335</v>
      </c>
      <c r="L1317" s="140" t="s">
        <v>5334</v>
      </c>
      <c r="M1317" s="136" t="s">
        <v>5336</v>
      </c>
      <c r="N1317" s="136" t="s">
        <v>172</v>
      </c>
      <c r="O1317" s="136" t="s">
        <v>5337</v>
      </c>
    </row>
    <row r="1318" spans="11:15" ht="15.75">
      <c r="K1318" s="134" t="s">
        <v>5339</v>
      </c>
      <c r="L1318" s="140" t="s">
        <v>5338</v>
      </c>
      <c r="M1318" s="136" t="s">
        <v>5340</v>
      </c>
      <c r="N1318" s="136" t="s">
        <v>172</v>
      </c>
      <c r="O1318" s="136" t="s">
        <v>5341</v>
      </c>
    </row>
    <row r="1319" spans="11:15" ht="15.75">
      <c r="K1319" s="134" t="s">
        <v>5343</v>
      </c>
      <c r="L1319" s="140" t="s">
        <v>5342</v>
      </c>
      <c r="M1319" s="136" t="s">
        <v>5344</v>
      </c>
      <c r="N1319" s="136" t="s">
        <v>172</v>
      </c>
      <c r="O1319" s="136" t="s">
        <v>5345</v>
      </c>
    </row>
    <row r="1320" spans="11:15" ht="15.75">
      <c r="K1320" s="134" t="s">
        <v>5347</v>
      </c>
      <c r="L1320" s="140" t="s">
        <v>5346</v>
      </c>
      <c r="M1320" s="136" t="s">
        <v>5348</v>
      </c>
      <c r="N1320" s="136" t="s">
        <v>172</v>
      </c>
      <c r="O1320" s="136" t="s">
        <v>5349</v>
      </c>
    </row>
    <row r="1321" spans="11:15" ht="15.75">
      <c r="K1321" s="134" t="s">
        <v>5351</v>
      </c>
      <c r="L1321" s="140" t="s">
        <v>5350</v>
      </c>
      <c r="M1321" s="136" t="s">
        <v>5352</v>
      </c>
      <c r="N1321" s="136" t="s">
        <v>172</v>
      </c>
      <c r="O1321" s="136" t="s">
        <v>5353</v>
      </c>
    </row>
    <row r="1322" spans="11:15" ht="15.75">
      <c r="K1322" s="134" t="s">
        <v>5355</v>
      </c>
      <c r="L1322" s="140" t="s">
        <v>5354</v>
      </c>
      <c r="M1322" s="136" t="s">
        <v>5356</v>
      </c>
      <c r="N1322" s="136" t="s">
        <v>172</v>
      </c>
      <c r="O1322" s="136" t="s">
        <v>5357</v>
      </c>
    </row>
    <row r="1323" spans="11:15" ht="15.75">
      <c r="K1323" s="134" t="s">
        <v>5359</v>
      </c>
      <c r="L1323" s="140" t="s">
        <v>5358</v>
      </c>
      <c r="M1323" s="136" t="s">
        <v>5360</v>
      </c>
      <c r="N1323" s="136"/>
      <c r="O1323" s="136" t="s">
        <v>5361</v>
      </c>
    </row>
    <row r="1324" spans="11:15" ht="15.75">
      <c r="K1324" s="134" t="s">
        <v>5363</v>
      </c>
      <c r="L1324" s="140" t="s">
        <v>5362</v>
      </c>
      <c r="M1324" s="136" t="s">
        <v>5364</v>
      </c>
      <c r="N1324" s="136"/>
      <c r="O1324" s="136" t="s">
        <v>5365</v>
      </c>
    </row>
    <row r="1325" spans="11:15" ht="15.75">
      <c r="K1325" s="134" t="s">
        <v>5367</v>
      </c>
      <c r="L1325" s="140" t="s">
        <v>5366</v>
      </c>
      <c r="M1325" s="136" t="s">
        <v>5368</v>
      </c>
      <c r="N1325" s="136"/>
      <c r="O1325" s="136" t="s">
        <v>5369</v>
      </c>
    </row>
    <row r="1326" spans="11:15" ht="15.75">
      <c r="K1326" s="134" t="s">
        <v>5371</v>
      </c>
      <c r="L1326" s="140" t="s">
        <v>5370</v>
      </c>
      <c r="M1326" s="136" t="s">
        <v>5372</v>
      </c>
      <c r="N1326" s="136"/>
      <c r="O1326" s="136" t="s">
        <v>5373</v>
      </c>
    </row>
    <row r="1327" spans="11:15" ht="15.75">
      <c r="K1327" s="134" t="s">
        <v>5375</v>
      </c>
      <c r="L1327" s="140" t="s">
        <v>5374</v>
      </c>
      <c r="M1327" s="136" t="s">
        <v>5376</v>
      </c>
      <c r="N1327" s="136"/>
      <c r="O1327" s="136" t="s">
        <v>5377</v>
      </c>
    </row>
    <row r="1328" spans="11:15" ht="15.75">
      <c r="K1328" s="134" t="s">
        <v>5379</v>
      </c>
      <c r="L1328" s="140" t="s">
        <v>5378</v>
      </c>
      <c r="M1328" s="136" t="s">
        <v>5380</v>
      </c>
      <c r="N1328" s="136"/>
      <c r="O1328" s="136" t="s">
        <v>5381</v>
      </c>
    </row>
    <row r="1329" spans="11:15" ht="15.75">
      <c r="K1329" s="134" t="s">
        <v>5383</v>
      </c>
      <c r="L1329" s="140" t="s">
        <v>5382</v>
      </c>
      <c r="M1329" s="136" t="s">
        <v>5384</v>
      </c>
      <c r="N1329" s="136"/>
      <c r="O1329" s="136" t="s">
        <v>5385</v>
      </c>
    </row>
    <row r="1330" spans="11:15" ht="15.75">
      <c r="K1330" s="134" t="s">
        <v>5387</v>
      </c>
      <c r="L1330" s="140" t="s">
        <v>5386</v>
      </c>
      <c r="M1330" s="136" t="s">
        <v>5388</v>
      </c>
      <c r="N1330" s="136"/>
      <c r="O1330" s="136" t="s">
        <v>5389</v>
      </c>
    </row>
    <row r="1331" spans="11:15" ht="15.75">
      <c r="K1331" s="134" t="s">
        <v>5391</v>
      </c>
      <c r="L1331" s="140" t="s">
        <v>5390</v>
      </c>
      <c r="M1331" s="136" t="s">
        <v>5392</v>
      </c>
      <c r="N1331" s="136"/>
      <c r="O1331" s="136" t="s">
        <v>5393</v>
      </c>
    </row>
    <row r="1332" spans="11:15" ht="15.75">
      <c r="K1332" s="134" t="s">
        <v>5395</v>
      </c>
      <c r="L1332" s="140" t="s">
        <v>5394</v>
      </c>
      <c r="M1332" s="136" t="s">
        <v>5396</v>
      </c>
      <c r="N1332" s="136"/>
      <c r="O1332" s="136" t="s">
        <v>5397</v>
      </c>
    </row>
    <row r="1333" spans="11:15" ht="15.75">
      <c r="K1333" s="134" t="s">
        <v>5399</v>
      </c>
      <c r="L1333" s="140" t="s">
        <v>5398</v>
      </c>
      <c r="M1333" s="136" t="s">
        <v>5400</v>
      </c>
      <c r="N1333" s="136"/>
      <c r="O1333" s="136" t="s">
        <v>5401</v>
      </c>
    </row>
    <row r="1334" spans="11:15" ht="15.75">
      <c r="K1334" s="134" t="s">
        <v>5403</v>
      </c>
      <c r="L1334" s="140" t="s">
        <v>5402</v>
      </c>
      <c r="M1334" s="136" t="s">
        <v>5404</v>
      </c>
      <c r="N1334" s="136"/>
      <c r="O1334" s="136" t="s">
        <v>5405</v>
      </c>
    </row>
    <row r="1335" spans="11:15" ht="15.75">
      <c r="K1335" s="134" t="s">
        <v>5407</v>
      </c>
      <c r="L1335" s="140" t="s">
        <v>5406</v>
      </c>
      <c r="M1335" s="136" t="s">
        <v>5408</v>
      </c>
      <c r="N1335" s="136"/>
      <c r="O1335" s="136" t="s">
        <v>5409</v>
      </c>
    </row>
    <row r="1336" spans="11:15" ht="15.75">
      <c r="K1336" s="134" t="s">
        <v>5411</v>
      </c>
      <c r="L1336" s="140" t="s">
        <v>5410</v>
      </c>
      <c r="M1336" s="136" t="s">
        <v>5412</v>
      </c>
      <c r="N1336" s="136"/>
      <c r="O1336" s="136" t="s">
        <v>5413</v>
      </c>
    </row>
    <row r="1337" spans="11:15" ht="15.75">
      <c r="K1337" s="134" t="s">
        <v>5415</v>
      </c>
      <c r="L1337" s="140" t="s">
        <v>5414</v>
      </c>
      <c r="M1337" s="136" t="s">
        <v>5416</v>
      </c>
      <c r="N1337" s="136"/>
      <c r="O1337" s="136" t="s">
        <v>5417</v>
      </c>
    </row>
    <row r="1338" spans="11:15" ht="15.75">
      <c r="K1338" s="134" t="s">
        <v>5419</v>
      </c>
      <c r="L1338" s="140" t="s">
        <v>5418</v>
      </c>
      <c r="M1338" s="136" t="s">
        <v>5420</v>
      </c>
      <c r="N1338" s="136"/>
      <c r="O1338" s="136" t="s">
        <v>5421</v>
      </c>
    </row>
    <row r="1339" spans="11:15" ht="15.75">
      <c r="K1339" s="134" t="s">
        <v>5423</v>
      </c>
      <c r="L1339" s="140" t="s">
        <v>5422</v>
      </c>
      <c r="M1339" s="136" t="s">
        <v>5424</v>
      </c>
      <c r="N1339" s="136"/>
      <c r="O1339" s="136" t="s">
        <v>5425</v>
      </c>
    </row>
    <row r="1340" spans="11:15" ht="15.75">
      <c r="K1340" s="134" t="s">
        <v>5427</v>
      </c>
      <c r="L1340" s="140" t="s">
        <v>5426</v>
      </c>
      <c r="M1340" s="136" t="s">
        <v>5428</v>
      </c>
      <c r="N1340" s="136"/>
      <c r="O1340" s="136" t="s">
        <v>5429</v>
      </c>
    </row>
    <row r="1341" spans="11:15" ht="15.75">
      <c r="K1341" s="134" t="s">
        <v>5431</v>
      </c>
      <c r="L1341" s="140" t="s">
        <v>5430</v>
      </c>
      <c r="M1341" s="136" t="s">
        <v>5432</v>
      </c>
      <c r="N1341" s="136"/>
      <c r="O1341" s="136" t="s">
        <v>5433</v>
      </c>
    </row>
    <row r="1342" spans="11:15" ht="15.75">
      <c r="K1342" s="134" t="s">
        <v>5435</v>
      </c>
      <c r="L1342" s="140" t="s">
        <v>5434</v>
      </c>
      <c r="M1342" s="136" t="s">
        <v>5436</v>
      </c>
      <c r="N1342" s="136"/>
      <c r="O1342" s="136" t="s">
        <v>5437</v>
      </c>
    </row>
    <row r="1343" spans="11:15" ht="15.75">
      <c r="K1343" s="134" t="s">
        <v>5439</v>
      </c>
      <c r="L1343" s="140" t="s">
        <v>5438</v>
      </c>
      <c r="M1343" s="136" t="s">
        <v>5440</v>
      </c>
      <c r="N1343" s="136"/>
      <c r="O1343" s="136" t="s">
        <v>5441</v>
      </c>
    </row>
    <row r="1344" spans="11:15" ht="15.75">
      <c r="K1344" s="134" t="s">
        <v>5443</v>
      </c>
      <c r="L1344" s="140" t="s">
        <v>5442</v>
      </c>
      <c r="M1344" s="136" t="s">
        <v>5444</v>
      </c>
      <c r="N1344" s="136"/>
      <c r="O1344" s="136" t="s">
        <v>5445</v>
      </c>
    </row>
    <row r="1345" spans="11:15" ht="15.75">
      <c r="K1345" s="134" t="s">
        <v>5447</v>
      </c>
      <c r="L1345" s="140" t="s">
        <v>5446</v>
      </c>
      <c r="M1345" s="136" t="s">
        <v>5448</v>
      </c>
      <c r="N1345" s="136"/>
      <c r="O1345" s="136" t="s">
        <v>5449</v>
      </c>
    </row>
    <row r="1346" spans="11:15" ht="15.75">
      <c r="K1346" s="134" t="s">
        <v>5451</v>
      </c>
      <c r="L1346" s="140" t="s">
        <v>5450</v>
      </c>
      <c r="M1346" s="136" t="s">
        <v>5452</v>
      </c>
      <c r="N1346" s="136"/>
      <c r="O1346" s="136" t="s">
        <v>5453</v>
      </c>
    </row>
    <row r="1347" spans="11:15" ht="15.75">
      <c r="K1347" s="134" t="s">
        <v>5455</v>
      </c>
      <c r="L1347" s="140" t="s">
        <v>5454</v>
      </c>
      <c r="M1347" s="136" t="s">
        <v>5456</v>
      </c>
      <c r="N1347" s="136"/>
      <c r="O1347" s="136" t="s">
        <v>5457</v>
      </c>
    </row>
    <row r="1348" spans="11:15" ht="15.75">
      <c r="K1348" s="134" t="s">
        <v>5459</v>
      </c>
      <c r="L1348" s="140" t="s">
        <v>5458</v>
      </c>
      <c r="M1348" s="136" t="s">
        <v>5460</v>
      </c>
      <c r="N1348" s="136"/>
      <c r="O1348" s="136" t="s">
        <v>5461</v>
      </c>
    </row>
    <row r="1349" spans="11:15" ht="15.75">
      <c r="K1349" s="134" t="s">
        <v>5463</v>
      </c>
      <c r="L1349" s="140" t="s">
        <v>5462</v>
      </c>
      <c r="M1349" s="136" t="s">
        <v>5464</v>
      </c>
      <c r="N1349" s="136"/>
      <c r="O1349" s="136" t="s">
        <v>5465</v>
      </c>
    </row>
    <row r="1350" spans="11:15" ht="15.75">
      <c r="K1350" s="134" t="s">
        <v>5467</v>
      </c>
      <c r="L1350" s="140" t="s">
        <v>5466</v>
      </c>
      <c r="M1350" s="136" t="s">
        <v>5468</v>
      </c>
      <c r="N1350" s="136"/>
      <c r="O1350" s="136" t="s">
        <v>5469</v>
      </c>
    </row>
    <row r="1351" spans="11:15" ht="15.75">
      <c r="K1351" s="134" t="s">
        <v>5471</v>
      </c>
      <c r="L1351" s="140" t="s">
        <v>5470</v>
      </c>
      <c r="M1351" s="136" t="s">
        <v>5472</v>
      </c>
      <c r="N1351" s="136"/>
      <c r="O1351" s="136" t="s">
        <v>5473</v>
      </c>
    </row>
    <row r="1352" spans="11:15" ht="15.75">
      <c r="K1352" s="134" t="s">
        <v>5475</v>
      </c>
      <c r="L1352" s="140" t="s">
        <v>5474</v>
      </c>
      <c r="M1352" s="136" t="s">
        <v>5476</v>
      </c>
      <c r="N1352" s="136"/>
      <c r="O1352" s="136" t="s">
        <v>5477</v>
      </c>
    </row>
    <row r="1353" spans="11:15" ht="15.75">
      <c r="K1353" s="134" t="s">
        <v>5479</v>
      </c>
      <c r="L1353" s="140" t="s">
        <v>5478</v>
      </c>
      <c r="M1353" s="136" t="s">
        <v>5480</v>
      </c>
      <c r="N1353" s="136"/>
      <c r="O1353" s="136" t="s">
        <v>5481</v>
      </c>
    </row>
    <row r="1354" spans="11:15" ht="15.75">
      <c r="K1354" s="134" t="s">
        <v>5483</v>
      </c>
      <c r="L1354" s="140" t="s">
        <v>5482</v>
      </c>
      <c r="M1354" s="136" t="s">
        <v>5484</v>
      </c>
      <c r="N1354" s="136"/>
      <c r="O1354" s="136" t="s">
        <v>5485</v>
      </c>
    </row>
    <row r="1355" spans="11:15" ht="15.75">
      <c r="K1355" s="134" t="s">
        <v>5487</v>
      </c>
      <c r="L1355" s="140" t="s">
        <v>5486</v>
      </c>
      <c r="M1355" s="136" t="s">
        <v>5488</v>
      </c>
      <c r="N1355" s="136"/>
      <c r="O1355" s="136" t="s">
        <v>5489</v>
      </c>
    </row>
    <row r="1356" spans="11:15" ht="15.75">
      <c r="K1356" s="134" t="s">
        <v>5491</v>
      </c>
      <c r="L1356" s="140" t="s">
        <v>5490</v>
      </c>
      <c r="M1356" s="136" t="s">
        <v>5492</v>
      </c>
      <c r="N1356" s="136"/>
      <c r="O1356" s="136" t="s">
        <v>5493</v>
      </c>
    </row>
    <row r="1357" spans="11:15" ht="15.75">
      <c r="K1357" s="134" t="s">
        <v>5495</v>
      </c>
      <c r="L1357" s="140" t="s">
        <v>5494</v>
      </c>
      <c r="M1357" s="136" t="s">
        <v>5496</v>
      </c>
      <c r="N1357" s="136"/>
      <c r="O1357" s="136" t="s">
        <v>5497</v>
      </c>
    </row>
    <row r="1358" spans="11:15" ht="15.75">
      <c r="K1358" s="134" t="s">
        <v>5499</v>
      </c>
      <c r="L1358" s="140" t="s">
        <v>5498</v>
      </c>
      <c r="M1358" s="136" t="s">
        <v>5500</v>
      </c>
      <c r="N1358" s="136"/>
      <c r="O1358" s="136" t="s">
        <v>5501</v>
      </c>
    </row>
    <row r="1359" spans="11:15" ht="15.75">
      <c r="K1359" s="134" t="s">
        <v>5503</v>
      </c>
      <c r="L1359" s="140" t="s">
        <v>5502</v>
      </c>
      <c r="M1359" s="136" t="s">
        <v>5504</v>
      </c>
      <c r="N1359" s="136"/>
      <c r="O1359" s="136" t="s">
        <v>5505</v>
      </c>
    </row>
    <row r="1360" spans="11:15" ht="15.75">
      <c r="K1360" s="134" t="s">
        <v>5507</v>
      </c>
      <c r="L1360" s="140" t="s">
        <v>5506</v>
      </c>
      <c r="M1360" s="136" t="s">
        <v>5508</v>
      </c>
      <c r="N1360" s="136"/>
      <c r="O1360" s="136" t="s">
        <v>5509</v>
      </c>
    </row>
    <row r="1361" spans="11:15" ht="15.75">
      <c r="K1361" s="134" t="s">
        <v>5511</v>
      </c>
      <c r="L1361" s="140" t="s">
        <v>5510</v>
      </c>
      <c r="M1361" s="136" t="s">
        <v>5512</v>
      </c>
      <c r="N1361" s="136"/>
      <c r="O1361" s="136" t="s">
        <v>5513</v>
      </c>
    </row>
    <row r="1362" spans="11:15" ht="15.75">
      <c r="K1362" s="134" t="s">
        <v>5515</v>
      </c>
      <c r="L1362" s="140" t="s">
        <v>5514</v>
      </c>
      <c r="M1362" s="136" t="s">
        <v>5516</v>
      </c>
      <c r="N1362" s="136"/>
      <c r="O1362" s="136" t="s">
        <v>5517</v>
      </c>
    </row>
    <row r="1363" spans="11:15" ht="15.75">
      <c r="K1363" s="134" t="s">
        <v>5519</v>
      </c>
      <c r="L1363" s="140" t="s">
        <v>5518</v>
      </c>
      <c r="M1363" s="136" t="s">
        <v>5520</v>
      </c>
      <c r="N1363" s="136"/>
      <c r="O1363" s="136" t="s">
        <v>5521</v>
      </c>
    </row>
    <row r="1364" spans="11:15" ht="15.75">
      <c r="K1364" s="134" t="s">
        <v>5523</v>
      </c>
      <c r="L1364" s="140" t="s">
        <v>5522</v>
      </c>
      <c r="M1364" s="136" t="s">
        <v>5524</v>
      </c>
      <c r="N1364" s="136"/>
      <c r="O1364" s="136" t="s">
        <v>5525</v>
      </c>
    </row>
    <row r="1365" spans="11:15" ht="15.75">
      <c r="K1365" s="134" t="s">
        <v>5527</v>
      </c>
      <c r="L1365" s="140" t="s">
        <v>5526</v>
      </c>
      <c r="M1365" s="136" t="s">
        <v>5528</v>
      </c>
      <c r="N1365" s="136"/>
      <c r="O1365" s="136" t="s">
        <v>5529</v>
      </c>
    </row>
    <row r="1366" spans="11:15" ht="15.75">
      <c r="K1366" s="134" t="s">
        <v>5531</v>
      </c>
      <c r="L1366" s="140" t="s">
        <v>5530</v>
      </c>
      <c r="M1366" s="136" t="s">
        <v>5532</v>
      </c>
      <c r="N1366" s="136"/>
      <c r="O1366" s="136" t="s">
        <v>5533</v>
      </c>
    </row>
    <row r="1367" spans="11:15" ht="15.75">
      <c r="K1367" s="134" t="s">
        <v>5535</v>
      </c>
      <c r="L1367" s="140" t="s">
        <v>5534</v>
      </c>
      <c r="M1367" s="136" t="s">
        <v>5536</v>
      </c>
      <c r="N1367" s="136"/>
      <c r="O1367" s="136" t="s">
        <v>5537</v>
      </c>
    </row>
    <row r="1368" spans="11:15" ht="15.75">
      <c r="K1368" s="134" t="s">
        <v>5539</v>
      </c>
      <c r="L1368" s="140" t="s">
        <v>5538</v>
      </c>
      <c r="M1368" s="136" t="s">
        <v>5540</v>
      </c>
      <c r="N1368" s="136"/>
      <c r="O1368" s="136" t="s">
        <v>5541</v>
      </c>
    </row>
    <row r="1369" spans="11:15" ht="15.75">
      <c r="K1369" s="134" t="s">
        <v>5543</v>
      </c>
      <c r="L1369" s="140" t="s">
        <v>5542</v>
      </c>
      <c r="M1369" s="136" t="s">
        <v>5544</v>
      </c>
      <c r="N1369" s="136"/>
      <c r="O1369" s="136" t="s">
        <v>5545</v>
      </c>
    </row>
    <row r="1370" spans="11:15" ht="15.75">
      <c r="K1370" s="134" t="s">
        <v>5547</v>
      </c>
      <c r="L1370" s="140" t="s">
        <v>5546</v>
      </c>
      <c r="M1370" s="136" t="s">
        <v>5548</v>
      </c>
      <c r="N1370" s="136"/>
      <c r="O1370" s="136" t="s">
        <v>5549</v>
      </c>
    </row>
    <row r="1371" spans="11:15" ht="15.75">
      <c r="K1371" s="134" t="s">
        <v>5551</v>
      </c>
      <c r="L1371" s="140" t="s">
        <v>5550</v>
      </c>
      <c r="M1371" s="136" t="s">
        <v>5552</v>
      </c>
      <c r="N1371" s="136"/>
      <c r="O1371" s="136" t="s">
        <v>5553</v>
      </c>
    </row>
    <row r="1372" spans="11:15" ht="15.75">
      <c r="K1372" s="134" t="s">
        <v>5555</v>
      </c>
      <c r="L1372" s="140" t="s">
        <v>5554</v>
      </c>
      <c r="M1372" s="136" t="s">
        <v>5556</v>
      </c>
      <c r="N1372" s="136"/>
      <c r="O1372" s="136" t="s">
        <v>5557</v>
      </c>
    </row>
    <row r="1373" spans="11:15" ht="15.75">
      <c r="K1373" s="134" t="s">
        <v>5559</v>
      </c>
      <c r="L1373" s="140" t="s">
        <v>5558</v>
      </c>
      <c r="M1373" s="136" t="s">
        <v>5560</v>
      </c>
      <c r="N1373" s="136"/>
      <c r="O1373" s="136" t="s">
        <v>5561</v>
      </c>
    </row>
    <row r="1374" spans="11:15" ht="15.75">
      <c r="K1374" s="134" t="s">
        <v>5563</v>
      </c>
      <c r="L1374" s="140" t="s">
        <v>5562</v>
      </c>
      <c r="M1374" s="136" t="s">
        <v>5564</v>
      </c>
      <c r="N1374" s="136"/>
      <c r="O1374" s="136" t="s">
        <v>5565</v>
      </c>
    </row>
    <row r="1375" spans="11:15" ht="15.75">
      <c r="K1375" s="134" t="s">
        <v>5567</v>
      </c>
      <c r="L1375" s="140" t="s">
        <v>5566</v>
      </c>
      <c r="M1375" s="136" t="s">
        <v>5568</v>
      </c>
      <c r="N1375" s="136"/>
      <c r="O1375" s="136" t="s">
        <v>5569</v>
      </c>
    </row>
    <row r="1376" spans="11:15" ht="15.75">
      <c r="K1376" s="134" t="s">
        <v>5571</v>
      </c>
      <c r="L1376" s="140" t="s">
        <v>5570</v>
      </c>
      <c r="M1376" s="136" t="s">
        <v>5572</v>
      </c>
      <c r="N1376" s="136"/>
      <c r="O1376" s="136" t="s">
        <v>5573</v>
      </c>
    </row>
    <row r="1377" spans="11:15" ht="15.75">
      <c r="K1377" s="134" t="s">
        <v>5575</v>
      </c>
      <c r="L1377" s="140" t="s">
        <v>5574</v>
      </c>
      <c r="M1377" s="136" t="s">
        <v>5576</v>
      </c>
      <c r="N1377" s="136"/>
      <c r="O1377" s="136" t="s">
        <v>5577</v>
      </c>
    </row>
    <row r="1378" spans="11:15" ht="15.75">
      <c r="K1378" s="134" t="s">
        <v>5579</v>
      </c>
      <c r="L1378" s="140" t="s">
        <v>5578</v>
      </c>
      <c r="M1378" s="136" t="s">
        <v>5580</v>
      </c>
      <c r="N1378" s="136"/>
      <c r="O1378" s="136" t="s">
        <v>5581</v>
      </c>
    </row>
    <row r="1379" spans="11:15" ht="15.75">
      <c r="K1379" s="134" t="s">
        <v>5583</v>
      </c>
      <c r="L1379" s="140" t="s">
        <v>5582</v>
      </c>
      <c r="M1379" s="136" t="s">
        <v>5584</v>
      </c>
      <c r="N1379" s="136"/>
      <c r="O1379" s="136" t="s">
        <v>5585</v>
      </c>
    </row>
    <row r="1380" spans="11:15" ht="15.75">
      <c r="K1380" s="134" t="s">
        <v>5587</v>
      </c>
      <c r="L1380" s="140" t="s">
        <v>5586</v>
      </c>
      <c r="M1380" s="136" t="s">
        <v>5588</v>
      </c>
      <c r="N1380" s="136"/>
      <c r="O1380" s="136" t="s">
        <v>5589</v>
      </c>
    </row>
    <row r="1381" spans="11:15" ht="15.75">
      <c r="K1381" s="134" t="s">
        <v>5591</v>
      </c>
      <c r="L1381" s="140" t="s">
        <v>5590</v>
      </c>
      <c r="M1381" s="136" t="s">
        <v>5592</v>
      </c>
      <c r="N1381" s="136"/>
      <c r="O1381" s="136" t="s">
        <v>5593</v>
      </c>
    </row>
    <row r="1382" spans="11:15" ht="15.75">
      <c r="K1382" s="134" t="s">
        <v>5595</v>
      </c>
      <c r="L1382" s="140" t="s">
        <v>5594</v>
      </c>
      <c r="M1382" s="136" t="s">
        <v>5596</v>
      </c>
      <c r="N1382" s="136"/>
      <c r="O1382" s="136" t="s">
        <v>5597</v>
      </c>
    </row>
    <row r="1383" spans="11:15" ht="15.75">
      <c r="K1383" s="134" t="s">
        <v>5599</v>
      </c>
      <c r="L1383" s="140" t="s">
        <v>5598</v>
      </c>
      <c r="M1383" s="136" t="s">
        <v>5600</v>
      </c>
      <c r="N1383" s="136"/>
      <c r="O1383" s="136" t="s">
        <v>5601</v>
      </c>
    </row>
    <row r="1384" spans="11:15" ht="15.75">
      <c r="K1384" s="134" t="s">
        <v>5603</v>
      </c>
      <c r="L1384" s="140" t="s">
        <v>5602</v>
      </c>
      <c r="M1384" s="136" t="s">
        <v>5604</v>
      </c>
      <c r="N1384" s="136"/>
      <c r="O1384" s="136" t="s">
        <v>5605</v>
      </c>
    </row>
    <row r="1385" spans="11:15" ht="15.75">
      <c r="K1385" s="134" t="s">
        <v>5607</v>
      </c>
      <c r="L1385" s="140" t="s">
        <v>5606</v>
      </c>
      <c r="M1385" s="136" t="s">
        <v>5608</v>
      </c>
      <c r="N1385" s="136"/>
      <c r="O1385" s="136" t="s">
        <v>5609</v>
      </c>
    </row>
    <row r="1386" spans="11:15" ht="15.75">
      <c r="K1386" s="134" t="s">
        <v>5611</v>
      </c>
      <c r="L1386" s="140" t="s">
        <v>5610</v>
      </c>
      <c r="M1386" s="136" t="s">
        <v>5612</v>
      </c>
      <c r="N1386" s="136"/>
      <c r="O1386" s="136" t="s">
        <v>5613</v>
      </c>
    </row>
    <row r="1387" spans="11:15" ht="15.75">
      <c r="K1387" s="134" t="s">
        <v>5615</v>
      </c>
      <c r="L1387" s="140" t="s">
        <v>5614</v>
      </c>
      <c r="M1387" s="136" t="s">
        <v>5616</v>
      </c>
      <c r="N1387" s="136"/>
      <c r="O1387" s="136" t="s">
        <v>5617</v>
      </c>
    </row>
    <row r="1388" spans="11:15" ht="15.75">
      <c r="K1388" s="134" t="s">
        <v>5619</v>
      </c>
      <c r="L1388" s="140" t="s">
        <v>5618</v>
      </c>
      <c r="M1388" s="136" t="s">
        <v>5620</v>
      </c>
      <c r="N1388" s="136"/>
      <c r="O1388" s="136" t="s">
        <v>5621</v>
      </c>
    </row>
    <row r="1389" spans="11:15" ht="15.75">
      <c r="K1389" s="134" t="s">
        <v>5623</v>
      </c>
      <c r="L1389" s="140" t="s">
        <v>5622</v>
      </c>
      <c r="M1389" s="136" t="s">
        <v>5624</v>
      </c>
      <c r="N1389" s="136"/>
      <c r="O1389" s="136" t="s">
        <v>5625</v>
      </c>
    </row>
    <row r="1390" spans="11:15" ht="15.75">
      <c r="K1390" s="134" t="s">
        <v>5627</v>
      </c>
      <c r="L1390" s="140" t="s">
        <v>5626</v>
      </c>
      <c r="M1390" s="136" t="s">
        <v>5628</v>
      </c>
      <c r="N1390" s="136"/>
      <c r="O1390" s="136" t="s">
        <v>5629</v>
      </c>
    </row>
    <row r="1391" spans="11:15" ht="15.75">
      <c r="K1391" s="134" t="s">
        <v>5631</v>
      </c>
      <c r="L1391" s="140" t="s">
        <v>5630</v>
      </c>
      <c r="M1391" s="136" t="s">
        <v>5632</v>
      </c>
      <c r="N1391" s="136"/>
      <c r="O1391" s="136" t="s">
        <v>5633</v>
      </c>
    </row>
    <row r="1392" spans="11:15" ht="15.75">
      <c r="K1392" s="134" t="s">
        <v>5635</v>
      </c>
      <c r="L1392" s="140" t="s">
        <v>5634</v>
      </c>
      <c r="M1392" s="136" t="s">
        <v>5636</v>
      </c>
      <c r="N1392" s="136"/>
      <c r="O1392" s="136" t="s">
        <v>5637</v>
      </c>
    </row>
    <row r="1393" spans="11:15" ht="15.75">
      <c r="K1393" s="134" t="s">
        <v>5639</v>
      </c>
      <c r="L1393" s="140" t="s">
        <v>5638</v>
      </c>
      <c r="M1393" s="136" t="s">
        <v>5640</v>
      </c>
      <c r="N1393" s="136"/>
      <c r="O1393" s="136" t="s">
        <v>5641</v>
      </c>
    </row>
    <row r="1394" spans="11:15" ht="15.75">
      <c r="K1394" s="134" t="s">
        <v>5643</v>
      </c>
      <c r="L1394" s="140" t="s">
        <v>5642</v>
      </c>
      <c r="M1394" s="136" t="s">
        <v>5644</v>
      </c>
      <c r="N1394" s="136"/>
      <c r="O1394" s="136" t="s">
        <v>5645</v>
      </c>
    </row>
    <row r="1395" spans="11:15" ht="15.75">
      <c r="K1395" s="134" t="s">
        <v>5647</v>
      </c>
      <c r="L1395" s="140" t="s">
        <v>5646</v>
      </c>
      <c r="M1395" s="136" t="s">
        <v>5648</v>
      </c>
      <c r="N1395" s="136"/>
      <c r="O1395" s="136" t="s">
        <v>5649</v>
      </c>
    </row>
    <row r="1396" spans="11:15" ht="15.75">
      <c r="K1396" s="134" t="s">
        <v>5651</v>
      </c>
      <c r="L1396" s="140" t="s">
        <v>5650</v>
      </c>
      <c r="M1396" s="136" t="s">
        <v>5652</v>
      </c>
      <c r="N1396" s="136"/>
      <c r="O1396" s="136" t="s">
        <v>5653</v>
      </c>
    </row>
    <row r="1397" spans="11:15" ht="15.75">
      <c r="K1397" s="134" t="s">
        <v>5655</v>
      </c>
      <c r="L1397" s="140" t="s">
        <v>5654</v>
      </c>
      <c r="M1397" s="136" t="s">
        <v>5656</v>
      </c>
      <c r="N1397" s="136"/>
      <c r="O1397" s="136" t="s">
        <v>5657</v>
      </c>
    </row>
    <row r="1398" spans="11:15" ht="15.75">
      <c r="K1398" s="134" t="s">
        <v>5659</v>
      </c>
      <c r="L1398" s="140" t="s">
        <v>5658</v>
      </c>
      <c r="M1398" s="136" t="s">
        <v>5660</v>
      </c>
      <c r="N1398" s="136"/>
      <c r="O1398" s="136" t="s">
        <v>5661</v>
      </c>
    </row>
    <row r="1399" spans="11:15" ht="15.75">
      <c r="K1399" s="134" t="s">
        <v>5663</v>
      </c>
      <c r="L1399" s="140" t="s">
        <v>5662</v>
      </c>
      <c r="M1399" s="136" t="s">
        <v>5664</v>
      </c>
      <c r="N1399" s="136"/>
      <c r="O1399" s="136" t="s">
        <v>5665</v>
      </c>
    </row>
    <row r="1400" spans="11:15" ht="15.75">
      <c r="K1400" s="134" t="s">
        <v>5667</v>
      </c>
      <c r="L1400" s="140" t="s">
        <v>5666</v>
      </c>
      <c r="M1400" s="136" t="s">
        <v>5668</v>
      </c>
      <c r="N1400" s="136"/>
      <c r="O1400" s="136" t="s">
        <v>5669</v>
      </c>
    </row>
    <row r="1401" spans="11:15" ht="15.75">
      <c r="K1401" s="134" t="s">
        <v>5671</v>
      </c>
      <c r="L1401" s="140" t="s">
        <v>5670</v>
      </c>
      <c r="M1401" s="136" t="s">
        <v>5672</v>
      </c>
      <c r="N1401" s="136"/>
      <c r="O1401" s="136" t="s">
        <v>5673</v>
      </c>
    </row>
    <row r="1402" spans="11:15" ht="15.75">
      <c r="K1402" s="134" t="s">
        <v>5675</v>
      </c>
      <c r="L1402" s="140" t="s">
        <v>5674</v>
      </c>
      <c r="M1402" s="136" t="s">
        <v>5676</v>
      </c>
      <c r="N1402" s="136"/>
      <c r="O1402" s="136" t="s">
        <v>5677</v>
      </c>
    </row>
    <row r="1403" spans="11:15" ht="15.75">
      <c r="K1403" s="134" t="s">
        <v>5679</v>
      </c>
      <c r="L1403" s="140" t="s">
        <v>5678</v>
      </c>
      <c r="M1403" s="136" t="s">
        <v>5680</v>
      </c>
      <c r="N1403" s="136"/>
      <c r="O1403" s="136" t="s">
        <v>5681</v>
      </c>
    </row>
    <row r="1404" spans="11:15" ht="15.75">
      <c r="K1404" s="134" t="s">
        <v>5683</v>
      </c>
      <c r="L1404" s="140" t="s">
        <v>5682</v>
      </c>
      <c r="M1404" s="136" t="s">
        <v>5684</v>
      </c>
      <c r="N1404" s="136"/>
      <c r="O1404" s="136" t="s">
        <v>5685</v>
      </c>
    </row>
    <row r="1405" spans="11:15" ht="15.75">
      <c r="K1405" s="134" t="s">
        <v>5687</v>
      </c>
      <c r="L1405" s="140" t="s">
        <v>5686</v>
      </c>
      <c r="M1405" s="136" t="s">
        <v>5688</v>
      </c>
      <c r="N1405" s="136"/>
      <c r="O1405" s="136" t="s">
        <v>5689</v>
      </c>
    </row>
    <row r="1406" spans="11:15" ht="15.75">
      <c r="K1406" s="134" t="s">
        <v>5691</v>
      </c>
      <c r="L1406" s="140" t="s">
        <v>5690</v>
      </c>
      <c r="M1406" s="136" t="s">
        <v>5692</v>
      </c>
      <c r="N1406" s="136"/>
      <c r="O1406" s="136" t="s">
        <v>5693</v>
      </c>
    </row>
    <row r="1407" spans="11:15" ht="15.75">
      <c r="K1407" s="134" t="s">
        <v>5695</v>
      </c>
      <c r="L1407" s="140" t="s">
        <v>5694</v>
      </c>
      <c r="M1407" s="136" t="s">
        <v>5696</v>
      </c>
      <c r="N1407" s="136"/>
      <c r="O1407" s="136" t="s">
        <v>5697</v>
      </c>
    </row>
    <row r="1408" spans="11:15" ht="15.75">
      <c r="K1408" s="134" t="s">
        <v>5699</v>
      </c>
      <c r="L1408" s="140" t="s">
        <v>5698</v>
      </c>
      <c r="M1408" s="136" t="s">
        <v>5700</v>
      </c>
      <c r="N1408" s="136"/>
      <c r="O1408" s="136" t="s">
        <v>5701</v>
      </c>
    </row>
    <row r="1409" spans="11:15" ht="15.75">
      <c r="K1409" s="134" t="s">
        <v>5703</v>
      </c>
      <c r="L1409" s="140" t="s">
        <v>5702</v>
      </c>
      <c r="M1409" s="136" t="s">
        <v>5704</v>
      </c>
      <c r="N1409" s="136"/>
      <c r="O1409" s="136" t="s">
        <v>5705</v>
      </c>
    </row>
    <row r="1410" spans="11:15" ht="15.75">
      <c r="K1410" s="134" t="s">
        <v>5707</v>
      </c>
      <c r="L1410" s="140" t="s">
        <v>5706</v>
      </c>
      <c r="M1410" s="136" t="s">
        <v>5708</v>
      </c>
      <c r="N1410" s="136"/>
      <c r="O1410" s="136" t="s">
        <v>5709</v>
      </c>
    </row>
    <row r="1411" spans="11:15" ht="15.75">
      <c r="K1411" s="134" t="s">
        <v>5711</v>
      </c>
      <c r="L1411" s="140" t="s">
        <v>5710</v>
      </c>
      <c r="M1411" s="136" t="s">
        <v>5712</v>
      </c>
      <c r="N1411" s="136"/>
      <c r="O1411" s="136" t="s">
        <v>5713</v>
      </c>
    </row>
    <row r="1412" spans="11:15" ht="15.75">
      <c r="K1412" s="134" t="s">
        <v>5715</v>
      </c>
      <c r="L1412" s="140" t="s">
        <v>5714</v>
      </c>
      <c r="M1412" s="136" t="s">
        <v>5716</v>
      </c>
      <c r="N1412" s="136"/>
      <c r="O1412" s="136" t="s">
        <v>5717</v>
      </c>
    </row>
    <row r="1413" spans="11:15" ht="15.75">
      <c r="K1413" s="134" t="s">
        <v>5719</v>
      </c>
      <c r="L1413" s="140" t="s">
        <v>5718</v>
      </c>
      <c r="M1413" s="136" t="s">
        <v>5720</v>
      </c>
      <c r="N1413" s="136"/>
      <c r="O1413" s="136" t="s">
        <v>5721</v>
      </c>
    </row>
    <row r="1414" spans="11:15" ht="15.75">
      <c r="K1414" s="134" t="s">
        <v>5723</v>
      </c>
      <c r="L1414" s="140" t="s">
        <v>5722</v>
      </c>
      <c r="M1414" s="136" t="s">
        <v>5724</v>
      </c>
      <c r="N1414" s="136"/>
      <c r="O1414" s="136" t="s">
        <v>5725</v>
      </c>
    </row>
    <row r="1415" spans="11:15" ht="15.75">
      <c r="K1415" s="134" t="s">
        <v>5727</v>
      </c>
      <c r="L1415" s="140" t="s">
        <v>5726</v>
      </c>
      <c r="M1415" s="136" t="s">
        <v>5728</v>
      </c>
      <c r="N1415" s="136"/>
      <c r="O1415" s="136" t="s">
        <v>5729</v>
      </c>
    </row>
    <row r="1416" spans="11:15" ht="15.75">
      <c r="K1416" s="134" t="s">
        <v>5731</v>
      </c>
      <c r="L1416" s="140" t="s">
        <v>5730</v>
      </c>
      <c r="M1416" s="136" t="s">
        <v>5732</v>
      </c>
      <c r="N1416" s="136"/>
      <c r="O1416" s="136" t="s">
        <v>5733</v>
      </c>
    </row>
    <row r="1417" spans="11:15" ht="15.75">
      <c r="K1417" s="134" t="s">
        <v>5735</v>
      </c>
      <c r="L1417" s="140" t="s">
        <v>5734</v>
      </c>
      <c r="M1417" s="136" t="s">
        <v>5736</v>
      </c>
      <c r="N1417" s="136"/>
      <c r="O1417" s="136" t="s">
        <v>5737</v>
      </c>
    </row>
    <row r="1418" spans="11:15" ht="15.75">
      <c r="K1418" s="134" t="s">
        <v>5739</v>
      </c>
      <c r="L1418" s="140" t="s">
        <v>5738</v>
      </c>
      <c r="M1418" s="136" t="s">
        <v>5740</v>
      </c>
      <c r="N1418" s="136"/>
      <c r="O1418" s="136" t="s">
        <v>5741</v>
      </c>
    </row>
    <row r="1419" spans="11:15" ht="15.75">
      <c r="K1419" s="134" t="s">
        <v>5743</v>
      </c>
      <c r="L1419" s="140" t="s">
        <v>5742</v>
      </c>
      <c r="M1419" s="136" t="s">
        <v>5744</v>
      </c>
      <c r="N1419" s="136"/>
      <c r="O1419" s="136" t="s">
        <v>5745</v>
      </c>
    </row>
    <row r="1420" spans="11:15" ht="15.75">
      <c r="K1420" s="134" t="s">
        <v>5747</v>
      </c>
      <c r="L1420" s="140" t="s">
        <v>5746</v>
      </c>
      <c r="M1420" s="136" t="s">
        <v>5748</v>
      </c>
      <c r="N1420" s="136"/>
      <c r="O1420" s="136" t="s">
        <v>5749</v>
      </c>
    </row>
    <row r="1421" spans="11:15" ht="15.75">
      <c r="K1421" s="134" t="s">
        <v>5751</v>
      </c>
      <c r="L1421" s="140" t="s">
        <v>5750</v>
      </c>
      <c r="M1421" s="136" t="s">
        <v>5752</v>
      </c>
      <c r="N1421" s="136"/>
      <c r="O1421" s="136" t="s">
        <v>5753</v>
      </c>
    </row>
    <row r="1422" spans="11:15" ht="15.75">
      <c r="K1422" s="134" t="s">
        <v>5755</v>
      </c>
      <c r="L1422" s="140" t="s">
        <v>5754</v>
      </c>
      <c r="M1422" s="136" t="s">
        <v>5756</v>
      </c>
      <c r="N1422" s="136"/>
      <c r="O1422" s="136" t="s">
        <v>5757</v>
      </c>
    </row>
    <row r="1423" spans="11:15" ht="15.75">
      <c r="K1423" s="134" t="s">
        <v>5759</v>
      </c>
      <c r="L1423" s="140" t="s">
        <v>5758</v>
      </c>
      <c r="M1423" s="136" t="s">
        <v>5760</v>
      </c>
      <c r="N1423" s="136"/>
      <c r="O1423" s="136" t="s">
        <v>5761</v>
      </c>
    </row>
    <row r="1424" spans="11:15" ht="15.75">
      <c r="K1424" s="134" t="s">
        <v>5763</v>
      </c>
      <c r="L1424" s="140" t="s">
        <v>5762</v>
      </c>
      <c r="M1424" s="136" t="s">
        <v>5764</v>
      </c>
      <c r="N1424" s="136"/>
      <c r="O1424" s="136" t="s">
        <v>5765</v>
      </c>
    </row>
    <row r="1425" spans="11:15" ht="15.75">
      <c r="K1425" s="134" t="s">
        <v>5767</v>
      </c>
      <c r="L1425" s="140" t="s">
        <v>5766</v>
      </c>
      <c r="M1425" s="136" t="s">
        <v>5768</v>
      </c>
      <c r="N1425" s="136"/>
      <c r="O1425" s="136" t="s">
        <v>5769</v>
      </c>
    </row>
    <row r="1426" spans="11:15" ht="15.75">
      <c r="K1426" s="134" t="s">
        <v>5771</v>
      </c>
      <c r="L1426" s="140" t="s">
        <v>5770</v>
      </c>
      <c r="M1426" s="136" t="s">
        <v>5772</v>
      </c>
      <c r="N1426" s="136"/>
      <c r="O1426" s="136" t="s">
        <v>5773</v>
      </c>
    </row>
    <row r="1427" spans="11:15" ht="15.75">
      <c r="K1427" s="134" t="s">
        <v>5775</v>
      </c>
      <c r="L1427" s="140" t="s">
        <v>5774</v>
      </c>
      <c r="M1427" s="136" t="s">
        <v>5776</v>
      </c>
      <c r="N1427" s="136"/>
      <c r="O1427" s="136" t="s">
        <v>5777</v>
      </c>
    </row>
    <row r="1428" spans="11:15" ht="15.75">
      <c r="K1428" s="134" t="s">
        <v>5779</v>
      </c>
      <c r="L1428" s="140" t="s">
        <v>5778</v>
      </c>
      <c r="M1428" s="136" t="s">
        <v>5780</v>
      </c>
      <c r="N1428" s="136"/>
      <c r="O1428" s="136" t="s">
        <v>5781</v>
      </c>
    </row>
    <row r="1429" spans="11:15" ht="15.75">
      <c r="K1429" s="134" t="s">
        <v>5783</v>
      </c>
      <c r="L1429" s="140" t="s">
        <v>5782</v>
      </c>
      <c r="M1429" s="136" t="s">
        <v>5784</v>
      </c>
      <c r="N1429" s="136"/>
      <c r="O1429" s="136" t="s">
        <v>5785</v>
      </c>
    </row>
    <row r="1430" spans="11:15" ht="15.75">
      <c r="K1430" s="134" t="s">
        <v>5787</v>
      </c>
      <c r="L1430" s="140" t="s">
        <v>5786</v>
      </c>
      <c r="M1430" s="136" t="s">
        <v>5788</v>
      </c>
      <c r="N1430" s="136"/>
      <c r="O1430" s="136" t="s">
        <v>5789</v>
      </c>
    </row>
    <row r="1431" spans="11:15" ht="15.75">
      <c r="K1431" s="134" t="s">
        <v>5791</v>
      </c>
      <c r="L1431" s="140" t="s">
        <v>5790</v>
      </c>
      <c r="M1431" s="136" t="s">
        <v>5792</v>
      </c>
      <c r="N1431" s="136"/>
      <c r="O1431" s="136" t="s">
        <v>5793</v>
      </c>
    </row>
    <row r="1432" spans="11:15" ht="15.75">
      <c r="K1432" s="134" t="s">
        <v>5795</v>
      </c>
      <c r="L1432" s="140" t="s">
        <v>5794</v>
      </c>
      <c r="M1432" s="136" t="s">
        <v>5796</v>
      </c>
      <c r="N1432" s="136"/>
      <c r="O1432" s="136" t="s">
        <v>5797</v>
      </c>
    </row>
    <row r="1433" spans="11:15" ht="15.75">
      <c r="K1433" s="134" t="s">
        <v>5799</v>
      </c>
      <c r="L1433" s="140" t="s">
        <v>5798</v>
      </c>
      <c r="M1433" s="136" t="s">
        <v>5800</v>
      </c>
      <c r="N1433" s="136"/>
      <c r="O1433" s="136" t="s">
        <v>5801</v>
      </c>
    </row>
    <row r="1434" spans="11:15" ht="15.75">
      <c r="K1434" s="134" t="s">
        <v>5803</v>
      </c>
      <c r="L1434" s="140" t="s">
        <v>5802</v>
      </c>
      <c r="M1434" s="136" t="s">
        <v>5804</v>
      </c>
      <c r="N1434" s="136"/>
      <c r="O1434" s="136" t="s">
        <v>5805</v>
      </c>
    </row>
    <row r="1435" spans="11:15" ht="15.75">
      <c r="K1435" s="134" t="s">
        <v>5807</v>
      </c>
      <c r="L1435" s="140" t="s">
        <v>5806</v>
      </c>
      <c r="M1435" s="136" t="s">
        <v>5808</v>
      </c>
      <c r="N1435" s="136"/>
      <c r="O1435" s="136" t="s">
        <v>5809</v>
      </c>
    </row>
    <row r="1436" spans="11:15" ht="15.75">
      <c r="K1436" s="134" t="s">
        <v>5811</v>
      </c>
      <c r="L1436" s="140" t="s">
        <v>5810</v>
      </c>
      <c r="M1436" s="136" t="s">
        <v>5812</v>
      </c>
      <c r="N1436" s="136"/>
      <c r="O1436" s="136" t="s">
        <v>5813</v>
      </c>
    </row>
    <row r="1437" spans="11:15" ht="15.75">
      <c r="K1437" s="134" t="s">
        <v>5815</v>
      </c>
      <c r="L1437" s="140" t="s">
        <v>5814</v>
      </c>
      <c r="M1437" s="136" t="s">
        <v>5816</v>
      </c>
      <c r="N1437" s="136"/>
      <c r="O1437" s="136" t="s">
        <v>5817</v>
      </c>
    </row>
    <row r="1438" spans="11:15" ht="15.75">
      <c r="K1438" s="134" t="s">
        <v>5819</v>
      </c>
      <c r="L1438" s="140" t="s">
        <v>5818</v>
      </c>
      <c r="M1438" s="136" t="s">
        <v>5820</v>
      </c>
      <c r="N1438" s="136"/>
      <c r="O1438" s="136" t="s">
        <v>5821</v>
      </c>
    </row>
    <row r="1439" spans="11:15" ht="15.75">
      <c r="K1439" s="134" t="s">
        <v>5823</v>
      </c>
      <c r="L1439" s="140" t="s">
        <v>5822</v>
      </c>
      <c r="M1439" s="136" t="s">
        <v>5824</v>
      </c>
      <c r="N1439" s="136"/>
      <c r="O1439" s="136" t="s">
        <v>5825</v>
      </c>
    </row>
    <row r="1440" spans="11:15" ht="15.75">
      <c r="K1440" s="134" t="s">
        <v>5827</v>
      </c>
      <c r="L1440" s="140" t="s">
        <v>5826</v>
      </c>
      <c r="M1440" s="136" t="s">
        <v>5828</v>
      </c>
      <c r="N1440" s="136"/>
      <c r="O1440" s="136" t="s">
        <v>5829</v>
      </c>
    </row>
    <row r="1441" spans="11:15" ht="15.75">
      <c r="K1441" s="134" t="s">
        <v>5831</v>
      </c>
      <c r="L1441" s="140" t="s">
        <v>5830</v>
      </c>
      <c r="M1441" s="136" t="s">
        <v>5832</v>
      </c>
      <c r="N1441" s="136"/>
      <c r="O1441" s="136" t="s">
        <v>5833</v>
      </c>
    </row>
    <row r="1442" spans="11:15" ht="15.75">
      <c r="K1442" s="134" t="s">
        <v>5835</v>
      </c>
      <c r="L1442" s="140" t="s">
        <v>5834</v>
      </c>
      <c r="M1442" s="136" t="s">
        <v>5836</v>
      </c>
      <c r="N1442" s="136"/>
      <c r="O1442" s="136" t="s">
        <v>5837</v>
      </c>
    </row>
    <row r="1443" spans="11:15" ht="15.75">
      <c r="K1443" s="134" t="s">
        <v>5839</v>
      </c>
      <c r="L1443" s="140" t="s">
        <v>5838</v>
      </c>
      <c r="M1443" s="136" t="s">
        <v>5840</v>
      </c>
      <c r="N1443" s="136"/>
      <c r="O1443" s="136" t="s">
        <v>5841</v>
      </c>
    </row>
    <row r="1444" spans="11:15" ht="15.75">
      <c r="K1444" s="134" t="s">
        <v>5843</v>
      </c>
      <c r="L1444" s="140" t="s">
        <v>5842</v>
      </c>
      <c r="M1444" s="136" t="s">
        <v>5844</v>
      </c>
      <c r="N1444" s="136"/>
      <c r="O1444" s="136" t="s">
        <v>5845</v>
      </c>
    </row>
    <row r="1445" spans="11:15" ht="15.75">
      <c r="K1445" s="134" t="s">
        <v>5847</v>
      </c>
      <c r="L1445" s="140" t="s">
        <v>5846</v>
      </c>
      <c r="M1445" s="136" t="s">
        <v>5848</v>
      </c>
      <c r="N1445" s="136"/>
      <c r="O1445" s="136" t="s">
        <v>5849</v>
      </c>
    </row>
    <row r="1446" spans="11:15" ht="15.75">
      <c r="K1446" s="134" t="s">
        <v>5851</v>
      </c>
      <c r="L1446" s="140" t="s">
        <v>5850</v>
      </c>
      <c r="M1446" s="136" t="s">
        <v>5852</v>
      </c>
      <c r="N1446" s="136"/>
      <c r="O1446" s="136" t="s">
        <v>5853</v>
      </c>
    </row>
    <row r="1447" spans="11:15" ht="15.75">
      <c r="K1447" s="134" t="s">
        <v>5855</v>
      </c>
      <c r="L1447" s="140" t="s">
        <v>5854</v>
      </c>
      <c r="M1447" s="136" t="s">
        <v>5856</v>
      </c>
      <c r="N1447" s="136"/>
      <c r="O1447" s="136" t="s">
        <v>5857</v>
      </c>
    </row>
    <row r="1448" spans="11:15" ht="15.75">
      <c r="K1448" s="134" t="s">
        <v>5859</v>
      </c>
      <c r="L1448" s="140" t="s">
        <v>5858</v>
      </c>
      <c r="M1448" s="136" t="s">
        <v>5860</v>
      </c>
      <c r="N1448" s="136"/>
      <c r="O1448" s="136" t="s">
        <v>5861</v>
      </c>
    </row>
    <row r="1449" spans="11:15" ht="15.75">
      <c r="K1449" s="134" t="s">
        <v>5863</v>
      </c>
      <c r="L1449" s="140" t="s">
        <v>5862</v>
      </c>
      <c r="M1449" s="136" t="s">
        <v>5864</v>
      </c>
      <c r="N1449" s="136"/>
      <c r="O1449" s="136" t="s">
        <v>5865</v>
      </c>
    </row>
    <row r="1450" spans="11:15" ht="15.75">
      <c r="K1450" s="134" t="s">
        <v>5867</v>
      </c>
      <c r="L1450" s="140" t="s">
        <v>5866</v>
      </c>
      <c r="M1450" s="136" t="s">
        <v>5868</v>
      </c>
      <c r="N1450" s="136"/>
      <c r="O1450" s="136" t="s">
        <v>5869</v>
      </c>
    </row>
    <row r="1451" spans="11:15" ht="15.75">
      <c r="K1451" s="134" t="s">
        <v>5871</v>
      </c>
      <c r="L1451" s="141" t="s">
        <v>5870</v>
      </c>
      <c r="M1451" s="136">
        <v>2728621519</v>
      </c>
      <c r="N1451" s="136"/>
      <c r="O1451" s="164" t="s">
        <v>5872</v>
      </c>
    </row>
    <row r="1452" spans="11:15" ht="15.75">
      <c r="K1452" s="134" t="s">
        <v>5874</v>
      </c>
      <c r="L1452" s="140" t="s">
        <v>5873</v>
      </c>
      <c r="M1452" s="136" t="s">
        <v>5875</v>
      </c>
      <c r="N1452" s="136"/>
      <c r="O1452" s="136" t="s">
        <v>5876</v>
      </c>
    </row>
    <row r="1453" spans="11:15" ht="15.75">
      <c r="K1453" s="134" t="s">
        <v>5878</v>
      </c>
      <c r="L1453" s="140" t="s">
        <v>5877</v>
      </c>
      <c r="M1453" s="136" t="s">
        <v>5879</v>
      </c>
      <c r="N1453" s="136"/>
      <c r="O1453" s="136" t="s">
        <v>5880</v>
      </c>
    </row>
    <row r="1454" spans="11:15" ht="15.75">
      <c r="K1454" s="134" t="s">
        <v>5882</v>
      </c>
      <c r="L1454" s="140" t="s">
        <v>5881</v>
      </c>
      <c r="M1454" s="136" t="s">
        <v>5883</v>
      </c>
      <c r="N1454" s="136"/>
      <c r="O1454" s="136" t="s">
        <v>5884</v>
      </c>
    </row>
    <row r="1455" spans="11:15" ht="15.75">
      <c r="K1455" s="134" t="s">
        <v>5886</v>
      </c>
      <c r="L1455" s="140" t="s">
        <v>5885</v>
      </c>
      <c r="M1455" s="136" t="s">
        <v>5887</v>
      </c>
      <c r="N1455" s="136"/>
      <c r="O1455" s="136" t="s">
        <v>5888</v>
      </c>
    </row>
    <row r="1456" spans="11:15" ht="15.75">
      <c r="K1456" s="134" t="s">
        <v>5890</v>
      </c>
      <c r="L1456" s="140" t="s">
        <v>5889</v>
      </c>
      <c r="M1456" s="136" t="s">
        <v>5891</v>
      </c>
      <c r="N1456" s="136"/>
      <c r="O1456" s="136" t="s">
        <v>5892</v>
      </c>
    </row>
    <row r="1457" spans="11:15" ht="15.75">
      <c r="K1457" s="134" t="s">
        <v>5894</v>
      </c>
      <c r="L1457" s="140" t="s">
        <v>5893</v>
      </c>
      <c r="M1457" s="136" t="s">
        <v>5895</v>
      </c>
      <c r="N1457" s="136"/>
      <c r="O1457" s="136" t="s">
        <v>5896</v>
      </c>
    </row>
    <row r="1458" spans="11:15" ht="15.75">
      <c r="K1458" s="134" t="s">
        <v>5898</v>
      </c>
      <c r="L1458" s="140" t="s">
        <v>5897</v>
      </c>
      <c r="M1458" s="136" t="s">
        <v>5899</v>
      </c>
      <c r="N1458" s="136"/>
      <c r="O1458" s="136" t="s">
        <v>5900</v>
      </c>
    </row>
    <row r="1459" spans="11:15" ht="15.75">
      <c r="K1459" s="134" t="s">
        <v>5902</v>
      </c>
      <c r="L1459" s="140" t="s">
        <v>5901</v>
      </c>
      <c r="M1459" s="136" t="s">
        <v>5903</v>
      </c>
      <c r="N1459" s="136"/>
      <c r="O1459" s="136" t="s">
        <v>5904</v>
      </c>
    </row>
    <row r="1460" spans="11:15" ht="15.75">
      <c r="K1460" s="134" t="s">
        <v>5906</v>
      </c>
      <c r="L1460" s="140" t="s">
        <v>5905</v>
      </c>
      <c r="M1460" s="136" t="s">
        <v>5907</v>
      </c>
      <c r="N1460" s="136"/>
      <c r="O1460" s="136" t="s">
        <v>5908</v>
      </c>
    </row>
    <row r="1461" spans="11:15" ht="15.75">
      <c r="K1461" s="134" t="s">
        <v>5910</v>
      </c>
      <c r="L1461" s="140" t="s">
        <v>5909</v>
      </c>
      <c r="M1461" s="136" t="s">
        <v>5911</v>
      </c>
      <c r="N1461" s="136"/>
      <c r="O1461" s="136" t="s">
        <v>5912</v>
      </c>
    </row>
    <row r="1462" spans="11:15" ht="15.75">
      <c r="K1462" s="134" t="s">
        <v>5914</v>
      </c>
      <c r="L1462" s="140" t="s">
        <v>5913</v>
      </c>
      <c r="M1462" s="136" t="s">
        <v>5915</v>
      </c>
      <c r="N1462" s="136"/>
      <c r="O1462" s="136" t="s">
        <v>5916</v>
      </c>
    </row>
    <row r="1463" spans="11:15" ht="15.75">
      <c r="K1463" s="134" t="s">
        <v>5918</v>
      </c>
      <c r="L1463" s="140" t="s">
        <v>5917</v>
      </c>
      <c r="M1463" s="136" t="s">
        <v>5919</v>
      </c>
      <c r="N1463" s="136"/>
      <c r="O1463" s="136" t="s">
        <v>5920</v>
      </c>
    </row>
    <row r="1464" spans="11:15" ht="15.75">
      <c r="K1464" s="134" t="s">
        <v>5922</v>
      </c>
      <c r="L1464" s="140" t="s">
        <v>5921</v>
      </c>
      <c r="M1464" s="136" t="s">
        <v>5923</v>
      </c>
      <c r="N1464" s="136"/>
      <c r="O1464" s="136" t="s">
        <v>5924</v>
      </c>
    </row>
    <row r="1465" spans="11:15" ht="15.75">
      <c r="K1465" s="134" t="s">
        <v>5926</v>
      </c>
      <c r="L1465" s="140" t="s">
        <v>5925</v>
      </c>
      <c r="M1465" s="136" t="s">
        <v>5927</v>
      </c>
      <c r="N1465" s="136"/>
      <c r="O1465" s="136" t="s">
        <v>5928</v>
      </c>
    </row>
    <row r="1466" spans="11:15" ht="15.75">
      <c r="K1466" s="134" t="s">
        <v>5930</v>
      </c>
      <c r="L1466" s="140" t="s">
        <v>5929</v>
      </c>
      <c r="M1466" s="136" t="s">
        <v>5931</v>
      </c>
      <c r="N1466" s="136"/>
      <c r="O1466" s="136" t="s">
        <v>5932</v>
      </c>
    </row>
    <row r="1467" spans="11:15" ht="15.75">
      <c r="K1467" s="134" t="s">
        <v>5934</v>
      </c>
      <c r="L1467" s="140" t="s">
        <v>5933</v>
      </c>
      <c r="M1467" s="136" t="s">
        <v>5935</v>
      </c>
      <c r="N1467" s="136"/>
      <c r="O1467" s="136" t="s">
        <v>5936</v>
      </c>
    </row>
    <row r="1468" spans="11:15" ht="15.75">
      <c r="K1468" s="134" t="s">
        <v>5938</v>
      </c>
      <c r="L1468" s="140" t="s">
        <v>5937</v>
      </c>
      <c r="M1468" s="136" t="s">
        <v>5939</v>
      </c>
      <c r="N1468" s="136"/>
      <c r="O1468" s="136" t="s">
        <v>5940</v>
      </c>
    </row>
    <row r="1469" spans="11:15" ht="15.75">
      <c r="K1469" s="134" t="s">
        <v>5942</v>
      </c>
      <c r="L1469" s="140" t="s">
        <v>5941</v>
      </c>
      <c r="M1469" s="136" t="s">
        <v>5943</v>
      </c>
      <c r="N1469" s="136"/>
      <c r="O1469" s="136" t="s">
        <v>5944</v>
      </c>
    </row>
    <row r="1470" spans="11:15" ht="15.75">
      <c r="K1470" s="134" t="s">
        <v>5946</v>
      </c>
      <c r="L1470" s="140" t="s">
        <v>5945</v>
      </c>
      <c r="M1470" s="136" t="s">
        <v>5947</v>
      </c>
      <c r="N1470" s="136"/>
      <c r="O1470" s="136" t="s">
        <v>5948</v>
      </c>
    </row>
    <row r="1471" spans="11:15" ht="15.75">
      <c r="K1471" s="134" t="s">
        <v>5950</v>
      </c>
      <c r="L1471" s="140" t="s">
        <v>5949</v>
      </c>
      <c r="M1471" s="136" t="s">
        <v>5951</v>
      </c>
      <c r="N1471" s="136"/>
      <c r="O1471" s="136" t="s">
        <v>5952</v>
      </c>
    </row>
    <row r="1472" spans="11:15" ht="15.75">
      <c r="K1472" s="134" t="s">
        <v>5954</v>
      </c>
      <c r="L1472" s="140" t="s">
        <v>5953</v>
      </c>
      <c r="M1472" s="136" t="s">
        <v>5955</v>
      </c>
      <c r="N1472" s="136"/>
      <c r="O1472" s="136" t="s">
        <v>5956</v>
      </c>
    </row>
    <row r="1473" spans="11:15" ht="15.75">
      <c r="K1473" s="134" t="s">
        <v>5958</v>
      </c>
      <c r="L1473" s="140" t="s">
        <v>5957</v>
      </c>
      <c r="M1473" s="136" t="s">
        <v>5959</v>
      </c>
      <c r="N1473" s="136"/>
      <c r="O1473" s="136" t="s">
        <v>5960</v>
      </c>
    </row>
    <row r="1474" spans="11:15" ht="15.75">
      <c r="K1474" s="134" t="s">
        <v>5962</v>
      </c>
      <c r="L1474" s="140" t="s">
        <v>5961</v>
      </c>
      <c r="M1474" s="136" t="s">
        <v>5963</v>
      </c>
      <c r="N1474" s="136"/>
      <c r="O1474" s="136" t="s">
        <v>5964</v>
      </c>
    </row>
    <row r="1475" spans="11:15" ht="15.75">
      <c r="K1475" s="134" t="s">
        <v>5966</v>
      </c>
      <c r="L1475" s="140" t="s">
        <v>5965</v>
      </c>
      <c r="M1475" s="136" t="s">
        <v>5967</v>
      </c>
      <c r="N1475" s="136"/>
      <c r="O1475" s="136" t="s">
        <v>5968</v>
      </c>
    </row>
    <row r="1476" spans="11:15" ht="15.75">
      <c r="K1476" s="134" t="s">
        <v>5970</v>
      </c>
      <c r="L1476" s="140" t="s">
        <v>5969</v>
      </c>
      <c r="M1476" s="136" t="s">
        <v>5971</v>
      </c>
      <c r="N1476" s="136"/>
      <c r="O1476" s="136" t="s">
        <v>5972</v>
      </c>
    </row>
    <row r="1477" spans="11:15" ht="15.75">
      <c r="K1477" s="134" t="s">
        <v>5974</v>
      </c>
      <c r="L1477" s="140" t="s">
        <v>5973</v>
      </c>
      <c r="M1477" s="136" t="s">
        <v>5975</v>
      </c>
      <c r="N1477" s="136"/>
      <c r="O1477" s="136" t="s">
        <v>5976</v>
      </c>
    </row>
    <row r="1478" spans="11:15" ht="15.75">
      <c r="K1478" s="134" t="s">
        <v>5978</v>
      </c>
      <c r="L1478" s="140" t="s">
        <v>5977</v>
      </c>
      <c r="M1478" s="136" t="s">
        <v>5979</v>
      </c>
      <c r="N1478" s="136"/>
      <c r="O1478" s="136" t="s">
        <v>5980</v>
      </c>
    </row>
    <row r="1479" spans="11:15" ht="15.75">
      <c r="K1479" s="134" t="s">
        <v>5982</v>
      </c>
      <c r="L1479" s="140" t="s">
        <v>5981</v>
      </c>
      <c r="M1479" s="136" t="s">
        <v>5983</v>
      </c>
      <c r="N1479" s="136"/>
      <c r="O1479" s="136" t="s">
        <v>5984</v>
      </c>
    </row>
    <row r="1480" spans="11:15" ht="15.75">
      <c r="K1480" s="134" t="s">
        <v>5986</v>
      </c>
      <c r="L1480" s="140" t="s">
        <v>5985</v>
      </c>
      <c r="M1480" s="136" t="s">
        <v>5987</v>
      </c>
      <c r="N1480" s="136"/>
      <c r="O1480" s="136" t="s">
        <v>5988</v>
      </c>
    </row>
    <row r="1481" spans="11:15" ht="15.75">
      <c r="K1481" s="134" t="s">
        <v>5990</v>
      </c>
      <c r="L1481" s="140" t="s">
        <v>5989</v>
      </c>
      <c r="M1481" s="136" t="s">
        <v>5991</v>
      </c>
      <c r="N1481" s="136"/>
      <c r="O1481" s="136" t="s">
        <v>5992</v>
      </c>
    </row>
    <row r="1482" spans="11:15" ht="15.75">
      <c r="K1482" s="134" t="s">
        <v>5994</v>
      </c>
      <c r="L1482" s="140" t="s">
        <v>5993</v>
      </c>
      <c r="M1482" s="136" t="s">
        <v>5995</v>
      </c>
      <c r="N1482" s="136"/>
      <c r="O1482" s="136" t="s">
        <v>5996</v>
      </c>
    </row>
    <row r="1483" spans="11:15" ht="15.75">
      <c r="K1483" s="134" t="s">
        <v>5998</v>
      </c>
      <c r="L1483" s="140" t="s">
        <v>5997</v>
      </c>
      <c r="M1483" s="136" t="s">
        <v>5999</v>
      </c>
      <c r="N1483" s="136"/>
      <c r="O1483" s="136" t="s">
        <v>6000</v>
      </c>
    </row>
    <row r="1484" spans="11:15" ht="15.75">
      <c r="K1484" s="134" t="s">
        <v>6002</v>
      </c>
      <c r="L1484" s="140" t="s">
        <v>6001</v>
      </c>
      <c r="M1484" s="136" t="s">
        <v>6003</v>
      </c>
      <c r="N1484" s="136"/>
      <c r="O1484" s="136" t="s">
        <v>6004</v>
      </c>
    </row>
    <row r="1485" spans="11:15" ht="15.75">
      <c r="K1485" s="134" t="s">
        <v>6006</v>
      </c>
      <c r="L1485" s="140" t="s">
        <v>6005</v>
      </c>
      <c r="M1485" s="136" t="s">
        <v>6007</v>
      </c>
      <c r="N1485" s="136"/>
      <c r="O1485" s="136" t="s">
        <v>6008</v>
      </c>
    </row>
    <row r="1486" spans="11:15" ht="15.75">
      <c r="K1486" s="134" t="s">
        <v>6010</v>
      </c>
      <c r="L1486" s="140" t="s">
        <v>6009</v>
      </c>
      <c r="M1486" s="136" t="s">
        <v>6011</v>
      </c>
      <c r="N1486" s="136"/>
      <c r="O1486" s="136" t="s">
        <v>6012</v>
      </c>
    </row>
    <row r="1487" spans="11:15" ht="15.75">
      <c r="K1487" s="134" t="s">
        <v>6014</v>
      </c>
      <c r="L1487" s="140" t="s">
        <v>6013</v>
      </c>
      <c r="M1487" s="136" t="s">
        <v>6015</v>
      </c>
      <c r="N1487" s="136"/>
      <c r="O1487" s="136" t="s">
        <v>6016</v>
      </c>
    </row>
    <row r="1488" spans="11:15" ht="15.75">
      <c r="K1488" s="134" t="s">
        <v>6018</v>
      </c>
      <c r="L1488" s="140" t="s">
        <v>6017</v>
      </c>
      <c r="M1488" s="136" t="s">
        <v>6019</v>
      </c>
      <c r="N1488" s="136"/>
      <c r="O1488" s="136" t="s">
        <v>6020</v>
      </c>
    </row>
    <row r="1489" spans="11:15" ht="15.75">
      <c r="K1489" s="134" t="s">
        <v>6022</v>
      </c>
      <c r="L1489" s="140" t="s">
        <v>6021</v>
      </c>
      <c r="M1489" s="136" t="s">
        <v>6023</v>
      </c>
      <c r="N1489" s="136"/>
      <c r="O1489" s="136" t="s">
        <v>6024</v>
      </c>
    </row>
    <row r="1490" spans="11:15" ht="15.75">
      <c r="K1490" s="134" t="s">
        <v>6026</v>
      </c>
      <c r="L1490" s="140" t="s">
        <v>6025</v>
      </c>
      <c r="M1490" s="136" t="s">
        <v>6027</v>
      </c>
      <c r="N1490" s="136"/>
      <c r="O1490" s="136" t="s">
        <v>6028</v>
      </c>
    </row>
    <row r="1491" spans="11:15" ht="15.75">
      <c r="K1491" s="134" t="s">
        <v>6030</v>
      </c>
      <c r="L1491" s="140" t="s">
        <v>6029</v>
      </c>
      <c r="M1491" s="136" t="s">
        <v>6031</v>
      </c>
      <c r="N1491" s="136"/>
      <c r="O1491" s="136" t="s">
        <v>6032</v>
      </c>
    </row>
    <row r="1492" spans="11:15" ht="15.75">
      <c r="K1492" s="134" t="s">
        <v>6034</v>
      </c>
      <c r="L1492" s="140" t="s">
        <v>6033</v>
      </c>
      <c r="M1492" s="136" t="s">
        <v>6035</v>
      </c>
      <c r="N1492" s="136"/>
      <c r="O1492" s="136" t="s">
        <v>6036</v>
      </c>
    </row>
    <row r="1493" spans="11:15" ht="15.75">
      <c r="K1493" s="134" t="s">
        <v>6038</v>
      </c>
      <c r="L1493" s="140" t="s">
        <v>6037</v>
      </c>
      <c r="M1493" s="136" t="s">
        <v>6039</v>
      </c>
      <c r="N1493" s="136"/>
      <c r="O1493" s="136" t="s">
        <v>6040</v>
      </c>
    </row>
    <row r="1494" spans="11:15" ht="15.75">
      <c r="K1494" s="134" t="s">
        <v>6042</v>
      </c>
      <c r="L1494" s="140" t="s">
        <v>6041</v>
      </c>
      <c r="M1494" s="136" t="s">
        <v>6043</v>
      </c>
      <c r="N1494" s="136"/>
      <c r="O1494" s="136" t="s">
        <v>6044</v>
      </c>
    </row>
    <row r="1495" spans="11:15" ht="15.75">
      <c r="K1495" s="134" t="s">
        <v>6046</v>
      </c>
      <c r="L1495" s="140" t="s">
        <v>6045</v>
      </c>
      <c r="M1495" s="136" t="s">
        <v>6047</v>
      </c>
      <c r="N1495" s="136"/>
      <c r="O1495" s="136" t="s">
        <v>6048</v>
      </c>
    </row>
    <row r="1496" spans="11:15" ht="15.75">
      <c r="K1496" s="134" t="s">
        <v>6050</v>
      </c>
      <c r="L1496" s="140" t="s">
        <v>6049</v>
      </c>
      <c r="M1496" s="136" t="s">
        <v>6051</v>
      </c>
      <c r="N1496" s="136"/>
      <c r="O1496" s="136" t="s">
        <v>6052</v>
      </c>
    </row>
    <row r="1497" spans="11:15" ht="15.75">
      <c r="K1497" s="134" t="s">
        <v>6054</v>
      </c>
      <c r="L1497" s="140" t="s">
        <v>6053</v>
      </c>
      <c r="M1497" s="136" t="s">
        <v>6055</v>
      </c>
      <c r="N1497" s="136"/>
      <c r="O1497" s="136" t="s">
        <v>6056</v>
      </c>
    </row>
    <row r="1498" spans="11:15" ht="15.75">
      <c r="K1498" s="134" t="s">
        <v>6058</v>
      </c>
      <c r="L1498" s="140" t="s">
        <v>6057</v>
      </c>
      <c r="M1498" s="136" t="s">
        <v>6059</v>
      </c>
      <c r="N1498" s="136"/>
      <c r="O1498" s="136" t="s">
        <v>6060</v>
      </c>
    </row>
    <row r="1499" spans="11:15" ht="15.75">
      <c r="K1499" s="134" t="s">
        <v>6062</v>
      </c>
      <c r="L1499" s="140" t="s">
        <v>6061</v>
      </c>
      <c r="M1499" s="136" t="s">
        <v>6063</v>
      </c>
      <c r="N1499" s="136"/>
      <c r="O1499" s="136" t="s">
        <v>6064</v>
      </c>
    </row>
    <row r="1500" spans="11:15" ht="15.75">
      <c r="K1500" s="134" t="s">
        <v>6066</v>
      </c>
      <c r="L1500" s="140" t="s">
        <v>6065</v>
      </c>
      <c r="M1500" s="136" t="s">
        <v>6067</v>
      </c>
      <c r="N1500" s="136"/>
      <c r="O1500" s="136" t="s">
        <v>6068</v>
      </c>
    </row>
    <row r="1501" spans="11:15" ht="15.75">
      <c r="K1501" s="134" t="s">
        <v>6070</v>
      </c>
      <c r="L1501" s="140" t="s">
        <v>6069</v>
      </c>
      <c r="M1501" s="136" t="s">
        <v>6071</v>
      </c>
      <c r="N1501" s="136"/>
      <c r="O1501" s="136" t="s">
        <v>6072</v>
      </c>
    </row>
    <row r="1502" spans="11:15" ht="15.75">
      <c r="K1502" s="134" t="s">
        <v>6074</v>
      </c>
      <c r="L1502" s="140" t="s">
        <v>6073</v>
      </c>
      <c r="M1502" s="136" t="s">
        <v>6075</v>
      </c>
      <c r="N1502" s="136"/>
      <c r="O1502" s="136" t="s">
        <v>6076</v>
      </c>
    </row>
    <row r="1503" spans="11:15" ht="15.75">
      <c r="K1503" s="134" t="s">
        <v>6078</v>
      </c>
      <c r="L1503" s="140" t="s">
        <v>6077</v>
      </c>
      <c r="M1503" s="136" t="s">
        <v>6079</v>
      </c>
      <c r="N1503" s="136"/>
      <c r="O1503" s="136" t="s">
        <v>6080</v>
      </c>
    </row>
    <row r="1504" spans="11:15" ht="15.75">
      <c r="K1504" s="134" t="s">
        <v>6082</v>
      </c>
      <c r="L1504" s="140" t="s">
        <v>6081</v>
      </c>
      <c r="M1504" s="136" t="s">
        <v>6083</v>
      </c>
      <c r="N1504" s="136"/>
      <c r="O1504" s="136" t="s">
        <v>6084</v>
      </c>
    </row>
    <row r="1505" spans="11:15" ht="15.75">
      <c r="K1505" s="134" t="s">
        <v>6086</v>
      </c>
      <c r="L1505" s="140" t="s">
        <v>6085</v>
      </c>
      <c r="M1505" s="136" t="s">
        <v>6087</v>
      </c>
      <c r="N1505" s="136"/>
      <c r="O1505" s="136" t="s">
        <v>6088</v>
      </c>
    </row>
    <row r="1506" spans="11:15" ht="15.75">
      <c r="K1506" s="134" t="s">
        <v>6090</v>
      </c>
      <c r="L1506" s="140" t="s">
        <v>6089</v>
      </c>
      <c r="M1506" s="136" t="s">
        <v>6091</v>
      </c>
      <c r="N1506" s="136"/>
      <c r="O1506" s="136" t="s">
        <v>6092</v>
      </c>
    </row>
    <row r="1507" spans="11:15" ht="15.75">
      <c r="K1507" s="134" t="s">
        <v>6094</v>
      </c>
      <c r="L1507" s="140" t="s">
        <v>6093</v>
      </c>
      <c r="M1507" s="136" t="s">
        <v>6095</v>
      </c>
      <c r="N1507" s="136"/>
      <c r="O1507" s="136" t="s">
        <v>6096</v>
      </c>
    </row>
    <row r="1508" spans="11:15" ht="15.75">
      <c r="K1508" s="134" t="s">
        <v>6098</v>
      </c>
      <c r="L1508" s="140" t="s">
        <v>6097</v>
      </c>
      <c r="M1508" s="136" t="s">
        <v>6099</v>
      </c>
      <c r="N1508" s="136"/>
      <c r="O1508" s="136" t="s">
        <v>6100</v>
      </c>
    </row>
    <row r="1509" spans="11:15" ht="15.75">
      <c r="K1509" s="134" t="s">
        <v>6102</v>
      </c>
      <c r="L1509" s="140" t="s">
        <v>6101</v>
      </c>
      <c r="M1509" s="136" t="s">
        <v>6103</v>
      </c>
      <c r="N1509" s="136"/>
      <c r="O1509" s="136" t="s">
        <v>6104</v>
      </c>
    </row>
    <row r="1510" spans="11:15" ht="15.75">
      <c r="K1510" s="134" t="s">
        <v>6106</v>
      </c>
      <c r="L1510" s="140" t="s">
        <v>6105</v>
      </c>
      <c r="M1510" s="136" t="s">
        <v>6107</v>
      </c>
      <c r="N1510" s="136"/>
      <c r="O1510" s="136" t="s">
        <v>6108</v>
      </c>
    </row>
    <row r="1511" spans="11:15" ht="15.75">
      <c r="K1511" s="134" t="s">
        <v>6110</v>
      </c>
      <c r="L1511" s="140" t="s">
        <v>6109</v>
      </c>
      <c r="M1511" s="136" t="s">
        <v>6111</v>
      </c>
      <c r="N1511" s="136"/>
      <c r="O1511" s="136" t="s">
        <v>6112</v>
      </c>
    </row>
    <row r="1512" spans="11:15" ht="15.75">
      <c r="K1512" s="134" t="s">
        <v>6114</v>
      </c>
      <c r="L1512" s="140" t="s">
        <v>6113</v>
      </c>
      <c r="M1512" s="136" t="s">
        <v>6115</v>
      </c>
      <c r="N1512" s="136"/>
      <c r="O1512" s="136" t="s">
        <v>6116</v>
      </c>
    </row>
    <row r="1513" spans="11:15" ht="15.75">
      <c r="K1513" s="134" t="s">
        <v>6118</v>
      </c>
      <c r="L1513" s="140" t="s">
        <v>6117</v>
      </c>
      <c r="M1513" s="136" t="s">
        <v>6119</v>
      </c>
      <c r="N1513" s="136"/>
      <c r="O1513" s="136" t="s">
        <v>6120</v>
      </c>
    </row>
    <row r="1514" spans="11:15" ht="15.75">
      <c r="K1514" s="134" t="s">
        <v>6122</v>
      </c>
      <c r="L1514" s="140" t="s">
        <v>6121</v>
      </c>
      <c r="M1514" s="136" t="s">
        <v>6123</v>
      </c>
      <c r="N1514" s="136"/>
      <c r="O1514" s="136" t="s">
        <v>6124</v>
      </c>
    </row>
    <row r="1515" spans="11:15" ht="15.75">
      <c r="K1515" s="134" t="s">
        <v>6126</v>
      </c>
      <c r="L1515" s="140" t="s">
        <v>6125</v>
      </c>
      <c r="M1515" s="136" t="s">
        <v>6127</v>
      </c>
      <c r="N1515" s="136"/>
      <c r="O1515" s="136" t="s">
        <v>6128</v>
      </c>
    </row>
    <row r="1516" spans="11:15" ht="15.75">
      <c r="K1516" s="134" t="s">
        <v>6130</v>
      </c>
      <c r="L1516" s="140" t="s">
        <v>6129</v>
      </c>
      <c r="M1516" s="136" t="s">
        <v>6131</v>
      </c>
      <c r="N1516" s="136"/>
      <c r="O1516" s="136" t="s">
        <v>6132</v>
      </c>
    </row>
    <row r="1517" spans="11:15" ht="15.75">
      <c r="K1517" s="134" t="s">
        <v>6134</v>
      </c>
      <c r="L1517" s="140" t="s">
        <v>6133</v>
      </c>
      <c r="M1517" s="136" t="s">
        <v>6135</v>
      </c>
      <c r="N1517" s="136"/>
      <c r="O1517" s="136" t="s">
        <v>6136</v>
      </c>
    </row>
    <row r="1518" spans="11:15" ht="15.75">
      <c r="K1518" s="134" t="s">
        <v>6138</v>
      </c>
      <c r="L1518" s="140" t="s">
        <v>6137</v>
      </c>
      <c r="M1518" s="136" t="s">
        <v>6139</v>
      </c>
      <c r="N1518" s="136"/>
      <c r="O1518" s="136" t="s">
        <v>6140</v>
      </c>
    </row>
    <row r="1519" spans="11:15" ht="15.75">
      <c r="K1519" s="134" t="s">
        <v>6142</v>
      </c>
      <c r="L1519" s="140" t="s">
        <v>6141</v>
      </c>
      <c r="M1519" s="136" t="s">
        <v>6143</v>
      </c>
      <c r="N1519" s="136"/>
      <c r="O1519" s="136" t="s">
        <v>6144</v>
      </c>
    </row>
    <row r="1520" spans="11:15" ht="15.75">
      <c r="K1520" s="134" t="s">
        <v>6146</v>
      </c>
      <c r="L1520" s="140" t="s">
        <v>6145</v>
      </c>
      <c r="M1520" s="136" t="s">
        <v>6147</v>
      </c>
      <c r="N1520" s="136"/>
      <c r="O1520" s="136" t="s">
        <v>6148</v>
      </c>
    </row>
    <row r="1521" spans="11:15" ht="15.75">
      <c r="K1521" s="134" t="s">
        <v>6150</v>
      </c>
      <c r="L1521" s="140" t="s">
        <v>6149</v>
      </c>
      <c r="M1521" s="136" t="s">
        <v>6151</v>
      </c>
      <c r="N1521" s="136"/>
      <c r="O1521" s="136" t="s">
        <v>6152</v>
      </c>
    </row>
    <row r="1522" spans="11:15" ht="15.75">
      <c r="K1522" s="134" t="s">
        <v>6154</v>
      </c>
      <c r="L1522" s="140" t="s">
        <v>6153</v>
      </c>
      <c r="M1522" s="136" t="s">
        <v>6155</v>
      </c>
      <c r="N1522" s="136"/>
      <c r="O1522" s="136" t="s">
        <v>6156</v>
      </c>
    </row>
    <row r="1523" spans="11:15" ht="15.75">
      <c r="K1523" s="134" t="s">
        <v>6158</v>
      </c>
      <c r="L1523" s="140" t="s">
        <v>6157</v>
      </c>
      <c r="M1523" s="136" t="s">
        <v>6159</v>
      </c>
      <c r="N1523" s="136"/>
      <c r="O1523" s="136" t="s">
        <v>6160</v>
      </c>
    </row>
    <row r="1524" spans="11:15" ht="15.75">
      <c r="K1524" s="134" t="s">
        <v>6162</v>
      </c>
      <c r="L1524" s="140" t="s">
        <v>6161</v>
      </c>
      <c r="M1524" s="136" t="s">
        <v>6163</v>
      </c>
      <c r="N1524" s="136"/>
      <c r="O1524" s="136" t="s">
        <v>6164</v>
      </c>
    </row>
    <row r="1525" spans="11:15" ht="15.75">
      <c r="K1525" s="134" t="s">
        <v>6166</v>
      </c>
      <c r="L1525" s="140" t="s">
        <v>6165</v>
      </c>
      <c r="M1525" s="136" t="s">
        <v>6167</v>
      </c>
      <c r="N1525" s="136"/>
      <c r="O1525" s="136" t="s">
        <v>6168</v>
      </c>
    </row>
    <row r="1526" spans="11:15" ht="15.75">
      <c r="K1526" s="134" t="s">
        <v>6170</v>
      </c>
      <c r="L1526" s="140" t="s">
        <v>6169</v>
      </c>
      <c r="M1526" s="136" t="s">
        <v>6171</v>
      </c>
      <c r="N1526" s="136"/>
      <c r="O1526" s="136" t="s">
        <v>6172</v>
      </c>
    </row>
    <row r="1527" spans="11:15" ht="15.75">
      <c r="K1527" s="134" t="s">
        <v>6174</v>
      </c>
      <c r="L1527" s="140" t="s">
        <v>6173</v>
      </c>
      <c r="M1527" s="136" t="s">
        <v>6175</v>
      </c>
      <c r="N1527" s="136"/>
      <c r="O1527" s="136" t="s">
        <v>6176</v>
      </c>
    </row>
    <row r="1528" spans="11:15" ht="15.75">
      <c r="K1528" s="134" t="s">
        <v>6178</v>
      </c>
      <c r="L1528" s="140" t="s">
        <v>6177</v>
      </c>
      <c r="M1528" s="136" t="s">
        <v>6179</v>
      </c>
      <c r="N1528" s="136"/>
      <c r="O1528" s="136" t="s">
        <v>6180</v>
      </c>
    </row>
    <row r="1529" spans="11:15" ht="15.75">
      <c r="K1529" s="134" t="s">
        <v>6182</v>
      </c>
      <c r="L1529" s="140" t="s">
        <v>6181</v>
      </c>
      <c r="M1529" s="136" t="s">
        <v>6183</v>
      </c>
      <c r="N1529" s="136"/>
      <c r="O1529" s="136" t="s">
        <v>6184</v>
      </c>
    </row>
    <row r="1530" spans="11:15" ht="15.75">
      <c r="K1530" s="134" t="s">
        <v>6186</v>
      </c>
      <c r="L1530" s="140" t="s">
        <v>6185</v>
      </c>
      <c r="M1530" s="136" t="s">
        <v>6187</v>
      </c>
      <c r="N1530" s="136"/>
      <c r="O1530" s="136" t="s">
        <v>6188</v>
      </c>
    </row>
    <row r="1531" spans="11:15" ht="15.75">
      <c r="K1531" s="134" t="s">
        <v>6190</v>
      </c>
      <c r="L1531" s="140" t="s">
        <v>6189</v>
      </c>
      <c r="M1531" s="136" t="s">
        <v>6191</v>
      </c>
      <c r="N1531" s="136"/>
      <c r="O1531" s="136" t="s">
        <v>6192</v>
      </c>
    </row>
    <row r="1532" spans="11:15" ht="15.75">
      <c r="K1532" s="134" t="s">
        <v>6194</v>
      </c>
      <c r="L1532" s="140" t="s">
        <v>6193</v>
      </c>
      <c r="M1532" s="136" t="s">
        <v>6195</v>
      </c>
      <c r="N1532" s="136"/>
      <c r="O1532" s="136" t="s">
        <v>6196</v>
      </c>
    </row>
    <row r="1533" spans="11:15" ht="15.75">
      <c r="K1533" s="134" t="s">
        <v>6198</v>
      </c>
      <c r="L1533" s="140" t="s">
        <v>6197</v>
      </c>
      <c r="M1533" s="136" t="s">
        <v>6199</v>
      </c>
      <c r="N1533" s="136"/>
      <c r="O1533" s="136" t="s">
        <v>6200</v>
      </c>
    </row>
    <row r="1534" spans="11:15" ht="15.75">
      <c r="K1534" s="134" t="s">
        <v>6202</v>
      </c>
      <c r="L1534" s="140" t="s">
        <v>6201</v>
      </c>
      <c r="M1534" s="136" t="s">
        <v>6203</v>
      </c>
      <c r="N1534" s="136"/>
      <c r="O1534" s="136" t="s">
        <v>6204</v>
      </c>
    </row>
    <row r="1535" spans="11:15" ht="15.75">
      <c r="K1535" s="134" t="s">
        <v>6206</v>
      </c>
      <c r="L1535" s="140" t="s">
        <v>6205</v>
      </c>
      <c r="M1535" s="136" t="s">
        <v>6207</v>
      </c>
      <c r="N1535" s="136"/>
      <c r="O1535" s="136" t="s">
        <v>6208</v>
      </c>
    </row>
    <row r="1536" spans="11:15" ht="15.75">
      <c r="K1536" s="134" t="s">
        <v>6210</v>
      </c>
      <c r="L1536" s="140" t="s">
        <v>6209</v>
      </c>
      <c r="M1536" s="136" t="s">
        <v>6211</v>
      </c>
      <c r="N1536" s="136"/>
      <c r="O1536" s="136" t="s">
        <v>6212</v>
      </c>
    </row>
    <row r="1537" spans="11:15" ht="15.75">
      <c r="K1537" s="134" t="s">
        <v>6214</v>
      </c>
      <c r="L1537" s="140" t="s">
        <v>6213</v>
      </c>
      <c r="M1537" s="136" t="s">
        <v>6215</v>
      </c>
      <c r="N1537" s="136"/>
      <c r="O1537" s="136" t="s">
        <v>6216</v>
      </c>
    </row>
    <row r="1538" spans="11:15" ht="15.75">
      <c r="K1538" s="134" t="s">
        <v>6218</v>
      </c>
      <c r="L1538" s="140" t="s">
        <v>6217</v>
      </c>
      <c r="M1538" s="136" t="s">
        <v>6219</v>
      </c>
      <c r="N1538" s="136"/>
      <c r="O1538" s="136" t="s">
        <v>6220</v>
      </c>
    </row>
    <row r="1539" spans="11:15" ht="15.75">
      <c r="K1539" s="134" t="s">
        <v>6222</v>
      </c>
      <c r="L1539" s="140" t="s">
        <v>6221</v>
      </c>
      <c r="M1539" s="136" t="s">
        <v>6223</v>
      </c>
      <c r="N1539" s="136"/>
      <c r="O1539" s="136" t="s">
        <v>6224</v>
      </c>
    </row>
    <row r="1540" spans="11:15" ht="15.75">
      <c r="K1540" s="134" t="s">
        <v>6226</v>
      </c>
      <c r="L1540" s="140" t="s">
        <v>6225</v>
      </c>
      <c r="M1540" s="136" t="s">
        <v>6227</v>
      </c>
      <c r="N1540" s="136"/>
      <c r="O1540" s="136" t="s">
        <v>6228</v>
      </c>
    </row>
    <row r="1541" spans="11:15" ht="15.75">
      <c r="K1541" s="134" t="s">
        <v>6230</v>
      </c>
      <c r="L1541" s="140" t="s">
        <v>6229</v>
      </c>
      <c r="M1541" s="136" t="s">
        <v>6231</v>
      </c>
      <c r="N1541" s="136"/>
      <c r="O1541" s="136" t="s">
        <v>6232</v>
      </c>
    </row>
    <row r="1542" spans="11:15" ht="15.75">
      <c r="K1542" s="134" t="s">
        <v>6234</v>
      </c>
      <c r="L1542" s="140" t="s">
        <v>6233</v>
      </c>
      <c r="M1542" s="136" t="s">
        <v>6235</v>
      </c>
      <c r="N1542" s="136"/>
      <c r="O1542" s="136" t="s">
        <v>6236</v>
      </c>
    </row>
    <row r="1543" spans="11:15" ht="15.75">
      <c r="K1543" s="134" t="s">
        <v>6238</v>
      </c>
      <c r="L1543" s="140" t="s">
        <v>6237</v>
      </c>
      <c r="M1543" s="136" t="s">
        <v>6239</v>
      </c>
      <c r="N1543" s="136"/>
      <c r="O1543" s="136" t="s">
        <v>6240</v>
      </c>
    </row>
    <row r="1544" spans="11:15" ht="15.75">
      <c r="K1544" s="134" t="s">
        <v>6242</v>
      </c>
      <c r="L1544" s="140" t="s">
        <v>6241</v>
      </c>
      <c r="M1544" s="136" t="s">
        <v>6243</v>
      </c>
      <c r="N1544" s="136"/>
      <c r="O1544" s="136" t="s">
        <v>6244</v>
      </c>
    </row>
    <row r="1545" spans="11:15" ht="15.75">
      <c r="K1545" s="134" t="s">
        <v>6246</v>
      </c>
      <c r="L1545" s="140" t="s">
        <v>6245</v>
      </c>
      <c r="M1545" s="136" t="s">
        <v>6247</v>
      </c>
      <c r="N1545" s="136"/>
      <c r="O1545" s="136" t="s">
        <v>6248</v>
      </c>
    </row>
    <row r="1546" spans="11:15" ht="15.75">
      <c r="K1546" s="134" t="s">
        <v>6250</v>
      </c>
      <c r="L1546" s="140" t="s">
        <v>6249</v>
      </c>
      <c r="M1546" s="136" t="s">
        <v>6251</v>
      </c>
      <c r="N1546" s="136"/>
      <c r="O1546" s="136" t="s">
        <v>6252</v>
      </c>
    </row>
    <row r="1547" spans="11:15" ht="15.75">
      <c r="K1547" s="134" t="s">
        <v>6254</v>
      </c>
      <c r="L1547" s="140" t="s">
        <v>6253</v>
      </c>
      <c r="M1547" s="136" t="s">
        <v>6255</v>
      </c>
      <c r="N1547" s="136"/>
      <c r="O1547" s="136" t="s">
        <v>6256</v>
      </c>
    </row>
    <row r="1548" spans="11:15" ht="15.75">
      <c r="K1548" s="134" t="s">
        <v>6258</v>
      </c>
      <c r="L1548" s="140" t="s">
        <v>6257</v>
      </c>
      <c r="M1548" s="136" t="s">
        <v>6259</v>
      </c>
      <c r="N1548" s="136"/>
      <c r="O1548" s="136" t="s">
        <v>6260</v>
      </c>
    </row>
    <row r="1549" spans="11:15" ht="15.75">
      <c r="K1549" s="134" t="s">
        <v>6262</v>
      </c>
      <c r="L1549" s="140" t="s">
        <v>6261</v>
      </c>
      <c r="M1549" s="136" t="s">
        <v>6263</v>
      </c>
      <c r="N1549" s="136"/>
      <c r="O1549" s="136" t="s">
        <v>6264</v>
      </c>
    </row>
    <row r="1550" spans="11:15" ht="15.75">
      <c r="K1550" s="134" t="s">
        <v>6266</v>
      </c>
      <c r="L1550" s="140" t="s">
        <v>6265</v>
      </c>
      <c r="M1550" s="136" t="s">
        <v>6267</v>
      </c>
      <c r="N1550" s="136"/>
      <c r="O1550" s="136" t="s">
        <v>6268</v>
      </c>
    </row>
    <row r="1551" spans="11:15" ht="15.75">
      <c r="K1551" s="134" t="s">
        <v>6270</v>
      </c>
      <c r="L1551" s="140" t="s">
        <v>6269</v>
      </c>
      <c r="M1551" s="136" t="s">
        <v>6271</v>
      </c>
      <c r="N1551" s="136"/>
      <c r="O1551" s="136" t="s">
        <v>6272</v>
      </c>
    </row>
    <row r="1552" spans="11:15" ht="15.75">
      <c r="K1552" s="134" t="s">
        <v>6274</v>
      </c>
      <c r="L1552" s="140" t="s">
        <v>6273</v>
      </c>
      <c r="M1552" s="136" t="s">
        <v>6275</v>
      </c>
      <c r="N1552" s="136"/>
      <c r="O1552" s="136" t="s">
        <v>6276</v>
      </c>
    </row>
    <row r="1553" spans="11:15" ht="15.75">
      <c r="K1553" s="134" t="s">
        <v>6278</v>
      </c>
      <c r="L1553" s="140" t="s">
        <v>6277</v>
      </c>
      <c r="M1553" s="136" t="s">
        <v>6279</v>
      </c>
      <c r="N1553" s="136"/>
      <c r="O1553" s="136" t="s">
        <v>6280</v>
      </c>
    </row>
    <row r="1554" spans="11:15" ht="15.75">
      <c r="K1554" s="134" t="s">
        <v>6282</v>
      </c>
      <c r="L1554" s="140" t="s">
        <v>6281</v>
      </c>
      <c r="M1554" s="136" t="s">
        <v>6283</v>
      </c>
      <c r="N1554" s="136"/>
      <c r="O1554" s="136" t="s">
        <v>6284</v>
      </c>
    </row>
    <row r="1555" spans="11:15" ht="15.75">
      <c r="K1555" s="134" t="s">
        <v>6286</v>
      </c>
      <c r="L1555" s="140" t="s">
        <v>6285</v>
      </c>
      <c r="M1555" s="136" t="s">
        <v>6287</v>
      </c>
      <c r="N1555" s="136"/>
      <c r="O1555" s="136" t="s">
        <v>6288</v>
      </c>
    </row>
    <row r="1556" spans="11:15" ht="15.75">
      <c r="K1556" s="134" t="s">
        <v>6290</v>
      </c>
      <c r="L1556" s="140" t="s">
        <v>6289</v>
      </c>
      <c r="M1556" s="136" t="s">
        <v>6291</v>
      </c>
      <c r="N1556" s="136"/>
      <c r="O1556" s="136" t="s">
        <v>6292</v>
      </c>
    </row>
    <row r="1557" spans="11:15" ht="15.75">
      <c r="K1557" s="134" t="s">
        <v>6294</v>
      </c>
      <c r="L1557" s="140" t="s">
        <v>6293</v>
      </c>
      <c r="M1557" s="136" t="s">
        <v>6295</v>
      </c>
      <c r="N1557" s="136"/>
      <c r="O1557" s="136" t="s">
        <v>6296</v>
      </c>
    </row>
    <row r="1558" spans="11:15" ht="15.75">
      <c r="K1558" s="134" t="s">
        <v>6298</v>
      </c>
      <c r="L1558" s="140" t="s">
        <v>6297</v>
      </c>
      <c r="M1558" s="136" t="s">
        <v>6299</v>
      </c>
      <c r="N1558" s="136"/>
      <c r="O1558" s="136" t="s">
        <v>6300</v>
      </c>
    </row>
    <row r="1559" spans="11:15" ht="15.75">
      <c r="K1559" s="134" t="s">
        <v>6302</v>
      </c>
      <c r="L1559" s="140" t="s">
        <v>6301</v>
      </c>
      <c r="M1559" s="136" t="s">
        <v>6303</v>
      </c>
      <c r="N1559" s="136"/>
      <c r="O1559" s="136" t="s">
        <v>6304</v>
      </c>
    </row>
    <row r="1560" spans="11:15" ht="15.75">
      <c r="K1560" s="134" t="s">
        <v>6306</v>
      </c>
      <c r="L1560" s="140" t="s">
        <v>6305</v>
      </c>
      <c r="M1560" s="136" t="s">
        <v>6307</v>
      </c>
      <c r="N1560" s="136"/>
      <c r="O1560" s="136" t="s">
        <v>6308</v>
      </c>
    </row>
    <row r="1561" spans="11:15" ht="15.75">
      <c r="K1561" s="134" t="s">
        <v>6310</v>
      </c>
      <c r="L1561" s="140" t="s">
        <v>6309</v>
      </c>
      <c r="M1561" s="136" t="s">
        <v>6311</v>
      </c>
      <c r="N1561" s="136"/>
      <c r="O1561" s="136" t="s">
        <v>6312</v>
      </c>
    </row>
    <row r="1562" spans="11:15" ht="15.75">
      <c r="K1562" s="134" t="s">
        <v>6314</v>
      </c>
      <c r="L1562" s="140" t="s">
        <v>6313</v>
      </c>
      <c r="M1562" s="136" t="s">
        <v>6315</v>
      </c>
      <c r="N1562" s="136"/>
      <c r="O1562" s="136" t="s">
        <v>6316</v>
      </c>
    </row>
    <row r="1563" spans="11:15" ht="15.75">
      <c r="K1563" s="134" t="s">
        <v>6318</v>
      </c>
      <c r="L1563" s="140" t="s">
        <v>6317</v>
      </c>
      <c r="M1563" s="136" t="s">
        <v>6319</v>
      </c>
      <c r="N1563" s="136"/>
      <c r="O1563" s="136" t="s">
        <v>6320</v>
      </c>
    </row>
    <row r="1564" spans="11:15" ht="15.75">
      <c r="K1564" s="134" t="s">
        <v>6322</v>
      </c>
      <c r="L1564" s="140" t="s">
        <v>6321</v>
      </c>
      <c r="M1564" s="136"/>
      <c r="N1564" s="136" t="s">
        <v>6323</v>
      </c>
      <c r="O1564" s="136" t="s">
        <v>6324</v>
      </c>
    </row>
    <row r="1565" spans="11:15" ht="15.75">
      <c r="K1565" s="134" t="s">
        <v>6326</v>
      </c>
      <c r="L1565" s="140" t="s">
        <v>6325</v>
      </c>
      <c r="M1565" s="136"/>
      <c r="N1565" s="136" t="s">
        <v>6327</v>
      </c>
      <c r="O1565" s="136" t="s">
        <v>6328</v>
      </c>
    </row>
    <row r="1566" spans="11:15" ht="15.75">
      <c r="K1566" s="134" t="s">
        <v>6330</v>
      </c>
      <c r="L1566" s="140" t="s">
        <v>6329</v>
      </c>
      <c r="M1566" s="136"/>
      <c r="N1566" s="136" t="s">
        <v>6327</v>
      </c>
      <c r="O1566" s="136" t="s">
        <v>6331</v>
      </c>
    </row>
    <row r="1567" spans="11:15" ht="15.75">
      <c r="K1567" s="134" t="s">
        <v>6333</v>
      </c>
      <c r="L1567" s="141" t="s">
        <v>6332</v>
      </c>
      <c r="M1567" s="136" t="s">
        <v>6334</v>
      </c>
      <c r="N1567" s="136"/>
      <c r="O1567" s="136" t="s">
        <v>6335</v>
      </c>
    </row>
    <row r="1568" spans="11:15" ht="15.75">
      <c r="K1568" s="134" t="s">
        <v>6337</v>
      </c>
      <c r="L1568" s="141" t="s">
        <v>6336</v>
      </c>
      <c r="M1568" s="136" t="s">
        <v>6338</v>
      </c>
      <c r="N1568" s="136"/>
      <c r="O1568" s="136" t="s">
        <v>6339</v>
      </c>
    </row>
    <row r="1569" spans="11:15" ht="15.75">
      <c r="K1569" s="134" t="s">
        <v>6341</v>
      </c>
      <c r="L1569" s="141" t="s">
        <v>6340</v>
      </c>
      <c r="M1569" s="136" t="s">
        <v>6342</v>
      </c>
      <c r="N1569" s="136"/>
      <c r="O1569" s="136" t="s">
        <v>6343</v>
      </c>
    </row>
    <row r="1570" spans="11:15" ht="15.75">
      <c r="K1570" s="134" t="s">
        <v>6345</v>
      </c>
      <c r="L1570" s="141" t="s">
        <v>6344</v>
      </c>
      <c r="M1570" s="136" t="s">
        <v>6346</v>
      </c>
      <c r="N1570" s="136"/>
      <c r="O1570" s="136" t="s">
        <v>6347</v>
      </c>
    </row>
    <row r="1571" spans="11:15" ht="15.75">
      <c r="K1571" s="134" t="s">
        <v>6349</v>
      </c>
      <c r="L1571" s="141" t="s">
        <v>6348</v>
      </c>
      <c r="M1571" s="136" t="s">
        <v>6350</v>
      </c>
      <c r="N1571" s="136"/>
      <c r="O1571" s="136" t="s">
        <v>6351</v>
      </c>
    </row>
    <row r="1572" spans="11:15" ht="15.75">
      <c r="K1572" s="134" t="s">
        <v>6353</v>
      </c>
      <c r="L1572" s="141" t="s">
        <v>6352</v>
      </c>
      <c r="M1572" s="136" t="s">
        <v>6354</v>
      </c>
      <c r="N1572" s="136"/>
      <c r="O1572" s="136" t="s">
        <v>6355</v>
      </c>
    </row>
    <row r="1573" spans="11:15" ht="15.75">
      <c r="K1573" s="134" t="s">
        <v>6357</v>
      </c>
      <c r="L1573" s="141" t="s">
        <v>6356</v>
      </c>
      <c r="M1573" s="136" t="s">
        <v>6358</v>
      </c>
      <c r="N1573" s="136"/>
      <c r="O1573" s="136" t="s">
        <v>6359</v>
      </c>
    </row>
    <row r="1574" spans="11:15" ht="15.75">
      <c r="K1574" s="134" t="s">
        <v>6361</v>
      </c>
      <c r="L1574" s="141" t="s">
        <v>6360</v>
      </c>
      <c r="M1574" s="136" t="s">
        <v>6362</v>
      </c>
      <c r="N1574" s="136"/>
      <c r="O1574" s="136" t="s">
        <v>6363</v>
      </c>
    </row>
    <row r="1575" spans="11:15" ht="15.75">
      <c r="K1575" s="134" t="s">
        <v>6365</v>
      </c>
      <c r="L1575" s="141" t="s">
        <v>6364</v>
      </c>
      <c r="M1575" s="136" t="s">
        <v>6366</v>
      </c>
      <c r="N1575" s="136"/>
      <c r="O1575" s="136" t="s">
        <v>6367</v>
      </c>
    </row>
    <row r="1576" spans="11:15" ht="15.75">
      <c r="K1576" s="134" t="s">
        <v>6369</v>
      </c>
      <c r="L1576" s="141" t="s">
        <v>6368</v>
      </c>
      <c r="M1576" s="136" t="s">
        <v>6370</v>
      </c>
      <c r="N1576" s="136"/>
      <c r="O1576" s="136" t="s">
        <v>6371</v>
      </c>
    </row>
    <row r="1577" spans="11:15" ht="15.75">
      <c r="K1577" s="134" t="s">
        <v>6373</v>
      </c>
      <c r="L1577" s="141" t="s">
        <v>6372</v>
      </c>
      <c r="M1577" s="136" t="s">
        <v>6374</v>
      </c>
      <c r="N1577" s="136"/>
      <c r="O1577" s="136" t="s">
        <v>6375</v>
      </c>
    </row>
    <row r="1578" spans="11:15" ht="15.75">
      <c r="K1578" s="134" t="s">
        <v>6377</v>
      </c>
      <c r="L1578" s="141" t="s">
        <v>6376</v>
      </c>
      <c r="M1578" s="136" t="s">
        <v>6378</v>
      </c>
      <c r="N1578" s="136"/>
      <c r="O1578" s="136" t="s">
        <v>6379</v>
      </c>
    </row>
    <row r="1579" spans="11:15" ht="15.75">
      <c r="K1579" s="134" t="s">
        <v>6381</v>
      </c>
      <c r="L1579" s="141" t="s">
        <v>6380</v>
      </c>
      <c r="M1579" s="136" t="s">
        <v>6382</v>
      </c>
      <c r="N1579" s="136"/>
      <c r="O1579" s="136" t="s">
        <v>6383</v>
      </c>
    </row>
    <row r="1580" spans="11:15" ht="15.75">
      <c r="K1580" s="134" t="s">
        <v>6385</v>
      </c>
      <c r="L1580" s="141" t="s">
        <v>6384</v>
      </c>
      <c r="M1580" s="136" t="s">
        <v>6386</v>
      </c>
      <c r="N1580" s="136"/>
      <c r="O1580" s="136" t="s">
        <v>6387</v>
      </c>
    </row>
    <row r="1581" spans="11:15" ht="15.75">
      <c r="K1581" s="134" t="s">
        <v>6389</v>
      </c>
      <c r="L1581" s="141" t="s">
        <v>6388</v>
      </c>
      <c r="M1581" s="136" t="s">
        <v>6390</v>
      </c>
      <c r="N1581" s="136"/>
      <c r="O1581" s="136" t="s">
        <v>6391</v>
      </c>
    </row>
    <row r="1582" spans="11:15" ht="15.75">
      <c r="K1582" s="134" t="s">
        <v>6393</v>
      </c>
      <c r="L1582" s="141" t="s">
        <v>6392</v>
      </c>
      <c r="M1582" s="136" t="s">
        <v>6394</v>
      </c>
      <c r="N1582" s="136"/>
      <c r="O1582" s="136" t="s">
        <v>6395</v>
      </c>
    </row>
    <row r="1583" spans="11:15" ht="15.75">
      <c r="K1583" s="134" t="s">
        <v>6397</v>
      </c>
      <c r="L1583" s="141" t="s">
        <v>6396</v>
      </c>
      <c r="M1583" s="136" t="s">
        <v>6398</v>
      </c>
      <c r="N1583" s="136"/>
      <c r="O1583" s="136" t="s">
        <v>6399</v>
      </c>
    </row>
    <row r="1584" spans="11:15" ht="15.75">
      <c r="K1584" s="134" t="s">
        <v>6401</v>
      </c>
      <c r="L1584" s="141" t="s">
        <v>6400</v>
      </c>
      <c r="M1584" s="136" t="s">
        <v>6402</v>
      </c>
      <c r="N1584" s="136"/>
      <c r="O1584" s="136" t="s">
        <v>6403</v>
      </c>
    </row>
    <row r="1585" spans="11:15" ht="15.75">
      <c r="K1585" s="134" t="s">
        <v>6405</v>
      </c>
      <c r="L1585" s="141" t="s">
        <v>6404</v>
      </c>
      <c r="M1585" s="136" t="s">
        <v>6406</v>
      </c>
      <c r="N1585" s="136"/>
      <c r="O1585" s="136" t="s">
        <v>6407</v>
      </c>
    </row>
    <row r="1586" spans="11:15" ht="15.75">
      <c r="K1586" s="134" t="s">
        <v>6409</v>
      </c>
      <c r="L1586" s="141" t="s">
        <v>6408</v>
      </c>
      <c r="M1586" s="136" t="s">
        <v>6410</v>
      </c>
      <c r="N1586" s="136"/>
      <c r="O1586" s="136" t="s">
        <v>6411</v>
      </c>
    </row>
    <row r="1587" spans="11:15" ht="15.75">
      <c r="K1587" s="134" t="s">
        <v>6413</v>
      </c>
      <c r="L1587" s="141" t="s">
        <v>6412</v>
      </c>
      <c r="M1587" s="136" t="s">
        <v>6414</v>
      </c>
      <c r="N1587" s="136"/>
      <c r="O1587" s="136" t="s">
        <v>6415</v>
      </c>
    </row>
    <row r="1588" spans="11:15" ht="15.75">
      <c r="K1588" s="134" t="s">
        <v>6417</v>
      </c>
      <c r="L1588" s="141" t="s">
        <v>6416</v>
      </c>
      <c r="M1588" s="136" t="s">
        <v>6418</v>
      </c>
      <c r="N1588" s="136"/>
      <c r="O1588" s="136" t="s">
        <v>6419</v>
      </c>
    </row>
    <row r="1589" spans="11:15" ht="15.75">
      <c r="K1589" s="134" t="s">
        <v>6421</v>
      </c>
      <c r="L1589" s="141" t="s">
        <v>6420</v>
      </c>
      <c r="M1589" s="136" t="s">
        <v>6422</v>
      </c>
      <c r="N1589" s="136"/>
      <c r="O1589" s="136" t="s">
        <v>6423</v>
      </c>
    </row>
    <row r="1590" spans="11:15" ht="15.75">
      <c r="K1590" s="134" t="s">
        <v>6425</v>
      </c>
      <c r="L1590" s="141" t="s">
        <v>6424</v>
      </c>
      <c r="M1590" s="136" t="s">
        <v>6426</v>
      </c>
      <c r="N1590" s="136"/>
      <c r="O1590" s="136" t="s">
        <v>6427</v>
      </c>
    </row>
    <row r="1591" spans="11:15" ht="15.75">
      <c r="K1591" s="134" t="s">
        <v>6429</v>
      </c>
      <c r="L1591" s="141" t="s">
        <v>6428</v>
      </c>
      <c r="M1591" s="136" t="s">
        <v>6430</v>
      </c>
      <c r="N1591" s="136"/>
      <c r="O1591" s="136" t="s">
        <v>6431</v>
      </c>
    </row>
    <row r="1592" spans="11:15" ht="15.75">
      <c r="K1592" s="134" t="s">
        <v>6433</v>
      </c>
      <c r="L1592" s="141" t="s">
        <v>6432</v>
      </c>
      <c r="M1592" s="136" t="s">
        <v>6434</v>
      </c>
      <c r="N1592" s="136"/>
      <c r="O1592" s="136" t="s">
        <v>6435</v>
      </c>
    </row>
    <row r="1593" spans="11:15" ht="15.75">
      <c r="K1593" s="134" t="s">
        <v>6437</v>
      </c>
      <c r="L1593" s="141" t="s">
        <v>6436</v>
      </c>
      <c r="M1593" s="136" t="s">
        <v>6438</v>
      </c>
      <c r="N1593" s="136"/>
      <c r="O1593" s="136" t="s">
        <v>6439</v>
      </c>
    </row>
    <row r="1594" spans="11:15" ht="15.75">
      <c r="K1594" s="134" t="s">
        <v>6441</v>
      </c>
      <c r="L1594" s="141" t="s">
        <v>6440</v>
      </c>
      <c r="M1594" s="136" t="s">
        <v>6442</v>
      </c>
      <c r="N1594" s="136"/>
      <c r="O1594" s="136" t="s">
        <v>6443</v>
      </c>
    </row>
    <row r="1595" spans="11:15" ht="15.75">
      <c r="K1595" s="134" t="s">
        <v>6445</v>
      </c>
      <c r="L1595" s="141" t="s">
        <v>6444</v>
      </c>
      <c r="M1595" s="136" t="s">
        <v>6446</v>
      </c>
      <c r="N1595" s="136"/>
      <c r="O1595" s="136" t="s">
        <v>6447</v>
      </c>
    </row>
    <row r="1596" spans="11:15" ht="15.75">
      <c r="K1596" s="134" t="s">
        <v>6449</v>
      </c>
      <c r="L1596" s="141" t="s">
        <v>6448</v>
      </c>
      <c r="M1596" s="136" t="s">
        <v>6450</v>
      </c>
      <c r="N1596" s="136"/>
      <c r="O1596" s="136" t="s">
        <v>6451</v>
      </c>
    </row>
    <row r="1597" spans="11:15" ht="15.75">
      <c r="K1597" s="134" t="s">
        <v>6453</v>
      </c>
      <c r="L1597" s="141" t="s">
        <v>6452</v>
      </c>
      <c r="M1597" s="136" t="s">
        <v>6454</v>
      </c>
      <c r="N1597" s="136"/>
      <c r="O1597" s="136" t="s">
        <v>6455</v>
      </c>
    </row>
    <row r="1598" spans="11:15" ht="15.75">
      <c r="K1598" s="134" t="s">
        <v>6457</v>
      </c>
      <c r="L1598" s="141" t="s">
        <v>6456</v>
      </c>
      <c r="M1598" s="136" t="s">
        <v>6458</v>
      </c>
      <c r="N1598" s="136"/>
      <c r="O1598" s="136" t="s">
        <v>6459</v>
      </c>
    </row>
    <row r="1599" spans="11:15" ht="15.75">
      <c r="K1599" s="134" t="s">
        <v>6461</v>
      </c>
      <c r="L1599" s="141" t="s">
        <v>6460</v>
      </c>
      <c r="M1599" s="136" t="s">
        <v>6462</v>
      </c>
      <c r="N1599" s="136"/>
      <c r="O1599" s="136" t="s">
        <v>6463</v>
      </c>
    </row>
    <row r="1600" spans="11:15" ht="15.75">
      <c r="K1600" s="134" t="s">
        <v>6465</v>
      </c>
      <c r="L1600" s="141" t="s">
        <v>6464</v>
      </c>
      <c r="M1600" s="136" t="s">
        <v>6466</v>
      </c>
      <c r="N1600" s="136"/>
      <c r="O1600" s="136" t="s">
        <v>6467</v>
      </c>
    </row>
    <row r="1601" spans="11:15" ht="15.75">
      <c r="K1601" s="134" t="s">
        <v>6469</v>
      </c>
      <c r="L1601" s="141" t="s">
        <v>6468</v>
      </c>
      <c r="M1601" s="136" t="s">
        <v>6470</v>
      </c>
      <c r="N1601" s="136"/>
      <c r="O1601" s="136" t="s">
        <v>6471</v>
      </c>
    </row>
    <row r="1602" spans="11:15" ht="15.75">
      <c r="K1602" s="134" t="s">
        <v>6473</v>
      </c>
      <c r="L1602" s="141" t="s">
        <v>6472</v>
      </c>
      <c r="M1602" s="136" t="s">
        <v>6474</v>
      </c>
      <c r="N1602" s="136"/>
      <c r="O1602" s="136" t="s">
        <v>6475</v>
      </c>
    </row>
    <row r="1603" spans="11:15" ht="15.75">
      <c r="K1603" s="134" t="s">
        <v>6477</v>
      </c>
      <c r="L1603" s="141" t="s">
        <v>6476</v>
      </c>
      <c r="M1603" s="136" t="s">
        <v>6478</v>
      </c>
      <c r="N1603" s="136"/>
      <c r="O1603" s="136" t="s">
        <v>6479</v>
      </c>
    </row>
    <row r="1604" spans="11:15" ht="15.75">
      <c r="K1604" s="134" t="s">
        <v>6481</v>
      </c>
      <c r="L1604" s="140" t="s">
        <v>6480</v>
      </c>
      <c r="M1604" s="136"/>
      <c r="N1604" s="136" t="s">
        <v>6327</v>
      </c>
      <c r="O1604" s="136" t="s">
        <v>6482</v>
      </c>
    </row>
    <row r="1605" spans="11:15" ht="15.75">
      <c r="K1605" s="134" t="s">
        <v>6484</v>
      </c>
      <c r="L1605" s="140" t="s">
        <v>6483</v>
      </c>
      <c r="M1605" s="136"/>
      <c r="N1605" s="136"/>
      <c r="O1605" s="136" t="s">
        <v>6485</v>
      </c>
    </row>
    <row r="1606" spans="11:15" ht="15.75">
      <c r="K1606" s="134" t="s">
        <v>6487</v>
      </c>
      <c r="L1606" s="140" t="s">
        <v>6486</v>
      </c>
      <c r="M1606" s="136"/>
      <c r="N1606" s="136"/>
      <c r="O1606" s="136" t="s">
        <v>6488</v>
      </c>
    </row>
    <row r="1607" spans="11:15" ht="15.75">
      <c r="K1607" s="134" t="s">
        <v>6490</v>
      </c>
      <c r="L1607" s="140" t="s">
        <v>6489</v>
      </c>
      <c r="M1607" s="136"/>
      <c r="N1607" s="136"/>
      <c r="O1607" s="136" t="s">
        <v>6491</v>
      </c>
    </row>
    <row r="1608" spans="11:15" ht="15.75">
      <c r="K1608" s="134" t="s">
        <v>6493</v>
      </c>
      <c r="L1608" s="140" t="s">
        <v>6492</v>
      </c>
      <c r="M1608" s="136"/>
      <c r="N1608" s="136"/>
      <c r="O1608" s="136" t="s">
        <v>6494</v>
      </c>
    </row>
    <row r="1609" spans="11:15" ht="15.75">
      <c r="K1609" s="152" t="s">
        <v>6496</v>
      </c>
      <c r="L1609" s="148" t="s">
        <v>6495</v>
      </c>
      <c r="M1609" s="153"/>
      <c r="N1609" s="153"/>
      <c r="O1609" s="136" t="s">
        <v>6497</v>
      </c>
    </row>
    <row r="1610" spans="11:15" ht="15.75">
      <c r="K1610" s="134" t="s">
        <v>6499</v>
      </c>
      <c r="L1610" s="140" t="s">
        <v>6498</v>
      </c>
      <c r="M1610" s="136"/>
      <c r="N1610" s="136"/>
      <c r="O1610" s="136" t="s">
        <v>6500</v>
      </c>
    </row>
    <row r="1611" spans="11:15" ht="15.75">
      <c r="K1611" s="134" t="s">
        <v>6502</v>
      </c>
      <c r="L1611" s="140" t="s">
        <v>6501</v>
      </c>
      <c r="M1611" s="136"/>
      <c r="N1611" s="136"/>
      <c r="O1611" s="136" t="s">
        <v>6503</v>
      </c>
    </row>
    <row r="1612" spans="11:15" ht="15.75">
      <c r="K1612" s="134" t="s">
        <v>6505</v>
      </c>
      <c r="L1612" s="140" t="s">
        <v>6504</v>
      </c>
      <c r="M1612" s="136"/>
      <c r="N1612" s="136"/>
      <c r="O1612" s="136" t="s">
        <v>6506</v>
      </c>
    </row>
    <row r="1613" spans="11:15" ht="15.75">
      <c r="K1613" s="134" t="s">
        <v>6508</v>
      </c>
      <c r="L1613" s="140" t="s">
        <v>6507</v>
      </c>
      <c r="M1613" s="136"/>
      <c r="N1613" s="136"/>
      <c r="O1613" s="136" t="s">
        <v>6509</v>
      </c>
    </row>
    <row r="1614" spans="11:15" ht="15.75">
      <c r="K1614" s="134" t="s">
        <v>6511</v>
      </c>
      <c r="L1614" s="140" t="s">
        <v>6510</v>
      </c>
      <c r="M1614" s="136"/>
      <c r="N1614" s="136"/>
      <c r="O1614" s="136" t="s">
        <v>6512</v>
      </c>
    </row>
    <row r="1615" spans="11:15" ht="15.75">
      <c r="K1615" s="134" t="s">
        <v>6514</v>
      </c>
      <c r="L1615" s="140" t="s">
        <v>6513</v>
      </c>
      <c r="M1615" s="136"/>
      <c r="N1615" s="136"/>
      <c r="O1615" s="136" t="s">
        <v>6515</v>
      </c>
    </row>
    <row r="1616" spans="11:15" ht="15.75">
      <c r="K1616" s="134" t="s">
        <v>6517</v>
      </c>
      <c r="L1616" s="140" t="s">
        <v>6516</v>
      </c>
      <c r="M1616" s="136"/>
      <c r="N1616" s="136"/>
      <c r="O1616" s="136" t="s">
        <v>6518</v>
      </c>
    </row>
    <row r="1617" spans="11:15" ht="15.75">
      <c r="K1617" s="134" t="s">
        <v>6520</v>
      </c>
      <c r="L1617" s="140" t="s">
        <v>6519</v>
      </c>
      <c r="M1617" s="136"/>
      <c r="N1617" s="136"/>
      <c r="O1617" s="136" t="s">
        <v>6521</v>
      </c>
    </row>
    <row r="1618" spans="11:15" ht="15.75">
      <c r="K1618" s="134" t="s">
        <v>6523</v>
      </c>
      <c r="L1618" s="140" t="s">
        <v>6522</v>
      </c>
      <c r="M1618" s="136"/>
      <c r="N1618" s="136"/>
      <c r="O1618" s="136" t="s">
        <v>6524</v>
      </c>
    </row>
    <row r="1619" spans="11:15" ht="15.75">
      <c r="K1619" s="134" t="s">
        <v>6526</v>
      </c>
      <c r="L1619" s="140" t="s">
        <v>6525</v>
      </c>
      <c r="M1619" s="136"/>
      <c r="N1619" s="136"/>
      <c r="O1619" s="136" t="s">
        <v>6527</v>
      </c>
    </row>
    <row r="1620" spans="11:15" ht="15.75">
      <c r="K1620" s="134" t="s">
        <v>6529</v>
      </c>
      <c r="L1620" s="140" t="s">
        <v>6528</v>
      </c>
      <c r="M1620" s="136"/>
      <c r="N1620" s="136"/>
      <c r="O1620" s="136" t="s">
        <v>6530</v>
      </c>
    </row>
    <row r="1621" spans="11:15" ht="15.75">
      <c r="K1621" s="134" t="s">
        <v>6532</v>
      </c>
      <c r="L1621" s="140" t="s">
        <v>6531</v>
      </c>
      <c r="M1621" s="136"/>
      <c r="N1621" s="136"/>
      <c r="O1621" s="136" t="s">
        <v>6533</v>
      </c>
    </row>
    <row r="1622" spans="11:15" ht="15.75">
      <c r="K1622" s="134" t="s">
        <v>6535</v>
      </c>
      <c r="L1622" s="140" t="s">
        <v>6534</v>
      </c>
      <c r="M1622" s="136"/>
      <c r="N1622" s="136"/>
      <c r="O1622" s="136" t="s">
        <v>6536</v>
      </c>
    </row>
    <row r="1623" spans="11:15" ht="15.75">
      <c r="K1623" s="134" t="s">
        <v>6538</v>
      </c>
      <c r="L1623" s="140" t="s">
        <v>6537</v>
      </c>
      <c r="M1623" s="136"/>
      <c r="N1623" s="136"/>
      <c r="O1623" s="136" t="s">
        <v>6539</v>
      </c>
    </row>
    <row r="1624" spans="11:15" ht="15.75">
      <c r="K1624" s="134" t="s">
        <v>6541</v>
      </c>
      <c r="L1624" s="140" t="s">
        <v>6540</v>
      </c>
      <c r="M1624" s="136"/>
      <c r="N1624" s="136"/>
      <c r="O1624" s="136" t="s">
        <v>6542</v>
      </c>
    </row>
    <row r="1625" spans="11:15" ht="15.75">
      <c r="K1625" s="134" t="s">
        <v>6544</v>
      </c>
      <c r="L1625" s="140" t="s">
        <v>6543</v>
      </c>
      <c r="M1625" s="136"/>
      <c r="N1625" s="136"/>
      <c r="O1625" s="136" t="s">
        <v>6545</v>
      </c>
    </row>
    <row r="1626" spans="11:15" ht="15.75">
      <c r="K1626" s="134" t="s">
        <v>6547</v>
      </c>
      <c r="L1626" s="140" t="s">
        <v>6546</v>
      </c>
      <c r="M1626" s="136"/>
      <c r="N1626" s="136"/>
      <c r="O1626" s="136" t="s">
        <v>6548</v>
      </c>
    </row>
    <row r="1627" spans="11:15" ht="15.75">
      <c r="K1627" s="134" t="s">
        <v>6550</v>
      </c>
      <c r="L1627" s="140" t="s">
        <v>6549</v>
      </c>
      <c r="M1627" s="136"/>
      <c r="N1627" s="136"/>
      <c r="O1627" s="136" t="s">
        <v>6551</v>
      </c>
    </row>
    <row r="1628" spans="11:15" ht="15.75">
      <c r="K1628" s="134" t="s">
        <v>6553</v>
      </c>
      <c r="L1628" s="140" t="s">
        <v>6552</v>
      </c>
      <c r="M1628" s="136"/>
      <c r="N1628" s="136"/>
      <c r="O1628" s="136" t="s">
        <v>6554</v>
      </c>
    </row>
    <row r="1629" spans="11:15" ht="15.75">
      <c r="K1629" s="134" t="s">
        <v>6556</v>
      </c>
      <c r="L1629" s="140" t="s">
        <v>6555</v>
      </c>
      <c r="M1629" s="136"/>
      <c r="N1629" s="136"/>
      <c r="O1629" s="136" t="s">
        <v>6557</v>
      </c>
    </row>
    <row r="1630" spans="11:15" ht="15.75">
      <c r="K1630" s="134" t="s">
        <v>6559</v>
      </c>
      <c r="L1630" s="140" t="s">
        <v>6558</v>
      </c>
      <c r="M1630" s="136"/>
      <c r="N1630" s="136"/>
      <c r="O1630" s="136" t="s">
        <v>6560</v>
      </c>
    </row>
    <row r="1631" spans="11:15" ht="15.75">
      <c r="K1631" s="134" t="s">
        <v>6562</v>
      </c>
      <c r="L1631" s="140" t="s">
        <v>6561</v>
      </c>
      <c r="M1631" s="136"/>
      <c r="N1631" s="136"/>
      <c r="O1631" s="136" t="s">
        <v>6563</v>
      </c>
    </row>
    <row r="1632" spans="11:15" ht="15.75">
      <c r="K1632" s="134" t="s">
        <v>6565</v>
      </c>
      <c r="L1632" s="140" t="s">
        <v>6564</v>
      </c>
      <c r="M1632" s="136"/>
      <c r="N1632" s="136"/>
      <c r="O1632" s="136" t="s">
        <v>6566</v>
      </c>
    </row>
    <row r="1633" spans="11:15" ht="15.75">
      <c r="K1633" s="134" t="s">
        <v>6568</v>
      </c>
      <c r="L1633" s="140" t="s">
        <v>6567</v>
      </c>
      <c r="M1633" s="136"/>
      <c r="N1633" s="136"/>
      <c r="O1633" s="136" t="s">
        <v>6569</v>
      </c>
    </row>
    <row r="1634" spans="11:15" ht="15.75">
      <c r="K1634" s="134" t="s">
        <v>6571</v>
      </c>
      <c r="L1634" s="140" t="s">
        <v>6570</v>
      </c>
      <c r="M1634" s="136"/>
      <c r="N1634" s="136"/>
      <c r="O1634" s="136" t="s">
        <v>6572</v>
      </c>
    </row>
    <row r="1635" spans="11:15" ht="15.75">
      <c r="K1635" s="134" t="s">
        <v>6574</v>
      </c>
      <c r="L1635" s="140" t="s">
        <v>6573</v>
      </c>
      <c r="M1635" s="136"/>
      <c r="N1635" s="136"/>
      <c r="O1635" s="136" t="s">
        <v>6575</v>
      </c>
    </row>
    <row r="1636" spans="11:15" ht="15.75">
      <c r="K1636" s="134" t="s">
        <v>6577</v>
      </c>
      <c r="L1636" s="140" t="s">
        <v>6576</v>
      </c>
      <c r="M1636" s="136"/>
      <c r="N1636" s="136"/>
      <c r="O1636" s="136" t="s">
        <v>6578</v>
      </c>
    </row>
    <row r="1637" spans="11:15" ht="15.75">
      <c r="K1637" s="134" t="s">
        <v>6580</v>
      </c>
      <c r="L1637" s="140" t="s">
        <v>6579</v>
      </c>
      <c r="M1637" s="136"/>
      <c r="N1637" s="136" t="s">
        <v>1049</v>
      </c>
      <c r="O1637" s="136" t="s">
        <v>6581</v>
      </c>
    </row>
    <row r="1638" spans="11:15" ht="15.75">
      <c r="K1638" s="134" t="s">
        <v>6583</v>
      </c>
      <c r="L1638" s="140" t="s">
        <v>6582</v>
      </c>
      <c r="M1638" s="136"/>
      <c r="N1638" s="136" t="s">
        <v>1049</v>
      </c>
      <c r="O1638" s="136" t="s">
        <v>6584</v>
      </c>
    </row>
    <row r="1639" spans="11:15" ht="15.75">
      <c r="K1639" s="134" t="s">
        <v>6586</v>
      </c>
      <c r="L1639" s="140" t="s">
        <v>6585</v>
      </c>
      <c r="M1639" s="136"/>
      <c r="N1639" s="136" t="s">
        <v>172</v>
      </c>
      <c r="O1639" s="136" t="s">
        <v>6587</v>
      </c>
    </row>
    <row r="1640" spans="11:15" ht="15.75">
      <c r="K1640" s="134" t="s">
        <v>6589</v>
      </c>
      <c r="L1640" s="140" t="s">
        <v>6588</v>
      </c>
      <c r="M1640" s="136"/>
      <c r="N1640" s="136" t="s">
        <v>172</v>
      </c>
      <c r="O1640" s="136" t="s">
        <v>6590</v>
      </c>
    </row>
    <row r="1641" spans="11:15" ht="15.75">
      <c r="K1641" s="134" t="s">
        <v>6592</v>
      </c>
      <c r="L1641" s="140" t="s">
        <v>6591</v>
      </c>
      <c r="M1641" s="136"/>
      <c r="N1641" s="136" t="s">
        <v>172</v>
      </c>
      <c r="O1641" s="136" t="s">
        <v>6593</v>
      </c>
    </row>
    <row r="1642" spans="11:15" ht="15.75">
      <c r="K1642" s="134" t="s">
        <v>6595</v>
      </c>
      <c r="L1642" s="140" t="s">
        <v>6594</v>
      </c>
      <c r="M1642" s="136"/>
      <c r="N1642" s="136" t="s">
        <v>6327</v>
      </c>
      <c r="O1642" s="136" t="s">
        <v>6596</v>
      </c>
    </row>
    <row r="1643" spans="11:15" ht="15.75">
      <c r="K1643" s="134" t="s">
        <v>6598</v>
      </c>
      <c r="L1643" s="140" t="s">
        <v>6597</v>
      </c>
      <c r="M1643" s="136"/>
      <c r="N1643" s="136" t="s">
        <v>172</v>
      </c>
      <c r="O1643" s="136" t="s">
        <v>6599</v>
      </c>
    </row>
    <row r="1644" spans="11:15" ht="15.75">
      <c r="K1644" s="134" t="s">
        <v>6601</v>
      </c>
      <c r="L1644" s="140" t="s">
        <v>6600</v>
      </c>
      <c r="M1644" s="136"/>
      <c r="N1644" s="136" t="s">
        <v>6602</v>
      </c>
      <c r="O1644" s="136" t="s">
        <v>6603</v>
      </c>
    </row>
    <row r="1645" spans="11:15" ht="15.75">
      <c r="K1645" s="134" t="s">
        <v>6605</v>
      </c>
      <c r="L1645" s="140" t="s">
        <v>6604</v>
      </c>
      <c r="M1645" s="136"/>
      <c r="N1645" s="136" t="s">
        <v>6327</v>
      </c>
      <c r="O1645" s="136" t="s">
        <v>6606</v>
      </c>
    </row>
    <row r="1646" spans="11:15" ht="15.75">
      <c r="K1646" s="134" t="s">
        <v>6608</v>
      </c>
      <c r="L1646" s="140" t="s">
        <v>6607</v>
      </c>
      <c r="M1646" s="136"/>
      <c r="N1646" s="136" t="s">
        <v>172</v>
      </c>
      <c r="O1646" s="136" t="s">
        <v>6609</v>
      </c>
    </row>
    <row r="1647" spans="11:15" ht="15.75">
      <c r="K1647" s="134" t="s">
        <v>6611</v>
      </c>
      <c r="L1647" s="140" t="s">
        <v>6610</v>
      </c>
      <c r="M1647" s="136"/>
      <c r="N1647" s="136" t="s">
        <v>6327</v>
      </c>
      <c r="O1647" s="136" t="s">
        <v>6612</v>
      </c>
    </row>
    <row r="1648" spans="11:15" ht="15.75">
      <c r="K1648" s="134" t="s">
        <v>6614</v>
      </c>
      <c r="L1648" s="140" t="s">
        <v>6613</v>
      </c>
      <c r="M1648" s="136"/>
      <c r="N1648" s="136" t="s">
        <v>6602</v>
      </c>
      <c r="O1648" s="136" t="s">
        <v>6615</v>
      </c>
    </row>
    <row r="1649" spans="11:15" ht="15.75">
      <c r="K1649" s="134" t="s">
        <v>6617</v>
      </c>
      <c r="L1649" s="140" t="s">
        <v>6616</v>
      </c>
      <c r="M1649" s="136"/>
      <c r="N1649" s="136" t="s">
        <v>172</v>
      </c>
      <c r="O1649" s="136" t="s">
        <v>6618</v>
      </c>
    </row>
    <row r="1650" spans="11:15" ht="15.75">
      <c r="K1650" s="134" t="s">
        <v>6620</v>
      </c>
      <c r="L1650" s="140" t="s">
        <v>6619</v>
      </c>
      <c r="M1650" s="136"/>
      <c r="N1650" s="136" t="s">
        <v>6327</v>
      </c>
      <c r="O1650" s="136" t="s">
        <v>6621</v>
      </c>
    </row>
    <row r="1651" spans="11:15" ht="15.75">
      <c r="K1651" s="134" t="s">
        <v>6623</v>
      </c>
      <c r="L1651" s="140" t="s">
        <v>6622</v>
      </c>
      <c r="M1651" s="136"/>
      <c r="N1651" s="136" t="s">
        <v>6327</v>
      </c>
      <c r="O1651" s="136" t="s">
        <v>6624</v>
      </c>
    </row>
    <row r="1652" spans="11:15" ht="15.75">
      <c r="K1652" s="134" t="s">
        <v>6626</v>
      </c>
      <c r="L1652" s="140" t="s">
        <v>6625</v>
      </c>
      <c r="M1652" s="136"/>
      <c r="N1652" s="136" t="s">
        <v>172</v>
      </c>
      <c r="O1652" s="136" t="s">
        <v>6627</v>
      </c>
    </row>
    <row r="1653" spans="11:15" ht="15.75">
      <c r="K1653" s="134" t="s">
        <v>6629</v>
      </c>
      <c r="L1653" s="140" t="s">
        <v>6628</v>
      </c>
      <c r="M1653" s="136"/>
      <c r="N1653" s="136" t="s">
        <v>172</v>
      </c>
      <c r="O1653" s="136" t="s">
        <v>6630</v>
      </c>
    </row>
    <row r="1654" spans="11:15" ht="15.75">
      <c r="K1654" s="134" t="s">
        <v>6632</v>
      </c>
      <c r="L1654" s="140" t="s">
        <v>6631</v>
      </c>
      <c r="M1654" s="136"/>
      <c r="N1654" s="136" t="s">
        <v>6327</v>
      </c>
      <c r="O1654" s="136" t="s">
        <v>6633</v>
      </c>
    </row>
    <row r="1655" spans="11:15" ht="15.75">
      <c r="K1655" s="134" t="s">
        <v>6635</v>
      </c>
      <c r="L1655" s="155" t="s">
        <v>6634</v>
      </c>
      <c r="M1655" s="136"/>
      <c r="N1655" s="136" t="s">
        <v>6636</v>
      </c>
      <c r="O1655" s="136" t="s">
        <v>6637</v>
      </c>
    </row>
    <row r="1656" spans="11:15" ht="15.75">
      <c r="K1656" s="134" t="s">
        <v>6639</v>
      </c>
      <c r="L1656" s="140" t="s">
        <v>6638</v>
      </c>
      <c r="M1656" s="136" t="s">
        <v>6640</v>
      </c>
      <c r="N1656" s="136" t="s">
        <v>172</v>
      </c>
      <c r="O1656" s="136" t="s">
        <v>6641</v>
      </c>
    </row>
    <row r="1657" spans="11:15" ht="15.75">
      <c r="K1657" s="134" t="s">
        <v>6643</v>
      </c>
      <c r="L1657" s="140" t="s">
        <v>6642</v>
      </c>
      <c r="M1657" s="136" t="s">
        <v>6644</v>
      </c>
      <c r="N1657" s="136" t="s">
        <v>172</v>
      </c>
      <c r="O1657" s="136" t="s">
        <v>6645</v>
      </c>
    </row>
    <row r="1658" spans="11:15" ht="15.75">
      <c r="K1658" s="134" t="s">
        <v>6647</v>
      </c>
      <c r="L1658" s="140" t="s">
        <v>6646</v>
      </c>
      <c r="M1658" s="136" t="s">
        <v>6648</v>
      </c>
      <c r="N1658" s="136" t="s">
        <v>172</v>
      </c>
      <c r="O1658" s="136" t="s">
        <v>6649</v>
      </c>
    </row>
    <row r="1659" spans="11:15" ht="15.75">
      <c r="K1659" s="134" t="s">
        <v>6651</v>
      </c>
      <c r="L1659" s="140" t="s">
        <v>6650</v>
      </c>
      <c r="M1659" s="136" t="s">
        <v>6652</v>
      </c>
      <c r="N1659" s="136" t="s">
        <v>172</v>
      </c>
      <c r="O1659" s="136" t="s">
        <v>6653</v>
      </c>
    </row>
    <row r="1660" spans="11:15" ht="15.75">
      <c r="K1660" s="134" t="s">
        <v>6655</v>
      </c>
      <c r="L1660" s="140" t="s">
        <v>6654</v>
      </c>
      <c r="M1660" s="136" t="s">
        <v>6656</v>
      </c>
      <c r="N1660" s="136" t="s">
        <v>172</v>
      </c>
      <c r="O1660" s="136" t="s">
        <v>6657</v>
      </c>
    </row>
    <row r="1661" spans="11:15" ht="15.75">
      <c r="K1661" s="134" t="s">
        <v>6659</v>
      </c>
      <c r="L1661" s="140" t="s">
        <v>6658</v>
      </c>
      <c r="M1661" s="136" t="s">
        <v>6660</v>
      </c>
      <c r="N1661" s="136" t="s">
        <v>172</v>
      </c>
      <c r="O1661" s="136" t="s">
        <v>6661</v>
      </c>
    </row>
    <row r="1662" spans="11:15" ht="15.75">
      <c r="K1662" s="134" t="s">
        <v>6663</v>
      </c>
      <c r="L1662" s="140" t="s">
        <v>6662</v>
      </c>
      <c r="M1662" s="136" t="s">
        <v>6664</v>
      </c>
      <c r="N1662" s="136" t="s">
        <v>172</v>
      </c>
      <c r="O1662" s="136" t="s">
        <v>6665</v>
      </c>
    </row>
    <row r="1663" spans="11:15" ht="15.75">
      <c r="K1663" s="134" t="s">
        <v>6667</v>
      </c>
      <c r="L1663" s="140" t="s">
        <v>6666</v>
      </c>
      <c r="M1663" s="136" t="s">
        <v>6668</v>
      </c>
      <c r="N1663" s="136" t="s">
        <v>172</v>
      </c>
      <c r="O1663" s="136" t="s">
        <v>6669</v>
      </c>
    </row>
    <row r="1664" spans="11:15" ht="15.75">
      <c r="K1664" s="134" t="s">
        <v>6671</v>
      </c>
      <c r="L1664" s="140" t="s">
        <v>6670</v>
      </c>
      <c r="M1664" s="136" t="s">
        <v>6672</v>
      </c>
      <c r="N1664" s="136" t="s">
        <v>172</v>
      </c>
      <c r="O1664" s="136" t="s">
        <v>6673</v>
      </c>
    </row>
    <row r="1665" spans="11:15" ht="15.75">
      <c r="K1665" s="134" t="s">
        <v>6675</v>
      </c>
      <c r="L1665" s="140" t="s">
        <v>6674</v>
      </c>
      <c r="M1665" s="136" t="s">
        <v>6676</v>
      </c>
      <c r="N1665" s="136" t="s">
        <v>172</v>
      </c>
      <c r="O1665" s="136" t="s">
        <v>6677</v>
      </c>
    </row>
    <row r="1666" spans="11:15" ht="15.75">
      <c r="K1666" s="134" t="s">
        <v>6679</v>
      </c>
      <c r="L1666" s="140" t="s">
        <v>6678</v>
      </c>
      <c r="M1666" s="136" t="s">
        <v>6680</v>
      </c>
      <c r="N1666" s="136" t="s">
        <v>172</v>
      </c>
      <c r="O1666" s="136" t="s">
        <v>6681</v>
      </c>
    </row>
    <row r="1667" spans="11:15" ht="15.75">
      <c r="K1667" s="134" t="s">
        <v>6683</v>
      </c>
      <c r="L1667" s="140" t="s">
        <v>6682</v>
      </c>
      <c r="M1667" s="136" t="s">
        <v>6684</v>
      </c>
      <c r="N1667" s="136" t="s">
        <v>172</v>
      </c>
      <c r="O1667" s="136" t="s">
        <v>6685</v>
      </c>
    </row>
    <row r="1668" spans="11:15" ht="15.75">
      <c r="K1668" s="134" t="s">
        <v>6687</v>
      </c>
      <c r="L1668" s="140" t="s">
        <v>6686</v>
      </c>
      <c r="M1668" s="136" t="s">
        <v>6688</v>
      </c>
      <c r="N1668" s="136" t="s">
        <v>172</v>
      </c>
      <c r="O1668" s="136" t="s">
        <v>6689</v>
      </c>
    </row>
    <row r="1669" spans="11:15" ht="15.75">
      <c r="K1669" s="134" t="s">
        <v>6691</v>
      </c>
      <c r="L1669" s="140" t="s">
        <v>6690</v>
      </c>
      <c r="M1669" s="136" t="s">
        <v>6692</v>
      </c>
      <c r="N1669" s="136" t="s">
        <v>172</v>
      </c>
      <c r="O1669" s="136" t="s">
        <v>6693</v>
      </c>
    </row>
    <row r="1670" spans="11:15" ht="15.75">
      <c r="K1670" s="134" t="s">
        <v>6695</v>
      </c>
      <c r="L1670" s="140" t="s">
        <v>6694</v>
      </c>
      <c r="M1670" s="136" t="s">
        <v>6696</v>
      </c>
      <c r="N1670" s="136" t="s">
        <v>172</v>
      </c>
      <c r="O1670" s="136" t="s">
        <v>6697</v>
      </c>
    </row>
    <row r="1671" spans="11:15" ht="15.75">
      <c r="K1671" s="134" t="s">
        <v>6699</v>
      </c>
      <c r="L1671" s="140" t="s">
        <v>6698</v>
      </c>
      <c r="M1671" s="136" t="s">
        <v>6700</v>
      </c>
      <c r="N1671" s="136" t="s">
        <v>172</v>
      </c>
      <c r="O1671" s="136" t="s">
        <v>6701</v>
      </c>
    </row>
    <row r="1672" spans="11:15" ht="15.75">
      <c r="K1672" s="134" t="s">
        <v>6703</v>
      </c>
      <c r="L1672" s="140" t="s">
        <v>6702</v>
      </c>
      <c r="M1672" s="136" t="s">
        <v>6704</v>
      </c>
      <c r="N1672" s="136" t="s">
        <v>172</v>
      </c>
      <c r="O1672" s="136" t="s">
        <v>6705</v>
      </c>
    </row>
    <row r="1673" spans="11:15" ht="15.75">
      <c r="K1673" s="134" t="s">
        <v>6707</v>
      </c>
      <c r="L1673" s="140" t="s">
        <v>6706</v>
      </c>
      <c r="M1673" s="136" t="s">
        <v>6708</v>
      </c>
      <c r="N1673" s="136" t="s">
        <v>172</v>
      </c>
      <c r="O1673" s="136" t="s">
        <v>6709</v>
      </c>
    </row>
    <row r="1674" spans="11:15" ht="15.75">
      <c r="K1674" s="134" t="s">
        <v>6711</v>
      </c>
      <c r="L1674" s="140" t="s">
        <v>6710</v>
      </c>
      <c r="M1674" s="136" t="s">
        <v>6712</v>
      </c>
      <c r="N1674" s="136" t="s">
        <v>172</v>
      </c>
      <c r="O1674" s="136" t="s">
        <v>6713</v>
      </c>
    </row>
    <row r="1675" spans="11:15" ht="15.75">
      <c r="K1675" s="134" t="s">
        <v>6715</v>
      </c>
      <c r="L1675" s="140" t="s">
        <v>6714</v>
      </c>
      <c r="M1675" s="136" t="s">
        <v>6716</v>
      </c>
      <c r="N1675" s="136" t="s">
        <v>172</v>
      </c>
      <c r="O1675" s="136" t="s">
        <v>6717</v>
      </c>
    </row>
    <row r="1676" spans="11:15" ht="15.75">
      <c r="K1676" s="134" t="s">
        <v>6719</v>
      </c>
      <c r="L1676" s="140" t="s">
        <v>6718</v>
      </c>
      <c r="M1676" s="136" t="s">
        <v>6720</v>
      </c>
      <c r="N1676" s="136" t="s">
        <v>172</v>
      </c>
      <c r="O1676" s="136" t="s">
        <v>6721</v>
      </c>
    </row>
    <row r="1677" spans="11:15" ht="15.75">
      <c r="K1677" s="134" t="s">
        <v>6723</v>
      </c>
      <c r="L1677" s="140" t="s">
        <v>6722</v>
      </c>
      <c r="M1677" s="136" t="s">
        <v>6724</v>
      </c>
      <c r="N1677" s="136" t="s">
        <v>172</v>
      </c>
      <c r="O1677" s="136" t="s">
        <v>6725</v>
      </c>
    </row>
    <row r="1678" spans="11:15" ht="15.75">
      <c r="K1678" s="134" t="s">
        <v>6727</v>
      </c>
      <c r="L1678" s="140" t="s">
        <v>6726</v>
      </c>
      <c r="M1678" s="136" t="s">
        <v>6728</v>
      </c>
      <c r="N1678" s="136" t="s">
        <v>172</v>
      </c>
      <c r="O1678" s="136" t="s">
        <v>6729</v>
      </c>
    </row>
    <row r="1679" spans="11:15" ht="15.75">
      <c r="K1679" s="134" t="s">
        <v>6731</v>
      </c>
      <c r="L1679" s="140" t="s">
        <v>6730</v>
      </c>
      <c r="M1679" s="136" t="s">
        <v>6732</v>
      </c>
      <c r="N1679" s="136" t="s">
        <v>172</v>
      </c>
      <c r="O1679" s="136" t="s">
        <v>6733</v>
      </c>
    </row>
    <row r="1680" spans="11:15" ht="15.75">
      <c r="K1680" s="134" t="s">
        <v>6735</v>
      </c>
      <c r="L1680" s="140" t="s">
        <v>6734</v>
      </c>
      <c r="M1680" s="136" t="s">
        <v>6736</v>
      </c>
      <c r="N1680" s="136" t="s">
        <v>172</v>
      </c>
      <c r="O1680" s="136" t="s">
        <v>6737</v>
      </c>
    </row>
    <row r="1681" spans="11:15" ht="15.75">
      <c r="K1681" s="134" t="s">
        <v>6739</v>
      </c>
      <c r="L1681" s="140" t="s">
        <v>6738</v>
      </c>
      <c r="M1681" s="136" t="s">
        <v>6740</v>
      </c>
      <c r="N1681" s="136" t="s">
        <v>172</v>
      </c>
      <c r="O1681" s="136" t="s">
        <v>6741</v>
      </c>
    </row>
    <row r="1682" spans="11:15" ht="15.75">
      <c r="K1682" s="134" t="s">
        <v>6743</v>
      </c>
      <c r="L1682" s="140" t="s">
        <v>6742</v>
      </c>
      <c r="M1682" s="136" t="s">
        <v>6744</v>
      </c>
      <c r="N1682" s="136" t="s">
        <v>172</v>
      </c>
      <c r="O1682" s="136" t="s">
        <v>6745</v>
      </c>
    </row>
    <row r="1683" spans="11:15" ht="15.75">
      <c r="K1683" s="134" t="s">
        <v>6747</v>
      </c>
      <c r="L1683" s="140" t="s">
        <v>6746</v>
      </c>
      <c r="M1683" s="136" t="s">
        <v>6748</v>
      </c>
      <c r="N1683" s="136" t="s">
        <v>172</v>
      </c>
      <c r="O1683" s="136" t="s">
        <v>6749</v>
      </c>
    </row>
    <row r="1684" spans="11:15" ht="15.75">
      <c r="K1684" s="134" t="s">
        <v>6751</v>
      </c>
      <c r="L1684" s="140" t="s">
        <v>6750</v>
      </c>
      <c r="M1684" s="136" t="s">
        <v>6752</v>
      </c>
      <c r="N1684" s="136" t="s">
        <v>172</v>
      </c>
      <c r="O1684" s="136" t="s">
        <v>6753</v>
      </c>
    </row>
    <row r="1685" spans="11:15" ht="15.75">
      <c r="K1685" s="134" t="s">
        <v>6755</v>
      </c>
      <c r="L1685" s="140" t="s">
        <v>6754</v>
      </c>
      <c r="M1685" s="136" t="s">
        <v>6756</v>
      </c>
      <c r="N1685" s="136" t="s">
        <v>172</v>
      </c>
      <c r="O1685" s="136" t="s">
        <v>6757</v>
      </c>
    </row>
    <row r="1686" spans="11:15" ht="15.75">
      <c r="K1686" s="134" t="s">
        <v>6759</v>
      </c>
      <c r="L1686" s="140" t="s">
        <v>6758</v>
      </c>
      <c r="M1686" s="136" t="s">
        <v>6760</v>
      </c>
      <c r="N1686" s="136" t="s">
        <v>172</v>
      </c>
      <c r="O1686" s="136" t="s">
        <v>6761</v>
      </c>
    </row>
    <row r="1687" spans="11:15" ht="15.75">
      <c r="K1687" s="134" t="s">
        <v>6763</v>
      </c>
      <c r="L1687" s="140" t="s">
        <v>6762</v>
      </c>
      <c r="M1687" s="136" t="s">
        <v>6764</v>
      </c>
      <c r="N1687" s="136" t="s">
        <v>172</v>
      </c>
      <c r="O1687" s="136" t="s">
        <v>6765</v>
      </c>
    </row>
    <row r="1688" spans="11:15" ht="15.75">
      <c r="K1688" s="134" t="s">
        <v>6767</v>
      </c>
      <c r="L1688" s="140" t="s">
        <v>6766</v>
      </c>
      <c r="M1688" s="136" t="s">
        <v>6768</v>
      </c>
      <c r="N1688" s="136" t="s">
        <v>172</v>
      </c>
      <c r="O1688" s="136" t="s">
        <v>6769</v>
      </c>
    </row>
    <row r="1689" spans="11:15" ht="15.75">
      <c r="K1689" s="134" t="s">
        <v>6771</v>
      </c>
      <c r="L1689" s="140" t="s">
        <v>6770</v>
      </c>
      <c r="M1689" s="136" t="s">
        <v>6772</v>
      </c>
      <c r="N1689" s="136" t="s">
        <v>172</v>
      </c>
      <c r="O1689" s="136" t="s">
        <v>6773</v>
      </c>
    </row>
    <row r="1690" spans="11:15" ht="15.75">
      <c r="K1690" s="134" t="s">
        <v>6775</v>
      </c>
      <c r="L1690" s="140" t="s">
        <v>6774</v>
      </c>
      <c r="M1690" s="136" t="s">
        <v>6776</v>
      </c>
      <c r="N1690" s="136" t="s">
        <v>172</v>
      </c>
      <c r="O1690" s="136" t="s">
        <v>6777</v>
      </c>
    </row>
    <row r="1691" spans="11:15" ht="15.75">
      <c r="K1691" s="134" t="s">
        <v>6779</v>
      </c>
      <c r="L1691" s="140" t="s">
        <v>6778</v>
      </c>
      <c r="M1691" s="136" t="s">
        <v>6780</v>
      </c>
      <c r="N1691" s="136" t="s">
        <v>172</v>
      </c>
      <c r="O1691" s="136" t="s">
        <v>6781</v>
      </c>
    </row>
    <row r="1692" spans="11:15" ht="15.75">
      <c r="K1692" s="134" t="s">
        <v>6783</v>
      </c>
      <c r="L1692" s="140" t="s">
        <v>6782</v>
      </c>
      <c r="M1692" s="136" t="s">
        <v>6784</v>
      </c>
      <c r="N1692" s="136" t="s">
        <v>172</v>
      </c>
      <c r="O1692" s="136" t="s">
        <v>6785</v>
      </c>
    </row>
    <row r="1693" spans="11:15" ht="15.75">
      <c r="K1693" s="134" t="s">
        <v>6787</v>
      </c>
      <c r="L1693" s="140" t="s">
        <v>6786</v>
      </c>
      <c r="M1693" s="136" t="s">
        <v>6788</v>
      </c>
      <c r="N1693" s="136" t="s">
        <v>172</v>
      </c>
      <c r="O1693" s="136" t="s">
        <v>6789</v>
      </c>
    </row>
    <row r="1694" spans="11:15" ht="15.75">
      <c r="K1694" s="134" t="s">
        <v>6791</v>
      </c>
      <c r="L1694" s="140" t="s">
        <v>6790</v>
      </c>
      <c r="M1694" s="136" t="s">
        <v>6792</v>
      </c>
      <c r="N1694" s="136" t="s">
        <v>172</v>
      </c>
      <c r="O1694" s="136" t="s">
        <v>6793</v>
      </c>
    </row>
    <row r="1695" spans="11:15" ht="15.75">
      <c r="K1695" s="134" t="s">
        <v>6795</v>
      </c>
      <c r="L1695" s="140" t="s">
        <v>6794</v>
      </c>
      <c r="M1695" s="136" t="s">
        <v>6796</v>
      </c>
      <c r="N1695" s="136" t="s">
        <v>172</v>
      </c>
      <c r="O1695" s="136" t="s">
        <v>6797</v>
      </c>
    </row>
    <row r="1696" spans="11:15" ht="15.75">
      <c r="K1696" s="134" t="s">
        <v>6799</v>
      </c>
      <c r="L1696" s="140" t="s">
        <v>6798</v>
      </c>
      <c r="M1696" s="136" t="s">
        <v>6800</v>
      </c>
      <c r="N1696" s="136" t="s">
        <v>172</v>
      </c>
      <c r="O1696" s="136" t="s">
        <v>6801</v>
      </c>
    </row>
    <row r="1697" spans="11:15" ht="15.75">
      <c r="K1697" s="134" t="s">
        <v>6803</v>
      </c>
      <c r="L1697" s="140" t="s">
        <v>6802</v>
      </c>
      <c r="M1697" s="136" t="s">
        <v>6804</v>
      </c>
      <c r="N1697" s="136" t="s">
        <v>172</v>
      </c>
      <c r="O1697" s="136" t="s">
        <v>6805</v>
      </c>
    </row>
    <row r="1698" spans="11:15" ht="15.75">
      <c r="K1698" s="134" t="s">
        <v>6807</v>
      </c>
      <c r="L1698" s="140" t="s">
        <v>6806</v>
      </c>
      <c r="M1698" s="136" t="s">
        <v>6808</v>
      </c>
      <c r="N1698" s="136" t="s">
        <v>172</v>
      </c>
      <c r="O1698" s="136" t="s">
        <v>6809</v>
      </c>
    </row>
    <row r="1699" spans="11:15" ht="15.75">
      <c r="K1699" s="134" t="s">
        <v>6811</v>
      </c>
      <c r="L1699" s="140" t="s">
        <v>6810</v>
      </c>
      <c r="M1699" s="136" t="s">
        <v>6812</v>
      </c>
      <c r="N1699" s="136" t="s">
        <v>172</v>
      </c>
      <c r="O1699" s="136" t="s">
        <v>6813</v>
      </c>
    </row>
    <row r="1700" spans="11:15" ht="15.75">
      <c r="K1700" s="134" t="s">
        <v>6815</v>
      </c>
      <c r="L1700" s="140" t="s">
        <v>6814</v>
      </c>
      <c r="M1700" s="136" t="s">
        <v>6816</v>
      </c>
      <c r="N1700" s="136" t="s">
        <v>172</v>
      </c>
      <c r="O1700" s="136" t="s">
        <v>6817</v>
      </c>
    </row>
    <row r="1701" spans="11:15" ht="15.75">
      <c r="K1701" s="134" t="s">
        <v>6819</v>
      </c>
      <c r="L1701" s="140" t="s">
        <v>6818</v>
      </c>
      <c r="M1701" s="136" t="s">
        <v>6820</v>
      </c>
      <c r="N1701" s="136" t="s">
        <v>172</v>
      </c>
      <c r="O1701" s="136" t="s">
        <v>6821</v>
      </c>
    </row>
    <row r="1702" spans="11:15" ht="15.75">
      <c r="K1702" s="134" t="s">
        <v>6823</v>
      </c>
      <c r="L1702" s="140" t="s">
        <v>6822</v>
      </c>
      <c r="M1702" s="136" t="s">
        <v>6824</v>
      </c>
      <c r="N1702" s="136" t="s">
        <v>172</v>
      </c>
      <c r="O1702" s="136" t="s">
        <v>6825</v>
      </c>
    </row>
    <row r="1703" spans="11:15" ht="15.75">
      <c r="K1703" s="134" t="s">
        <v>6827</v>
      </c>
      <c r="L1703" s="140" t="s">
        <v>6826</v>
      </c>
      <c r="M1703" s="136" t="s">
        <v>6828</v>
      </c>
      <c r="N1703" s="136" t="s">
        <v>172</v>
      </c>
      <c r="O1703" s="136" t="s">
        <v>6829</v>
      </c>
    </row>
    <row r="1704" spans="11:15" ht="15.75">
      <c r="K1704" s="134" t="s">
        <v>6831</v>
      </c>
      <c r="L1704" s="140" t="s">
        <v>6830</v>
      </c>
      <c r="M1704" s="136" t="s">
        <v>6832</v>
      </c>
      <c r="N1704" s="136" t="s">
        <v>172</v>
      </c>
      <c r="O1704" s="136" t="s">
        <v>6833</v>
      </c>
    </row>
    <row r="1705" spans="11:15" ht="15.75">
      <c r="K1705" s="134" t="s">
        <v>6835</v>
      </c>
      <c r="L1705" s="140" t="s">
        <v>6834</v>
      </c>
      <c r="M1705" s="136" t="s">
        <v>6836</v>
      </c>
      <c r="N1705" s="136" t="s">
        <v>172</v>
      </c>
      <c r="O1705" s="136" t="s">
        <v>6837</v>
      </c>
    </row>
    <row r="1706" spans="11:15" ht="15.75">
      <c r="K1706" s="134" t="s">
        <v>6839</v>
      </c>
      <c r="L1706" s="140" t="s">
        <v>6838</v>
      </c>
      <c r="M1706" s="136" t="s">
        <v>6840</v>
      </c>
      <c r="N1706" s="136" t="s">
        <v>172</v>
      </c>
      <c r="O1706" s="136" t="s">
        <v>6841</v>
      </c>
    </row>
    <row r="1707" spans="11:15" ht="15.75">
      <c r="K1707" s="134" t="s">
        <v>6843</v>
      </c>
      <c r="L1707" s="140" t="s">
        <v>6842</v>
      </c>
      <c r="M1707" s="136" t="s">
        <v>6844</v>
      </c>
      <c r="N1707" s="136" t="s">
        <v>172</v>
      </c>
      <c r="O1707" s="136" t="s">
        <v>6845</v>
      </c>
    </row>
    <row r="1708" spans="11:15" ht="15.75">
      <c r="K1708" s="134" t="s">
        <v>6847</v>
      </c>
      <c r="L1708" s="140" t="s">
        <v>6846</v>
      </c>
      <c r="M1708" s="136" t="s">
        <v>6848</v>
      </c>
      <c r="N1708" s="136" t="s">
        <v>172</v>
      </c>
      <c r="O1708" s="136" t="s">
        <v>6849</v>
      </c>
    </row>
    <row r="1709" spans="11:15" ht="15.75">
      <c r="K1709" s="134" t="s">
        <v>6851</v>
      </c>
      <c r="L1709" s="140" t="s">
        <v>6850</v>
      </c>
      <c r="M1709" s="136" t="s">
        <v>6852</v>
      </c>
      <c r="N1709" s="136" t="s">
        <v>172</v>
      </c>
      <c r="O1709" s="136" t="s">
        <v>6853</v>
      </c>
    </row>
    <row r="1710" spans="11:15" ht="15.75">
      <c r="K1710" s="134" t="s">
        <v>6855</v>
      </c>
      <c r="L1710" s="140" t="s">
        <v>6854</v>
      </c>
      <c r="M1710" s="136" t="s">
        <v>6856</v>
      </c>
      <c r="N1710" s="136" t="s">
        <v>172</v>
      </c>
      <c r="O1710" s="136" t="s">
        <v>6857</v>
      </c>
    </row>
    <row r="1711" spans="11:15" ht="15.75">
      <c r="K1711" s="134" t="s">
        <v>6859</v>
      </c>
      <c r="L1711" s="140" t="s">
        <v>6858</v>
      </c>
      <c r="M1711" s="136" t="s">
        <v>6860</v>
      </c>
      <c r="N1711" s="136" t="s">
        <v>172</v>
      </c>
      <c r="O1711" s="136" t="s">
        <v>6861</v>
      </c>
    </row>
    <row r="1712" spans="11:15" ht="15.75">
      <c r="K1712" s="134" t="s">
        <v>6863</v>
      </c>
      <c r="L1712" s="140" t="s">
        <v>6862</v>
      </c>
      <c r="M1712" s="136" t="s">
        <v>6864</v>
      </c>
      <c r="N1712" s="136" t="s">
        <v>172</v>
      </c>
      <c r="O1712" s="136" t="s">
        <v>6865</v>
      </c>
    </row>
    <row r="1713" spans="11:15" ht="15.75">
      <c r="K1713" s="134" t="s">
        <v>6867</v>
      </c>
      <c r="L1713" s="140" t="s">
        <v>6866</v>
      </c>
      <c r="M1713" s="136" t="s">
        <v>6868</v>
      </c>
      <c r="N1713" s="136" t="s">
        <v>172</v>
      </c>
      <c r="O1713" s="136" t="s">
        <v>6869</v>
      </c>
    </row>
    <row r="1714" spans="11:15" ht="15.75">
      <c r="K1714" s="134" t="s">
        <v>6871</v>
      </c>
      <c r="L1714" s="140" t="s">
        <v>6870</v>
      </c>
      <c r="M1714" s="136" t="s">
        <v>6872</v>
      </c>
      <c r="N1714" s="136" t="s">
        <v>172</v>
      </c>
      <c r="O1714" s="136" t="s">
        <v>6873</v>
      </c>
    </row>
    <row r="1715" spans="11:15" ht="15.75">
      <c r="K1715" s="134" t="s">
        <v>6875</v>
      </c>
      <c r="L1715" s="140" t="s">
        <v>6874</v>
      </c>
      <c r="M1715" s="136" t="s">
        <v>6876</v>
      </c>
      <c r="N1715" s="136" t="s">
        <v>172</v>
      </c>
      <c r="O1715" s="136" t="s">
        <v>6877</v>
      </c>
    </row>
    <row r="1716" spans="11:15" ht="15.75">
      <c r="K1716" s="134" t="s">
        <v>6879</v>
      </c>
      <c r="L1716" s="140" t="s">
        <v>6878</v>
      </c>
      <c r="M1716" s="136" t="s">
        <v>6880</v>
      </c>
      <c r="N1716" s="136" t="s">
        <v>172</v>
      </c>
      <c r="O1716" s="136" t="s">
        <v>6881</v>
      </c>
    </row>
    <row r="1717" spans="11:15" ht="15.75">
      <c r="K1717" s="134" t="s">
        <v>6883</v>
      </c>
      <c r="L1717" s="140" t="s">
        <v>6882</v>
      </c>
      <c r="M1717" s="136" t="s">
        <v>6884</v>
      </c>
      <c r="N1717" s="136" t="s">
        <v>172</v>
      </c>
      <c r="O1717" s="136" t="s">
        <v>6885</v>
      </c>
    </row>
    <row r="1718" spans="11:15" ht="15.75">
      <c r="K1718" s="134" t="s">
        <v>6887</v>
      </c>
      <c r="L1718" s="140" t="s">
        <v>6886</v>
      </c>
      <c r="M1718" s="136" t="s">
        <v>6888</v>
      </c>
      <c r="N1718" s="136" t="s">
        <v>172</v>
      </c>
      <c r="O1718" s="136" t="s">
        <v>6889</v>
      </c>
    </row>
    <row r="1719" spans="11:15" ht="15.75">
      <c r="K1719" s="134" t="s">
        <v>6891</v>
      </c>
      <c r="L1719" s="140" t="s">
        <v>6890</v>
      </c>
      <c r="M1719" s="136" t="s">
        <v>6892</v>
      </c>
      <c r="N1719" s="136" t="s">
        <v>172</v>
      </c>
      <c r="O1719" s="136" t="s">
        <v>6893</v>
      </c>
    </row>
    <row r="1720" spans="11:15" ht="15.75">
      <c r="K1720" s="134" t="s">
        <v>6895</v>
      </c>
      <c r="L1720" s="140" t="s">
        <v>6894</v>
      </c>
      <c r="M1720" s="136" t="s">
        <v>6896</v>
      </c>
      <c r="N1720" s="136" t="s">
        <v>172</v>
      </c>
      <c r="O1720" s="136" t="s">
        <v>6897</v>
      </c>
    </row>
    <row r="1721" spans="11:15" ht="15.75">
      <c r="K1721" s="134" t="s">
        <v>6899</v>
      </c>
      <c r="L1721" s="140" t="s">
        <v>6898</v>
      </c>
      <c r="M1721" s="136" t="s">
        <v>6900</v>
      </c>
      <c r="N1721" s="136" t="s">
        <v>172</v>
      </c>
      <c r="O1721" s="136" t="s">
        <v>6901</v>
      </c>
    </row>
    <row r="1722" spans="11:15" ht="15.75">
      <c r="K1722" s="134" t="s">
        <v>6903</v>
      </c>
      <c r="L1722" s="140" t="s">
        <v>6902</v>
      </c>
      <c r="M1722" s="136" t="s">
        <v>6904</v>
      </c>
      <c r="N1722" s="136" t="s">
        <v>172</v>
      </c>
      <c r="O1722" s="136" t="s">
        <v>6905</v>
      </c>
    </row>
    <row r="1723" spans="11:15" ht="15.75">
      <c r="K1723" s="134" t="s">
        <v>6907</v>
      </c>
      <c r="L1723" s="140" t="s">
        <v>6906</v>
      </c>
      <c r="M1723" s="136" t="s">
        <v>6908</v>
      </c>
      <c r="N1723" s="136" t="s">
        <v>172</v>
      </c>
      <c r="O1723" s="136" t="s">
        <v>6909</v>
      </c>
    </row>
    <row r="1724" spans="11:15" ht="15.75">
      <c r="K1724" s="134" t="s">
        <v>6911</v>
      </c>
      <c r="L1724" s="140" t="s">
        <v>6910</v>
      </c>
      <c r="M1724" s="136" t="s">
        <v>6912</v>
      </c>
      <c r="N1724" s="136" t="s">
        <v>172</v>
      </c>
      <c r="O1724" s="136" t="s">
        <v>6913</v>
      </c>
    </row>
    <row r="1725" spans="11:15" ht="15.75">
      <c r="K1725" s="134" t="s">
        <v>6915</v>
      </c>
      <c r="L1725" s="140" t="s">
        <v>6914</v>
      </c>
      <c r="M1725" s="136" t="s">
        <v>6916</v>
      </c>
      <c r="N1725" s="136" t="s">
        <v>172</v>
      </c>
      <c r="O1725" s="136" t="s">
        <v>6917</v>
      </c>
    </row>
    <row r="1726" spans="11:15" ht="15.75">
      <c r="K1726" s="134" t="s">
        <v>6919</v>
      </c>
      <c r="L1726" s="140" t="s">
        <v>6918</v>
      </c>
      <c r="M1726" s="136" t="s">
        <v>6920</v>
      </c>
      <c r="N1726" s="136" t="s">
        <v>172</v>
      </c>
      <c r="O1726" s="136" t="s">
        <v>6921</v>
      </c>
    </row>
    <row r="1727" spans="11:15" ht="15.75">
      <c r="K1727" s="134" t="s">
        <v>6923</v>
      </c>
      <c r="L1727" s="140" t="s">
        <v>6922</v>
      </c>
      <c r="M1727" s="136" t="s">
        <v>6924</v>
      </c>
      <c r="N1727" s="136" t="s">
        <v>172</v>
      </c>
      <c r="O1727" s="136" t="s">
        <v>6925</v>
      </c>
    </row>
    <row r="1728" spans="11:15" ht="15.75">
      <c r="K1728" s="134" t="s">
        <v>6927</v>
      </c>
      <c r="L1728" s="140" t="s">
        <v>6926</v>
      </c>
      <c r="M1728" s="136" t="s">
        <v>6928</v>
      </c>
      <c r="N1728" s="136" t="s">
        <v>172</v>
      </c>
      <c r="O1728" s="136" t="s">
        <v>6929</v>
      </c>
    </row>
    <row r="1729" spans="11:15" ht="15.75">
      <c r="K1729" s="134" t="s">
        <v>6931</v>
      </c>
      <c r="L1729" s="140" t="s">
        <v>6930</v>
      </c>
      <c r="M1729" s="136" t="s">
        <v>6932</v>
      </c>
      <c r="N1729" s="136" t="s">
        <v>172</v>
      </c>
      <c r="O1729" s="136" t="s">
        <v>6933</v>
      </c>
    </row>
    <row r="1730" spans="11:15" ht="15.75">
      <c r="K1730" s="134" t="s">
        <v>6935</v>
      </c>
      <c r="L1730" s="140" t="s">
        <v>6934</v>
      </c>
      <c r="M1730" s="136" t="s">
        <v>6936</v>
      </c>
      <c r="N1730" s="136" t="s">
        <v>172</v>
      </c>
      <c r="O1730" s="136" t="s">
        <v>6937</v>
      </c>
    </row>
    <row r="1731" spans="11:15" ht="15.75">
      <c r="K1731" s="134" t="s">
        <v>6939</v>
      </c>
      <c r="L1731" s="140" t="s">
        <v>6938</v>
      </c>
      <c r="M1731" s="136" t="s">
        <v>6940</v>
      </c>
      <c r="N1731" s="136" t="s">
        <v>172</v>
      </c>
      <c r="O1731" s="136" t="s">
        <v>6941</v>
      </c>
    </row>
    <row r="1732" spans="11:15" ht="15.75">
      <c r="K1732" s="134" t="s">
        <v>6943</v>
      </c>
      <c r="L1732" s="140" t="s">
        <v>6942</v>
      </c>
      <c r="M1732" s="136" t="s">
        <v>6944</v>
      </c>
      <c r="N1732" s="136" t="s">
        <v>172</v>
      </c>
      <c r="O1732" s="136" t="s">
        <v>6945</v>
      </c>
    </row>
    <row r="1733" spans="11:15" ht="15.75">
      <c r="K1733" s="134" t="s">
        <v>6947</v>
      </c>
      <c r="L1733" s="140" t="s">
        <v>6946</v>
      </c>
      <c r="M1733" s="136" t="s">
        <v>6948</v>
      </c>
      <c r="N1733" s="136" t="s">
        <v>172</v>
      </c>
      <c r="O1733" s="136" t="s">
        <v>6949</v>
      </c>
    </row>
    <row r="1734" spans="11:15" ht="15.75">
      <c r="K1734" s="134" t="s">
        <v>6951</v>
      </c>
      <c r="L1734" s="140" t="s">
        <v>6950</v>
      </c>
      <c r="M1734" s="136" t="s">
        <v>6952</v>
      </c>
      <c r="N1734" s="136" t="s">
        <v>172</v>
      </c>
      <c r="O1734" s="136" t="s">
        <v>6953</v>
      </c>
    </row>
    <row r="1735" spans="11:15" ht="15.75">
      <c r="K1735" s="134" t="s">
        <v>6955</v>
      </c>
      <c r="L1735" s="140" t="s">
        <v>6954</v>
      </c>
      <c r="M1735" s="136" t="s">
        <v>6956</v>
      </c>
      <c r="N1735" s="136" t="s">
        <v>172</v>
      </c>
      <c r="O1735" s="136" t="s">
        <v>6957</v>
      </c>
    </row>
    <row r="1736" spans="11:15" ht="15.75">
      <c r="K1736" s="134" t="s">
        <v>6959</v>
      </c>
      <c r="L1736" s="140" t="s">
        <v>6958</v>
      </c>
      <c r="M1736" s="136" t="s">
        <v>6960</v>
      </c>
      <c r="N1736" s="136" t="s">
        <v>172</v>
      </c>
      <c r="O1736" s="136" t="s">
        <v>6961</v>
      </c>
    </row>
    <row r="1737" spans="11:15" ht="15.75">
      <c r="K1737" s="134" t="s">
        <v>6963</v>
      </c>
      <c r="L1737" s="140" t="s">
        <v>6962</v>
      </c>
      <c r="M1737" s="136" t="s">
        <v>6964</v>
      </c>
      <c r="N1737" s="136" t="s">
        <v>172</v>
      </c>
      <c r="O1737" s="136" t="s">
        <v>6965</v>
      </c>
    </row>
    <row r="1738" spans="11:15" ht="15.75">
      <c r="K1738" s="134" t="s">
        <v>6967</v>
      </c>
      <c r="L1738" s="140" t="s">
        <v>6966</v>
      </c>
      <c r="M1738" s="136" t="s">
        <v>6968</v>
      </c>
      <c r="N1738" s="136" t="s">
        <v>172</v>
      </c>
      <c r="O1738" s="136" t="s">
        <v>6969</v>
      </c>
    </row>
    <row r="1739" spans="11:15" ht="15.75">
      <c r="K1739" s="134" t="s">
        <v>6971</v>
      </c>
      <c r="L1739" s="140" t="s">
        <v>6970</v>
      </c>
      <c r="M1739" s="136" t="s">
        <v>6972</v>
      </c>
      <c r="N1739" s="136" t="s">
        <v>172</v>
      </c>
      <c r="O1739" s="136" t="s">
        <v>6973</v>
      </c>
    </row>
    <row r="1740" spans="11:15" ht="15.75">
      <c r="K1740" s="134" t="s">
        <v>6975</v>
      </c>
      <c r="L1740" s="140" t="s">
        <v>6974</v>
      </c>
      <c r="M1740" s="136" t="s">
        <v>6976</v>
      </c>
      <c r="N1740" s="136" t="s">
        <v>172</v>
      </c>
      <c r="O1740" s="136" t="s">
        <v>6977</v>
      </c>
    </row>
    <row r="1741" spans="11:15" ht="15.75">
      <c r="K1741" s="134" t="s">
        <v>6979</v>
      </c>
      <c r="L1741" s="140" t="s">
        <v>6978</v>
      </c>
      <c r="M1741" s="136" t="s">
        <v>6980</v>
      </c>
      <c r="N1741" s="136" t="s">
        <v>172</v>
      </c>
      <c r="O1741" s="136" t="s">
        <v>6981</v>
      </c>
    </row>
    <row r="1742" spans="11:15" ht="15.75">
      <c r="K1742" s="134" t="s">
        <v>6983</v>
      </c>
      <c r="L1742" s="140" t="s">
        <v>6982</v>
      </c>
      <c r="M1742" s="136" t="s">
        <v>6984</v>
      </c>
      <c r="N1742" s="136" t="s">
        <v>172</v>
      </c>
      <c r="O1742" s="136" t="s">
        <v>6985</v>
      </c>
    </row>
    <row r="1743" spans="11:15" ht="15.75">
      <c r="K1743" s="134" t="s">
        <v>6987</v>
      </c>
      <c r="L1743" s="140" t="s">
        <v>6986</v>
      </c>
      <c r="M1743" s="136" t="s">
        <v>6988</v>
      </c>
      <c r="N1743" s="136" t="s">
        <v>172</v>
      </c>
      <c r="O1743" s="136" t="s">
        <v>6989</v>
      </c>
    </row>
    <row r="1744" spans="11:15" ht="15.75">
      <c r="K1744" s="134" t="s">
        <v>6991</v>
      </c>
      <c r="L1744" s="140" t="s">
        <v>6990</v>
      </c>
      <c r="M1744" s="136" t="s">
        <v>6992</v>
      </c>
      <c r="N1744" s="136" t="s">
        <v>172</v>
      </c>
      <c r="O1744" s="136" t="s">
        <v>6993</v>
      </c>
    </row>
    <row r="1745" spans="11:15" ht="15.75">
      <c r="K1745" s="134" t="s">
        <v>6995</v>
      </c>
      <c r="L1745" s="140" t="s">
        <v>6994</v>
      </c>
      <c r="M1745" s="136" t="s">
        <v>6996</v>
      </c>
      <c r="N1745" s="136" t="s">
        <v>172</v>
      </c>
      <c r="O1745" s="136" t="s">
        <v>6997</v>
      </c>
    </row>
    <row r="1746" spans="11:15" ht="15.75">
      <c r="K1746" s="134" t="s">
        <v>6999</v>
      </c>
      <c r="L1746" s="140" t="s">
        <v>6998</v>
      </c>
      <c r="M1746" s="136" t="s">
        <v>7000</v>
      </c>
      <c r="N1746" s="136" t="s">
        <v>172</v>
      </c>
      <c r="O1746" s="136" t="s">
        <v>7001</v>
      </c>
    </row>
    <row r="1747" spans="11:15" ht="15.75">
      <c r="K1747" s="134" t="s">
        <v>7003</v>
      </c>
      <c r="L1747" s="140" t="s">
        <v>7002</v>
      </c>
      <c r="M1747" s="136" t="s">
        <v>7004</v>
      </c>
      <c r="N1747" s="136" t="s">
        <v>172</v>
      </c>
      <c r="O1747" s="136" t="s">
        <v>7005</v>
      </c>
    </row>
    <row r="1748" spans="11:15" ht="15.75">
      <c r="K1748" s="134" t="s">
        <v>7007</v>
      </c>
      <c r="L1748" s="140" t="s">
        <v>7006</v>
      </c>
      <c r="M1748" s="136" t="s">
        <v>7008</v>
      </c>
      <c r="N1748" s="136" t="s">
        <v>172</v>
      </c>
      <c r="O1748" s="136" t="s">
        <v>7009</v>
      </c>
    </row>
    <row r="1749" spans="11:15" ht="15.75">
      <c r="K1749" s="134" t="s">
        <v>7011</v>
      </c>
      <c r="L1749" s="140" t="s">
        <v>7010</v>
      </c>
      <c r="M1749" s="136" t="s">
        <v>7012</v>
      </c>
      <c r="N1749" s="136" t="s">
        <v>172</v>
      </c>
      <c r="O1749" s="136" t="s">
        <v>7013</v>
      </c>
    </row>
    <row r="1750" spans="11:15" ht="15.75">
      <c r="K1750" s="134" t="s">
        <v>7015</v>
      </c>
      <c r="L1750" s="140" t="s">
        <v>7014</v>
      </c>
      <c r="M1750" s="136" t="s">
        <v>7016</v>
      </c>
      <c r="N1750" s="136" t="s">
        <v>172</v>
      </c>
      <c r="O1750" s="136" t="s">
        <v>7017</v>
      </c>
    </row>
    <row r="1751" spans="11:15" ht="15.75">
      <c r="K1751" s="134" t="s">
        <v>7019</v>
      </c>
      <c r="L1751" s="140" t="s">
        <v>7018</v>
      </c>
      <c r="M1751" s="136" t="s">
        <v>7020</v>
      </c>
      <c r="N1751" s="136" t="s">
        <v>172</v>
      </c>
      <c r="O1751" s="136" t="s">
        <v>7021</v>
      </c>
    </row>
    <row r="1752" spans="11:15" ht="15.75">
      <c r="K1752" s="134" t="s">
        <v>7023</v>
      </c>
      <c r="L1752" s="140" t="s">
        <v>7022</v>
      </c>
      <c r="M1752" s="136" t="s">
        <v>7024</v>
      </c>
      <c r="N1752" s="136" t="s">
        <v>172</v>
      </c>
      <c r="O1752" s="136" t="s">
        <v>7025</v>
      </c>
    </row>
    <row r="1753" spans="11:15" ht="15.75">
      <c r="K1753" s="134" t="s">
        <v>7027</v>
      </c>
      <c r="L1753" s="140" t="s">
        <v>7026</v>
      </c>
      <c r="M1753" s="136" t="s">
        <v>7028</v>
      </c>
      <c r="N1753" s="136" t="s">
        <v>172</v>
      </c>
      <c r="O1753" s="136" t="s">
        <v>7029</v>
      </c>
    </row>
    <row r="1754" spans="11:15" ht="15.75">
      <c r="K1754" s="134" t="s">
        <v>7031</v>
      </c>
      <c r="L1754" s="140" t="s">
        <v>7030</v>
      </c>
      <c r="M1754" s="136" t="s">
        <v>7032</v>
      </c>
      <c r="N1754" s="136" t="s">
        <v>172</v>
      </c>
      <c r="O1754" s="136" t="s">
        <v>7033</v>
      </c>
    </row>
    <row r="1755" spans="11:15" ht="15.75">
      <c r="K1755" s="134" t="s">
        <v>7035</v>
      </c>
      <c r="L1755" s="140" t="s">
        <v>7034</v>
      </c>
      <c r="M1755" s="136" t="s">
        <v>7036</v>
      </c>
      <c r="N1755" s="136" t="s">
        <v>172</v>
      </c>
      <c r="O1755" s="136" t="s">
        <v>7037</v>
      </c>
    </row>
    <row r="1756" spans="11:15" ht="15.75">
      <c r="K1756" s="134" t="s">
        <v>7039</v>
      </c>
      <c r="L1756" s="140" t="s">
        <v>7038</v>
      </c>
      <c r="M1756" s="136" t="s">
        <v>7040</v>
      </c>
      <c r="N1756" s="136" t="s">
        <v>172</v>
      </c>
      <c r="O1756" s="136" t="s">
        <v>7041</v>
      </c>
    </row>
    <row r="1757" spans="11:15" ht="15.75">
      <c r="K1757" s="134" t="s">
        <v>7043</v>
      </c>
      <c r="L1757" s="140" t="s">
        <v>7042</v>
      </c>
      <c r="M1757" s="136" t="s">
        <v>7044</v>
      </c>
      <c r="N1757" s="136" t="s">
        <v>172</v>
      </c>
      <c r="O1757" s="136" t="s">
        <v>7045</v>
      </c>
    </row>
    <row r="1758" spans="11:15" ht="15.75">
      <c r="K1758" s="134" t="s">
        <v>7047</v>
      </c>
      <c r="L1758" s="140" t="s">
        <v>7046</v>
      </c>
      <c r="M1758" s="136" t="s">
        <v>7048</v>
      </c>
      <c r="N1758" s="136" t="s">
        <v>172</v>
      </c>
      <c r="O1758" s="136" t="s">
        <v>7049</v>
      </c>
    </row>
    <row r="1759" spans="11:15" ht="15.75">
      <c r="K1759" s="134" t="s">
        <v>7051</v>
      </c>
      <c r="L1759" s="140" t="s">
        <v>7050</v>
      </c>
      <c r="M1759" s="136" t="s">
        <v>7052</v>
      </c>
      <c r="N1759" s="136" t="s">
        <v>172</v>
      </c>
      <c r="O1759" s="136" t="s">
        <v>7053</v>
      </c>
    </row>
    <row r="1760" spans="11:15" ht="15.75">
      <c r="K1760" s="134" t="s">
        <v>7055</v>
      </c>
      <c r="L1760" s="140" t="s">
        <v>7054</v>
      </c>
      <c r="M1760" s="136" t="s">
        <v>7056</v>
      </c>
      <c r="N1760" s="136" t="s">
        <v>172</v>
      </c>
      <c r="O1760" s="136" t="s">
        <v>7057</v>
      </c>
    </row>
    <row r="1761" spans="11:15" ht="15.75">
      <c r="K1761" s="134" t="s">
        <v>7059</v>
      </c>
      <c r="L1761" s="140" t="s">
        <v>7058</v>
      </c>
      <c r="M1761" s="136" t="s">
        <v>7060</v>
      </c>
      <c r="N1761" s="136" t="s">
        <v>172</v>
      </c>
      <c r="O1761" s="136" t="s">
        <v>7061</v>
      </c>
    </row>
    <row r="1762" spans="11:15" ht="15.75">
      <c r="K1762" s="134" t="s">
        <v>7063</v>
      </c>
      <c r="L1762" s="140" t="s">
        <v>7062</v>
      </c>
      <c r="M1762" s="136" t="s">
        <v>7064</v>
      </c>
      <c r="N1762" s="136" t="s">
        <v>172</v>
      </c>
      <c r="O1762" s="136" t="s">
        <v>7065</v>
      </c>
    </row>
    <row r="1763" spans="11:15" ht="15.75">
      <c r="K1763" s="134" t="s">
        <v>7067</v>
      </c>
      <c r="L1763" s="140" t="s">
        <v>7066</v>
      </c>
      <c r="M1763" s="136" t="s">
        <v>7068</v>
      </c>
      <c r="N1763" s="136" t="s">
        <v>172</v>
      </c>
      <c r="O1763" s="136" t="s">
        <v>7069</v>
      </c>
    </row>
    <row r="1764" spans="11:15" ht="15.75">
      <c r="K1764" s="134" t="s">
        <v>7071</v>
      </c>
      <c r="L1764" s="140" t="s">
        <v>7070</v>
      </c>
      <c r="M1764" s="136" t="s">
        <v>7072</v>
      </c>
      <c r="N1764" s="136" t="s">
        <v>172</v>
      </c>
      <c r="O1764" s="136" t="s">
        <v>7073</v>
      </c>
    </row>
    <row r="1765" spans="11:15" ht="15.75">
      <c r="K1765" s="134" t="s">
        <v>7075</v>
      </c>
      <c r="L1765" s="140" t="s">
        <v>7074</v>
      </c>
      <c r="M1765" s="136" t="s">
        <v>7076</v>
      </c>
      <c r="N1765" s="136" t="s">
        <v>172</v>
      </c>
      <c r="O1765" s="136" t="s">
        <v>7077</v>
      </c>
    </row>
    <row r="1766" spans="11:15" ht="15.75">
      <c r="K1766" s="134" t="s">
        <v>7079</v>
      </c>
      <c r="L1766" s="140" t="s">
        <v>7078</v>
      </c>
      <c r="M1766" s="136" t="s">
        <v>7080</v>
      </c>
      <c r="N1766" s="136" t="s">
        <v>172</v>
      </c>
      <c r="O1766" s="136" t="s">
        <v>7081</v>
      </c>
    </row>
    <row r="1767" spans="11:15" ht="15.75">
      <c r="K1767" s="134" t="s">
        <v>7083</v>
      </c>
      <c r="L1767" s="140" t="s">
        <v>7082</v>
      </c>
      <c r="M1767" s="136" t="s">
        <v>7084</v>
      </c>
      <c r="N1767" s="136" t="s">
        <v>172</v>
      </c>
      <c r="O1767" s="136" t="s">
        <v>7085</v>
      </c>
    </row>
    <row r="1768" spans="11:15" ht="15.75">
      <c r="K1768" s="134" t="s">
        <v>7087</v>
      </c>
      <c r="L1768" s="140" t="s">
        <v>7086</v>
      </c>
      <c r="M1768" s="136" t="s">
        <v>7088</v>
      </c>
      <c r="N1768" s="136" t="s">
        <v>172</v>
      </c>
      <c r="O1768" s="136" t="s">
        <v>7089</v>
      </c>
    </row>
    <row r="1769" spans="11:15" ht="15.75">
      <c r="K1769" s="134" t="s">
        <v>7091</v>
      </c>
      <c r="L1769" s="140" t="s">
        <v>7090</v>
      </c>
      <c r="M1769" s="136" t="s">
        <v>7092</v>
      </c>
      <c r="N1769" s="136" t="s">
        <v>172</v>
      </c>
      <c r="O1769" s="136" t="s">
        <v>7093</v>
      </c>
    </row>
    <row r="1770" spans="11:15" ht="15.75">
      <c r="K1770" s="134" t="s">
        <v>7095</v>
      </c>
      <c r="L1770" s="140" t="s">
        <v>7094</v>
      </c>
      <c r="M1770" s="136" t="s">
        <v>7096</v>
      </c>
      <c r="N1770" s="136" t="s">
        <v>172</v>
      </c>
      <c r="O1770" s="136" t="s">
        <v>7097</v>
      </c>
    </row>
    <row r="1771" spans="11:15" ht="15.75">
      <c r="K1771" s="134" t="s">
        <v>7099</v>
      </c>
      <c r="L1771" s="140" t="s">
        <v>7098</v>
      </c>
      <c r="M1771" s="136" t="s">
        <v>7100</v>
      </c>
      <c r="N1771" s="136" t="s">
        <v>172</v>
      </c>
      <c r="O1771" s="136" t="s">
        <v>7101</v>
      </c>
    </row>
    <row r="1772" spans="11:15" ht="15.75">
      <c r="K1772" s="134" t="s">
        <v>7103</v>
      </c>
      <c r="L1772" s="140" t="s">
        <v>7102</v>
      </c>
      <c r="M1772" s="136" t="s">
        <v>7104</v>
      </c>
      <c r="N1772" s="136" t="s">
        <v>172</v>
      </c>
      <c r="O1772" s="136" t="s">
        <v>7105</v>
      </c>
    </row>
    <row r="1773" spans="11:15" ht="15.75">
      <c r="K1773" s="134" t="s">
        <v>7107</v>
      </c>
      <c r="L1773" s="140" t="s">
        <v>7106</v>
      </c>
      <c r="M1773" s="136" t="s">
        <v>7108</v>
      </c>
      <c r="N1773" s="136" t="s">
        <v>172</v>
      </c>
      <c r="O1773" s="136" t="s">
        <v>7109</v>
      </c>
    </row>
    <row r="1774" spans="11:15" ht="15.75">
      <c r="K1774" s="134" t="s">
        <v>7111</v>
      </c>
      <c r="L1774" s="140" t="s">
        <v>7110</v>
      </c>
      <c r="M1774" s="136" t="s">
        <v>7112</v>
      </c>
      <c r="N1774" s="136" t="s">
        <v>172</v>
      </c>
      <c r="O1774" s="136" t="s">
        <v>7113</v>
      </c>
    </row>
    <row r="1775" spans="11:15" ht="15.75">
      <c r="K1775" s="134" t="s">
        <v>7115</v>
      </c>
      <c r="L1775" s="140" t="s">
        <v>7114</v>
      </c>
      <c r="M1775" s="136" t="s">
        <v>7116</v>
      </c>
      <c r="N1775" s="136" t="s">
        <v>172</v>
      </c>
      <c r="O1775" s="136" t="s">
        <v>7117</v>
      </c>
    </row>
    <row r="1776" spans="11:15" ht="15.75">
      <c r="K1776" s="134" t="s">
        <v>7119</v>
      </c>
      <c r="L1776" s="140" t="s">
        <v>7118</v>
      </c>
      <c r="M1776" s="136" t="s">
        <v>7120</v>
      </c>
      <c r="N1776" s="136" t="s">
        <v>172</v>
      </c>
      <c r="O1776" s="136" t="s">
        <v>7121</v>
      </c>
    </row>
    <row r="1777" spans="11:15" ht="15.75">
      <c r="K1777" s="134" t="s">
        <v>7123</v>
      </c>
      <c r="L1777" s="140" t="s">
        <v>7122</v>
      </c>
      <c r="M1777" s="136" t="s">
        <v>7124</v>
      </c>
      <c r="N1777" s="136" t="s">
        <v>172</v>
      </c>
      <c r="O1777" s="136" t="s">
        <v>7125</v>
      </c>
    </row>
    <row r="1778" spans="11:15" ht="15.75">
      <c r="K1778" s="134" t="s">
        <v>7127</v>
      </c>
      <c r="L1778" s="140" t="s">
        <v>7126</v>
      </c>
      <c r="M1778" s="136" t="s">
        <v>7128</v>
      </c>
      <c r="N1778" s="136" t="s">
        <v>172</v>
      </c>
      <c r="O1778" s="136" t="s">
        <v>7129</v>
      </c>
    </row>
    <row r="1779" spans="11:15" ht="15.75">
      <c r="K1779" s="134" t="s">
        <v>7131</v>
      </c>
      <c r="L1779" s="140" t="s">
        <v>7130</v>
      </c>
      <c r="M1779" s="136" t="s">
        <v>7132</v>
      </c>
      <c r="N1779" s="136" t="s">
        <v>172</v>
      </c>
      <c r="O1779" s="136" t="s">
        <v>7133</v>
      </c>
    </row>
    <row r="1780" spans="11:15" ht="15.75">
      <c r="K1780" s="134" t="s">
        <v>7135</v>
      </c>
      <c r="L1780" s="140" t="s">
        <v>7134</v>
      </c>
      <c r="M1780" s="136" t="s">
        <v>7136</v>
      </c>
      <c r="N1780" s="136" t="s">
        <v>172</v>
      </c>
      <c r="O1780" s="136" t="s">
        <v>7137</v>
      </c>
    </row>
    <row r="1781" spans="11:15" ht="15.75">
      <c r="K1781" s="134" t="s">
        <v>7139</v>
      </c>
      <c r="L1781" s="140" t="s">
        <v>7138</v>
      </c>
      <c r="M1781" s="136" t="s">
        <v>7140</v>
      </c>
      <c r="N1781" s="136" t="s">
        <v>172</v>
      </c>
      <c r="O1781" s="136" t="s">
        <v>7141</v>
      </c>
    </row>
    <row r="1782" spans="11:15" ht="15.75">
      <c r="K1782" s="134" t="s">
        <v>7143</v>
      </c>
      <c r="L1782" s="140" t="s">
        <v>7142</v>
      </c>
      <c r="M1782" s="136" t="s">
        <v>7144</v>
      </c>
      <c r="N1782" s="136" t="s">
        <v>172</v>
      </c>
      <c r="O1782" s="136" t="s">
        <v>7145</v>
      </c>
    </row>
    <row r="1783" spans="11:15" ht="15.75">
      <c r="K1783" s="134" t="s">
        <v>7147</v>
      </c>
      <c r="L1783" s="140" t="s">
        <v>7146</v>
      </c>
      <c r="M1783" s="136" t="s">
        <v>7148</v>
      </c>
      <c r="N1783" s="136" t="s">
        <v>172</v>
      </c>
      <c r="O1783" s="136" t="s">
        <v>7149</v>
      </c>
    </row>
    <row r="1784" spans="11:15" ht="15.75">
      <c r="K1784" s="134" t="s">
        <v>7151</v>
      </c>
      <c r="L1784" s="140" t="s">
        <v>7150</v>
      </c>
      <c r="M1784" s="136" t="s">
        <v>7152</v>
      </c>
      <c r="N1784" s="136" t="s">
        <v>172</v>
      </c>
      <c r="O1784" s="136" t="s">
        <v>7153</v>
      </c>
    </row>
    <row r="1785" spans="11:15" ht="15.75">
      <c r="K1785" s="134" t="s">
        <v>7155</v>
      </c>
      <c r="L1785" s="140" t="s">
        <v>7154</v>
      </c>
      <c r="M1785" s="136" t="s">
        <v>7156</v>
      </c>
      <c r="N1785" s="136" t="s">
        <v>172</v>
      </c>
      <c r="O1785" s="136" t="s">
        <v>7157</v>
      </c>
    </row>
    <row r="1786" spans="11:15" ht="15.75">
      <c r="K1786" s="134" t="s">
        <v>7159</v>
      </c>
      <c r="L1786" s="140" t="s">
        <v>7158</v>
      </c>
      <c r="M1786" s="136" t="s">
        <v>7160</v>
      </c>
      <c r="N1786" s="136" t="s">
        <v>172</v>
      </c>
      <c r="O1786" s="136" t="s">
        <v>7161</v>
      </c>
    </row>
    <row r="1787" spans="11:15" ht="15.75">
      <c r="K1787" s="134" t="s">
        <v>7163</v>
      </c>
      <c r="L1787" s="140" t="s">
        <v>7162</v>
      </c>
      <c r="M1787" s="136" t="s">
        <v>7164</v>
      </c>
      <c r="N1787" s="136" t="s">
        <v>172</v>
      </c>
      <c r="O1787" s="136" t="s">
        <v>7165</v>
      </c>
    </row>
    <row r="1788" spans="11:15" ht="15.75">
      <c r="K1788" s="134" t="s">
        <v>7167</v>
      </c>
      <c r="L1788" s="140" t="s">
        <v>7166</v>
      </c>
      <c r="M1788" s="136" t="s">
        <v>7168</v>
      </c>
      <c r="N1788" s="136" t="s">
        <v>172</v>
      </c>
      <c r="O1788" s="136" t="s">
        <v>7169</v>
      </c>
    </row>
    <row r="1789" spans="11:15" ht="15.75">
      <c r="K1789" s="134" t="s">
        <v>7171</v>
      </c>
      <c r="L1789" s="140" t="s">
        <v>7170</v>
      </c>
      <c r="M1789" s="136" t="s">
        <v>7172</v>
      </c>
      <c r="N1789" s="136" t="s">
        <v>172</v>
      </c>
      <c r="O1789" s="136" t="s">
        <v>7173</v>
      </c>
    </row>
    <row r="1790" spans="11:15" ht="15.75">
      <c r="K1790" s="134" t="s">
        <v>7175</v>
      </c>
      <c r="L1790" s="140" t="s">
        <v>7174</v>
      </c>
      <c r="M1790" s="136" t="s">
        <v>7176</v>
      </c>
      <c r="N1790" s="136" t="s">
        <v>172</v>
      </c>
      <c r="O1790" s="136" t="s">
        <v>7177</v>
      </c>
    </row>
    <row r="1791" spans="11:15" ht="15.75">
      <c r="K1791" s="134" t="s">
        <v>7179</v>
      </c>
      <c r="L1791" s="140" t="s">
        <v>7178</v>
      </c>
      <c r="M1791" s="136" t="s">
        <v>7180</v>
      </c>
      <c r="N1791" s="136" t="s">
        <v>172</v>
      </c>
      <c r="O1791" s="136" t="s">
        <v>7181</v>
      </c>
    </row>
    <row r="1792" spans="11:15" ht="15.75">
      <c r="K1792" s="134" t="s">
        <v>7183</v>
      </c>
      <c r="L1792" s="140" t="s">
        <v>7182</v>
      </c>
      <c r="M1792" s="136" t="s">
        <v>7184</v>
      </c>
      <c r="N1792" s="136" t="s">
        <v>172</v>
      </c>
      <c r="O1792" s="136" t="s">
        <v>7185</v>
      </c>
    </row>
    <row r="1793" spans="11:15" ht="15.75">
      <c r="K1793" s="134" t="s">
        <v>7187</v>
      </c>
      <c r="L1793" s="140" t="s">
        <v>7186</v>
      </c>
      <c r="M1793" s="136" t="s">
        <v>7188</v>
      </c>
      <c r="N1793" s="136" t="s">
        <v>172</v>
      </c>
      <c r="O1793" s="136" t="s">
        <v>7189</v>
      </c>
    </row>
    <row r="1794" spans="11:15" ht="15.75">
      <c r="K1794" s="134" t="s">
        <v>7191</v>
      </c>
      <c r="L1794" s="140" t="s">
        <v>7190</v>
      </c>
      <c r="M1794" s="136" t="s">
        <v>7192</v>
      </c>
      <c r="N1794" s="136" t="s">
        <v>172</v>
      </c>
      <c r="O1794" s="136" t="s">
        <v>7193</v>
      </c>
    </row>
    <row r="1795" spans="11:15" ht="15.75">
      <c r="K1795" s="134" t="s">
        <v>7195</v>
      </c>
      <c r="L1795" s="140" t="s">
        <v>7194</v>
      </c>
      <c r="M1795" s="136" t="s">
        <v>7196</v>
      </c>
      <c r="N1795" s="136" t="s">
        <v>172</v>
      </c>
      <c r="O1795" s="136" t="s">
        <v>7197</v>
      </c>
    </row>
    <row r="1796" spans="11:15" ht="15.75">
      <c r="K1796" s="134" t="s">
        <v>7199</v>
      </c>
      <c r="L1796" s="140" t="s">
        <v>7198</v>
      </c>
      <c r="M1796" s="136" t="s">
        <v>7200</v>
      </c>
      <c r="N1796" s="136" t="s">
        <v>172</v>
      </c>
      <c r="O1796" s="136" t="s">
        <v>7201</v>
      </c>
    </row>
    <row r="1797" spans="11:15" ht="15.75">
      <c r="K1797" s="134" t="s">
        <v>7203</v>
      </c>
      <c r="L1797" s="140" t="s">
        <v>7202</v>
      </c>
      <c r="M1797" s="136" t="s">
        <v>7204</v>
      </c>
      <c r="N1797" s="136" t="s">
        <v>172</v>
      </c>
      <c r="O1797" s="136" t="s">
        <v>7205</v>
      </c>
    </row>
    <row r="1798" spans="11:15" ht="15.75">
      <c r="K1798" s="134" t="s">
        <v>7207</v>
      </c>
      <c r="L1798" s="140" t="s">
        <v>7206</v>
      </c>
      <c r="M1798" s="136" t="s">
        <v>7208</v>
      </c>
      <c r="N1798" s="136" t="s">
        <v>172</v>
      </c>
      <c r="O1798" s="136" t="s">
        <v>7209</v>
      </c>
    </row>
    <row r="1799" spans="11:15" ht="15.75">
      <c r="K1799" s="134" t="s">
        <v>7211</v>
      </c>
      <c r="L1799" s="140" t="s">
        <v>7210</v>
      </c>
      <c r="M1799" s="136" t="s">
        <v>7212</v>
      </c>
      <c r="N1799" s="136" t="s">
        <v>172</v>
      </c>
      <c r="O1799" s="136" t="s">
        <v>7213</v>
      </c>
    </row>
    <row r="1800" spans="11:15" ht="15.75">
      <c r="K1800" s="134" t="s">
        <v>7215</v>
      </c>
      <c r="L1800" s="140" t="s">
        <v>7214</v>
      </c>
      <c r="M1800" s="136" t="s">
        <v>7216</v>
      </c>
      <c r="N1800" s="136" t="s">
        <v>172</v>
      </c>
      <c r="O1800" s="136" t="s">
        <v>7217</v>
      </c>
    </row>
    <row r="1801" spans="11:15" ht="15.75">
      <c r="K1801" s="134" t="s">
        <v>7219</v>
      </c>
      <c r="L1801" s="140" t="s">
        <v>7218</v>
      </c>
      <c r="M1801" s="136" t="s">
        <v>7220</v>
      </c>
      <c r="N1801" s="136" t="s">
        <v>172</v>
      </c>
      <c r="O1801" s="136" t="s">
        <v>7221</v>
      </c>
    </row>
    <row r="1802" spans="11:15" ht="15.75">
      <c r="K1802" s="134" t="s">
        <v>7223</v>
      </c>
      <c r="L1802" s="140" t="s">
        <v>7222</v>
      </c>
      <c r="M1802" s="136" t="s">
        <v>7224</v>
      </c>
      <c r="N1802" s="136" t="s">
        <v>172</v>
      </c>
      <c r="O1802" s="136" t="s">
        <v>7225</v>
      </c>
    </row>
    <row r="1803" spans="11:15" ht="15.75">
      <c r="K1803" s="134" t="s">
        <v>7227</v>
      </c>
      <c r="L1803" s="140" t="s">
        <v>7226</v>
      </c>
      <c r="M1803" s="136" t="s">
        <v>7228</v>
      </c>
      <c r="N1803" s="136" t="s">
        <v>172</v>
      </c>
      <c r="O1803" s="136" t="s">
        <v>7229</v>
      </c>
    </row>
    <row r="1804" spans="11:15" ht="15.75">
      <c r="K1804" s="134" t="s">
        <v>7231</v>
      </c>
      <c r="L1804" s="140" t="s">
        <v>7230</v>
      </c>
      <c r="M1804" s="136" t="s">
        <v>7232</v>
      </c>
      <c r="N1804" s="136" t="s">
        <v>172</v>
      </c>
      <c r="O1804" s="136" t="s">
        <v>7233</v>
      </c>
    </row>
    <row r="1805" spans="11:15" ht="15.75">
      <c r="K1805" s="134" t="s">
        <v>7235</v>
      </c>
      <c r="L1805" s="140" t="s">
        <v>7234</v>
      </c>
      <c r="M1805" s="136" t="s">
        <v>7236</v>
      </c>
      <c r="N1805" s="136" t="s">
        <v>172</v>
      </c>
      <c r="O1805" s="136" t="s">
        <v>7237</v>
      </c>
    </row>
    <row r="1806" spans="11:15" ht="15.75">
      <c r="K1806" s="134" t="s">
        <v>7239</v>
      </c>
      <c r="L1806" s="140" t="s">
        <v>7238</v>
      </c>
      <c r="M1806" s="136" t="s">
        <v>7240</v>
      </c>
      <c r="N1806" s="136" t="s">
        <v>172</v>
      </c>
      <c r="O1806" s="136" t="s">
        <v>7241</v>
      </c>
    </row>
    <row r="1807" spans="11:15" ht="15.75">
      <c r="K1807" s="134" t="s">
        <v>7243</v>
      </c>
      <c r="L1807" s="140" t="s">
        <v>7242</v>
      </c>
      <c r="M1807" s="136" t="s">
        <v>7244</v>
      </c>
      <c r="N1807" s="136" t="s">
        <v>172</v>
      </c>
      <c r="O1807" s="136" t="s">
        <v>7245</v>
      </c>
    </row>
    <row r="1808" spans="11:15" ht="15.75">
      <c r="K1808" s="134" t="s">
        <v>7247</v>
      </c>
      <c r="L1808" s="140" t="s">
        <v>7246</v>
      </c>
      <c r="M1808" s="136" t="s">
        <v>7248</v>
      </c>
      <c r="N1808" s="136" t="s">
        <v>172</v>
      </c>
      <c r="O1808" s="136" t="s">
        <v>7249</v>
      </c>
    </row>
    <row r="1809" spans="11:15" ht="15.75">
      <c r="K1809" s="134" t="s">
        <v>7251</v>
      </c>
      <c r="L1809" s="140" t="s">
        <v>7250</v>
      </c>
      <c r="M1809" s="136" t="s">
        <v>7252</v>
      </c>
      <c r="N1809" s="136" t="s">
        <v>172</v>
      </c>
      <c r="O1809" s="136" t="s">
        <v>7253</v>
      </c>
    </row>
    <row r="1810" spans="11:15" ht="15.75">
      <c r="K1810" s="134" t="s">
        <v>7255</v>
      </c>
      <c r="L1810" s="140" t="s">
        <v>7254</v>
      </c>
      <c r="M1810" s="136" t="s">
        <v>7256</v>
      </c>
      <c r="N1810" s="136" t="s">
        <v>172</v>
      </c>
      <c r="O1810" s="136" t="s">
        <v>7257</v>
      </c>
    </row>
    <row r="1811" spans="11:15" ht="15.75">
      <c r="K1811" s="134" t="s">
        <v>7259</v>
      </c>
      <c r="L1811" s="140" t="s">
        <v>7258</v>
      </c>
      <c r="M1811" s="136" t="s">
        <v>7260</v>
      </c>
      <c r="N1811" s="136" t="s">
        <v>172</v>
      </c>
      <c r="O1811" s="136" t="s">
        <v>7261</v>
      </c>
    </row>
    <row r="1812" spans="11:15" ht="15.75">
      <c r="K1812" s="134" t="s">
        <v>7263</v>
      </c>
      <c r="L1812" s="140" t="s">
        <v>7262</v>
      </c>
      <c r="M1812" s="136" t="s">
        <v>7264</v>
      </c>
      <c r="N1812" s="136" t="s">
        <v>172</v>
      </c>
      <c r="O1812" s="136" t="s">
        <v>7265</v>
      </c>
    </row>
    <row r="1813" spans="11:15" ht="15.75">
      <c r="K1813" s="134" t="s">
        <v>7267</v>
      </c>
      <c r="L1813" s="140" t="s">
        <v>7266</v>
      </c>
      <c r="M1813" s="136" t="s">
        <v>7268</v>
      </c>
      <c r="N1813" s="136" t="s">
        <v>172</v>
      </c>
      <c r="O1813" s="136" t="s">
        <v>7269</v>
      </c>
    </row>
    <row r="1814" spans="11:15" ht="15.75">
      <c r="K1814" s="134" t="s">
        <v>7271</v>
      </c>
      <c r="L1814" s="140" t="s">
        <v>7270</v>
      </c>
      <c r="M1814" s="136" t="s">
        <v>7272</v>
      </c>
      <c r="N1814" s="136" t="s">
        <v>172</v>
      </c>
      <c r="O1814" s="136" t="s">
        <v>7273</v>
      </c>
    </row>
    <row r="1815" spans="11:15" ht="15.75">
      <c r="K1815" s="134" t="s">
        <v>7275</v>
      </c>
      <c r="L1815" s="140" t="s">
        <v>7274</v>
      </c>
      <c r="M1815" s="136" t="s">
        <v>7276</v>
      </c>
      <c r="N1815" s="136" t="s">
        <v>172</v>
      </c>
      <c r="O1815" s="136" t="s">
        <v>7277</v>
      </c>
    </row>
    <row r="1816" spans="11:15" ht="15.75">
      <c r="K1816" s="134" t="s">
        <v>7279</v>
      </c>
      <c r="L1816" s="140" t="s">
        <v>7278</v>
      </c>
      <c r="M1816" s="136" t="s">
        <v>7280</v>
      </c>
      <c r="N1816" s="136" t="s">
        <v>172</v>
      </c>
      <c r="O1816" s="136" t="s">
        <v>7281</v>
      </c>
    </row>
    <row r="1817" spans="11:15" ht="15.75">
      <c r="K1817" s="134" t="s">
        <v>7283</v>
      </c>
      <c r="L1817" s="140" t="s">
        <v>7282</v>
      </c>
      <c r="M1817" s="136" t="s">
        <v>7284</v>
      </c>
      <c r="N1817" s="136" t="s">
        <v>172</v>
      </c>
      <c r="O1817" s="136" t="s">
        <v>7285</v>
      </c>
    </row>
    <row r="1818" spans="11:15" ht="15.75">
      <c r="K1818" s="134" t="s">
        <v>7287</v>
      </c>
      <c r="L1818" s="140" t="s">
        <v>7286</v>
      </c>
      <c r="M1818" s="136" t="s">
        <v>7288</v>
      </c>
      <c r="N1818" s="136" t="s">
        <v>172</v>
      </c>
      <c r="O1818" s="136" t="s">
        <v>7289</v>
      </c>
    </row>
    <row r="1819" spans="11:15" ht="15.75">
      <c r="K1819" s="134" t="s">
        <v>7291</v>
      </c>
      <c r="L1819" s="140" t="s">
        <v>7290</v>
      </c>
      <c r="M1819" s="136" t="s">
        <v>7292</v>
      </c>
      <c r="N1819" s="136" t="s">
        <v>172</v>
      </c>
      <c r="O1819" s="136" t="s">
        <v>7293</v>
      </c>
    </row>
    <row r="1820" spans="11:15" ht="15.75">
      <c r="K1820" s="134" t="s">
        <v>7295</v>
      </c>
      <c r="L1820" s="140" t="s">
        <v>7294</v>
      </c>
      <c r="M1820" s="136" t="s">
        <v>7296</v>
      </c>
      <c r="N1820" s="136" t="s">
        <v>172</v>
      </c>
      <c r="O1820" s="136" t="s">
        <v>7297</v>
      </c>
    </row>
    <row r="1821" spans="11:15" ht="15.75">
      <c r="K1821" s="134" t="s">
        <v>7299</v>
      </c>
      <c r="L1821" s="140" t="s">
        <v>7298</v>
      </c>
      <c r="M1821" s="136" t="s">
        <v>7300</v>
      </c>
      <c r="N1821" s="136" t="s">
        <v>172</v>
      </c>
      <c r="O1821" s="136" t="s">
        <v>7301</v>
      </c>
    </row>
    <row r="1822" spans="11:15" ht="15.75">
      <c r="K1822" s="134" t="s">
        <v>7303</v>
      </c>
      <c r="L1822" s="140" t="s">
        <v>7302</v>
      </c>
      <c r="M1822" s="136" t="s">
        <v>7304</v>
      </c>
      <c r="N1822" s="136" t="s">
        <v>172</v>
      </c>
      <c r="O1822" s="136" t="s">
        <v>7305</v>
      </c>
    </row>
    <row r="1823" spans="11:15" ht="15.75">
      <c r="K1823" s="134" t="s">
        <v>7307</v>
      </c>
      <c r="L1823" s="140" t="s">
        <v>7306</v>
      </c>
      <c r="M1823" s="136" t="s">
        <v>7308</v>
      </c>
      <c r="N1823" s="136" t="s">
        <v>172</v>
      </c>
      <c r="O1823" s="136" t="s">
        <v>7309</v>
      </c>
    </row>
    <row r="1824" spans="11:15" ht="15.75">
      <c r="K1824" s="134" t="s">
        <v>7311</v>
      </c>
      <c r="L1824" s="140" t="s">
        <v>7310</v>
      </c>
      <c r="M1824" s="136" t="s">
        <v>7312</v>
      </c>
      <c r="N1824" s="136" t="s">
        <v>172</v>
      </c>
      <c r="O1824" s="136" t="s">
        <v>7313</v>
      </c>
    </row>
    <row r="1825" spans="11:15" ht="15.75">
      <c r="K1825" s="134" t="s">
        <v>7315</v>
      </c>
      <c r="L1825" s="140" t="s">
        <v>7314</v>
      </c>
      <c r="M1825" s="136" t="s">
        <v>7316</v>
      </c>
      <c r="N1825" s="136" t="s">
        <v>172</v>
      </c>
      <c r="O1825" s="136" t="s">
        <v>7317</v>
      </c>
    </row>
    <row r="1826" spans="11:15" ht="15.75">
      <c r="K1826" s="134" t="s">
        <v>7319</v>
      </c>
      <c r="L1826" s="140" t="s">
        <v>7318</v>
      </c>
      <c r="M1826" s="136" t="s">
        <v>7320</v>
      </c>
      <c r="N1826" s="136" t="s">
        <v>172</v>
      </c>
      <c r="O1826" s="136" t="s">
        <v>7321</v>
      </c>
    </row>
    <row r="1827" spans="11:15" ht="15.75">
      <c r="K1827" s="134" t="s">
        <v>7323</v>
      </c>
      <c r="L1827" s="140" t="s">
        <v>7322</v>
      </c>
      <c r="M1827" s="136" t="s">
        <v>7324</v>
      </c>
      <c r="N1827" s="136" t="s">
        <v>172</v>
      </c>
      <c r="O1827" s="136" t="s">
        <v>7325</v>
      </c>
    </row>
    <row r="1828" spans="11:15" ht="15.75">
      <c r="K1828" s="134" t="s">
        <v>7327</v>
      </c>
      <c r="L1828" s="140" t="s">
        <v>7326</v>
      </c>
      <c r="M1828" s="136" t="s">
        <v>7328</v>
      </c>
      <c r="N1828" s="136" t="s">
        <v>172</v>
      </c>
      <c r="O1828" s="136" t="s">
        <v>7329</v>
      </c>
    </row>
    <row r="1829" spans="11:15" ht="15.75">
      <c r="K1829" s="134" t="s">
        <v>7331</v>
      </c>
      <c r="L1829" s="140" t="s">
        <v>7330</v>
      </c>
      <c r="M1829" s="136" t="s">
        <v>7332</v>
      </c>
      <c r="N1829" s="136" t="s">
        <v>172</v>
      </c>
      <c r="O1829" s="136" t="s">
        <v>7333</v>
      </c>
    </row>
    <row r="1830" spans="11:15" ht="15.75">
      <c r="K1830" s="134" t="s">
        <v>7335</v>
      </c>
      <c r="L1830" s="140" t="s">
        <v>7334</v>
      </c>
      <c r="M1830" s="136" t="s">
        <v>7336</v>
      </c>
      <c r="N1830" s="136" t="s">
        <v>172</v>
      </c>
      <c r="O1830" s="136" t="s">
        <v>7337</v>
      </c>
    </row>
    <row r="1831" spans="11:15" ht="15.75">
      <c r="K1831" s="134" t="s">
        <v>7339</v>
      </c>
      <c r="L1831" s="140" t="s">
        <v>7338</v>
      </c>
      <c r="M1831" s="136" t="s">
        <v>7340</v>
      </c>
      <c r="N1831" s="136" t="s">
        <v>172</v>
      </c>
      <c r="O1831" s="136" t="s">
        <v>7341</v>
      </c>
    </row>
    <row r="1832" spans="11:15" ht="15.75">
      <c r="K1832" s="134" t="s">
        <v>7343</v>
      </c>
      <c r="L1832" s="140" t="s">
        <v>7342</v>
      </c>
      <c r="M1832" s="136" t="s">
        <v>7344</v>
      </c>
      <c r="N1832" s="136" t="s">
        <v>172</v>
      </c>
      <c r="O1832" s="136" t="s">
        <v>7345</v>
      </c>
    </row>
    <row r="1833" spans="11:15" ht="15.75">
      <c r="K1833" s="134" t="s">
        <v>7347</v>
      </c>
      <c r="L1833" s="140" t="s">
        <v>7346</v>
      </c>
      <c r="M1833" s="136" t="s">
        <v>7348</v>
      </c>
      <c r="N1833" s="136" t="s">
        <v>172</v>
      </c>
      <c r="O1833" s="136" t="s">
        <v>7349</v>
      </c>
    </row>
    <row r="1834" spans="11:15" ht="15.75">
      <c r="K1834" s="134" t="s">
        <v>7351</v>
      </c>
      <c r="L1834" s="140" t="s">
        <v>7350</v>
      </c>
      <c r="M1834" s="136">
        <v>2947520190</v>
      </c>
      <c r="N1834" s="136" t="s">
        <v>172</v>
      </c>
      <c r="O1834" s="136" t="s">
        <v>7352</v>
      </c>
    </row>
    <row r="1835" spans="11:15" ht="15.75">
      <c r="K1835" s="134" t="s">
        <v>7354</v>
      </c>
      <c r="L1835" s="140" t="s">
        <v>7353</v>
      </c>
      <c r="M1835" s="136" t="s">
        <v>7355</v>
      </c>
      <c r="N1835" s="136" t="s">
        <v>172</v>
      </c>
      <c r="O1835" s="136" t="s">
        <v>7356</v>
      </c>
    </row>
    <row r="1836" spans="11:15" ht="15.75">
      <c r="K1836" s="134" t="s">
        <v>7358</v>
      </c>
      <c r="L1836" s="140" t="s">
        <v>7357</v>
      </c>
      <c r="M1836" s="136" t="s">
        <v>7359</v>
      </c>
      <c r="N1836" s="136" t="s">
        <v>172</v>
      </c>
      <c r="O1836" s="136" t="s">
        <v>7360</v>
      </c>
    </row>
    <row r="1837" spans="11:15" ht="15.75">
      <c r="K1837" s="134" t="s">
        <v>7362</v>
      </c>
      <c r="L1837" s="140" t="s">
        <v>7361</v>
      </c>
      <c r="M1837" s="136" t="s">
        <v>7363</v>
      </c>
      <c r="N1837" s="136" t="s">
        <v>172</v>
      </c>
      <c r="O1837" s="136" t="s">
        <v>7364</v>
      </c>
    </row>
    <row r="1838" spans="11:15" ht="15.75">
      <c r="K1838" s="134" t="s">
        <v>7366</v>
      </c>
      <c r="L1838" s="140" t="s">
        <v>7365</v>
      </c>
      <c r="M1838" s="136" t="s">
        <v>7367</v>
      </c>
      <c r="N1838" s="136" t="s">
        <v>172</v>
      </c>
      <c r="O1838" s="136" t="s">
        <v>7368</v>
      </c>
    </row>
    <row r="1839" spans="11:15" ht="15.75">
      <c r="K1839" s="134" t="s">
        <v>7370</v>
      </c>
      <c r="L1839" s="140" t="s">
        <v>7369</v>
      </c>
      <c r="M1839" s="136" t="s">
        <v>7371</v>
      </c>
      <c r="N1839" s="136" t="s">
        <v>172</v>
      </c>
      <c r="O1839" s="136" t="s">
        <v>7372</v>
      </c>
    </row>
    <row r="1840" spans="11:15" ht="15.75">
      <c r="K1840" s="134" t="s">
        <v>7374</v>
      </c>
      <c r="L1840" s="140" t="s">
        <v>7373</v>
      </c>
      <c r="M1840" s="136" t="s">
        <v>7375</v>
      </c>
      <c r="N1840" s="136" t="s">
        <v>172</v>
      </c>
      <c r="O1840" s="136" t="s">
        <v>7376</v>
      </c>
    </row>
    <row r="1841" spans="11:15" ht="15.75">
      <c r="K1841" s="134" t="s">
        <v>7378</v>
      </c>
      <c r="L1841" s="140" t="s">
        <v>7377</v>
      </c>
      <c r="M1841" s="136" t="s">
        <v>7379</v>
      </c>
      <c r="N1841" s="136" t="s">
        <v>172</v>
      </c>
      <c r="O1841" s="136" t="s">
        <v>7380</v>
      </c>
    </row>
    <row r="1842" spans="11:15" ht="15.75">
      <c r="K1842" s="134" t="s">
        <v>7382</v>
      </c>
      <c r="L1842" s="140" t="s">
        <v>7381</v>
      </c>
      <c r="M1842" s="136" t="s">
        <v>7383</v>
      </c>
      <c r="N1842" s="136" t="s">
        <v>172</v>
      </c>
      <c r="O1842" s="136" t="s">
        <v>7384</v>
      </c>
    </row>
    <row r="1843" spans="11:15" ht="15.75">
      <c r="K1843" s="134" t="s">
        <v>7386</v>
      </c>
      <c r="L1843" s="140" t="s">
        <v>7385</v>
      </c>
      <c r="M1843" s="136" t="s">
        <v>7387</v>
      </c>
      <c r="N1843" s="136" t="s">
        <v>172</v>
      </c>
      <c r="O1843" s="136" t="s">
        <v>7388</v>
      </c>
    </row>
    <row r="1844" spans="11:15" ht="15.75">
      <c r="K1844" s="134" t="s">
        <v>7390</v>
      </c>
      <c r="L1844" s="140" t="s">
        <v>7389</v>
      </c>
      <c r="M1844" s="136" t="s">
        <v>7391</v>
      </c>
      <c r="N1844" s="136" t="s">
        <v>172</v>
      </c>
      <c r="O1844" s="136" t="s">
        <v>7392</v>
      </c>
    </row>
    <row r="1845" spans="11:15" ht="15.75">
      <c r="K1845" s="134" t="s">
        <v>7394</v>
      </c>
      <c r="L1845" s="140" t="s">
        <v>7393</v>
      </c>
      <c r="M1845" s="136" t="s">
        <v>7395</v>
      </c>
      <c r="N1845" s="136" t="s">
        <v>172</v>
      </c>
      <c r="O1845" s="136" t="s">
        <v>7396</v>
      </c>
    </row>
    <row r="1846" spans="11:15" ht="15.75">
      <c r="K1846" s="134" t="s">
        <v>7398</v>
      </c>
      <c r="L1846" s="140" t="s">
        <v>7397</v>
      </c>
      <c r="M1846" s="136" t="s">
        <v>7399</v>
      </c>
      <c r="N1846" s="136" t="s">
        <v>172</v>
      </c>
      <c r="O1846" s="136" t="s">
        <v>7400</v>
      </c>
    </row>
    <row r="1847" spans="11:15" ht="15.75">
      <c r="K1847" s="134" t="s">
        <v>7402</v>
      </c>
      <c r="L1847" s="140" t="s">
        <v>7401</v>
      </c>
      <c r="M1847" s="136" t="s">
        <v>7403</v>
      </c>
      <c r="N1847" s="136" t="s">
        <v>172</v>
      </c>
      <c r="O1847" s="136" t="s">
        <v>7404</v>
      </c>
    </row>
    <row r="1848" spans="11:15" ht="15.75">
      <c r="K1848" s="134" t="s">
        <v>7406</v>
      </c>
      <c r="L1848" s="140" t="s">
        <v>7405</v>
      </c>
      <c r="M1848" s="136" t="s">
        <v>7407</v>
      </c>
      <c r="N1848" s="136" t="s">
        <v>172</v>
      </c>
      <c r="O1848" s="136" t="s">
        <v>7408</v>
      </c>
    </row>
    <row r="1849" spans="11:15" ht="15.75">
      <c r="K1849" s="134" t="s">
        <v>7410</v>
      </c>
      <c r="L1849" s="140" t="s">
        <v>7409</v>
      </c>
      <c r="M1849" s="136" t="s">
        <v>7411</v>
      </c>
      <c r="N1849" s="136" t="s">
        <v>172</v>
      </c>
      <c r="O1849" s="136" t="s">
        <v>7412</v>
      </c>
    </row>
    <row r="1850" spans="11:15" ht="15.75">
      <c r="K1850" s="134" t="s">
        <v>7414</v>
      </c>
      <c r="L1850" s="140" t="s">
        <v>7413</v>
      </c>
      <c r="M1850" s="136" t="s">
        <v>7415</v>
      </c>
      <c r="N1850" s="136" t="s">
        <v>172</v>
      </c>
      <c r="O1850" s="136" t="s">
        <v>7416</v>
      </c>
    </row>
    <row r="1851" spans="11:15" ht="15.75">
      <c r="K1851" s="134" t="s">
        <v>7418</v>
      </c>
      <c r="L1851" s="140" t="s">
        <v>7417</v>
      </c>
      <c r="M1851" s="136" t="s">
        <v>7419</v>
      </c>
      <c r="N1851" s="136" t="s">
        <v>172</v>
      </c>
      <c r="O1851" s="136" t="s">
        <v>7420</v>
      </c>
    </row>
    <row r="1852" spans="11:15" ht="15.75">
      <c r="K1852" s="134" t="s">
        <v>7422</v>
      </c>
      <c r="L1852" s="140" t="s">
        <v>7421</v>
      </c>
      <c r="M1852" s="136" t="s">
        <v>7423</v>
      </c>
      <c r="N1852" s="136" t="s">
        <v>172</v>
      </c>
      <c r="O1852" s="136" t="s">
        <v>7424</v>
      </c>
    </row>
    <row r="1853" spans="11:15" ht="15.75">
      <c r="K1853" s="134" t="s">
        <v>7426</v>
      </c>
      <c r="L1853" s="140" t="s">
        <v>7425</v>
      </c>
      <c r="M1853" s="136" t="s">
        <v>7427</v>
      </c>
      <c r="N1853" s="136" t="s">
        <v>172</v>
      </c>
      <c r="O1853" s="136" t="s">
        <v>7428</v>
      </c>
    </row>
    <row r="1854" spans="11:15" ht="15.75">
      <c r="K1854" s="134" t="s">
        <v>7430</v>
      </c>
      <c r="L1854" s="140" t="s">
        <v>7429</v>
      </c>
      <c r="M1854" s="136" t="s">
        <v>7431</v>
      </c>
      <c r="N1854" s="136" t="s">
        <v>172</v>
      </c>
      <c r="O1854" s="136" t="s">
        <v>7432</v>
      </c>
    </row>
    <row r="1855" spans="11:15" ht="15.75">
      <c r="K1855" s="134" t="s">
        <v>7434</v>
      </c>
      <c r="L1855" s="140" t="s">
        <v>7433</v>
      </c>
      <c r="M1855" s="136" t="s">
        <v>7435</v>
      </c>
      <c r="N1855" s="136" t="s">
        <v>172</v>
      </c>
      <c r="O1855" s="136" t="s">
        <v>7436</v>
      </c>
    </row>
    <row r="1856" spans="11:15" ht="15.75">
      <c r="K1856" s="134" t="s">
        <v>7438</v>
      </c>
      <c r="L1856" s="140" t="s">
        <v>7437</v>
      </c>
      <c r="M1856" s="136" t="s">
        <v>7439</v>
      </c>
      <c r="N1856" s="136" t="s">
        <v>172</v>
      </c>
      <c r="O1856" s="136" t="s">
        <v>7440</v>
      </c>
    </row>
    <row r="1857" spans="11:15" ht="15.75">
      <c r="K1857" s="134" t="s">
        <v>7442</v>
      </c>
      <c r="L1857" s="140" t="s">
        <v>7441</v>
      </c>
      <c r="M1857" s="136" t="s">
        <v>7443</v>
      </c>
      <c r="N1857" s="136" t="s">
        <v>172</v>
      </c>
      <c r="O1857" s="136" t="s">
        <v>7444</v>
      </c>
    </row>
    <row r="1858" spans="11:15" ht="15.75">
      <c r="K1858" s="134" t="s">
        <v>7446</v>
      </c>
      <c r="L1858" s="140" t="s">
        <v>7445</v>
      </c>
      <c r="M1858" s="136" t="s">
        <v>7447</v>
      </c>
      <c r="N1858" s="136" t="s">
        <v>172</v>
      </c>
      <c r="O1858" s="136" t="s">
        <v>7448</v>
      </c>
    </row>
    <row r="1859" spans="11:15" ht="15.75">
      <c r="K1859" s="134" t="s">
        <v>7450</v>
      </c>
      <c r="L1859" s="140" t="s">
        <v>7449</v>
      </c>
      <c r="M1859" s="136" t="s">
        <v>7451</v>
      </c>
      <c r="N1859" s="136" t="s">
        <v>172</v>
      </c>
      <c r="O1859" s="136" t="s">
        <v>7452</v>
      </c>
    </row>
    <row r="1860" spans="11:15" ht="15.75">
      <c r="K1860" s="134" t="s">
        <v>7454</v>
      </c>
      <c r="L1860" s="140" t="s">
        <v>7453</v>
      </c>
      <c r="M1860" s="136" t="s">
        <v>7455</v>
      </c>
      <c r="N1860" s="136" t="s">
        <v>172</v>
      </c>
      <c r="O1860" s="136" t="s">
        <v>7456</v>
      </c>
    </row>
    <row r="1861" spans="11:15" ht="15.75">
      <c r="K1861" s="134" t="s">
        <v>7458</v>
      </c>
      <c r="L1861" s="140" t="s">
        <v>7457</v>
      </c>
      <c r="M1861" s="136" t="s">
        <v>7459</v>
      </c>
      <c r="N1861" s="136" t="s">
        <v>172</v>
      </c>
      <c r="O1861" s="136" t="s">
        <v>7460</v>
      </c>
    </row>
    <row r="1862" spans="11:15" ht="15.75">
      <c r="K1862" s="134" t="s">
        <v>7462</v>
      </c>
      <c r="L1862" s="140" t="s">
        <v>7461</v>
      </c>
      <c r="M1862" s="136" t="s">
        <v>7463</v>
      </c>
      <c r="N1862" s="136" t="s">
        <v>172</v>
      </c>
      <c r="O1862" s="136" t="s">
        <v>7464</v>
      </c>
    </row>
    <row r="1863" spans="11:15" ht="15.75">
      <c r="K1863" s="134" t="s">
        <v>7466</v>
      </c>
      <c r="L1863" s="140" t="s">
        <v>7465</v>
      </c>
      <c r="M1863" s="136" t="s">
        <v>7467</v>
      </c>
      <c r="N1863" s="136" t="s">
        <v>172</v>
      </c>
      <c r="O1863" s="136" t="s">
        <v>7468</v>
      </c>
    </row>
    <row r="1864" spans="11:15" ht="15.75">
      <c r="K1864" s="134" t="s">
        <v>7470</v>
      </c>
      <c r="L1864" s="140" t="s">
        <v>7469</v>
      </c>
      <c r="M1864" s="136" t="s">
        <v>7471</v>
      </c>
      <c r="N1864" s="136" t="s">
        <v>172</v>
      </c>
      <c r="O1864" s="136" t="s">
        <v>7472</v>
      </c>
    </row>
    <row r="1865" spans="11:15" ht="15.75">
      <c r="K1865" s="134" t="s">
        <v>7474</v>
      </c>
      <c r="L1865" s="140" t="s">
        <v>7473</v>
      </c>
      <c r="M1865" s="136" t="s">
        <v>7475</v>
      </c>
      <c r="N1865" s="136" t="s">
        <v>172</v>
      </c>
      <c r="O1865" s="136" t="s">
        <v>7476</v>
      </c>
    </row>
    <row r="1866" spans="11:15" ht="15.75">
      <c r="K1866" s="134" t="s">
        <v>7478</v>
      </c>
      <c r="L1866" s="140" t="s">
        <v>7477</v>
      </c>
      <c r="M1866" s="136" t="s">
        <v>7479</v>
      </c>
      <c r="N1866" s="136" t="s">
        <v>172</v>
      </c>
      <c r="O1866" s="136" t="s">
        <v>7480</v>
      </c>
    </row>
    <row r="1867" spans="11:15" ht="15.75">
      <c r="K1867" s="134" t="s">
        <v>7482</v>
      </c>
      <c r="L1867" s="140" t="s">
        <v>7481</v>
      </c>
      <c r="M1867" s="136" t="s">
        <v>7483</v>
      </c>
      <c r="N1867" s="136" t="s">
        <v>172</v>
      </c>
      <c r="O1867" s="136" t="s">
        <v>7484</v>
      </c>
    </row>
    <row r="1868" spans="11:15" ht="15.75">
      <c r="K1868" s="134" t="s">
        <v>7486</v>
      </c>
      <c r="L1868" s="140" t="s">
        <v>7485</v>
      </c>
      <c r="M1868" s="136" t="s">
        <v>7487</v>
      </c>
      <c r="N1868" s="136" t="s">
        <v>172</v>
      </c>
      <c r="O1868" s="136" t="s">
        <v>7488</v>
      </c>
    </row>
    <row r="1869" spans="11:15" ht="15.75">
      <c r="K1869" s="134" t="s">
        <v>7490</v>
      </c>
      <c r="L1869" s="140" t="s">
        <v>7489</v>
      </c>
      <c r="M1869" s="136" t="s">
        <v>7491</v>
      </c>
      <c r="N1869" s="136" t="s">
        <v>172</v>
      </c>
      <c r="O1869" s="136" t="s">
        <v>7492</v>
      </c>
    </row>
    <row r="1870" spans="11:15" ht="15.75">
      <c r="K1870" s="134" t="s">
        <v>7494</v>
      </c>
      <c r="L1870" s="140" t="s">
        <v>7493</v>
      </c>
      <c r="M1870" s="136" t="s">
        <v>7495</v>
      </c>
      <c r="N1870" s="136" t="s">
        <v>172</v>
      </c>
      <c r="O1870" s="136" t="s">
        <v>7496</v>
      </c>
    </row>
    <row r="1871" spans="11:15" ht="15.75">
      <c r="K1871" s="134" t="s">
        <v>7498</v>
      </c>
      <c r="L1871" s="140" t="s">
        <v>7497</v>
      </c>
      <c r="M1871" s="136" t="s">
        <v>7499</v>
      </c>
      <c r="N1871" s="136" t="s">
        <v>172</v>
      </c>
      <c r="O1871" s="136" t="s">
        <v>7500</v>
      </c>
    </row>
    <row r="1872" spans="11:15" ht="15.75">
      <c r="K1872" s="134" t="s">
        <v>7502</v>
      </c>
      <c r="L1872" s="140" t="s">
        <v>7501</v>
      </c>
      <c r="M1872" s="136" t="s">
        <v>7503</v>
      </c>
      <c r="N1872" s="136" t="s">
        <v>172</v>
      </c>
      <c r="O1872" s="136" t="s">
        <v>7504</v>
      </c>
    </row>
    <row r="1873" spans="11:15" ht="15.75">
      <c r="K1873" s="134" t="s">
        <v>7506</v>
      </c>
      <c r="L1873" s="140" t="s">
        <v>7505</v>
      </c>
      <c r="M1873" s="136" t="s">
        <v>7507</v>
      </c>
      <c r="N1873" s="136" t="s">
        <v>172</v>
      </c>
      <c r="O1873" s="136" t="s">
        <v>7508</v>
      </c>
    </row>
    <row r="1874" spans="11:15" ht="15.75">
      <c r="K1874" s="134" t="s">
        <v>7510</v>
      </c>
      <c r="L1874" s="140" t="s">
        <v>7509</v>
      </c>
      <c r="M1874" s="136" t="s">
        <v>7511</v>
      </c>
      <c r="N1874" s="136" t="s">
        <v>172</v>
      </c>
      <c r="O1874" s="136" t="s">
        <v>7512</v>
      </c>
    </row>
    <row r="1875" spans="11:15" ht="15.75">
      <c r="K1875" s="134" t="s">
        <v>7514</v>
      </c>
      <c r="L1875" s="140" t="s">
        <v>7513</v>
      </c>
      <c r="M1875" s="136" t="s">
        <v>7515</v>
      </c>
      <c r="N1875" s="136" t="s">
        <v>172</v>
      </c>
      <c r="O1875" s="136" t="s">
        <v>7516</v>
      </c>
    </row>
    <row r="1876" spans="11:15" ht="15.75">
      <c r="K1876" s="134" t="s">
        <v>7518</v>
      </c>
      <c r="L1876" s="140" t="s">
        <v>7517</v>
      </c>
      <c r="M1876" s="136" t="s">
        <v>7519</v>
      </c>
      <c r="N1876" s="136" t="s">
        <v>172</v>
      </c>
      <c r="O1876" s="136" t="s">
        <v>7520</v>
      </c>
    </row>
    <row r="1877" spans="11:15" ht="15.75">
      <c r="K1877" s="134" t="s">
        <v>7522</v>
      </c>
      <c r="L1877" s="140" t="s">
        <v>7521</v>
      </c>
      <c r="M1877" s="136" t="s">
        <v>7523</v>
      </c>
      <c r="N1877" s="136" t="s">
        <v>172</v>
      </c>
      <c r="O1877" s="136" t="s">
        <v>7524</v>
      </c>
    </row>
    <row r="1878" spans="11:15" ht="15.75">
      <c r="K1878" s="134" t="s">
        <v>7526</v>
      </c>
      <c r="L1878" s="140" t="s">
        <v>7525</v>
      </c>
      <c r="M1878" s="136" t="s">
        <v>7527</v>
      </c>
      <c r="N1878" s="136" t="s">
        <v>172</v>
      </c>
      <c r="O1878" s="136" t="s">
        <v>7528</v>
      </c>
    </row>
    <row r="1879" spans="11:15" ht="15.75">
      <c r="K1879" s="134" t="s">
        <v>7530</v>
      </c>
      <c r="L1879" s="140" t="s">
        <v>7529</v>
      </c>
      <c r="M1879" s="136" t="s">
        <v>7531</v>
      </c>
      <c r="N1879" s="136" t="s">
        <v>172</v>
      </c>
      <c r="O1879" s="136" t="s">
        <v>7532</v>
      </c>
    </row>
    <row r="1880" spans="11:15" ht="15.75">
      <c r="K1880" s="134" t="s">
        <v>58</v>
      </c>
      <c r="L1880" s="140" t="s">
        <v>7533</v>
      </c>
      <c r="M1880" s="136" t="s">
        <v>7534</v>
      </c>
      <c r="N1880" s="136" t="s">
        <v>172</v>
      </c>
      <c r="O1880" s="136" t="s">
        <v>7535</v>
      </c>
    </row>
    <row r="1881" spans="11:15" ht="15.75">
      <c r="K1881" s="134" t="s">
        <v>7537</v>
      </c>
      <c r="L1881" s="140" t="s">
        <v>7536</v>
      </c>
      <c r="M1881" s="136" t="s">
        <v>7538</v>
      </c>
      <c r="N1881" s="136" t="s">
        <v>172</v>
      </c>
      <c r="O1881" s="136" t="s">
        <v>7539</v>
      </c>
    </row>
    <row r="1882" spans="11:15" ht="15.75">
      <c r="K1882" s="134" t="s">
        <v>64</v>
      </c>
      <c r="L1882" s="140" t="s">
        <v>7540</v>
      </c>
      <c r="M1882" s="136" t="s">
        <v>7541</v>
      </c>
      <c r="N1882" s="136" t="s">
        <v>172</v>
      </c>
      <c r="O1882" s="136" t="s">
        <v>7542</v>
      </c>
    </row>
    <row r="1883" spans="11:15" ht="15.75">
      <c r="K1883" s="134" t="s">
        <v>132</v>
      </c>
      <c r="L1883" s="140" t="s">
        <v>7543</v>
      </c>
      <c r="M1883" s="136" t="s">
        <v>7544</v>
      </c>
      <c r="N1883" s="136" t="s">
        <v>172</v>
      </c>
      <c r="O1883" s="136" t="s">
        <v>7545</v>
      </c>
    </row>
    <row r="1884" spans="11:15" ht="15.75">
      <c r="K1884" s="134" t="s">
        <v>7547</v>
      </c>
      <c r="L1884" s="140" t="s">
        <v>7546</v>
      </c>
      <c r="M1884" s="136" t="s">
        <v>7548</v>
      </c>
      <c r="N1884" s="136" t="s">
        <v>172</v>
      </c>
      <c r="O1884" s="136" t="s">
        <v>7549</v>
      </c>
    </row>
    <row r="1885" spans="11:15" ht="15.75">
      <c r="K1885" s="134" t="s">
        <v>7551</v>
      </c>
      <c r="L1885" s="140" t="s">
        <v>7550</v>
      </c>
      <c r="M1885" s="136" t="s">
        <v>7552</v>
      </c>
      <c r="N1885" s="136" t="s">
        <v>172</v>
      </c>
      <c r="O1885" s="136" t="s">
        <v>7553</v>
      </c>
    </row>
    <row r="1886" spans="11:15" ht="15.75">
      <c r="K1886" s="134" t="s">
        <v>7555</v>
      </c>
      <c r="L1886" s="140" t="s">
        <v>7554</v>
      </c>
      <c r="M1886" s="136" t="s">
        <v>7556</v>
      </c>
      <c r="N1886" s="136" t="s">
        <v>172</v>
      </c>
      <c r="O1886" s="136" t="s">
        <v>7557</v>
      </c>
    </row>
    <row r="1887" spans="11:15" ht="15.75">
      <c r="K1887" s="134" t="s">
        <v>7559</v>
      </c>
      <c r="L1887" s="140" t="s">
        <v>7558</v>
      </c>
      <c r="M1887" s="136" t="s">
        <v>7560</v>
      </c>
      <c r="N1887" s="136" t="s">
        <v>172</v>
      </c>
      <c r="O1887" s="136" t="s">
        <v>7561</v>
      </c>
    </row>
    <row r="1888" spans="11:15" ht="15.75">
      <c r="K1888" s="134" t="s">
        <v>7563</v>
      </c>
      <c r="L1888" s="140" t="s">
        <v>7562</v>
      </c>
      <c r="M1888" s="136" t="s">
        <v>7564</v>
      </c>
      <c r="N1888" s="136" t="s">
        <v>172</v>
      </c>
      <c r="O1888" s="136" t="s">
        <v>7565</v>
      </c>
    </row>
    <row r="1889" spans="11:15" ht="15.75">
      <c r="K1889" s="134" t="s">
        <v>7567</v>
      </c>
      <c r="L1889" s="140" t="s">
        <v>7566</v>
      </c>
      <c r="M1889" s="136" t="s">
        <v>7568</v>
      </c>
      <c r="N1889" s="136" t="s">
        <v>172</v>
      </c>
      <c r="O1889" s="136" t="s">
        <v>7569</v>
      </c>
    </row>
    <row r="1890" spans="11:15" ht="15.75">
      <c r="K1890" s="134" t="s">
        <v>5355</v>
      </c>
      <c r="L1890" s="140" t="s">
        <v>7570</v>
      </c>
      <c r="M1890" s="136" t="s">
        <v>5356</v>
      </c>
      <c r="N1890" s="136" t="s">
        <v>172</v>
      </c>
      <c r="O1890" s="136" t="s">
        <v>5357</v>
      </c>
    </row>
    <row r="1891" spans="11:15" ht="15.75">
      <c r="K1891" s="134" t="s">
        <v>7572</v>
      </c>
      <c r="L1891" s="140" t="s">
        <v>7571</v>
      </c>
      <c r="M1891" s="136" t="s">
        <v>7573</v>
      </c>
      <c r="N1891" s="136" t="s">
        <v>172</v>
      </c>
      <c r="O1891" s="136" t="s">
        <v>7574</v>
      </c>
    </row>
    <row r="1892" spans="11:15" ht="15.75">
      <c r="K1892" s="134" t="s">
        <v>7576</v>
      </c>
      <c r="L1892" s="140" t="s">
        <v>7575</v>
      </c>
      <c r="M1892" s="136" t="s">
        <v>7577</v>
      </c>
      <c r="N1892" s="136" t="s">
        <v>172</v>
      </c>
      <c r="O1892" s="136" t="s">
        <v>7578</v>
      </c>
    </row>
    <row r="1893" spans="11:15" ht="15.75">
      <c r="K1893" s="134" t="s">
        <v>7580</v>
      </c>
      <c r="L1893" s="140" t="s">
        <v>7579</v>
      </c>
      <c r="M1893" s="136" t="s">
        <v>7581</v>
      </c>
      <c r="N1893" s="136" t="s">
        <v>172</v>
      </c>
      <c r="O1893" s="136" t="s">
        <v>7582</v>
      </c>
    </row>
    <row r="1894" spans="11:15" ht="15.75">
      <c r="K1894" s="134" t="s">
        <v>7584</v>
      </c>
      <c r="L1894" s="140" t="s">
        <v>7583</v>
      </c>
      <c r="M1894" s="136" t="s">
        <v>7585</v>
      </c>
      <c r="N1894" s="136" t="s">
        <v>172</v>
      </c>
      <c r="O1894" s="136" t="s">
        <v>7586</v>
      </c>
    </row>
    <row r="1895" spans="11:15" ht="15.75">
      <c r="K1895" s="134" t="s">
        <v>7588</v>
      </c>
      <c r="L1895" s="140" t="s">
        <v>7587</v>
      </c>
      <c r="M1895" s="136" t="s">
        <v>7589</v>
      </c>
      <c r="N1895" s="136" t="s">
        <v>172</v>
      </c>
      <c r="O1895" s="136" t="s">
        <v>7590</v>
      </c>
    </row>
    <row r="1896" spans="11:15" ht="15.75">
      <c r="K1896" s="134" t="s">
        <v>7592</v>
      </c>
      <c r="L1896" s="140" t="s">
        <v>7591</v>
      </c>
      <c r="M1896" s="136" t="s">
        <v>7593</v>
      </c>
      <c r="N1896" s="136" t="s">
        <v>172</v>
      </c>
      <c r="O1896" s="136" t="s">
        <v>7594</v>
      </c>
    </row>
    <row r="1897" spans="11:15" ht="15.75">
      <c r="K1897" s="134" t="s">
        <v>7596</v>
      </c>
      <c r="L1897" s="140" t="s">
        <v>7595</v>
      </c>
      <c r="M1897" s="136" t="s">
        <v>7597</v>
      </c>
      <c r="N1897" s="136" t="s">
        <v>172</v>
      </c>
      <c r="O1897" s="136" t="s">
        <v>7598</v>
      </c>
    </row>
    <row r="1898" spans="11:15" ht="15.75">
      <c r="K1898" s="134" t="s">
        <v>7600</v>
      </c>
      <c r="L1898" s="140" t="s">
        <v>7599</v>
      </c>
      <c r="M1898" s="136" t="s">
        <v>7601</v>
      </c>
      <c r="N1898" s="136" t="s">
        <v>172</v>
      </c>
      <c r="O1898" s="136" t="s">
        <v>7602</v>
      </c>
    </row>
    <row r="1899" spans="11:15" ht="15.75">
      <c r="K1899" s="134" t="s">
        <v>7604</v>
      </c>
      <c r="L1899" s="140" t="s">
        <v>7603</v>
      </c>
      <c r="M1899" s="136" t="s">
        <v>7605</v>
      </c>
      <c r="N1899" s="136" t="s">
        <v>172</v>
      </c>
      <c r="O1899" s="136" t="s">
        <v>7606</v>
      </c>
    </row>
    <row r="1900" spans="11:15" ht="15.75">
      <c r="K1900" s="134" t="s">
        <v>7608</v>
      </c>
      <c r="L1900" s="140" t="s">
        <v>7607</v>
      </c>
      <c r="M1900" s="136" t="s">
        <v>7609</v>
      </c>
      <c r="N1900" s="136" t="s">
        <v>172</v>
      </c>
      <c r="O1900" s="136" t="s">
        <v>7610</v>
      </c>
    </row>
    <row r="1901" spans="11:15" ht="15.75">
      <c r="K1901" s="134" t="s">
        <v>7612</v>
      </c>
      <c r="L1901" s="140" t="s">
        <v>7611</v>
      </c>
      <c r="M1901" s="136" t="s">
        <v>7613</v>
      </c>
      <c r="N1901" s="136" t="s">
        <v>172</v>
      </c>
      <c r="O1901" s="136" t="s">
        <v>7614</v>
      </c>
    </row>
    <row r="1902" spans="11:15" ht="15.75">
      <c r="K1902" s="134" t="s">
        <v>7616</v>
      </c>
      <c r="L1902" s="140" t="s">
        <v>7615</v>
      </c>
      <c r="M1902" s="136" t="s">
        <v>3872</v>
      </c>
      <c r="N1902" s="136" t="s">
        <v>172</v>
      </c>
      <c r="O1902" s="136" t="s">
        <v>3873</v>
      </c>
    </row>
    <row r="1903" spans="11:15" ht="15.75">
      <c r="K1903" s="134" t="s">
        <v>7618</v>
      </c>
      <c r="L1903" s="140" t="s">
        <v>7617</v>
      </c>
      <c r="M1903" s="136" t="s">
        <v>7619</v>
      </c>
      <c r="N1903" s="136" t="s">
        <v>172</v>
      </c>
      <c r="O1903" s="136" t="s">
        <v>7620</v>
      </c>
    </row>
    <row r="1904" spans="11:15" ht="15.75">
      <c r="K1904" s="134" t="s">
        <v>7622</v>
      </c>
      <c r="L1904" s="140" t="s">
        <v>7621</v>
      </c>
      <c r="M1904" s="136" t="s">
        <v>7623</v>
      </c>
      <c r="N1904" s="136" t="s">
        <v>172</v>
      </c>
      <c r="O1904" s="136" t="s">
        <v>7624</v>
      </c>
    </row>
    <row r="1905" spans="11:15" ht="15.75">
      <c r="K1905" s="134" t="s">
        <v>7626</v>
      </c>
      <c r="L1905" s="140" t="s">
        <v>7625</v>
      </c>
      <c r="M1905" s="136" t="s">
        <v>7627</v>
      </c>
      <c r="N1905" s="136" t="s">
        <v>172</v>
      </c>
      <c r="O1905" s="136" t="s">
        <v>7628</v>
      </c>
    </row>
    <row r="1906" spans="11:15" ht="15.75">
      <c r="K1906" s="134" t="s">
        <v>7630</v>
      </c>
      <c r="L1906" s="140" t="s">
        <v>7629</v>
      </c>
      <c r="M1906" s="136" t="s">
        <v>7631</v>
      </c>
      <c r="N1906" s="136" t="s">
        <v>172</v>
      </c>
      <c r="O1906" s="136" t="s">
        <v>7632</v>
      </c>
    </row>
    <row r="1907" spans="11:15" ht="15.75">
      <c r="K1907" s="134" t="s">
        <v>7634</v>
      </c>
      <c r="L1907" s="140" t="s">
        <v>7633</v>
      </c>
      <c r="M1907" s="136" t="s">
        <v>7635</v>
      </c>
      <c r="N1907" s="136" t="s">
        <v>172</v>
      </c>
      <c r="O1907" s="136" t="s">
        <v>7636</v>
      </c>
    </row>
    <row r="1908" spans="11:15" ht="15.75">
      <c r="K1908" s="134" t="s">
        <v>7638</v>
      </c>
      <c r="L1908" s="140" t="s">
        <v>7637</v>
      </c>
      <c r="M1908" s="136" t="s">
        <v>7639</v>
      </c>
      <c r="N1908" s="136" t="s">
        <v>172</v>
      </c>
      <c r="O1908" s="136" t="s">
        <v>7640</v>
      </c>
    </row>
    <row r="1909" spans="11:15" ht="15.75">
      <c r="K1909" s="134" t="s">
        <v>7642</v>
      </c>
      <c r="L1909" s="140" t="s">
        <v>7641</v>
      </c>
      <c r="M1909" s="136" t="s">
        <v>7643</v>
      </c>
      <c r="N1909" s="136" t="s">
        <v>172</v>
      </c>
      <c r="O1909" s="136" t="s">
        <v>7644</v>
      </c>
    </row>
    <row r="1910" spans="11:15" ht="15.75">
      <c r="K1910" s="134" t="s">
        <v>7646</v>
      </c>
      <c r="L1910" s="140" t="s">
        <v>7645</v>
      </c>
      <c r="M1910" s="136" t="s">
        <v>7647</v>
      </c>
      <c r="N1910" s="136" t="s">
        <v>172</v>
      </c>
      <c r="O1910" s="136" t="s">
        <v>7648</v>
      </c>
    </row>
    <row r="1911" spans="11:15" ht="15.75">
      <c r="K1911" s="134" t="s">
        <v>7650</v>
      </c>
      <c r="L1911" s="140" t="s">
        <v>7649</v>
      </c>
      <c r="M1911" s="136" t="s">
        <v>7651</v>
      </c>
      <c r="N1911" s="136" t="s">
        <v>172</v>
      </c>
      <c r="O1911" s="136" t="s">
        <v>7652</v>
      </c>
    </row>
    <row r="1912" spans="11:15" ht="15.75">
      <c r="K1912" s="134" t="s">
        <v>7654</v>
      </c>
      <c r="L1912" s="140" t="s">
        <v>7653</v>
      </c>
      <c r="M1912" s="136" t="s">
        <v>7655</v>
      </c>
      <c r="N1912" s="136" t="s">
        <v>172</v>
      </c>
      <c r="O1912" s="136" t="s">
        <v>7656</v>
      </c>
    </row>
    <row r="1913" spans="11:15" ht="15.75">
      <c r="K1913" s="134" t="s">
        <v>7658</v>
      </c>
      <c r="L1913" s="140" t="s">
        <v>7657</v>
      </c>
      <c r="M1913" s="136" t="s">
        <v>7659</v>
      </c>
      <c r="N1913" s="136" t="s">
        <v>172</v>
      </c>
      <c r="O1913" s="136" t="s">
        <v>7660</v>
      </c>
    </row>
    <row r="1914" spans="11:15" ht="15.75">
      <c r="K1914" s="134" t="s">
        <v>7662</v>
      </c>
      <c r="L1914" s="140" t="s">
        <v>7661</v>
      </c>
      <c r="M1914" s="136" t="s">
        <v>7663</v>
      </c>
      <c r="N1914" s="136" t="s">
        <v>172</v>
      </c>
      <c r="O1914" s="136" t="s">
        <v>7664</v>
      </c>
    </row>
    <row r="1915" spans="11:15" ht="15.75">
      <c r="K1915" s="134" t="s">
        <v>7666</v>
      </c>
      <c r="L1915" s="140" t="s">
        <v>7665</v>
      </c>
      <c r="M1915" s="136" t="s">
        <v>7667</v>
      </c>
      <c r="N1915" s="136" t="s">
        <v>172</v>
      </c>
      <c r="O1915" s="136" t="s">
        <v>7668</v>
      </c>
    </row>
    <row r="1916" spans="11:15" ht="15.75">
      <c r="K1916" s="134" t="s">
        <v>7670</v>
      </c>
      <c r="L1916" s="140" t="s">
        <v>7669</v>
      </c>
      <c r="M1916" s="136" t="s">
        <v>7671</v>
      </c>
      <c r="N1916" s="136" t="s">
        <v>172</v>
      </c>
      <c r="O1916" s="136" t="s">
        <v>7672</v>
      </c>
    </row>
    <row r="1917" spans="11:15" ht="15.75">
      <c r="K1917" s="134" t="s">
        <v>7674</v>
      </c>
      <c r="L1917" s="140" t="s">
        <v>7673</v>
      </c>
      <c r="M1917" s="136" t="s">
        <v>7675</v>
      </c>
      <c r="N1917" s="136" t="s">
        <v>172</v>
      </c>
      <c r="O1917" s="136" t="s">
        <v>7676</v>
      </c>
    </row>
    <row r="1918" spans="11:15" ht="15.75">
      <c r="K1918" s="134" t="s">
        <v>7678</v>
      </c>
      <c r="L1918" s="140" t="s">
        <v>7677</v>
      </c>
      <c r="M1918" s="136" t="s">
        <v>7679</v>
      </c>
      <c r="N1918" s="136" t="s">
        <v>172</v>
      </c>
      <c r="O1918" s="136" t="s">
        <v>7680</v>
      </c>
    </row>
    <row r="1919" spans="11:15" ht="15.75">
      <c r="K1919" s="134" t="s">
        <v>7682</v>
      </c>
      <c r="L1919" s="140" t="s">
        <v>7681</v>
      </c>
      <c r="M1919" s="136" t="s">
        <v>7683</v>
      </c>
      <c r="N1919" s="136" t="s">
        <v>172</v>
      </c>
      <c r="O1919" s="136" t="s">
        <v>7684</v>
      </c>
    </row>
    <row r="1920" spans="11:15" ht="15.75">
      <c r="K1920" s="134" t="s">
        <v>7686</v>
      </c>
      <c r="L1920" s="140" t="s">
        <v>7685</v>
      </c>
      <c r="M1920" s="136" t="s">
        <v>7687</v>
      </c>
      <c r="N1920" s="136" t="s">
        <v>172</v>
      </c>
      <c r="O1920" s="136" t="s">
        <v>7688</v>
      </c>
    </row>
    <row r="1921" spans="11:15" ht="15.75">
      <c r="K1921" s="134" t="s">
        <v>7690</v>
      </c>
      <c r="L1921" s="140" t="s">
        <v>7689</v>
      </c>
      <c r="M1921" s="136" t="s">
        <v>7691</v>
      </c>
      <c r="N1921" s="136" t="s">
        <v>172</v>
      </c>
      <c r="O1921" s="136" t="s">
        <v>7692</v>
      </c>
    </row>
    <row r="1922" spans="11:15" ht="15.75">
      <c r="K1922" s="134" t="s">
        <v>7694</v>
      </c>
      <c r="L1922" s="140" t="s">
        <v>7693</v>
      </c>
      <c r="M1922" s="136" t="s">
        <v>7695</v>
      </c>
      <c r="N1922" s="136" t="s">
        <v>172</v>
      </c>
      <c r="O1922" s="136" t="s">
        <v>7696</v>
      </c>
    </row>
    <row r="1923" spans="11:15" ht="15.75">
      <c r="K1923" s="134" t="s">
        <v>7698</v>
      </c>
      <c r="L1923" s="140" t="s">
        <v>7697</v>
      </c>
      <c r="M1923" s="136" t="s">
        <v>7699</v>
      </c>
      <c r="N1923" s="136" t="s">
        <v>172</v>
      </c>
      <c r="O1923" s="136" t="s">
        <v>7700</v>
      </c>
    </row>
    <row r="1924" spans="11:15" ht="15.75">
      <c r="K1924" s="134" t="s">
        <v>7702</v>
      </c>
      <c r="L1924" s="140" t="s">
        <v>7701</v>
      </c>
      <c r="M1924" s="136" t="s">
        <v>7703</v>
      </c>
      <c r="N1924" s="136" t="s">
        <v>172</v>
      </c>
      <c r="O1924" s="136" t="s">
        <v>7704</v>
      </c>
    </row>
    <row r="1925" spans="11:15" ht="15.75">
      <c r="K1925" s="134" t="s">
        <v>7706</v>
      </c>
      <c r="L1925" s="140" t="s">
        <v>7705</v>
      </c>
      <c r="M1925" s="136" t="s">
        <v>7707</v>
      </c>
      <c r="N1925" s="136" t="s">
        <v>172</v>
      </c>
      <c r="O1925" s="136" t="s">
        <v>7708</v>
      </c>
    </row>
    <row r="1926" spans="11:15" ht="15.75">
      <c r="K1926" s="134" t="s">
        <v>4591</v>
      </c>
      <c r="L1926" s="140" t="s">
        <v>7709</v>
      </c>
      <c r="M1926" s="136" t="s">
        <v>4592</v>
      </c>
      <c r="N1926" s="136" t="s">
        <v>172</v>
      </c>
      <c r="O1926" s="136" t="s">
        <v>7710</v>
      </c>
    </row>
    <row r="1927" spans="11:15" ht="15.75">
      <c r="K1927" s="134" t="s">
        <v>4603</v>
      </c>
      <c r="L1927" s="140" t="s">
        <v>7711</v>
      </c>
      <c r="M1927" s="136" t="s">
        <v>4604</v>
      </c>
      <c r="N1927" s="136" t="s">
        <v>172</v>
      </c>
      <c r="O1927" s="136" t="s">
        <v>7712</v>
      </c>
    </row>
    <row r="1928" spans="11:15" ht="15.75">
      <c r="K1928" s="134" t="s">
        <v>4606</v>
      </c>
      <c r="L1928" s="140" t="s">
        <v>7713</v>
      </c>
      <c r="M1928" s="136" t="s">
        <v>4607</v>
      </c>
      <c r="N1928" s="136" t="s">
        <v>172</v>
      </c>
      <c r="O1928" s="136" t="s">
        <v>7714</v>
      </c>
    </row>
    <row r="1929" spans="11:15" ht="15.75">
      <c r="K1929" s="134" t="s">
        <v>4609</v>
      </c>
      <c r="L1929" s="140" t="s">
        <v>7715</v>
      </c>
      <c r="M1929" s="136" t="s">
        <v>4610</v>
      </c>
      <c r="N1929" s="136" t="s">
        <v>172</v>
      </c>
      <c r="O1929" s="136" t="s">
        <v>7716</v>
      </c>
    </row>
    <row r="1930" spans="11:15" ht="15.75">
      <c r="K1930" s="134" t="s">
        <v>7718</v>
      </c>
      <c r="L1930" s="140" t="s">
        <v>7717</v>
      </c>
      <c r="M1930" s="136" t="s">
        <v>7719</v>
      </c>
      <c r="N1930" s="136" t="s">
        <v>172</v>
      </c>
      <c r="O1930" s="136" t="s">
        <v>7720</v>
      </c>
    </row>
    <row r="1931" spans="11:15" ht="15.75">
      <c r="K1931" s="134" t="s">
        <v>7722</v>
      </c>
      <c r="L1931" s="140" t="s">
        <v>7721</v>
      </c>
      <c r="M1931" s="136" t="s">
        <v>7723</v>
      </c>
      <c r="N1931" s="136" t="s">
        <v>172</v>
      </c>
      <c r="O1931" s="136" t="s">
        <v>7724</v>
      </c>
    </row>
    <row r="1932" spans="11:15" ht="15.75">
      <c r="K1932" s="134" t="s">
        <v>7726</v>
      </c>
      <c r="L1932" s="140" t="s">
        <v>7725</v>
      </c>
      <c r="M1932" s="136" t="s">
        <v>7727</v>
      </c>
      <c r="N1932" s="136" t="s">
        <v>172</v>
      </c>
      <c r="O1932" s="136" t="s">
        <v>7728</v>
      </c>
    </row>
    <row r="1933" spans="11:15" ht="15.75">
      <c r="K1933" s="134" t="s">
        <v>7730</v>
      </c>
      <c r="L1933" s="140" t="s">
        <v>7729</v>
      </c>
      <c r="M1933" s="136" t="s">
        <v>7731</v>
      </c>
      <c r="N1933" s="136" t="s">
        <v>172</v>
      </c>
      <c r="O1933" s="136" t="s">
        <v>7732</v>
      </c>
    </row>
    <row r="1934" spans="11:15" ht="15.75">
      <c r="K1934" s="134" t="s">
        <v>7734</v>
      </c>
      <c r="L1934" s="140" t="s">
        <v>7733</v>
      </c>
      <c r="M1934" s="136" t="s">
        <v>7735</v>
      </c>
      <c r="N1934" s="136" t="s">
        <v>172</v>
      </c>
      <c r="O1934" s="136" t="s">
        <v>7736</v>
      </c>
    </row>
    <row r="1935" spans="11:15" ht="15.75">
      <c r="K1935" s="134" t="s">
        <v>7738</v>
      </c>
      <c r="L1935" s="140" t="s">
        <v>7737</v>
      </c>
      <c r="M1935" s="136" t="s">
        <v>7739</v>
      </c>
      <c r="N1935" s="136" t="s">
        <v>172</v>
      </c>
      <c r="O1935" s="136" t="s">
        <v>7740</v>
      </c>
    </row>
    <row r="1936" spans="11:15" ht="15.75">
      <c r="K1936" s="134" t="s">
        <v>7742</v>
      </c>
      <c r="L1936" s="140" t="s">
        <v>7741</v>
      </c>
      <c r="M1936" s="136" t="s">
        <v>7743</v>
      </c>
      <c r="N1936" s="136" t="s">
        <v>172</v>
      </c>
      <c r="O1936" s="136" t="s">
        <v>7744</v>
      </c>
    </row>
    <row r="1937" spans="11:15" ht="15.75">
      <c r="K1937" s="134" t="s">
        <v>7746</v>
      </c>
      <c r="L1937" s="140" t="s">
        <v>7745</v>
      </c>
      <c r="M1937" s="136" t="s">
        <v>7747</v>
      </c>
      <c r="N1937" s="136" t="s">
        <v>172</v>
      </c>
      <c r="O1937" s="136" t="s">
        <v>7748</v>
      </c>
    </row>
    <row r="1938" spans="11:15" ht="15.75">
      <c r="K1938" s="134" t="s">
        <v>7750</v>
      </c>
      <c r="L1938" s="140" t="s">
        <v>7749</v>
      </c>
      <c r="M1938" s="136" t="s">
        <v>7751</v>
      </c>
      <c r="N1938" s="136" t="s">
        <v>172</v>
      </c>
      <c r="O1938" s="136" t="s">
        <v>7752</v>
      </c>
    </row>
    <row r="1939" spans="11:15" ht="15.75">
      <c r="K1939" s="134" t="s">
        <v>7754</v>
      </c>
      <c r="L1939" s="140" t="s">
        <v>7753</v>
      </c>
      <c r="M1939" s="136" t="s">
        <v>7755</v>
      </c>
      <c r="N1939" s="136" t="s">
        <v>172</v>
      </c>
      <c r="O1939" s="136" t="s">
        <v>7756</v>
      </c>
    </row>
    <row r="1940" spans="11:15" ht="15.75">
      <c r="K1940" s="134" t="s">
        <v>7758</v>
      </c>
      <c r="L1940" s="140" t="s">
        <v>7757</v>
      </c>
      <c r="M1940" s="136" t="s">
        <v>7759</v>
      </c>
      <c r="N1940" s="136" t="s">
        <v>172</v>
      </c>
      <c r="O1940" s="136" t="s">
        <v>7760</v>
      </c>
    </row>
    <row r="1941" spans="11:15" ht="15.75">
      <c r="K1941" s="134" t="s">
        <v>7762</v>
      </c>
      <c r="L1941" s="140" t="s">
        <v>7761</v>
      </c>
      <c r="M1941" s="136" t="s">
        <v>7763</v>
      </c>
      <c r="N1941" s="136" t="s">
        <v>172</v>
      </c>
      <c r="O1941" s="136" t="s">
        <v>7764</v>
      </c>
    </row>
    <row r="1942" spans="11:15" ht="15.75">
      <c r="K1942" s="134" t="s">
        <v>7766</v>
      </c>
      <c r="L1942" s="140" t="s">
        <v>7765</v>
      </c>
      <c r="M1942" s="136" t="s">
        <v>7767</v>
      </c>
      <c r="N1942" s="136" t="s">
        <v>172</v>
      </c>
      <c r="O1942" s="136" t="s">
        <v>7768</v>
      </c>
    </row>
    <row r="1943" spans="11:15" ht="15.75">
      <c r="K1943" s="134" t="s">
        <v>7770</v>
      </c>
      <c r="L1943" s="140" t="s">
        <v>7769</v>
      </c>
      <c r="M1943" s="136" t="s">
        <v>7771</v>
      </c>
      <c r="N1943" s="136" t="s">
        <v>172</v>
      </c>
      <c r="O1943" s="136" t="s">
        <v>7772</v>
      </c>
    </row>
    <row r="1944" spans="11:15" ht="15.75">
      <c r="K1944" s="134" t="s">
        <v>7774</v>
      </c>
      <c r="L1944" s="140" t="s">
        <v>7773</v>
      </c>
      <c r="M1944" s="136" t="s">
        <v>7775</v>
      </c>
      <c r="N1944" s="136" t="s">
        <v>1049</v>
      </c>
      <c r="O1944" s="144" t="s">
        <v>7775</v>
      </c>
    </row>
    <row r="1945" spans="11:15" ht="15.75">
      <c r="K1945" s="134" t="s">
        <v>7777</v>
      </c>
      <c r="L1945" s="140" t="s">
        <v>7776</v>
      </c>
      <c r="M1945" s="136" t="s">
        <v>7778</v>
      </c>
      <c r="N1945" s="136" t="s">
        <v>172</v>
      </c>
      <c r="O1945" s="136" t="s">
        <v>7779</v>
      </c>
    </row>
    <row r="1946" spans="11:15" ht="15.75">
      <c r="K1946" s="134" t="s">
        <v>7781</v>
      </c>
      <c r="L1946" s="140" t="s">
        <v>7780</v>
      </c>
      <c r="M1946" s="136" t="s">
        <v>7782</v>
      </c>
      <c r="N1946" s="136" t="s">
        <v>172</v>
      </c>
      <c r="O1946" s="136" t="s">
        <v>7783</v>
      </c>
    </row>
    <row r="1947" spans="11:15" ht="15.75">
      <c r="K1947" s="134" t="s">
        <v>7785</v>
      </c>
      <c r="L1947" s="140" t="s">
        <v>7784</v>
      </c>
      <c r="M1947" s="136" t="s">
        <v>7786</v>
      </c>
      <c r="N1947" s="136" t="s">
        <v>172</v>
      </c>
      <c r="O1947" s="136" t="s">
        <v>7787</v>
      </c>
    </row>
    <row r="1948" spans="11:15" ht="15.75">
      <c r="K1948" s="134" t="s">
        <v>7789</v>
      </c>
      <c r="L1948" s="140" t="s">
        <v>7788</v>
      </c>
      <c r="M1948" s="136" t="s">
        <v>7790</v>
      </c>
      <c r="N1948" s="136" t="s">
        <v>172</v>
      </c>
      <c r="O1948" s="136" t="s">
        <v>7791</v>
      </c>
    </row>
    <row r="1949" spans="11:15" ht="15.75">
      <c r="K1949" s="134" t="s">
        <v>7793</v>
      </c>
      <c r="L1949" s="140" t="s">
        <v>7792</v>
      </c>
      <c r="M1949" s="136" t="s">
        <v>7794</v>
      </c>
      <c r="N1949" s="136" t="s">
        <v>172</v>
      </c>
      <c r="O1949" s="136" t="s">
        <v>7795</v>
      </c>
    </row>
    <row r="1950" spans="11:15" ht="15.75">
      <c r="K1950" s="134" t="s">
        <v>7797</v>
      </c>
      <c r="L1950" s="140" t="s">
        <v>7796</v>
      </c>
      <c r="M1950" s="136" t="s">
        <v>7798</v>
      </c>
      <c r="N1950" s="136" t="s">
        <v>172</v>
      </c>
      <c r="O1950" s="136" t="s">
        <v>7799</v>
      </c>
    </row>
    <row r="1951" spans="11:15" ht="15.75">
      <c r="K1951" s="134" t="s">
        <v>7801</v>
      </c>
      <c r="L1951" s="140" t="s">
        <v>7800</v>
      </c>
      <c r="M1951" s="136" t="s">
        <v>7802</v>
      </c>
      <c r="N1951" s="136" t="s">
        <v>172</v>
      </c>
      <c r="O1951" s="136" t="s">
        <v>7803</v>
      </c>
    </row>
    <row r="1952" spans="11:15" ht="15.75">
      <c r="K1952" s="134" t="s">
        <v>7805</v>
      </c>
      <c r="L1952" s="140" t="s">
        <v>7804</v>
      </c>
      <c r="M1952" s="136" t="s">
        <v>7806</v>
      </c>
      <c r="N1952" s="136" t="s">
        <v>172</v>
      </c>
      <c r="O1952" s="136" t="s">
        <v>7807</v>
      </c>
    </row>
    <row r="1953" spans="11:15" ht="15.75">
      <c r="K1953" s="134" t="s">
        <v>7809</v>
      </c>
      <c r="L1953" s="140" t="s">
        <v>7808</v>
      </c>
      <c r="M1953" s="136" t="s">
        <v>7810</v>
      </c>
      <c r="N1953" s="136" t="s">
        <v>172</v>
      </c>
      <c r="O1953" s="136" t="s">
        <v>7811</v>
      </c>
    </row>
    <row r="1954" spans="11:15" ht="15.75">
      <c r="K1954" s="134" t="s">
        <v>7813</v>
      </c>
      <c r="L1954" s="140" t="s">
        <v>7812</v>
      </c>
      <c r="M1954" s="136" t="s">
        <v>7814</v>
      </c>
      <c r="N1954" s="136" t="s">
        <v>172</v>
      </c>
      <c r="O1954" s="136" t="s">
        <v>7815</v>
      </c>
    </row>
    <row r="1955" spans="11:15" ht="15.75">
      <c r="K1955" s="134" t="s">
        <v>7817</v>
      </c>
      <c r="L1955" s="140" t="s">
        <v>7816</v>
      </c>
      <c r="M1955" s="136" t="s">
        <v>7818</v>
      </c>
      <c r="N1955" s="136" t="s">
        <v>172</v>
      </c>
      <c r="O1955" s="136" t="s">
        <v>7819</v>
      </c>
    </row>
    <row r="1956" spans="11:15" ht="15.75">
      <c r="K1956" s="134" t="s">
        <v>7821</v>
      </c>
      <c r="L1956" s="140" t="s">
        <v>7820</v>
      </c>
      <c r="M1956" s="136" t="s">
        <v>7822</v>
      </c>
      <c r="N1956" s="136" t="s">
        <v>172</v>
      </c>
      <c r="O1956" s="136" t="s">
        <v>7823</v>
      </c>
    </row>
    <row r="1957" spans="11:15" ht="15.75">
      <c r="K1957" s="134" t="s">
        <v>7825</v>
      </c>
      <c r="L1957" s="140" t="s">
        <v>7824</v>
      </c>
      <c r="M1957" s="136" t="s">
        <v>7826</v>
      </c>
      <c r="N1957" s="136" t="s">
        <v>172</v>
      </c>
      <c r="O1957" s="136" t="s">
        <v>7827</v>
      </c>
    </row>
    <row r="1958" spans="11:15" ht="15.75">
      <c r="K1958" s="134" t="s">
        <v>7829</v>
      </c>
      <c r="L1958" s="140" t="s">
        <v>7828</v>
      </c>
      <c r="M1958" s="136" t="s">
        <v>7830</v>
      </c>
      <c r="N1958" s="136" t="s">
        <v>172</v>
      </c>
      <c r="O1958" s="136" t="s">
        <v>7831</v>
      </c>
    </row>
    <row r="1959" spans="11:15" ht="15.75">
      <c r="K1959" s="134" t="s">
        <v>7833</v>
      </c>
      <c r="L1959" s="140" t="s">
        <v>7832</v>
      </c>
      <c r="M1959" s="136" t="s">
        <v>7834</v>
      </c>
      <c r="N1959" s="136" t="s">
        <v>172</v>
      </c>
      <c r="O1959" s="136" t="s">
        <v>7835</v>
      </c>
    </row>
    <row r="1960" spans="11:15" ht="15.75">
      <c r="K1960" s="134" t="s">
        <v>7837</v>
      </c>
      <c r="L1960" s="140" t="s">
        <v>7836</v>
      </c>
      <c r="M1960" s="136" t="s">
        <v>7838</v>
      </c>
      <c r="N1960" s="136" t="s">
        <v>172</v>
      </c>
      <c r="O1960" s="136" t="s">
        <v>7839</v>
      </c>
    </row>
    <row r="1961" spans="11:15" ht="15.75">
      <c r="K1961" s="134" t="s">
        <v>7841</v>
      </c>
      <c r="L1961" s="140" t="s">
        <v>7840</v>
      </c>
      <c r="M1961" s="136" t="s">
        <v>7842</v>
      </c>
      <c r="N1961" s="136" t="s">
        <v>172</v>
      </c>
      <c r="O1961" s="136" t="s">
        <v>7843</v>
      </c>
    </row>
    <row r="1962" spans="11:15" ht="15.75">
      <c r="K1962" s="134" t="s">
        <v>7845</v>
      </c>
      <c r="L1962" s="140" t="s">
        <v>7844</v>
      </c>
      <c r="M1962" s="136" t="s">
        <v>7846</v>
      </c>
      <c r="N1962" s="136" t="s">
        <v>172</v>
      </c>
      <c r="O1962" s="136" t="s">
        <v>7847</v>
      </c>
    </row>
    <row r="1963" spans="11:15" ht="15.75">
      <c r="K1963" s="134" t="s">
        <v>7849</v>
      </c>
      <c r="L1963" s="140" t="s">
        <v>7848</v>
      </c>
      <c r="M1963" s="136" t="s">
        <v>7850</v>
      </c>
      <c r="N1963" s="136" t="s">
        <v>172</v>
      </c>
      <c r="O1963" s="136" t="s">
        <v>7851</v>
      </c>
    </row>
    <row r="1964" spans="11:15" ht="15.75">
      <c r="K1964" s="134" t="s">
        <v>7853</v>
      </c>
      <c r="L1964" s="140" t="s">
        <v>7852</v>
      </c>
      <c r="M1964" s="136" t="s">
        <v>7854</v>
      </c>
      <c r="N1964" s="136" t="s">
        <v>172</v>
      </c>
      <c r="O1964" s="136" t="s">
        <v>7855</v>
      </c>
    </row>
    <row r="1965" spans="11:15" ht="15.75">
      <c r="K1965" s="134" t="s">
        <v>7857</v>
      </c>
      <c r="L1965" s="140" t="s">
        <v>7856</v>
      </c>
      <c r="M1965" s="136" t="s">
        <v>7858</v>
      </c>
      <c r="N1965" s="136" t="s">
        <v>172</v>
      </c>
      <c r="O1965" s="136" t="s">
        <v>7859</v>
      </c>
    </row>
    <row r="1966" spans="11:15" ht="15.75">
      <c r="K1966" s="134" t="s">
        <v>7861</v>
      </c>
      <c r="L1966" s="140" t="s">
        <v>7860</v>
      </c>
      <c r="M1966" s="136" t="s">
        <v>7862</v>
      </c>
      <c r="N1966" s="136" t="s">
        <v>172</v>
      </c>
      <c r="O1966" s="136" t="s">
        <v>7863</v>
      </c>
    </row>
    <row r="1967" spans="11:15" ht="15.75">
      <c r="K1967" s="134" t="s">
        <v>7865</v>
      </c>
      <c r="L1967" s="140" t="s">
        <v>7864</v>
      </c>
      <c r="M1967" s="136" t="s">
        <v>7866</v>
      </c>
      <c r="N1967" s="136" t="s">
        <v>172</v>
      </c>
      <c r="O1967" s="136" t="s">
        <v>7867</v>
      </c>
    </row>
    <row r="1968" spans="11:15" ht="15.75">
      <c r="K1968" s="134" t="s">
        <v>7869</v>
      </c>
      <c r="L1968" s="140" t="s">
        <v>7868</v>
      </c>
      <c r="M1968" s="136" t="s">
        <v>7870</v>
      </c>
      <c r="N1968" s="136" t="s">
        <v>172</v>
      </c>
      <c r="O1968" s="136" t="s">
        <v>7871</v>
      </c>
    </row>
    <row r="1969" spans="11:15" ht="15.75">
      <c r="K1969" s="134" t="s">
        <v>7873</v>
      </c>
      <c r="L1969" s="140" t="s">
        <v>7872</v>
      </c>
      <c r="M1969" s="136" t="s">
        <v>7874</v>
      </c>
      <c r="N1969" s="136" t="s">
        <v>172</v>
      </c>
      <c r="O1969" s="136" t="s">
        <v>7875</v>
      </c>
    </row>
    <row r="1970" spans="11:15" ht="15.75">
      <c r="K1970" s="134" t="s">
        <v>7877</v>
      </c>
      <c r="L1970" s="140" t="s">
        <v>7876</v>
      </c>
      <c r="M1970" s="136" t="s">
        <v>7878</v>
      </c>
      <c r="N1970" s="136" t="s">
        <v>172</v>
      </c>
      <c r="O1970" s="136" t="s">
        <v>7879</v>
      </c>
    </row>
    <row r="1971" spans="11:15" ht="15.75">
      <c r="K1971" s="134" t="s">
        <v>7881</v>
      </c>
      <c r="L1971" s="140" t="s">
        <v>7880</v>
      </c>
      <c r="M1971" s="136" t="s">
        <v>7882</v>
      </c>
      <c r="N1971" s="136" t="s">
        <v>172</v>
      </c>
      <c r="O1971" s="136" t="s">
        <v>7883</v>
      </c>
    </row>
    <row r="1972" spans="11:15" ht="15.75">
      <c r="K1972" s="134" t="s">
        <v>7885</v>
      </c>
      <c r="L1972" s="140" t="s">
        <v>7884</v>
      </c>
      <c r="M1972" s="136" t="s">
        <v>7886</v>
      </c>
      <c r="N1972" s="136" t="s">
        <v>172</v>
      </c>
      <c r="O1972" s="136" t="s">
        <v>7887</v>
      </c>
    </row>
    <row r="1973" spans="11:15" ht="15.75">
      <c r="K1973" s="134" t="s">
        <v>7889</v>
      </c>
      <c r="L1973" s="140" t="s">
        <v>7888</v>
      </c>
      <c r="M1973" s="136" t="s">
        <v>7890</v>
      </c>
      <c r="N1973" s="136" t="s">
        <v>172</v>
      </c>
      <c r="O1973" s="136" t="s">
        <v>7891</v>
      </c>
    </row>
    <row r="1974" spans="11:15" ht="15.75">
      <c r="K1974" s="134" t="s">
        <v>7893</v>
      </c>
      <c r="L1974" s="140" t="s">
        <v>7892</v>
      </c>
      <c r="M1974" s="136" t="s">
        <v>7894</v>
      </c>
      <c r="N1974" s="136" t="s">
        <v>172</v>
      </c>
      <c r="O1974" s="136" t="s">
        <v>7895</v>
      </c>
    </row>
    <row r="1975" spans="11:15" ht="15.75">
      <c r="K1975" s="134" t="s">
        <v>7897</v>
      </c>
      <c r="L1975" s="140" t="s">
        <v>7896</v>
      </c>
      <c r="M1975" s="136" t="s">
        <v>7898</v>
      </c>
      <c r="N1975" s="136" t="s">
        <v>172</v>
      </c>
      <c r="O1975" s="136" t="s">
        <v>7899</v>
      </c>
    </row>
    <row r="1976" spans="11:15" ht="15.75">
      <c r="K1976" s="134" t="s">
        <v>7901</v>
      </c>
      <c r="L1976" s="140" t="s">
        <v>7900</v>
      </c>
      <c r="M1976" s="136" t="s">
        <v>7902</v>
      </c>
      <c r="N1976" s="136" t="s">
        <v>172</v>
      </c>
      <c r="O1976" s="136" t="s">
        <v>7903</v>
      </c>
    </row>
    <row r="1977" spans="11:15" ht="15.75">
      <c r="K1977" s="134" t="s">
        <v>7905</v>
      </c>
      <c r="L1977" s="140" t="s">
        <v>7904</v>
      </c>
      <c r="M1977" s="136" t="s">
        <v>7906</v>
      </c>
      <c r="N1977" s="136" t="s">
        <v>172</v>
      </c>
      <c r="O1977" s="136" t="s">
        <v>7907</v>
      </c>
    </row>
    <row r="1978" spans="11:15" ht="15.75">
      <c r="K1978" s="134" t="s">
        <v>7909</v>
      </c>
      <c r="L1978" s="140" t="s">
        <v>7908</v>
      </c>
      <c r="M1978" s="136" t="s">
        <v>7910</v>
      </c>
      <c r="N1978" s="136" t="s">
        <v>172</v>
      </c>
      <c r="O1978" s="136" t="s">
        <v>7911</v>
      </c>
    </row>
    <row r="1979" spans="11:15" ht="15.75">
      <c r="K1979" s="134" t="s">
        <v>7913</v>
      </c>
      <c r="L1979" s="140" t="s">
        <v>7912</v>
      </c>
      <c r="M1979" s="136" t="s">
        <v>7914</v>
      </c>
      <c r="N1979" s="136" t="s">
        <v>172</v>
      </c>
      <c r="O1979" s="136" t="s">
        <v>7915</v>
      </c>
    </row>
    <row r="1980" spans="11:15" ht="15.75">
      <c r="K1980" s="134" t="s">
        <v>7917</v>
      </c>
      <c r="L1980" s="140" t="s">
        <v>7916</v>
      </c>
      <c r="M1980" s="136" t="s">
        <v>7918</v>
      </c>
      <c r="N1980" s="136" t="s">
        <v>172</v>
      </c>
      <c r="O1980" s="136" t="s">
        <v>7919</v>
      </c>
    </row>
    <row r="1981" spans="11:15" ht="15.75">
      <c r="K1981" s="134" t="s">
        <v>7921</v>
      </c>
      <c r="L1981" s="140" t="s">
        <v>7920</v>
      </c>
      <c r="M1981" s="136" t="s">
        <v>7922</v>
      </c>
      <c r="N1981" s="136" t="s">
        <v>172</v>
      </c>
      <c r="O1981" s="136" t="s">
        <v>7923</v>
      </c>
    </row>
    <row r="1982" spans="11:15" ht="15.75">
      <c r="K1982" s="134" t="s">
        <v>7925</v>
      </c>
      <c r="L1982" s="140" t="s">
        <v>7924</v>
      </c>
      <c r="M1982" s="136" t="s">
        <v>7926</v>
      </c>
      <c r="N1982" s="136" t="s">
        <v>172</v>
      </c>
      <c r="O1982" s="136" t="s">
        <v>7927</v>
      </c>
    </row>
    <row r="1983" spans="11:15" ht="15.75">
      <c r="K1983" s="134" t="s">
        <v>7929</v>
      </c>
      <c r="L1983" s="140" t="s">
        <v>7928</v>
      </c>
      <c r="M1983" s="136" t="s">
        <v>7930</v>
      </c>
      <c r="N1983" s="136" t="s">
        <v>172</v>
      </c>
      <c r="O1983" s="136" t="s">
        <v>7931</v>
      </c>
    </row>
    <row r="1984" spans="11:15" ht="15.75">
      <c r="K1984" s="134" t="s">
        <v>7933</v>
      </c>
      <c r="L1984" s="140" t="s">
        <v>7932</v>
      </c>
      <c r="M1984" s="136" t="s">
        <v>7934</v>
      </c>
      <c r="N1984" s="136" t="s">
        <v>172</v>
      </c>
      <c r="O1984" s="136" t="s">
        <v>7935</v>
      </c>
    </row>
    <row r="1985" spans="11:15" ht="15.75">
      <c r="K1985" s="134" t="s">
        <v>7937</v>
      </c>
      <c r="L1985" s="140" t="s">
        <v>7936</v>
      </c>
      <c r="M1985" s="136" t="s">
        <v>7938</v>
      </c>
      <c r="N1985" s="136" t="s">
        <v>172</v>
      </c>
      <c r="O1985" s="136" t="s">
        <v>7939</v>
      </c>
    </row>
    <row r="1986" spans="11:15" ht="15.75">
      <c r="K1986" s="134" t="s">
        <v>7941</v>
      </c>
      <c r="L1986" s="140" t="s">
        <v>7940</v>
      </c>
      <c r="M1986" s="136" t="s">
        <v>7942</v>
      </c>
      <c r="N1986" s="136" t="s">
        <v>172</v>
      </c>
      <c r="O1986" s="136" t="s">
        <v>7943</v>
      </c>
    </row>
    <row r="1987" spans="11:15" ht="15.75">
      <c r="K1987" s="134" t="s">
        <v>7945</v>
      </c>
      <c r="L1987" s="140" t="s">
        <v>7944</v>
      </c>
      <c r="M1987" s="136" t="s">
        <v>7946</v>
      </c>
      <c r="N1987" s="136" t="s">
        <v>172</v>
      </c>
      <c r="O1987" s="136" t="s">
        <v>7947</v>
      </c>
    </row>
    <row r="1988" spans="11:15" ht="15.75">
      <c r="K1988" s="134" t="s">
        <v>7949</v>
      </c>
      <c r="L1988" s="140" t="s">
        <v>7948</v>
      </c>
      <c r="M1988" s="136" t="s">
        <v>7950</v>
      </c>
      <c r="N1988" s="136" t="s">
        <v>172</v>
      </c>
      <c r="O1988" s="136" t="s">
        <v>7951</v>
      </c>
    </row>
    <row r="1989" spans="11:15" ht="15.75">
      <c r="K1989" s="134" t="s">
        <v>7953</v>
      </c>
      <c r="L1989" s="140" t="s">
        <v>7952</v>
      </c>
      <c r="M1989" s="136" t="s">
        <v>7954</v>
      </c>
      <c r="N1989" s="136" t="s">
        <v>172</v>
      </c>
      <c r="O1989" s="136" t="s">
        <v>7955</v>
      </c>
    </row>
    <row r="1990" spans="11:15" ht="15.75">
      <c r="K1990" s="134" t="s">
        <v>7957</v>
      </c>
      <c r="L1990" s="140" t="s">
        <v>7956</v>
      </c>
      <c r="M1990" s="136" t="s">
        <v>7958</v>
      </c>
      <c r="N1990" s="136" t="s">
        <v>172</v>
      </c>
      <c r="O1990" s="136" t="s">
        <v>7959</v>
      </c>
    </row>
    <row r="1991" spans="11:15" ht="15.75">
      <c r="K1991" s="134" t="s">
        <v>7961</v>
      </c>
      <c r="L1991" s="140" t="s">
        <v>7960</v>
      </c>
      <c r="M1991" s="136" t="s">
        <v>7962</v>
      </c>
      <c r="N1991" s="136" t="s">
        <v>172</v>
      </c>
      <c r="O1991" s="136" t="s">
        <v>7963</v>
      </c>
    </row>
    <row r="1992" spans="11:15" ht="15.75">
      <c r="K1992" s="134" t="s">
        <v>7965</v>
      </c>
      <c r="L1992" s="140" t="s">
        <v>7964</v>
      </c>
      <c r="M1992" s="136" t="s">
        <v>7966</v>
      </c>
      <c r="N1992" s="136" t="s">
        <v>172</v>
      </c>
      <c r="O1992" s="136" t="s">
        <v>7967</v>
      </c>
    </row>
    <row r="1993" spans="11:15" ht="15.75">
      <c r="K1993" s="134" t="s">
        <v>7969</v>
      </c>
      <c r="L1993" s="140" t="s">
        <v>7968</v>
      </c>
      <c r="M1993" s="136" t="s">
        <v>7970</v>
      </c>
      <c r="N1993" s="136" t="s">
        <v>172</v>
      </c>
      <c r="O1993" s="136" t="s">
        <v>7971</v>
      </c>
    </row>
    <row r="1994" spans="11:15" ht="15.75">
      <c r="K1994" s="134" t="s">
        <v>7973</v>
      </c>
      <c r="L1994" s="140" t="s">
        <v>7972</v>
      </c>
      <c r="M1994" s="136" t="s">
        <v>7974</v>
      </c>
      <c r="N1994" s="136" t="s">
        <v>172</v>
      </c>
      <c r="O1994" s="136" t="s">
        <v>7975</v>
      </c>
    </row>
    <row r="1995" spans="11:15" ht="15.75">
      <c r="K1995" s="134" t="s">
        <v>7977</v>
      </c>
      <c r="L1995" s="140" t="s">
        <v>7976</v>
      </c>
      <c r="M1995" s="136" t="s">
        <v>7978</v>
      </c>
      <c r="N1995" s="136" t="s">
        <v>172</v>
      </c>
      <c r="O1995" s="136" t="s">
        <v>7979</v>
      </c>
    </row>
    <row r="1996" spans="11:15" ht="15.75">
      <c r="K1996" s="134" t="s">
        <v>7981</v>
      </c>
      <c r="L1996" s="140" t="s">
        <v>7980</v>
      </c>
      <c r="M1996" s="136" t="s">
        <v>7982</v>
      </c>
      <c r="N1996" s="136" t="s">
        <v>172</v>
      </c>
      <c r="O1996" s="136" t="s">
        <v>7983</v>
      </c>
    </row>
    <row r="1997" spans="11:15" ht="15.75">
      <c r="K1997" s="134" t="s">
        <v>7985</v>
      </c>
      <c r="L1997" s="140" t="s">
        <v>7984</v>
      </c>
      <c r="M1997" s="136" t="s">
        <v>7986</v>
      </c>
      <c r="N1997" s="136" t="s">
        <v>172</v>
      </c>
      <c r="O1997" s="136" t="s">
        <v>7987</v>
      </c>
    </row>
    <row r="1998" spans="11:15" ht="15.75">
      <c r="K1998" s="134" t="s">
        <v>7989</v>
      </c>
      <c r="L1998" s="140" t="s">
        <v>7988</v>
      </c>
      <c r="M1998" s="136" t="s">
        <v>7990</v>
      </c>
      <c r="N1998" s="136" t="s">
        <v>172</v>
      </c>
      <c r="O1998" s="136" t="s">
        <v>7991</v>
      </c>
    </row>
    <row r="1999" spans="11:15" ht="15.75">
      <c r="K1999" s="134" t="s">
        <v>7993</v>
      </c>
      <c r="L1999" s="140" t="s">
        <v>7992</v>
      </c>
      <c r="M1999" s="136" t="s">
        <v>7994</v>
      </c>
      <c r="N1999" s="136" t="s">
        <v>172</v>
      </c>
      <c r="O1999" s="136" t="s">
        <v>7995</v>
      </c>
    </row>
    <row r="2000" spans="11:15" ht="15.75">
      <c r="K2000" s="134" t="s">
        <v>7997</v>
      </c>
      <c r="L2000" s="140" t="s">
        <v>7996</v>
      </c>
      <c r="M2000" s="136" t="s">
        <v>7998</v>
      </c>
      <c r="N2000" s="136" t="s">
        <v>172</v>
      </c>
      <c r="O2000" s="136" t="s">
        <v>7999</v>
      </c>
    </row>
    <row r="2001" spans="11:15" ht="15.75">
      <c r="K2001" s="134" t="s">
        <v>8001</v>
      </c>
      <c r="L2001" s="140" t="s">
        <v>8000</v>
      </c>
      <c r="M2001" s="136" t="s">
        <v>8002</v>
      </c>
      <c r="N2001" s="136" t="s">
        <v>172</v>
      </c>
      <c r="O2001" s="136" t="s">
        <v>8003</v>
      </c>
    </row>
    <row r="2002" spans="11:15" ht="15.75">
      <c r="K2002" s="134" t="s">
        <v>8005</v>
      </c>
      <c r="L2002" s="140" t="s">
        <v>8004</v>
      </c>
      <c r="M2002" s="136" t="s">
        <v>8006</v>
      </c>
      <c r="N2002" s="136" t="s">
        <v>172</v>
      </c>
      <c r="O2002" s="136" t="s">
        <v>8007</v>
      </c>
    </row>
    <row r="2003" spans="11:15" ht="15.75">
      <c r="K2003" s="134" t="s">
        <v>8009</v>
      </c>
      <c r="L2003" s="140" t="s">
        <v>8008</v>
      </c>
      <c r="M2003" s="136" t="s">
        <v>8010</v>
      </c>
      <c r="N2003" s="136" t="s">
        <v>172</v>
      </c>
      <c r="O2003" s="136" t="s">
        <v>8011</v>
      </c>
    </row>
    <row r="2004" spans="11:15" ht="15.75">
      <c r="K2004" s="134" t="s">
        <v>8013</v>
      </c>
      <c r="L2004" s="140" t="s">
        <v>8012</v>
      </c>
      <c r="M2004" s="136" t="s">
        <v>8014</v>
      </c>
      <c r="N2004" s="136" t="s">
        <v>172</v>
      </c>
      <c r="O2004" s="136" t="s">
        <v>8015</v>
      </c>
    </row>
    <row r="2005" spans="11:15" ht="15.75">
      <c r="K2005" s="134" t="s">
        <v>8017</v>
      </c>
      <c r="L2005" s="140" t="s">
        <v>8016</v>
      </c>
      <c r="M2005" s="136" t="s">
        <v>8018</v>
      </c>
      <c r="N2005" s="136" t="s">
        <v>172</v>
      </c>
      <c r="O2005" s="136" t="s">
        <v>8019</v>
      </c>
    </row>
    <row r="2006" spans="11:15" ht="15.75">
      <c r="K2006" s="134" t="s">
        <v>8021</v>
      </c>
      <c r="L2006" s="140" t="s">
        <v>8020</v>
      </c>
      <c r="M2006" s="136" t="s">
        <v>8022</v>
      </c>
      <c r="N2006" s="136" t="s">
        <v>172</v>
      </c>
      <c r="O2006" s="136" t="s">
        <v>8023</v>
      </c>
    </row>
    <row r="2007" spans="11:15" ht="15.75">
      <c r="K2007" s="134" t="s">
        <v>8025</v>
      </c>
      <c r="L2007" s="140" t="s">
        <v>8024</v>
      </c>
      <c r="M2007" s="136" t="s">
        <v>8026</v>
      </c>
      <c r="N2007" s="136" t="s">
        <v>172</v>
      </c>
      <c r="O2007" s="136" t="s">
        <v>8027</v>
      </c>
    </row>
    <row r="2008" spans="11:15" ht="15.75">
      <c r="K2008" s="134" t="s">
        <v>8029</v>
      </c>
      <c r="L2008" s="140" t="s">
        <v>8028</v>
      </c>
      <c r="M2008" s="136" t="s">
        <v>8030</v>
      </c>
      <c r="N2008" s="136" t="s">
        <v>172</v>
      </c>
      <c r="O2008" s="136" t="s">
        <v>8031</v>
      </c>
    </row>
    <row r="2009" spans="11:15" ht="15.75">
      <c r="K2009" s="134" t="s">
        <v>8033</v>
      </c>
      <c r="L2009" s="140" t="s">
        <v>8032</v>
      </c>
      <c r="M2009" s="136" t="s">
        <v>8034</v>
      </c>
      <c r="N2009" s="136" t="s">
        <v>172</v>
      </c>
      <c r="O2009" s="136" t="s">
        <v>8035</v>
      </c>
    </row>
    <row r="2010" spans="11:15" ht="15.75">
      <c r="K2010" s="134" t="s">
        <v>8037</v>
      </c>
      <c r="L2010" s="140" t="s">
        <v>8036</v>
      </c>
      <c r="M2010" s="136" t="s">
        <v>8038</v>
      </c>
      <c r="N2010" s="136" t="s">
        <v>172</v>
      </c>
      <c r="O2010" s="136" t="s">
        <v>8039</v>
      </c>
    </row>
    <row r="2011" spans="11:15" ht="15.75">
      <c r="K2011" s="134" t="s">
        <v>8041</v>
      </c>
      <c r="L2011" s="140" t="s">
        <v>8040</v>
      </c>
      <c r="M2011" s="136" t="s">
        <v>8042</v>
      </c>
      <c r="N2011" s="136" t="s">
        <v>172</v>
      </c>
      <c r="O2011" s="136" t="s">
        <v>8043</v>
      </c>
    </row>
    <row r="2012" spans="11:15" ht="15.75">
      <c r="K2012" s="134" t="s">
        <v>8045</v>
      </c>
      <c r="L2012" s="140" t="s">
        <v>8044</v>
      </c>
      <c r="M2012" s="136" t="s">
        <v>8046</v>
      </c>
      <c r="N2012" s="136" t="s">
        <v>172</v>
      </c>
      <c r="O2012" s="136" t="s">
        <v>8047</v>
      </c>
    </row>
    <row r="2013" spans="11:15" ht="15.75">
      <c r="K2013" s="134" t="s">
        <v>8049</v>
      </c>
      <c r="L2013" s="140" t="s">
        <v>8048</v>
      </c>
      <c r="M2013" s="136" t="s">
        <v>8050</v>
      </c>
      <c r="N2013" s="136" t="s">
        <v>172</v>
      </c>
      <c r="O2013" s="136" t="s">
        <v>8051</v>
      </c>
    </row>
    <row r="2014" spans="11:15" ht="15.75">
      <c r="K2014" s="134" t="s">
        <v>8053</v>
      </c>
      <c r="L2014" s="140" t="s">
        <v>8052</v>
      </c>
      <c r="M2014" s="136" t="s">
        <v>8054</v>
      </c>
      <c r="N2014" s="136" t="s">
        <v>172</v>
      </c>
      <c r="O2014" s="136" t="s">
        <v>8055</v>
      </c>
    </row>
    <row r="2015" spans="11:15" ht="15.75">
      <c r="K2015" s="134" t="s">
        <v>8057</v>
      </c>
      <c r="L2015" s="140" t="s">
        <v>8056</v>
      </c>
      <c r="M2015" s="136" t="s">
        <v>8058</v>
      </c>
      <c r="N2015" s="136" t="s">
        <v>172</v>
      </c>
      <c r="O2015" s="136" t="s">
        <v>8059</v>
      </c>
    </row>
    <row r="2016" spans="11:15" ht="15.75">
      <c r="K2016" s="134" t="s">
        <v>8061</v>
      </c>
      <c r="L2016" s="140" t="s">
        <v>8060</v>
      </c>
      <c r="M2016" s="136" t="s">
        <v>8062</v>
      </c>
      <c r="N2016" s="136" t="s">
        <v>172</v>
      </c>
      <c r="O2016" s="136" t="s">
        <v>8063</v>
      </c>
    </row>
    <row r="2017" spans="11:15" ht="15.75">
      <c r="K2017" s="134" t="s">
        <v>8065</v>
      </c>
      <c r="L2017" s="140" t="s">
        <v>8064</v>
      </c>
      <c r="M2017" s="136" t="s">
        <v>8066</v>
      </c>
      <c r="N2017" s="136" t="s">
        <v>172</v>
      </c>
      <c r="O2017" s="136" t="s">
        <v>8067</v>
      </c>
    </row>
    <row r="2018" spans="11:15" ht="15.75">
      <c r="K2018" s="134" t="s">
        <v>8069</v>
      </c>
      <c r="L2018" s="140" t="s">
        <v>8068</v>
      </c>
      <c r="M2018" s="136" t="s">
        <v>8070</v>
      </c>
      <c r="N2018" s="136" t="s">
        <v>172</v>
      </c>
      <c r="O2018" s="136" t="s">
        <v>8071</v>
      </c>
    </row>
    <row r="2019" spans="11:15" ht="15.75">
      <c r="K2019" s="134" t="s">
        <v>8073</v>
      </c>
      <c r="L2019" s="140" t="s">
        <v>8072</v>
      </c>
      <c r="M2019" s="136" t="s">
        <v>8074</v>
      </c>
      <c r="N2019" s="136" t="s">
        <v>172</v>
      </c>
      <c r="O2019" s="136" t="s">
        <v>8075</v>
      </c>
    </row>
    <row r="2020" spans="11:15" ht="15.75">
      <c r="K2020" s="134" t="s">
        <v>8077</v>
      </c>
      <c r="L2020" s="140" t="s">
        <v>8076</v>
      </c>
      <c r="M2020" s="136" t="s">
        <v>8078</v>
      </c>
      <c r="N2020" s="136" t="s">
        <v>172</v>
      </c>
      <c r="O2020" s="136" t="s">
        <v>8079</v>
      </c>
    </row>
    <row r="2021" spans="11:15" ht="15.75">
      <c r="K2021" s="134" t="s">
        <v>8081</v>
      </c>
      <c r="L2021" s="140" t="s">
        <v>8080</v>
      </c>
      <c r="M2021" s="136" t="s">
        <v>8082</v>
      </c>
      <c r="N2021" s="136" t="s">
        <v>172</v>
      </c>
      <c r="O2021" s="136" t="s">
        <v>8083</v>
      </c>
    </row>
    <row r="2022" spans="11:15" ht="15.75">
      <c r="K2022" s="134" t="s">
        <v>8085</v>
      </c>
      <c r="L2022" s="140" t="s">
        <v>8084</v>
      </c>
      <c r="M2022" s="136" t="s">
        <v>8086</v>
      </c>
      <c r="N2022" s="136" t="s">
        <v>172</v>
      </c>
      <c r="O2022" s="136" t="s">
        <v>8087</v>
      </c>
    </row>
    <row r="2023" spans="11:15" ht="15.75">
      <c r="K2023" s="134" t="s">
        <v>8089</v>
      </c>
      <c r="L2023" s="140" t="s">
        <v>8088</v>
      </c>
      <c r="M2023" s="136" t="s">
        <v>8090</v>
      </c>
      <c r="N2023" s="136" t="s">
        <v>172</v>
      </c>
      <c r="O2023" s="136" t="s">
        <v>8091</v>
      </c>
    </row>
    <row r="2024" spans="11:15" ht="15.75">
      <c r="K2024" s="134" t="s">
        <v>8093</v>
      </c>
      <c r="L2024" s="140" t="s">
        <v>8092</v>
      </c>
      <c r="M2024" s="136" t="s">
        <v>8094</v>
      </c>
      <c r="N2024" s="136" t="s">
        <v>172</v>
      </c>
      <c r="O2024" s="136" t="s">
        <v>8095</v>
      </c>
    </row>
    <row r="2025" spans="11:15" ht="15.75">
      <c r="K2025" s="134" t="s">
        <v>8097</v>
      </c>
      <c r="L2025" s="140" t="s">
        <v>8096</v>
      </c>
      <c r="M2025" s="136" t="s">
        <v>8098</v>
      </c>
      <c r="N2025" s="136" t="s">
        <v>172</v>
      </c>
      <c r="O2025" s="136" t="s">
        <v>8099</v>
      </c>
    </row>
    <row r="2026" spans="11:15" ht="15.75">
      <c r="K2026" s="134" t="s">
        <v>8101</v>
      </c>
      <c r="L2026" s="140" t="s">
        <v>8100</v>
      </c>
      <c r="M2026" s="136" t="s">
        <v>8102</v>
      </c>
      <c r="N2026" s="136" t="s">
        <v>172</v>
      </c>
      <c r="O2026" s="136" t="s">
        <v>8103</v>
      </c>
    </row>
    <row r="2027" spans="11:15" ht="15.75">
      <c r="K2027" s="134" t="s">
        <v>8105</v>
      </c>
      <c r="L2027" s="140" t="s">
        <v>8104</v>
      </c>
      <c r="M2027" s="136"/>
      <c r="N2027" s="136" t="s">
        <v>172</v>
      </c>
      <c r="O2027" s="136" t="s">
        <v>8106</v>
      </c>
    </row>
    <row r="2028" spans="11:15" ht="15.75">
      <c r="K2028" s="134" t="s">
        <v>8108</v>
      </c>
      <c r="L2028" s="140" t="s">
        <v>8107</v>
      </c>
      <c r="M2028" s="136"/>
      <c r="N2028" s="136" t="s">
        <v>172</v>
      </c>
      <c r="O2028" s="136" t="s">
        <v>8109</v>
      </c>
    </row>
    <row r="2029" spans="11:15" ht="15.75">
      <c r="K2029" s="134" t="s">
        <v>8111</v>
      </c>
      <c r="L2029" s="140" t="s">
        <v>8110</v>
      </c>
      <c r="M2029" s="136"/>
      <c r="N2029" s="136" t="s">
        <v>172</v>
      </c>
      <c r="O2029" s="136" t="s">
        <v>8112</v>
      </c>
    </row>
    <row r="2030" spans="11:15" ht="15.75">
      <c r="K2030" s="134" t="s">
        <v>8114</v>
      </c>
      <c r="L2030" s="140" t="s">
        <v>8113</v>
      </c>
      <c r="M2030" s="136"/>
      <c r="N2030" s="136" t="s">
        <v>172</v>
      </c>
      <c r="O2030" s="136" t="s">
        <v>8115</v>
      </c>
    </row>
    <row r="2031" spans="11:15" ht="15.75">
      <c r="K2031" s="134" t="s">
        <v>8117</v>
      </c>
      <c r="L2031" s="140" t="s">
        <v>8116</v>
      </c>
      <c r="M2031" s="136"/>
      <c r="N2031" s="136" t="s">
        <v>172</v>
      </c>
      <c r="O2031" s="136" t="s">
        <v>8118</v>
      </c>
    </row>
    <row r="2032" spans="11:15" ht="15.75">
      <c r="K2032" s="134" t="s">
        <v>8120</v>
      </c>
      <c r="L2032" s="140" t="s">
        <v>8119</v>
      </c>
      <c r="M2032" s="136"/>
      <c r="N2032" s="136" t="s">
        <v>172</v>
      </c>
      <c r="O2032" s="136" t="s">
        <v>8121</v>
      </c>
    </row>
    <row r="2033" spans="11:15" ht="15.75">
      <c r="K2033" s="134" t="s">
        <v>8123</v>
      </c>
      <c r="L2033" s="140" t="s">
        <v>8122</v>
      </c>
      <c r="M2033" s="136"/>
      <c r="N2033" s="136" t="s">
        <v>172</v>
      </c>
      <c r="O2033" s="136" t="s">
        <v>8124</v>
      </c>
    </row>
    <row r="2034" spans="11:15" ht="15.75">
      <c r="K2034" s="134" t="s">
        <v>8126</v>
      </c>
      <c r="L2034" s="140" t="s">
        <v>8125</v>
      </c>
      <c r="M2034" s="136"/>
      <c r="N2034" s="136" t="s">
        <v>172</v>
      </c>
      <c r="O2034" s="136" t="s">
        <v>8127</v>
      </c>
    </row>
    <row r="2035" spans="11:15" ht="15.75">
      <c r="K2035" s="134" t="s">
        <v>8129</v>
      </c>
      <c r="L2035" s="140" t="s">
        <v>8128</v>
      </c>
      <c r="M2035" s="136"/>
      <c r="N2035" s="136" t="s">
        <v>172</v>
      </c>
      <c r="O2035" s="136" t="s">
        <v>8130</v>
      </c>
    </row>
    <row r="2036" spans="11:15" ht="15.75">
      <c r="K2036" s="134" t="s">
        <v>8132</v>
      </c>
      <c r="L2036" s="140" t="s">
        <v>8131</v>
      </c>
      <c r="M2036" s="136"/>
      <c r="N2036" s="136" t="s">
        <v>6602</v>
      </c>
      <c r="O2036" s="136" t="s">
        <v>8133</v>
      </c>
    </row>
    <row r="2037" spans="11:15" ht="15.75">
      <c r="K2037" s="134" t="s">
        <v>8135</v>
      </c>
      <c r="L2037" s="140" t="s">
        <v>8134</v>
      </c>
      <c r="M2037" s="136"/>
      <c r="N2037" s="136" t="s">
        <v>6602</v>
      </c>
      <c r="O2037" s="136" t="s">
        <v>8136</v>
      </c>
    </row>
    <row r="2038" spans="11:15" ht="15.75">
      <c r="K2038" s="134" t="s">
        <v>8138</v>
      </c>
      <c r="L2038" s="140" t="s">
        <v>8137</v>
      </c>
      <c r="M2038" s="136"/>
      <c r="N2038" s="136" t="s">
        <v>6602</v>
      </c>
      <c r="O2038" s="136" t="s">
        <v>8139</v>
      </c>
    </row>
    <row r="2039" spans="11:15" ht="15.75">
      <c r="K2039" s="134" t="s">
        <v>8141</v>
      </c>
      <c r="L2039" s="140" t="s">
        <v>8140</v>
      </c>
      <c r="M2039" s="136"/>
      <c r="N2039" s="136" t="s">
        <v>6602</v>
      </c>
      <c r="O2039" s="136" t="s">
        <v>8142</v>
      </c>
    </row>
    <row r="2040" spans="11:15" ht="15.75">
      <c r="K2040" s="134" t="s">
        <v>8144</v>
      </c>
      <c r="L2040" s="140" t="s">
        <v>8143</v>
      </c>
      <c r="M2040" s="136"/>
      <c r="N2040" s="136" t="s">
        <v>6602</v>
      </c>
      <c r="O2040" s="136" t="s">
        <v>8145</v>
      </c>
    </row>
    <row r="2041" spans="11:15" ht="15.75">
      <c r="K2041" s="134" t="s">
        <v>8147</v>
      </c>
      <c r="L2041" s="140" t="s">
        <v>8146</v>
      </c>
      <c r="M2041" s="136"/>
      <c r="N2041" s="136" t="s">
        <v>6602</v>
      </c>
      <c r="O2041" s="136" t="s">
        <v>8148</v>
      </c>
    </row>
    <row r="2042" spans="11:15" ht="15.75">
      <c r="K2042" s="134" t="s">
        <v>8150</v>
      </c>
      <c r="L2042" s="140" t="s">
        <v>8149</v>
      </c>
      <c r="M2042" s="136"/>
      <c r="N2042" s="136" t="s">
        <v>6602</v>
      </c>
      <c r="O2042" s="136" t="s">
        <v>8151</v>
      </c>
    </row>
    <row r="2043" spans="11:15" ht="15.75">
      <c r="K2043" s="134" t="s">
        <v>8153</v>
      </c>
      <c r="L2043" s="140" t="s">
        <v>8152</v>
      </c>
      <c r="M2043" s="136"/>
      <c r="N2043" s="136" t="s">
        <v>6602</v>
      </c>
      <c r="O2043" s="136" t="s">
        <v>8154</v>
      </c>
    </row>
    <row r="2044" spans="11:15" ht="15.75">
      <c r="K2044" s="134" t="s">
        <v>8156</v>
      </c>
      <c r="L2044" s="140" t="s">
        <v>8155</v>
      </c>
      <c r="M2044" s="136"/>
      <c r="N2044" s="136" t="s">
        <v>8157</v>
      </c>
      <c r="O2044" s="136" t="s">
        <v>8158</v>
      </c>
    </row>
    <row r="2045" spans="11:15" ht="15.75">
      <c r="K2045" s="134" t="s">
        <v>8160</v>
      </c>
      <c r="L2045" s="140" t="s">
        <v>8159</v>
      </c>
      <c r="M2045" s="136"/>
      <c r="N2045" s="136" t="s">
        <v>6602</v>
      </c>
      <c r="O2045" s="136" t="s">
        <v>8161</v>
      </c>
    </row>
    <row r="2046" spans="11:15" ht="15.75">
      <c r="K2046" s="134" t="s">
        <v>8163</v>
      </c>
      <c r="L2046" s="140" t="s">
        <v>8162</v>
      </c>
      <c r="M2046" s="136"/>
      <c r="N2046" s="136" t="s">
        <v>1768</v>
      </c>
      <c r="O2046" s="136" t="s">
        <v>8164</v>
      </c>
    </row>
    <row r="2047" spans="11:15" ht="15.75">
      <c r="K2047" s="134" t="s">
        <v>8166</v>
      </c>
      <c r="L2047" s="140" t="s">
        <v>8165</v>
      </c>
      <c r="M2047" s="136"/>
      <c r="N2047" s="136" t="s">
        <v>6602</v>
      </c>
      <c r="O2047" s="136" t="s">
        <v>8139</v>
      </c>
    </row>
    <row r="2048" spans="11:15" ht="15.75">
      <c r="K2048" s="134" t="s">
        <v>8168</v>
      </c>
      <c r="L2048" s="140" t="s">
        <v>8167</v>
      </c>
      <c r="M2048" s="136" t="s">
        <v>8169</v>
      </c>
      <c r="N2048" s="136"/>
      <c r="O2048" s="136" t="s">
        <v>8170</v>
      </c>
    </row>
    <row r="2049" spans="11:15" ht="15.75">
      <c r="K2049" s="134" t="s">
        <v>8172</v>
      </c>
      <c r="L2049" s="140" t="s">
        <v>8171</v>
      </c>
      <c r="M2049" s="136" t="s">
        <v>8173</v>
      </c>
      <c r="N2049" s="136"/>
      <c r="O2049" s="136" t="s">
        <v>8174</v>
      </c>
    </row>
    <row r="2050" spans="11:15" ht="15.75">
      <c r="K2050" s="134" t="s">
        <v>8176</v>
      </c>
      <c r="L2050" s="140" t="s">
        <v>8175</v>
      </c>
      <c r="M2050" s="136" t="s">
        <v>8177</v>
      </c>
      <c r="N2050" s="136"/>
      <c r="O2050" s="136" t="s">
        <v>8178</v>
      </c>
    </row>
    <row r="2051" spans="11:15" ht="15.75">
      <c r="K2051" s="134" t="s">
        <v>8180</v>
      </c>
      <c r="L2051" s="140" t="s">
        <v>8179</v>
      </c>
      <c r="M2051" s="136" t="s">
        <v>8181</v>
      </c>
      <c r="N2051" s="136"/>
      <c r="O2051" s="136" t="s">
        <v>8182</v>
      </c>
    </row>
    <row r="2052" spans="11:15" ht="15.75">
      <c r="K2052" s="134" t="s">
        <v>8184</v>
      </c>
      <c r="L2052" s="140" t="s">
        <v>8183</v>
      </c>
      <c r="M2052" s="136" t="s">
        <v>8185</v>
      </c>
      <c r="N2052" s="136"/>
      <c r="O2052" s="136" t="s">
        <v>8186</v>
      </c>
    </row>
    <row r="2053" spans="11:15" ht="15.75">
      <c r="K2053" s="134" t="s">
        <v>8188</v>
      </c>
      <c r="L2053" s="140" t="s">
        <v>8187</v>
      </c>
      <c r="M2053" s="136" t="s">
        <v>8189</v>
      </c>
      <c r="N2053" s="136"/>
      <c r="O2053" s="136" t="s">
        <v>8190</v>
      </c>
    </row>
    <row r="2054" spans="11:15" ht="15.75">
      <c r="K2054" s="134" t="s">
        <v>8192</v>
      </c>
      <c r="L2054" s="140" t="s">
        <v>8191</v>
      </c>
      <c r="M2054" s="136" t="s">
        <v>8193</v>
      </c>
      <c r="N2054" s="136"/>
      <c r="O2054" s="136" t="s">
        <v>8194</v>
      </c>
    </row>
    <row r="2055" spans="11:15" ht="15.75">
      <c r="K2055" s="134" t="s">
        <v>8196</v>
      </c>
      <c r="L2055" s="140" t="s">
        <v>8195</v>
      </c>
      <c r="M2055" s="136" t="s">
        <v>8197</v>
      </c>
      <c r="N2055" s="136"/>
      <c r="O2055" s="136" t="s">
        <v>8198</v>
      </c>
    </row>
    <row r="2056" spans="11:15" ht="15.75">
      <c r="K2056" s="134" t="s">
        <v>8200</v>
      </c>
      <c r="L2056" s="140" t="s">
        <v>8199</v>
      </c>
      <c r="M2056" s="136" t="s">
        <v>8201</v>
      </c>
      <c r="N2056" s="136"/>
      <c r="O2056" s="136" t="s">
        <v>8202</v>
      </c>
    </row>
    <row r="2057" spans="11:15" ht="15.75">
      <c r="K2057" s="134" t="s">
        <v>8204</v>
      </c>
      <c r="L2057" s="140" t="s">
        <v>8203</v>
      </c>
      <c r="M2057" s="136" t="s">
        <v>8205</v>
      </c>
      <c r="N2057" s="136"/>
      <c r="O2057" s="136" t="s">
        <v>8206</v>
      </c>
    </row>
    <row r="2058" spans="11:15" ht="15.75">
      <c r="K2058" s="134" t="s">
        <v>8208</v>
      </c>
      <c r="L2058" s="140" t="s">
        <v>8207</v>
      </c>
      <c r="M2058" s="136" t="s">
        <v>8209</v>
      </c>
      <c r="N2058" s="136"/>
      <c r="O2058" s="136" t="s">
        <v>8210</v>
      </c>
    </row>
    <row r="2059" spans="11:15" ht="15.75">
      <c r="K2059" s="134" t="s">
        <v>8129</v>
      </c>
      <c r="L2059" s="140" t="s">
        <v>8211</v>
      </c>
      <c r="M2059" s="136" t="s">
        <v>8212</v>
      </c>
      <c r="N2059" s="136"/>
      <c r="O2059" s="136" t="s">
        <v>8213</v>
      </c>
    </row>
    <row r="2060" spans="11:15" ht="15.75">
      <c r="K2060" s="134" t="s">
        <v>8215</v>
      </c>
      <c r="L2060" s="140" t="s">
        <v>8214</v>
      </c>
      <c r="M2060" s="136" t="s">
        <v>8216</v>
      </c>
      <c r="N2060" s="136"/>
      <c r="O2060" s="136" t="s">
        <v>8217</v>
      </c>
    </row>
    <row r="2061" spans="11:15" ht="15.75">
      <c r="K2061" s="134" t="s">
        <v>8219</v>
      </c>
      <c r="L2061" s="140" t="s">
        <v>8218</v>
      </c>
      <c r="M2061" s="136" t="s">
        <v>8220</v>
      </c>
      <c r="N2061" s="136"/>
      <c r="O2061" s="136" t="s">
        <v>8221</v>
      </c>
    </row>
    <row r="2062" spans="11:15" ht="15.75">
      <c r="K2062" s="134" t="s">
        <v>8223</v>
      </c>
      <c r="L2062" s="140" t="s">
        <v>8222</v>
      </c>
      <c r="M2062" s="136"/>
      <c r="N2062" s="136" t="s">
        <v>172</v>
      </c>
      <c r="O2062" s="136" t="s">
        <v>8224</v>
      </c>
    </row>
    <row r="2063" spans="11:15" ht="15.75">
      <c r="K2063" s="134" t="s">
        <v>8226</v>
      </c>
      <c r="L2063" s="140" t="s">
        <v>8225</v>
      </c>
      <c r="M2063" s="136"/>
      <c r="N2063" s="136" t="s">
        <v>6602</v>
      </c>
      <c r="O2063" s="136" t="s">
        <v>8227</v>
      </c>
    </row>
    <row r="2064" spans="11:15" ht="15.75">
      <c r="K2064" s="134" t="s">
        <v>8229</v>
      </c>
      <c r="L2064" s="140" t="s">
        <v>8228</v>
      </c>
      <c r="M2064" s="136"/>
      <c r="N2064" s="136" t="s">
        <v>6602</v>
      </c>
      <c r="O2064" s="136" t="s">
        <v>8230</v>
      </c>
    </row>
    <row r="2065" spans="11:15" ht="15.75">
      <c r="K2065" s="134" t="s">
        <v>8232</v>
      </c>
      <c r="L2065" s="140" t="s">
        <v>8231</v>
      </c>
      <c r="M2065" s="136"/>
      <c r="N2065" s="136" t="s">
        <v>6602</v>
      </c>
      <c r="O2065" s="136" t="s">
        <v>8233</v>
      </c>
    </row>
    <row r="2066" spans="11:15" ht="15.75">
      <c r="K2066" s="134" t="s">
        <v>8235</v>
      </c>
      <c r="L2066" s="140" t="s">
        <v>8234</v>
      </c>
      <c r="M2066" s="136"/>
      <c r="N2066" s="136" t="s">
        <v>6602</v>
      </c>
      <c r="O2066" s="136" t="s">
        <v>8236</v>
      </c>
    </row>
    <row r="2067" spans="11:15" ht="15.75">
      <c r="K2067" s="134" t="s">
        <v>8238</v>
      </c>
      <c r="L2067" s="140" t="s">
        <v>8237</v>
      </c>
      <c r="M2067" s="136"/>
      <c r="N2067" s="136" t="s">
        <v>6602</v>
      </c>
      <c r="O2067" s="136" t="s">
        <v>8239</v>
      </c>
    </row>
    <row r="2068" spans="11:15" ht="15.75">
      <c r="K2068" s="134" t="s">
        <v>8241</v>
      </c>
      <c r="L2068" s="140" t="s">
        <v>8240</v>
      </c>
      <c r="M2068" s="136"/>
      <c r="N2068" s="136" t="s">
        <v>6602</v>
      </c>
      <c r="O2068" s="136" t="s">
        <v>8242</v>
      </c>
    </row>
    <row r="2069" spans="11:15" ht="15.75">
      <c r="K2069" s="134" t="s">
        <v>8244</v>
      </c>
      <c r="L2069" s="140" t="s">
        <v>8243</v>
      </c>
      <c r="M2069" s="136"/>
      <c r="N2069" s="136" t="s">
        <v>6602</v>
      </c>
      <c r="O2069" s="136" t="s">
        <v>8245</v>
      </c>
    </row>
    <row r="2070" spans="11:15" ht="15.75">
      <c r="K2070" s="134" t="s">
        <v>8247</v>
      </c>
      <c r="L2070" s="140" t="s">
        <v>8246</v>
      </c>
      <c r="M2070" s="136"/>
      <c r="N2070" s="136" t="s">
        <v>6602</v>
      </c>
      <c r="O2070" s="136" t="s">
        <v>8248</v>
      </c>
    </row>
    <row r="2071" spans="11:15" ht="15.75">
      <c r="K2071" s="134" t="s">
        <v>8250</v>
      </c>
      <c r="L2071" s="140" t="s">
        <v>8249</v>
      </c>
      <c r="M2071" s="136"/>
      <c r="N2071" s="136" t="s">
        <v>6602</v>
      </c>
      <c r="O2071" s="136" t="s">
        <v>8251</v>
      </c>
    </row>
    <row r="2072" spans="11:15" ht="15.75">
      <c r="K2072" s="134" t="s">
        <v>8253</v>
      </c>
      <c r="L2072" s="140" t="s">
        <v>8252</v>
      </c>
      <c r="M2072" s="136"/>
      <c r="N2072" s="136" t="s">
        <v>6602</v>
      </c>
      <c r="O2072" s="136" t="s">
        <v>8254</v>
      </c>
    </row>
    <row r="2073" spans="11:15" ht="15.75">
      <c r="K2073" s="134" t="s">
        <v>8256</v>
      </c>
      <c r="L2073" s="140" t="s">
        <v>8255</v>
      </c>
      <c r="M2073" s="136"/>
      <c r="N2073" s="136" t="s">
        <v>6602</v>
      </c>
      <c r="O2073" s="136" t="s">
        <v>8245</v>
      </c>
    </row>
    <row r="2074" spans="11:15" ht="15.75">
      <c r="K2074" s="134" t="s">
        <v>8258</v>
      </c>
      <c r="L2074" s="140" t="s">
        <v>8257</v>
      </c>
      <c r="M2074" s="136"/>
      <c r="N2074" s="136" t="s">
        <v>6602</v>
      </c>
      <c r="O2074" s="136" t="s">
        <v>8259</v>
      </c>
    </row>
    <row r="2075" spans="11:15" ht="15.75">
      <c r="K2075" s="134" t="s">
        <v>8261</v>
      </c>
      <c r="L2075" s="140" t="s">
        <v>8260</v>
      </c>
      <c r="M2075" s="136"/>
      <c r="N2075" s="136" t="s">
        <v>6602</v>
      </c>
      <c r="O2075" s="136" t="s">
        <v>8262</v>
      </c>
    </row>
    <row r="2076" spans="11:15" ht="15.75">
      <c r="K2076" s="134" t="s">
        <v>8264</v>
      </c>
      <c r="L2076" s="140" t="s">
        <v>8263</v>
      </c>
      <c r="M2076" s="136"/>
      <c r="N2076" s="136" t="s">
        <v>6602</v>
      </c>
      <c r="O2076" s="136" t="s">
        <v>8265</v>
      </c>
    </row>
    <row r="2077" spans="11:15" ht="15.75">
      <c r="K2077" s="134" t="s">
        <v>8267</v>
      </c>
      <c r="L2077" s="140" t="s">
        <v>8266</v>
      </c>
      <c r="M2077" s="136"/>
      <c r="N2077" s="136" t="s">
        <v>6602</v>
      </c>
      <c r="O2077" s="136" t="s">
        <v>8268</v>
      </c>
    </row>
    <row r="2078" spans="11:15" ht="15.75">
      <c r="K2078" s="134" t="s">
        <v>8270</v>
      </c>
      <c r="L2078" s="140" t="s">
        <v>8269</v>
      </c>
      <c r="M2078" s="136"/>
      <c r="N2078" s="136" t="s">
        <v>6602</v>
      </c>
      <c r="O2078" s="136" t="s">
        <v>8271</v>
      </c>
    </row>
    <row r="2079" spans="11:15" ht="15.75">
      <c r="K2079" s="134" t="s">
        <v>8273</v>
      </c>
      <c r="L2079" s="140" t="s">
        <v>8272</v>
      </c>
      <c r="M2079" s="136"/>
      <c r="N2079" s="136" t="s">
        <v>6602</v>
      </c>
      <c r="O2079" s="136" t="s">
        <v>8274</v>
      </c>
    </row>
    <row r="2080" spans="11:15" ht="15.75">
      <c r="K2080" s="134" t="s">
        <v>8276</v>
      </c>
      <c r="L2080" s="140" t="s">
        <v>8275</v>
      </c>
      <c r="M2080" s="136"/>
      <c r="N2080" s="136" t="s">
        <v>6602</v>
      </c>
      <c r="O2080" s="136" t="s">
        <v>8277</v>
      </c>
    </row>
    <row r="2081" spans="11:15" ht="15.75">
      <c r="K2081" s="134" t="s">
        <v>8279</v>
      </c>
      <c r="L2081" s="140" t="s">
        <v>8278</v>
      </c>
      <c r="M2081" s="136"/>
      <c r="N2081" s="136" t="s">
        <v>6602</v>
      </c>
      <c r="O2081" s="136" t="s">
        <v>8280</v>
      </c>
    </row>
    <row r="2082" spans="11:15" ht="15.75">
      <c r="K2082" s="134" t="s">
        <v>8282</v>
      </c>
      <c r="L2082" s="140" t="s">
        <v>8281</v>
      </c>
      <c r="M2082" s="136"/>
      <c r="N2082" s="136" t="s">
        <v>6602</v>
      </c>
      <c r="O2082" s="136" t="s">
        <v>8283</v>
      </c>
    </row>
    <row r="2083" spans="11:15" ht="15.75">
      <c r="K2083" s="134" t="s">
        <v>8285</v>
      </c>
      <c r="L2083" s="140" t="s">
        <v>8284</v>
      </c>
      <c r="M2083" s="136"/>
      <c r="N2083" s="136" t="s">
        <v>6602</v>
      </c>
      <c r="O2083" s="136" t="s">
        <v>8286</v>
      </c>
    </row>
    <row r="2084" spans="11:15" ht="15.75">
      <c r="K2084" s="134" t="s">
        <v>8288</v>
      </c>
      <c r="L2084" s="140" t="s">
        <v>8287</v>
      </c>
      <c r="M2084" s="136"/>
      <c r="N2084" s="136" t="s">
        <v>6602</v>
      </c>
      <c r="O2084" s="136" t="s">
        <v>8289</v>
      </c>
    </row>
    <row r="2085" spans="11:15" ht="15.75">
      <c r="K2085" s="134" t="s">
        <v>8291</v>
      </c>
      <c r="L2085" s="140" t="s">
        <v>8290</v>
      </c>
      <c r="M2085" s="136"/>
      <c r="N2085" s="136" t="s">
        <v>6602</v>
      </c>
      <c r="O2085" s="136" t="s">
        <v>8292</v>
      </c>
    </row>
    <row r="2086" spans="11:15" ht="15.75">
      <c r="K2086" s="134" t="s">
        <v>8294</v>
      </c>
      <c r="L2086" s="140" t="s">
        <v>8293</v>
      </c>
      <c r="M2086" s="136"/>
      <c r="N2086" s="136" t="s">
        <v>6602</v>
      </c>
      <c r="O2086" s="136" t="s">
        <v>8295</v>
      </c>
    </row>
    <row r="2087" spans="11:15" ht="15.75">
      <c r="K2087" s="134" t="s">
        <v>8297</v>
      </c>
      <c r="L2087" s="140" t="s">
        <v>8296</v>
      </c>
      <c r="M2087" s="136"/>
      <c r="N2087" s="136" t="s">
        <v>6602</v>
      </c>
      <c r="O2087" s="136" t="s">
        <v>8298</v>
      </c>
    </row>
    <row r="2088" spans="11:15" ht="15.75">
      <c r="K2088" s="134" t="s">
        <v>8300</v>
      </c>
      <c r="L2088" s="140" t="s">
        <v>8299</v>
      </c>
      <c r="M2088" s="136"/>
      <c r="N2088" s="136" t="s">
        <v>6602</v>
      </c>
      <c r="O2088" s="136" t="s">
        <v>8301</v>
      </c>
    </row>
    <row r="2089" spans="11:15" ht="15.75">
      <c r="K2089" s="134" t="s">
        <v>8303</v>
      </c>
      <c r="L2089" s="140" t="s">
        <v>8302</v>
      </c>
      <c r="M2089" s="136"/>
      <c r="N2089" s="136" t="s">
        <v>6602</v>
      </c>
      <c r="O2089" s="136" t="s">
        <v>8304</v>
      </c>
    </row>
    <row r="2090" spans="11:15" ht="15.75">
      <c r="K2090" s="134" t="s">
        <v>8306</v>
      </c>
      <c r="L2090" s="140" t="s">
        <v>8305</v>
      </c>
      <c r="M2090" s="136"/>
      <c r="N2090" s="136" t="s">
        <v>6602</v>
      </c>
      <c r="O2090" s="136" t="s">
        <v>8307</v>
      </c>
    </row>
    <row r="2091" spans="11:15" ht="15.75">
      <c r="K2091" s="134" t="s">
        <v>8309</v>
      </c>
      <c r="L2091" s="140" t="s">
        <v>8308</v>
      </c>
      <c r="M2091" s="136"/>
      <c r="N2091" s="136" t="s">
        <v>6602</v>
      </c>
      <c r="O2091" s="136" t="s">
        <v>8310</v>
      </c>
    </row>
    <row r="2092" spans="11:15" ht="15.75">
      <c r="K2092" s="134" t="s">
        <v>8312</v>
      </c>
      <c r="L2092" s="140" t="s">
        <v>8311</v>
      </c>
      <c r="M2092" s="136"/>
      <c r="N2092" s="136" t="s">
        <v>6602</v>
      </c>
      <c r="O2092" s="136" t="s">
        <v>8313</v>
      </c>
    </row>
    <row r="2093" spans="11:15" ht="15.75">
      <c r="K2093" s="134" t="s">
        <v>8315</v>
      </c>
      <c r="L2093" s="140" t="s">
        <v>8314</v>
      </c>
      <c r="M2093" s="136"/>
      <c r="N2093" s="136" t="s">
        <v>1768</v>
      </c>
      <c r="O2093" s="136" t="s">
        <v>8316</v>
      </c>
    </row>
    <row r="2094" spans="11:15" ht="15.75">
      <c r="K2094" s="134" t="s">
        <v>8318</v>
      </c>
      <c r="L2094" s="140" t="s">
        <v>8317</v>
      </c>
      <c r="M2094" s="136"/>
      <c r="N2094" s="136" t="s">
        <v>6602</v>
      </c>
      <c r="O2094" s="136" t="s">
        <v>8319</v>
      </c>
    </row>
    <row r="2095" spans="11:15" ht="15.75">
      <c r="K2095" s="134" t="s">
        <v>8321</v>
      </c>
      <c r="L2095" s="140" t="s">
        <v>8320</v>
      </c>
      <c r="M2095" s="136"/>
      <c r="N2095" s="136" t="s">
        <v>6602</v>
      </c>
      <c r="O2095" s="136" t="s">
        <v>8322</v>
      </c>
    </row>
    <row r="2096" spans="11:15" ht="15.75">
      <c r="K2096" s="134" t="s">
        <v>8324</v>
      </c>
      <c r="L2096" s="140" t="s">
        <v>8323</v>
      </c>
      <c r="M2096" s="136"/>
      <c r="N2096" s="136" t="s">
        <v>6602</v>
      </c>
      <c r="O2096" s="136" t="s">
        <v>8325</v>
      </c>
    </row>
    <row r="2097" spans="11:15" ht="15.75">
      <c r="K2097" s="134" t="s">
        <v>8327</v>
      </c>
      <c r="L2097" s="140" t="s">
        <v>8326</v>
      </c>
      <c r="M2097" s="136"/>
      <c r="N2097" s="136" t="s">
        <v>6602</v>
      </c>
      <c r="O2097" s="136" t="s">
        <v>8328</v>
      </c>
    </row>
    <row r="2098" spans="11:15" ht="15.75">
      <c r="K2098" s="134" t="s">
        <v>8330</v>
      </c>
      <c r="L2098" s="140" t="s">
        <v>8329</v>
      </c>
      <c r="M2098" s="136"/>
      <c r="N2098" s="136" t="s">
        <v>6602</v>
      </c>
      <c r="O2098" s="136" t="s">
        <v>8331</v>
      </c>
    </row>
    <row r="2099" spans="11:15" ht="15.75">
      <c r="K2099" s="134" t="s">
        <v>8333</v>
      </c>
      <c r="L2099" s="140" t="s">
        <v>8332</v>
      </c>
      <c r="M2099" s="136"/>
      <c r="N2099" s="136" t="s">
        <v>6602</v>
      </c>
      <c r="O2099" s="136" t="s">
        <v>8334</v>
      </c>
    </row>
    <row r="2100" spans="11:15" ht="15.75">
      <c r="K2100" s="134" t="s">
        <v>8336</v>
      </c>
      <c r="L2100" s="140" t="s">
        <v>8335</v>
      </c>
      <c r="M2100" s="136"/>
      <c r="N2100" s="136" t="s">
        <v>6602</v>
      </c>
      <c r="O2100" s="136" t="s">
        <v>8337</v>
      </c>
    </row>
    <row r="2101" spans="11:15" ht="15.75">
      <c r="K2101" s="134" t="s">
        <v>8339</v>
      </c>
      <c r="L2101" s="140" t="s">
        <v>8338</v>
      </c>
      <c r="M2101" s="136"/>
      <c r="N2101" s="136" t="s">
        <v>6602</v>
      </c>
      <c r="O2101" s="136" t="s">
        <v>8340</v>
      </c>
    </row>
    <row r="2102" spans="11:15" ht="15.75">
      <c r="K2102" s="134" t="s">
        <v>8342</v>
      </c>
      <c r="L2102" s="140" t="s">
        <v>8341</v>
      </c>
      <c r="M2102" s="136"/>
      <c r="N2102" s="136" t="s">
        <v>6602</v>
      </c>
      <c r="O2102" s="136" t="s">
        <v>8343</v>
      </c>
    </row>
    <row r="2103" spans="11:15" ht="15.75">
      <c r="K2103" s="134" t="s">
        <v>8345</v>
      </c>
      <c r="L2103" s="140" t="s">
        <v>8344</v>
      </c>
      <c r="M2103" s="136"/>
      <c r="N2103" s="136" t="s">
        <v>6602</v>
      </c>
      <c r="O2103" s="136" t="s">
        <v>8346</v>
      </c>
    </row>
    <row r="2104" spans="11:15" ht="15.75">
      <c r="K2104" s="134" t="s">
        <v>8348</v>
      </c>
      <c r="L2104" s="140" t="s">
        <v>8347</v>
      </c>
      <c r="M2104" s="136"/>
      <c r="N2104" s="136" t="s">
        <v>6602</v>
      </c>
      <c r="O2104" s="136" t="s">
        <v>8349</v>
      </c>
    </row>
    <row r="2105" spans="11:15" ht="15.75">
      <c r="K2105" s="134" t="s">
        <v>8351</v>
      </c>
      <c r="L2105" s="140" t="s">
        <v>8350</v>
      </c>
      <c r="M2105" s="136"/>
      <c r="N2105" s="136" t="s">
        <v>6602</v>
      </c>
      <c r="O2105" s="136" t="s">
        <v>8352</v>
      </c>
    </row>
    <row r="2106" spans="11:15" ht="15.75">
      <c r="K2106" s="134" t="s">
        <v>8354</v>
      </c>
      <c r="L2106" s="140" t="s">
        <v>8353</v>
      </c>
      <c r="M2106" s="136"/>
      <c r="N2106" s="136" t="s">
        <v>6602</v>
      </c>
      <c r="O2106" s="136" t="s">
        <v>8355</v>
      </c>
    </row>
    <row r="2107" spans="11:15" ht="15.75">
      <c r="K2107" s="134" t="s">
        <v>8357</v>
      </c>
      <c r="L2107" s="140" t="s">
        <v>8356</v>
      </c>
      <c r="M2107" s="136"/>
      <c r="N2107" s="136" t="s">
        <v>6602</v>
      </c>
      <c r="O2107" s="136" t="s">
        <v>8358</v>
      </c>
    </row>
    <row r="2108" spans="11:15" ht="15.75">
      <c r="K2108" s="134" t="s">
        <v>8360</v>
      </c>
      <c r="L2108" s="140" t="s">
        <v>8359</v>
      </c>
      <c r="M2108" s="136"/>
      <c r="N2108" s="136" t="s">
        <v>6602</v>
      </c>
      <c r="O2108" s="136" t="s">
        <v>8361</v>
      </c>
    </row>
    <row r="2109" spans="11:15" ht="15.75">
      <c r="K2109" s="134" t="s">
        <v>8363</v>
      </c>
      <c r="L2109" s="140" t="s">
        <v>8362</v>
      </c>
      <c r="M2109" s="136"/>
      <c r="N2109" s="136" t="s">
        <v>6602</v>
      </c>
      <c r="O2109" s="136" t="s">
        <v>8364</v>
      </c>
    </row>
    <row r="2110" spans="11:15" ht="15.75">
      <c r="K2110" s="134" t="s">
        <v>8366</v>
      </c>
      <c r="L2110" s="140" t="s">
        <v>8365</v>
      </c>
      <c r="M2110" s="136"/>
      <c r="N2110" s="136" t="s">
        <v>6602</v>
      </c>
      <c r="O2110" s="136" t="s">
        <v>8367</v>
      </c>
    </row>
    <row r="2111" spans="11:15" ht="15.75">
      <c r="K2111" s="134" t="s">
        <v>8369</v>
      </c>
      <c r="L2111" s="140" t="s">
        <v>8368</v>
      </c>
      <c r="M2111" s="136"/>
      <c r="N2111" s="136" t="s">
        <v>6602</v>
      </c>
      <c r="O2111" s="136" t="s">
        <v>8370</v>
      </c>
    </row>
    <row r="2112" spans="11:15" ht="15.75">
      <c r="K2112" s="134" t="s">
        <v>8372</v>
      </c>
      <c r="L2112" s="140" t="s">
        <v>8371</v>
      </c>
      <c r="M2112" s="136"/>
      <c r="N2112" s="136" t="s">
        <v>6602</v>
      </c>
      <c r="O2112" s="136" t="s">
        <v>8373</v>
      </c>
    </row>
    <row r="2113" spans="11:15" ht="15.75">
      <c r="K2113" s="134" t="s">
        <v>8375</v>
      </c>
      <c r="L2113" s="140" t="s">
        <v>8374</v>
      </c>
      <c r="M2113" s="136"/>
      <c r="N2113" s="136" t="s">
        <v>6602</v>
      </c>
      <c r="O2113" s="136" t="s">
        <v>8376</v>
      </c>
    </row>
    <row r="2114" spans="11:15" ht="15.75">
      <c r="K2114" s="134" t="s">
        <v>8378</v>
      </c>
      <c r="L2114" s="140" t="s">
        <v>8377</v>
      </c>
      <c r="M2114" s="136"/>
      <c r="N2114" s="136" t="s">
        <v>6602</v>
      </c>
      <c r="O2114" s="136" t="s">
        <v>8379</v>
      </c>
    </row>
    <row r="2115" spans="11:15" ht="15.75">
      <c r="K2115" s="134" t="s">
        <v>8381</v>
      </c>
      <c r="L2115" s="140" t="s">
        <v>8380</v>
      </c>
      <c r="M2115" s="136"/>
      <c r="N2115" s="136" t="s">
        <v>6602</v>
      </c>
      <c r="O2115" s="136" t="s">
        <v>8382</v>
      </c>
    </row>
    <row r="2116" spans="11:15" ht="15.75">
      <c r="K2116" s="134" t="s">
        <v>8384</v>
      </c>
      <c r="L2116" s="140" t="s">
        <v>8383</v>
      </c>
      <c r="M2116" s="136"/>
      <c r="N2116" s="136" t="s">
        <v>172</v>
      </c>
      <c r="O2116" s="136" t="s">
        <v>8385</v>
      </c>
    </row>
    <row r="2117" spans="11:15" ht="15.75">
      <c r="K2117" s="134" t="s">
        <v>8387</v>
      </c>
      <c r="L2117" s="140" t="s">
        <v>8386</v>
      </c>
      <c r="M2117" s="136"/>
      <c r="N2117" s="136" t="s">
        <v>6602</v>
      </c>
      <c r="O2117" s="136" t="s">
        <v>8388</v>
      </c>
    </row>
    <row r="2118" spans="11:15" ht="15.75">
      <c r="K2118" s="134" t="s">
        <v>8390</v>
      </c>
      <c r="L2118" s="140" t="s">
        <v>8389</v>
      </c>
      <c r="M2118" s="136"/>
      <c r="N2118" s="136" t="s">
        <v>6602</v>
      </c>
      <c r="O2118" s="136" t="s">
        <v>8391</v>
      </c>
    </row>
    <row r="2119" spans="11:15" ht="15.75">
      <c r="K2119" s="134" t="s">
        <v>8393</v>
      </c>
      <c r="L2119" s="140" t="s">
        <v>8392</v>
      </c>
      <c r="M2119" s="136"/>
      <c r="N2119" s="136" t="s">
        <v>1049</v>
      </c>
      <c r="O2119" s="136" t="s">
        <v>8394</v>
      </c>
    </row>
    <row r="2120" spans="11:15" ht="15.75">
      <c r="K2120" s="134" t="s">
        <v>8396</v>
      </c>
      <c r="L2120" s="140" t="s">
        <v>8395</v>
      </c>
      <c r="M2120" s="136"/>
      <c r="N2120" s="136" t="s">
        <v>6602</v>
      </c>
      <c r="O2120" s="136" t="s">
        <v>8397</v>
      </c>
    </row>
    <row r="2121" spans="11:15" ht="15.75">
      <c r="K2121" s="134" t="s">
        <v>8399</v>
      </c>
      <c r="L2121" s="140" t="s">
        <v>8398</v>
      </c>
      <c r="M2121" s="136"/>
      <c r="N2121" s="136" t="s">
        <v>6602</v>
      </c>
      <c r="O2121" s="136" t="s">
        <v>8400</v>
      </c>
    </row>
    <row r="2122" spans="11:15" ht="15.75">
      <c r="K2122" s="134" t="s">
        <v>8402</v>
      </c>
      <c r="L2122" s="140" t="s">
        <v>8401</v>
      </c>
      <c r="M2122" s="136"/>
      <c r="N2122" s="136" t="s">
        <v>6602</v>
      </c>
      <c r="O2122" s="136" t="s">
        <v>8403</v>
      </c>
    </row>
    <row r="2123" spans="11:15" ht="15.75">
      <c r="K2123" s="134" t="s">
        <v>8405</v>
      </c>
      <c r="L2123" s="140" t="s">
        <v>8404</v>
      </c>
      <c r="M2123" s="136"/>
      <c r="N2123" s="136" t="s">
        <v>6602</v>
      </c>
      <c r="O2123" s="136" t="s">
        <v>8406</v>
      </c>
    </row>
    <row r="2124" spans="11:15" ht="15.75">
      <c r="K2124" s="134" t="s">
        <v>8408</v>
      </c>
      <c r="L2124" s="140" t="s">
        <v>8407</v>
      </c>
      <c r="M2124" s="136"/>
      <c r="N2124" s="136" t="s">
        <v>6602</v>
      </c>
      <c r="O2124" s="136" t="s">
        <v>8409</v>
      </c>
    </row>
    <row r="2125" spans="11:15" ht="15.75">
      <c r="K2125" s="134" t="s">
        <v>8411</v>
      </c>
      <c r="L2125" s="140" t="s">
        <v>8410</v>
      </c>
      <c r="M2125" s="136"/>
      <c r="N2125" s="136" t="s">
        <v>6602</v>
      </c>
      <c r="O2125" s="136" t="s">
        <v>8412</v>
      </c>
    </row>
    <row r="2126" spans="11:15" ht="15.75">
      <c r="K2126" s="134" t="s">
        <v>8414</v>
      </c>
      <c r="L2126" s="140" t="s">
        <v>8413</v>
      </c>
      <c r="M2126" s="136"/>
      <c r="N2126" s="136" t="s">
        <v>6602</v>
      </c>
      <c r="O2126" s="136" t="s">
        <v>8415</v>
      </c>
    </row>
    <row r="2127" spans="11:15" ht="15.75">
      <c r="K2127" s="134" t="s">
        <v>8417</v>
      </c>
      <c r="L2127" s="140" t="s">
        <v>8416</v>
      </c>
      <c r="M2127" s="136"/>
      <c r="N2127" s="136" t="s">
        <v>6602</v>
      </c>
      <c r="O2127" s="136" t="s">
        <v>8418</v>
      </c>
    </row>
    <row r="2128" spans="11:15" ht="15.75">
      <c r="K2128" s="134" t="s">
        <v>8420</v>
      </c>
      <c r="L2128" s="140" t="s">
        <v>8419</v>
      </c>
      <c r="M2128" s="136"/>
      <c r="N2128" s="136" t="s">
        <v>6602</v>
      </c>
      <c r="O2128" s="136" t="s">
        <v>8421</v>
      </c>
    </row>
    <row r="2129" spans="11:15" ht="15.75">
      <c r="K2129" s="134" t="s">
        <v>8423</v>
      </c>
      <c r="L2129" s="140" t="s">
        <v>8422</v>
      </c>
      <c r="M2129" s="136"/>
      <c r="N2129" s="136" t="s">
        <v>6602</v>
      </c>
      <c r="O2129" s="136" t="s">
        <v>8424</v>
      </c>
    </row>
    <row r="2130" spans="11:15" ht="15.75">
      <c r="K2130" s="134" t="s">
        <v>8426</v>
      </c>
      <c r="L2130" s="140" t="s">
        <v>8425</v>
      </c>
      <c r="M2130" s="136"/>
      <c r="N2130" s="136" t="s">
        <v>6602</v>
      </c>
      <c r="O2130" s="136" t="s">
        <v>8427</v>
      </c>
    </row>
    <row r="2131" spans="11:15" ht="15.75">
      <c r="K2131" s="134" t="s">
        <v>8429</v>
      </c>
      <c r="L2131" s="140" t="s">
        <v>8428</v>
      </c>
      <c r="M2131" s="136"/>
      <c r="N2131" s="136" t="s">
        <v>6602</v>
      </c>
      <c r="O2131" s="136" t="s">
        <v>8430</v>
      </c>
    </row>
    <row r="2132" spans="11:15" ht="15.75">
      <c r="K2132" s="134" t="s">
        <v>8432</v>
      </c>
      <c r="L2132" s="140" t="s">
        <v>8431</v>
      </c>
      <c r="M2132" s="136"/>
      <c r="N2132" s="136" t="s">
        <v>6602</v>
      </c>
      <c r="O2132" s="136" t="s">
        <v>8433</v>
      </c>
    </row>
    <row r="2133" spans="11:15" ht="15.75">
      <c r="K2133" s="134" t="s">
        <v>8435</v>
      </c>
      <c r="L2133" s="140" t="s">
        <v>8434</v>
      </c>
      <c r="M2133" s="136"/>
      <c r="N2133" s="136" t="s">
        <v>6602</v>
      </c>
      <c r="O2133" s="136" t="s">
        <v>8436</v>
      </c>
    </row>
    <row r="2134" spans="11:15" ht="15.75">
      <c r="K2134" s="134" t="s">
        <v>8438</v>
      </c>
      <c r="L2134" s="140" t="s">
        <v>8437</v>
      </c>
      <c r="M2134" s="136"/>
      <c r="N2134" s="136" t="s">
        <v>6602</v>
      </c>
      <c r="O2134" s="136" t="s">
        <v>8439</v>
      </c>
    </row>
    <row r="2135" spans="11:15" ht="15.75">
      <c r="K2135" s="134" t="s">
        <v>8441</v>
      </c>
      <c r="L2135" s="140" t="s">
        <v>8440</v>
      </c>
      <c r="M2135" s="136"/>
      <c r="N2135" s="136" t="s">
        <v>6602</v>
      </c>
      <c r="O2135" s="136" t="s">
        <v>8442</v>
      </c>
    </row>
    <row r="2136" spans="11:15" ht="15.75">
      <c r="K2136" s="134" t="s">
        <v>8444</v>
      </c>
      <c r="L2136" s="140" t="s">
        <v>8443</v>
      </c>
      <c r="M2136" s="136"/>
      <c r="N2136" s="136" t="s">
        <v>6602</v>
      </c>
      <c r="O2136" s="136" t="s">
        <v>8445</v>
      </c>
    </row>
    <row r="2137" spans="11:15" ht="15.75">
      <c r="K2137" s="134" t="s">
        <v>8447</v>
      </c>
      <c r="L2137" s="140" t="s">
        <v>8446</v>
      </c>
      <c r="M2137" s="136"/>
      <c r="N2137" s="136" t="s">
        <v>1768</v>
      </c>
      <c r="O2137" s="136" t="s">
        <v>8448</v>
      </c>
    </row>
    <row r="2138" spans="11:15" ht="15.75">
      <c r="K2138" s="134" t="s">
        <v>8450</v>
      </c>
      <c r="L2138" s="140" t="s">
        <v>8449</v>
      </c>
      <c r="M2138" s="136"/>
      <c r="N2138" s="136" t="s">
        <v>6602</v>
      </c>
      <c r="O2138" s="136" t="s">
        <v>8451</v>
      </c>
    </row>
    <row r="2139" spans="11:15" ht="15.75">
      <c r="K2139" s="134" t="s">
        <v>8453</v>
      </c>
      <c r="L2139" s="140" t="s">
        <v>8452</v>
      </c>
      <c r="M2139" s="136"/>
      <c r="N2139" s="136" t="s">
        <v>6602</v>
      </c>
      <c r="O2139" s="136" t="s">
        <v>8454</v>
      </c>
    </row>
    <row r="2140" spans="11:15" ht="15.75">
      <c r="K2140" s="134" t="s">
        <v>8456</v>
      </c>
      <c r="L2140" s="140" t="s">
        <v>8455</v>
      </c>
      <c r="M2140" s="136"/>
      <c r="N2140" s="136" t="s">
        <v>6602</v>
      </c>
      <c r="O2140" s="136" t="s">
        <v>8457</v>
      </c>
    </row>
    <row r="2141" spans="11:15" ht="15.75">
      <c r="K2141" s="134" t="s">
        <v>8459</v>
      </c>
      <c r="L2141" s="140" t="s">
        <v>8458</v>
      </c>
      <c r="M2141" s="136"/>
      <c r="N2141" s="136" t="s">
        <v>6602</v>
      </c>
      <c r="O2141" s="136" t="s">
        <v>8460</v>
      </c>
    </row>
    <row r="2142" spans="11:15" ht="15.75">
      <c r="K2142" s="134" t="s">
        <v>8462</v>
      </c>
      <c r="L2142" s="140" t="s">
        <v>8461</v>
      </c>
      <c r="M2142" s="136"/>
      <c r="N2142" s="136" t="s">
        <v>6602</v>
      </c>
      <c r="O2142" s="136" t="s">
        <v>8463</v>
      </c>
    </row>
    <row r="2143" spans="11:15" ht="15.75">
      <c r="K2143" s="134" t="s">
        <v>8465</v>
      </c>
      <c r="L2143" s="140" t="s">
        <v>8464</v>
      </c>
      <c r="M2143" s="136"/>
      <c r="N2143" s="136" t="s">
        <v>6602</v>
      </c>
      <c r="O2143" s="136" t="s">
        <v>8466</v>
      </c>
    </row>
    <row r="2144" spans="11:15" ht="15.75">
      <c r="K2144" s="134" t="s">
        <v>8468</v>
      </c>
      <c r="L2144" s="140" t="s">
        <v>8467</v>
      </c>
      <c r="M2144" s="136"/>
      <c r="N2144" s="136" t="s">
        <v>6602</v>
      </c>
      <c r="O2144" s="136" t="s">
        <v>8469</v>
      </c>
    </row>
    <row r="2145" spans="11:15" ht="15.75">
      <c r="K2145" s="134" t="s">
        <v>8471</v>
      </c>
      <c r="L2145" s="140" t="s">
        <v>8470</v>
      </c>
      <c r="M2145" s="136"/>
      <c r="N2145" s="136" t="s">
        <v>1768</v>
      </c>
      <c r="O2145" s="136" t="s">
        <v>8164</v>
      </c>
    </row>
    <row r="2146" spans="11:15" ht="15.75">
      <c r="K2146" s="134" t="s">
        <v>8473</v>
      </c>
      <c r="L2146" s="140" t="s">
        <v>8472</v>
      </c>
      <c r="M2146" s="136"/>
      <c r="N2146" s="136" t="s">
        <v>6602</v>
      </c>
      <c r="O2146" s="136" t="s">
        <v>8474</v>
      </c>
    </row>
    <row r="2147" spans="11:15" ht="15.75">
      <c r="K2147" s="134" t="s">
        <v>8476</v>
      </c>
      <c r="L2147" s="140" t="s">
        <v>8475</v>
      </c>
      <c r="M2147" s="136"/>
      <c r="N2147" s="136" t="s">
        <v>6602</v>
      </c>
      <c r="O2147" s="136" t="s">
        <v>8477</v>
      </c>
    </row>
    <row r="2148" spans="11:15" ht="15.75">
      <c r="K2148" s="134" t="s">
        <v>8479</v>
      </c>
      <c r="L2148" s="140" t="s">
        <v>8478</v>
      </c>
      <c r="M2148" s="136"/>
      <c r="N2148" s="136" t="s">
        <v>6602</v>
      </c>
      <c r="O2148" s="136" t="s">
        <v>8480</v>
      </c>
    </row>
    <row r="2149" spans="11:15" ht="15.75">
      <c r="K2149" s="134" t="s">
        <v>8482</v>
      </c>
      <c r="L2149" s="140" t="s">
        <v>8481</v>
      </c>
      <c r="M2149" s="136"/>
      <c r="N2149" s="136" t="s">
        <v>6602</v>
      </c>
      <c r="O2149" s="136" t="s">
        <v>8483</v>
      </c>
    </row>
    <row r="2150" spans="11:15" ht="15.75">
      <c r="K2150" s="134" t="s">
        <v>8485</v>
      </c>
      <c r="L2150" s="140" t="s">
        <v>8484</v>
      </c>
      <c r="M2150" s="136"/>
      <c r="N2150" s="136" t="s">
        <v>6602</v>
      </c>
      <c r="O2150" s="136" t="s">
        <v>8486</v>
      </c>
    </row>
    <row r="2151" spans="11:15" ht="15.75">
      <c r="K2151" s="134" t="s">
        <v>8488</v>
      </c>
      <c r="L2151" s="140" t="s">
        <v>8487</v>
      </c>
      <c r="M2151" s="136"/>
      <c r="N2151" s="136" t="s">
        <v>6602</v>
      </c>
      <c r="O2151" s="136" t="s">
        <v>8489</v>
      </c>
    </row>
    <row r="2152" spans="11:15" ht="15.75">
      <c r="K2152" s="134" t="s">
        <v>8491</v>
      </c>
      <c r="L2152" s="140" t="s">
        <v>8490</v>
      </c>
      <c r="M2152" s="136"/>
      <c r="N2152" s="136" t="s">
        <v>6602</v>
      </c>
      <c r="O2152" s="136" t="s">
        <v>8492</v>
      </c>
    </row>
    <row r="2153" spans="11:15" ht="15.75">
      <c r="K2153" s="134" t="s">
        <v>8494</v>
      </c>
      <c r="L2153" s="140" t="s">
        <v>8493</v>
      </c>
      <c r="M2153" s="136"/>
      <c r="N2153" s="136" t="s">
        <v>6602</v>
      </c>
      <c r="O2153" s="136" t="s">
        <v>8495</v>
      </c>
    </row>
    <row r="2154" spans="11:15" ht="15.75">
      <c r="K2154" s="134" t="s">
        <v>8497</v>
      </c>
      <c r="L2154" s="140" t="s">
        <v>8496</v>
      </c>
      <c r="M2154" s="136"/>
      <c r="N2154" s="136" t="s">
        <v>6602</v>
      </c>
      <c r="O2154" s="136" t="s">
        <v>8498</v>
      </c>
    </row>
    <row r="2155" spans="11:15" ht="15.75">
      <c r="K2155" s="134" t="s">
        <v>8500</v>
      </c>
      <c r="L2155" s="140" t="s">
        <v>8499</v>
      </c>
      <c r="M2155" s="136"/>
      <c r="N2155" s="136" t="s">
        <v>6602</v>
      </c>
      <c r="O2155" s="136" t="s">
        <v>8501</v>
      </c>
    </row>
    <row r="2156" spans="11:15" ht="15.75">
      <c r="K2156" s="134" t="s">
        <v>8503</v>
      </c>
      <c r="L2156" s="140" t="s">
        <v>8502</v>
      </c>
      <c r="M2156" s="136"/>
      <c r="N2156" s="136" t="s">
        <v>6602</v>
      </c>
      <c r="O2156" s="136" t="s">
        <v>8504</v>
      </c>
    </row>
    <row r="2157" spans="11:15" ht="15.75">
      <c r="K2157" s="134" t="s">
        <v>8506</v>
      </c>
      <c r="L2157" s="140" t="s">
        <v>8505</v>
      </c>
      <c r="M2157" s="136"/>
      <c r="N2157" s="136" t="s">
        <v>6602</v>
      </c>
      <c r="O2157" s="136" t="s">
        <v>8507</v>
      </c>
    </row>
    <row r="2158" spans="11:15" ht="15.75">
      <c r="K2158" s="134" t="s">
        <v>8509</v>
      </c>
      <c r="L2158" s="140" t="s">
        <v>8508</v>
      </c>
      <c r="M2158" s="136"/>
      <c r="N2158" s="136" t="s">
        <v>6602</v>
      </c>
      <c r="O2158" s="136" t="s">
        <v>8510</v>
      </c>
    </row>
    <row r="2159" spans="11:15" ht="15.75">
      <c r="K2159" s="134" t="s">
        <v>8512</v>
      </c>
      <c r="L2159" s="140" t="s">
        <v>8511</v>
      </c>
      <c r="M2159" s="136"/>
      <c r="N2159" s="136" t="s">
        <v>6602</v>
      </c>
      <c r="O2159" s="136" t="s">
        <v>8513</v>
      </c>
    </row>
    <row r="2160" spans="11:15" ht="15.75">
      <c r="K2160" s="134" t="s">
        <v>8515</v>
      </c>
      <c r="L2160" s="140" t="s">
        <v>8514</v>
      </c>
      <c r="M2160" s="136"/>
      <c r="N2160" s="136" t="s">
        <v>6602</v>
      </c>
      <c r="O2160" s="136" t="s">
        <v>8516</v>
      </c>
    </row>
    <row r="2161" spans="11:15" ht="15.75">
      <c r="K2161" s="134" t="s">
        <v>8518</v>
      </c>
      <c r="L2161" s="140" t="s">
        <v>8517</v>
      </c>
      <c r="M2161" s="136"/>
      <c r="N2161" s="136" t="s">
        <v>6602</v>
      </c>
      <c r="O2161" s="136" t="s">
        <v>8519</v>
      </c>
    </row>
    <row r="2162" spans="11:15" ht="15.75">
      <c r="K2162" s="134" t="s">
        <v>8521</v>
      </c>
      <c r="L2162" s="140" t="s">
        <v>8520</v>
      </c>
      <c r="M2162" s="136"/>
      <c r="N2162" s="136" t="s">
        <v>6602</v>
      </c>
      <c r="O2162" s="136" t="s">
        <v>8522</v>
      </c>
    </row>
    <row r="2163" spans="11:15" ht="15.75">
      <c r="K2163" s="134" t="s">
        <v>8524</v>
      </c>
      <c r="L2163" s="140" t="s">
        <v>8523</v>
      </c>
      <c r="M2163" s="136"/>
      <c r="N2163" s="136" t="s">
        <v>6602</v>
      </c>
      <c r="O2163" s="136" t="s">
        <v>8525</v>
      </c>
    </row>
    <row r="2164" spans="11:15" ht="15.75">
      <c r="K2164" s="134" t="s">
        <v>8527</v>
      </c>
      <c r="L2164" s="140" t="s">
        <v>8526</v>
      </c>
      <c r="M2164" s="136"/>
      <c r="N2164" s="136" t="s">
        <v>6602</v>
      </c>
      <c r="O2164" s="136" t="s">
        <v>8528</v>
      </c>
    </row>
    <row r="2165" spans="11:15" ht="15.75">
      <c r="K2165" s="134" t="s">
        <v>8530</v>
      </c>
      <c r="L2165" s="140" t="s">
        <v>8529</v>
      </c>
      <c r="M2165" s="136"/>
      <c r="N2165" s="136" t="s">
        <v>6602</v>
      </c>
      <c r="O2165" s="136" t="s">
        <v>8531</v>
      </c>
    </row>
    <row r="2166" spans="11:15" ht="15.75">
      <c r="K2166" s="134" t="s">
        <v>8533</v>
      </c>
      <c r="L2166" s="140" t="s">
        <v>8532</v>
      </c>
      <c r="M2166" s="136"/>
      <c r="N2166" s="136" t="s">
        <v>6602</v>
      </c>
      <c r="O2166" s="136" t="s">
        <v>8534</v>
      </c>
    </row>
    <row r="2167" spans="11:15" ht="15.75">
      <c r="K2167" s="134" t="s">
        <v>8536</v>
      </c>
      <c r="L2167" s="140" t="s">
        <v>8535</v>
      </c>
      <c r="M2167" s="136"/>
      <c r="N2167" s="136" t="s">
        <v>6602</v>
      </c>
      <c r="O2167" s="136" t="s">
        <v>8537</v>
      </c>
    </row>
    <row r="2168" spans="11:15" ht="15.75">
      <c r="K2168" s="134" t="s">
        <v>8539</v>
      </c>
      <c r="L2168" s="140" t="s">
        <v>8538</v>
      </c>
      <c r="M2168" s="136"/>
      <c r="N2168" s="136" t="s">
        <v>6602</v>
      </c>
      <c r="O2168" s="136" t="s">
        <v>8540</v>
      </c>
    </row>
    <row r="2169" spans="11:15" ht="15.75">
      <c r="K2169" s="134" t="s">
        <v>8542</v>
      </c>
      <c r="L2169" s="140" t="s">
        <v>8541</v>
      </c>
      <c r="M2169" s="136"/>
      <c r="N2169" s="136" t="s">
        <v>6602</v>
      </c>
      <c r="O2169" s="136" t="s">
        <v>8543</v>
      </c>
    </row>
    <row r="2170" spans="11:15" ht="15.75">
      <c r="K2170" s="134" t="s">
        <v>8545</v>
      </c>
      <c r="L2170" s="140" t="s">
        <v>8544</v>
      </c>
      <c r="M2170" s="136"/>
      <c r="N2170" s="136" t="s">
        <v>6602</v>
      </c>
      <c r="O2170" s="136" t="s">
        <v>8546</v>
      </c>
    </row>
    <row r="2171" spans="11:15" ht="15.75">
      <c r="K2171" s="134" t="s">
        <v>8548</v>
      </c>
      <c r="L2171" s="140" t="s">
        <v>8547</v>
      </c>
      <c r="M2171" s="136"/>
      <c r="N2171" s="136" t="s">
        <v>6602</v>
      </c>
      <c r="O2171" s="136" t="s">
        <v>8549</v>
      </c>
    </row>
    <row r="2172" spans="11:15" ht="15.75">
      <c r="K2172" s="134" t="s">
        <v>8551</v>
      </c>
      <c r="L2172" s="140" t="s">
        <v>8550</v>
      </c>
      <c r="M2172" s="136"/>
      <c r="N2172" s="136" t="s">
        <v>6602</v>
      </c>
      <c r="O2172" s="136" t="s">
        <v>8552</v>
      </c>
    </row>
    <row r="2173" spans="11:15" ht="15.75">
      <c r="K2173" s="134" t="s">
        <v>8554</v>
      </c>
      <c r="L2173" s="140" t="s">
        <v>8553</v>
      </c>
      <c r="M2173" s="136"/>
      <c r="N2173" s="136" t="s">
        <v>6602</v>
      </c>
      <c r="O2173" s="136" t="s">
        <v>8555</v>
      </c>
    </row>
    <row r="2174" spans="11:15" ht="15.75">
      <c r="K2174" s="134" t="s">
        <v>8557</v>
      </c>
      <c r="L2174" s="140" t="s">
        <v>8556</v>
      </c>
      <c r="M2174" s="136"/>
      <c r="N2174" s="136" t="s">
        <v>6602</v>
      </c>
      <c r="O2174" s="136" t="s">
        <v>8558</v>
      </c>
    </row>
    <row r="2175" spans="11:15" ht="15.75">
      <c r="K2175" s="134" t="s">
        <v>8560</v>
      </c>
      <c r="L2175" s="140" t="s">
        <v>8559</v>
      </c>
      <c r="M2175" s="136"/>
      <c r="N2175" s="136" t="s">
        <v>6602</v>
      </c>
      <c r="O2175" s="136" t="s">
        <v>8561</v>
      </c>
    </row>
    <row r="2176" spans="11:15" ht="15.75">
      <c r="K2176" s="134" t="s">
        <v>8563</v>
      </c>
      <c r="L2176" s="140" t="s">
        <v>8562</v>
      </c>
      <c r="M2176" s="136"/>
      <c r="N2176" s="136" t="s">
        <v>6602</v>
      </c>
      <c r="O2176" s="136" t="s">
        <v>8564</v>
      </c>
    </row>
    <row r="2177" spans="11:15" ht="15.75">
      <c r="K2177" s="134" t="s">
        <v>8566</v>
      </c>
      <c r="L2177" s="140" t="s">
        <v>8565</v>
      </c>
      <c r="M2177" s="136"/>
      <c r="N2177" s="136" t="s">
        <v>6602</v>
      </c>
      <c r="O2177" s="136" t="s">
        <v>8567</v>
      </c>
    </row>
    <row r="2178" spans="11:15" ht="15.75">
      <c r="K2178" s="134" t="s">
        <v>8569</v>
      </c>
      <c r="L2178" s="140" t="s">
        <v>8568</v>
      </c>
      <c r="M2178" s="136"/>
      <c r="N2178" s="136" t="s">
        <v>6602</v>
      </c>
      <c r="O2178" s="136" t="s">
        <v>8570</v>
      </c>
    </row>
    <row r="2179" spans="11:15" ht="15.75">
      <c r="K2179" s="134" t="s">
        <v>8572</v>
      </c>
      <c r="L2179" s="140" t="s">
        <v>8571</v>
      </c>
      <c r="M2179" s="136"/>
      <c r="N2179" s="136" t="s">
        <v>6602</v>
      </c>
      <c r="O2179" s="136" t="s">
        <v>8573</v>
      </c>
    </row>
    <row r="2180" spans="11:15" ht="15.75">
      <c r="K2180" s="134" t="s">
        <v>8575</v>
      </c>
      <c r="L2180" s="140" t="s">
        <v>8574</v>
      </c>
      <c r="M2180" s="136"/>
      <c r="N2180" s="136" t="s">
        <v>6602</v>
      </c>
      <c r="O2180" s="136" t="s">
        <v>8576</v>
      </c>
    </row>
    <row r="2181" spans="11:15" ht="15.75">
      <c r="K2181" s="134" t="s">
        <v>8578</v>
      </c>
      <c r="L2181" s="140" t="s">
        <v>8577</v>
      </c>
      <c r="M2181" s="136"/>
      <c r="N2181" s="136" t="s">
        <v>6602</v>
      </c>
      <c r="O2181" s="136" t="s">
        <v>8579</v>
      </c>
    </row>
    <row r="2182" spans="11:15" ht="15.75">
      <c r="K2182" s="134" t="s">
        <v>8581</v>
      </c>
      <c r="L2182" s="140" t="s">
        <v>8580</v>
      </c>
      <c r="M2182" s="136"/>
      <c r="N2182" s="136" t="s">
        <v>6602</v>
      </c>
      <c r="O2182" s="136" t="s">
        <v>8582</v>
      </c>
    </row>
    <row r="2183" spans="11:15" ht="15.75">
      <c r="K2183" s="134" t="s">
        <v>8584</v>
      </c>
      <c r="L2183" s="140" t="s">
        <v>8583</v>
      </c>
      <c r="M2183" s="136"/>
      <c r="N2183" s="136" t="s">
        <v>6602</v>
      </c>
      <c r="O2183" s="136" t="s">
        <v>8585</v>
      </c>
    </row>
    <row r="2184" spans="11:15" ht="15.75">
      <c r="K2184" s="134" t="s">
        <v>8587</v>
      </c>
      <c r="L2184" s="140" t="s">
        <v>8586</v>
      </c>
      <c r="M2184" s="136"/>
      <c r="N2184" s="136" t="s">
        <v>6602</v>
      </c>
      <c r="O2184" s="136" t="s">
        <v>8588</v>
      </c>
    </row>
    <row r="2185" spans="11:15" ht="15.75">
      <c r="K2185" s="134" t="s">
        <v>8590</v>
      </c>
      <c r="L2185" s="140" t="s">
        <v>8589</v>
      </c>
      <c r="M2185" s="136"/>
      <c r="N2185" s="136" t="s">
        <v>6602</v>
      </c>
      <c r="O2185" s="136" t="s">
        <v>8591</v>
      </c>
    </row>
    <row r="2186" spans="11:15" ht="15.75">
      <c r="K2186" s="134" t="s">
        <v>8593</v>
      </c>
      <c r="L2186" s="140" t="s">
        <v>8592</v>
      </c>
      <c r="M2186" s="136"/>
      <c r="N2186" s="136" t="s">
        <v>6602</v>
      </c>
      <c r="O2186" s="136" t="s">
        <v>8594</v>
      </c>
    </row>
    <row r="2187" spans="11:15" ht="15.75">
      <c r="K2187" s="134" t="s">
        <v>8596</v>
      </c>
      <c r="L2187" s="140" t="s">
        <v>8595</v>
      </c>
      <c r="M2187" s="136"/>
      <c r="N2187" s="136" t="s">
        <v>6602</v>
      </c>
      <c r="O2187" s="136" t="s">
        <v>8597</v>
      </c>
    </row>
    <row r="2188" spans="11:15" ht="15.75">
      <c r="K2188" s="134" t="s">
        <v>8599</v>
      </c>
      <c r="L2188" s="140" t="s">
        <v>8598</v>
      </c>
      <c r="M2188" s="136"/>
      <c r="N2188" s="136" t="s">
        <v>6602</v>
      </c>
      <c r="O2188" s="136" t="s">
        <v>8600</v>
      </c>
    </row>
    <row r="2189" spans="11:15" ht="15.75">
      <c r="K2189" s="134" t="s">
        <v>8602</v>
      </c>
      <c r="L2189" s="140" t="s">
        <v>8601</v>
      </c>
      <c r="M2189" s="136"/>
      <c r="N2189" s="136" t="s">
        <v>6602</v>
      </c>
      <c r="O2189" s="136" t="s">
        <v>8603</v>
      </c>
    </row>
    <row r="2190" spans="11:15" ht="15.75">
      <c r="K2190" s="134" t="s">
        <v>8605</v>
      </c>
      <c r="L2190" s="140" t="s">
        <v>8604</v>
      </c>
      <c r="M2190" s="136"/>
      <c r="N2190" s="136" t="s">
        <v>6602</v>
      </c>
      <c r="O2190" s="136" t="s">
        <v>8606</v>
      </c>
    </row>
    <row r="2191" spans="11:15" ht="15.75">
      <c r="K2191" s="134" t="s">
        <v>8608</v>
      </c>
      <c r="L2191" s="140" t="s">
        <v>8607</v>
      </c>
      <c r="M2191" s="136"/>
      <c r="N2191" s="136" t="s">
        <v>6602</v>
      </c>
      <c r="O2191" s="136" t="s">
        <v>8609</v>
      </c>
    </row>
    <row r="2192" spans="11:15" ht="15.75">
      <c r="K2192" s="134" t="s">
        <v>8611</v>
      </c>
      <c r="L2192" s="140" t="s">
        <v>8610</v>
      </c>
      <c r="M2192" s="136"/>
      <c r="N2192" s="136" t="s">
        <v>6602</v>
      </c>
      <c r="O2192" s="136" t="s">
        <v>8612</v>
      </c>
    </row>
    <row r="2193" spans="11:15" ht="15.75">
      <c r="K2193" s="134" t="s">
        <v>8614</v>
      </c>
      <c r="L2193" s="140" t="s">
        <v>8613</v>
      </c>
      <c r="M2193" s="136"/>
      <c r="N2193" s="136" t="s">
        <v>6602</v>
      </c>
      <c r="O2193" s="136" t="s">
        <v>8615</v>
      </c>
    </row>
    <row r="2194" spans="11:15" ht="15.75">
      <c r="K2194" s="134" t="s">
        <v>8617</v>
      </c>
      <c r="L2194" s="140" t="s">
        <v>8616</v>
      </c>
      <c r="M2194" s="136"/>
      <c r="N2194" s="136" t="s">
        <v>6602</v>
      </c>
      <c r="O2194" s="136" t="s">
        <v>8618</v>
      </c>
    </row>
    <row r="2195" spans="11:15" ht="15.75">
      <c r="K2195" s="134" t="s">
        <v>8620</v>
      </c>
      <c r="L2195" s="140" t="s">
        <v>8619</v>
      </c>
      <c r="M2195" s="136"/>
      <c r="N2195" s="136" t="s">
        <v>6602</v>
      </c>
      <c r="O2195" s="136" t="s">
        <v>8621</v>
      </c>
    </row>
    <row r="2196" spans="11:15" ht="15.75">
      <c r="K2196" s="134" t="s">
        <v>8623</v>
      </c>
      <c r="L2196" s="140" t="s">
        <v>8622</v>
      </c>
      <c r="M2196" s="136"/>
      <c r="N2196" s="136" t="s">
        <v>6602</v>
      </c>
      <c r="O2196" s="136" t="s">
        <v>8624</v>
      </c>
    </row>
    <row r="2197" spans="11:15" ht="15.75">
      <c r="K2197" s="134" t="s">
        <v>8626</v>
      </c>
      <c r="L2197" s="140" t="s">
        <v>8625</v>
      </c>
      <c r="M2197" s="136"/>
      <c r="N2197" s="136" t="s">
        <v>6602</v>
      </c>
      <c r="O2197" s="136" t="s">
        <v>8627</v>
      </c>
    </row>
    <row r="2198" spans="11:15" ht="15.75">
      <c r="K2198" s="134" t="s">
        <v>8629</v>
      </c>
      <c r="L2198" s="140" t="s">
        <v>8628</v>
      </c>
      <c r="M2198" s="136"/>
      <c r="N2198" s="136" t="s">
        <v>6602</v>
      </c>
      <c r="O2198" s="136" t="s">
        <v>8630</v>
      </c>
    </row>
    <row r="2199" spans="11:15" ht="15.75">
      <c r="K2199" s="134" t="s">
        <v>8632</v>
      </c>
      <c r="L2199" s="140" t="s">
        <v>8631</v>
      </c>
      <c r="M2199" s="136"/>
      <c r="N2199" s="136" t="s">
        <v>6602</v>
      </c>
      <c r="O2199" s="136" t="s">
        <v>8633</v>
      </c>
    </row>
    <row r="2200" spans="11:15" ht="15.75">
      <c r="K2200" s="134" t="s">
        <v>8635</v>
      </c>
      <c r="L2200" s="140" t="s">
        <v>8634</v>
      </c>
      <c r="M2200" s="136"/>
      <c r="N2200" s="136" t="s">
        <v>6602</v>
      </c>
      <c r="O2200" s="136" t="s">
        <v>8636</v>
      </c>
    </row>
    <row r="2201" spans="11:15" ht="15.75">
      <c r="K2201" s="134" t="s">
        <v>8638</v>
      </c>
      <c r="L2201" s="140" t="s">
        <v>8637</v>
      </c>
      <c r="M2201" s="136"/>
      <c r="N2201" s="136" t="s">
        <v>6602</v>
      </c>
      <c r="O2201" s="136" t="s">
        <v>8639</v>
      </c>
    </row>
    <row r="2202" spans="11:15" ht="15.75">
      <c r="K2202" s="134" t="s">
        <v>8641</v>
      </c>
      <c r="L2202" s="140" t="s">
        <v>8640</v>
      </c>
      <c r="M2202" s="136"/>
      <c r="N2202" s="136" t="s">
        <v>6602</v>
      </c>
      <c r="O2202" s="136" t="s">
        <v>8642</v>
      </c>
    </row>
    <row r="2203" spans="11:15" ht="15.75">
      <c r="K2203" s="134" t="s">
        <v>8644</v>
      </c>
      <c r="L2203" s="140" t="s">
        <v>8643</v>
      </c>
      <c r="M2203" s="136"/>
      <c r="N2203" s="136" t="s">
        <v>6602</v>
      </c>
      <c r="O2203" s="136" t="s">
        <v>8645</v>
      </c>
    </row>
    <row r="2204" spans="11:15" ht="15.75">
      <c r="K2204" s="134" t="s">
        <v>8647</v>
      </c>
      <c r="L2204" s="140" t="s">
        <v>8646</v>
      </c>
      <c r="M2204" s="136"/>
      <c r="N2204" s="136" t="s">
        <v>6602</v>
      </c>
      <c r="O2204" s="136" t="s">
        <v>8648</v>
      </c>
    </row>
    <row r="2205" spans="11:15" ht="15.75">
      <c r="K2205" s="134" t="s">
        <v>8650</v>
      </c>
      <c r="L2205" s="140" t="s">
        <v>8649</v>
      </c>
      <c r="M2205" s="136"/>
      <c r="N2205" s="136" t="s">
        <v>6602</v>
      </c>
      <c r="O2205" s="136" t="s">
        <v>8651</v>
      </c>
    </row>
    <row r="2206" spans="11:15" ht="15.75">
      <c r="K2206" s="134" t="s">
        <v>8653</v>
      </c>
      <c r="L2206" s="140" t="s">
        <v>8652</v>
      </c>
      <c r="M2206" s="136"/>
      <c r="N2206" s="136" t="s">
        <v>6602</v>
      </c>
      <c r="O2206" s="136" t="s">
        <v>8654</v>
      </c>
    </row>
    <row r="2207" spans="11:15" ht="15.75">
      <c r="K2207" s="134" t="s">
        <v>8656</v>
      </c>
      <c r="L2207" s="140" t="s">
        <v>8655</v>
      </c>
      <c r="M2207" s="136"/>
      <c r="N2207" s="136" t="s">
        <v>6602</v>
      </c>
      <c r="O2207" s="136" t="s">
        <v>8657</v>
      </c>
    </row>
    <row r="2208" spans="11:15" ht="15.75">
      <c r="K2208" s="134" t="s">
        <v>8659</v>
      </c>
      <c r="L2208" s="140" t="s">
        <v>8658</v>
      </c>
      <c r="M2208" s="136"/>
      <c r="N2208" s="136" t="s">
        <v>6602</v>
      </c>
      <c r="O2208" s="136" t="s">
        <v>8660</v>
      </c>
    </row>
    <row r="2209" spans="11:15" ht="15.75">
      <c r="K2209" s="134" t="s">
        <v>8662</v>
      </c>
      <c r="L2209" s="140" t="s">
        <v>8661</v>
      </c>
      <c r="M2209" s="136"/>
      <c r="N2209" s="136" t="s">
        <v>6602</v>
      </c>
      <c r="O2209" s="136" t="s">
        <v>8663</v>
      </c>
    </row>
    <row r="2210" spans="11:15" ht="15.75">
      <c r="K2210" s="134" t="s">
        <v>8665</v>
      </c>
      <c r="L2210" s="140" t="s">
        <v>8664</v>
      </c>
      <c r="M2210" s="136"/>
      <c r="N2210" s="136" t="s">
        <v>6602</v>
      </c>
      <c r="O2210" s="136" t="s">
        <v>8666</v>
      </c>
    </row>
    <row r="2211" spans="11:15" ht="15.75">
      <c r="K2211" s="134" t="s">
        <v>8668</v>
      </c>
      <c r="L2211" s="140" t="s">
        <v>8667</v>
      </c>
      <c r="M2211" s="136"/>
      <c r="N2211" s="136" t="s">
        <v>6602</v>
      </c>
      <c r="O2211" s="136" t="s">
        <v>8669</v>
      </c>
    </row>
    <row r="2212" spans="11:15" ht="15.75">
      <c r="K2212" s="134" t="s">
        <v>8671</v>
      </c>
      <c r="L2212" s="140" t="s">
        <v>8670</v>
      </c>
      <c r="M2212" s="136"/>
      <c r="N2212" s="136" t="s">
        <v>6602</v>
      </c>
      <c r="O2212" s="136" t="s">
        <v>8672</v>
      </c>
    </row>
    <row r="2213" spans="11:15" ht="15.75">
      <c r="K2213" s="134" t="s">
        <v>8674</v>
      </c>
      <c r="L2213" s="140" t="s">
        <v>8673</v>
      </c>
      <c r="M2213" s="136"/>
      <c r="N2213" s="136" t="s">
        <v>6602</v>
      </c>
      <c r="O2213" s="136" t="s">
        <v>8675</v>
      </c>
    </row>
    <row r="2214" spans="11:15" ht="15.75">
      <c r="K2214" s="134" t="s">
        <v>8677</v>
      </c>
      <c r="L2214" s="140" t="s">
        <v>8676</v>
      </c>
      <c r="M2214" s="136"/>
      <c r="N2214" s="136" t="s">
        <v>6602</v>
      </c>
      <c r="O2214" s="136" t="s">
        <v>8678</v>
      </c>
    </row>
    <row r="2215" spans="11:15" ht="15.75">
      <c r="K2215" s="134" t="s">
        <v>8680</v>
      </c>
      <c r="L2215" s="140" t="s">
        <v>8679</v>
      </c>
      <c r="M2215" s="136"/>
      <c r="N2215" s="136" t="s">
        <v>6602</v>
      </c>
      <c r="O2215" s="136" t="s">
        <v>8681</v>
      </c>
    </row>
    <row r="2216" spans="11:15" ht="15.75">
      <c r="K2216" s="134" t="s">
        <v>8683</v>
      </c>
      <c r="L2216" s="140" t="s">
        <v>8682</v>
      </c>
      <c r="M2216" s="136"/>
      <c r="N2216" s="136" t="s">
        <v>6602</v>
      </c>
      <c r="O2216" s="136" t="s">
        <v>8684</v>
      </c>
    </row>
    <row r="2217" spans="11:15" ht="15.75">
      <c r="K2217" s="134" t="s">
        <v>8686</v>
      </c>
      <c r="L2217" s="140" t="s">
        <v>8685</v>
      </c>
      <c r="M2217" s="136"/>
      <c r="N2217" s="136" t="s">
        <v>1768</v>
      </c>
      <c r="O2217" s="136" t="s">
        <v>8687</v>
      </c>
    </row>
    <row r="2218" spans="11:15" ht="15.75">
      <c r="K2218" s="134" t="s">
        <v>8689</v>
      </c>
      <c r="L2218" s="140" t="s">
        <v>8688</v>
      </c>
      <c r="M2218" s="136"/>
      <c r="N2218" s="136" t="s">
        <v>6602</v>
      </c>
      <c r="O2218" s="136" t="s">
        <v>8690</v>
      </c>
    </row>
    <row r="2219" spans="11:15" ht="15.75">
      <c r="K2219" s="134" t="s">
        <v>8692</v>
      </c>
      <c r="L2219" s="140" t="s">
        <v>8691</v>
      </c>
      <c r="M2219" s="136"/>
      <c r="N2219" s="136" t="s">
        <v>6602</v>
      </c>
      <c r="O2219" s="136" t="s">
        <v>8693</v>
      </c>
    </row>
    <row r="2220" spans="11:15" ht="15.75">
      <c r="K2220" s="134" t="s">
        <v>8695</v>
      </c>
      <c r="L2220" s="140" t="s">
        <v>8694</v>
      </c>
      <c r="M2220" s="136"/>
      <c r="N2220" s="136" t="s">
        <v>6602</v>
      </c>
      <c r="O2220" s="136" t="s">
        <v>8696</v>
      </c>
    </row>
    <row r="2221" spans="11:15" ht="15.75">
      <c r="K2221" s="134" t="s">
        <v>8698</v>
      </c>
      <c r="L2221" s="140" t="s">
        <v>8697</v>
      </c>
      <c r="M2221" s="136"/>
      <c r="N2221" s="136" t="s">
        <v>6602</v>
      </c>
      <c r="O2221" s="136" t="s">
        <v>8699</v>
      </c>
    </row>
    <row r="2222" spans="11:15" ht="15.75">
      <c r="K2222" s="134" t="s">
        <v>8701</v>
      </c>
      <c r="L2222" s="140" t="s">
        <v>8700</v>
      </c>
      <c r="M2222" s="136"/>
      <c r="N2222" s="136" t="s">
        <v>6602</v>
      </c>
      <c r="O2222" s="136" t="s">
        <v>8702</v>
      </c>
    </row>
    <row r="2223" spans="11:15" ht="15.75">
      <c r="K2223" s="134" t="s">
        <v>8704</v>
      </c>
      <c r="L2223" s="140" t="s">
        <v>8703</v>
      </c>
      <c r="M2223" s="136"/>
      <c r="N2223" s="136" t="s">
        <v>6602</v>
      </c>
      <c r="O2223" s="136" t="s">
        <v>8705</v>
      </c>
    </row>
    <row r="2224" spans="11:15" ht="15.75">
      <c r="K2224" s="134" t="s">
        <v>8707</v>
      </c>
      <c r="L2224" s="140" t="s">
        <v>8706</v>
      </c>
      <c r="M2224" s="136"/>
      <c r="N2224" s="136" t="s">
        <v>6602</v>
      </c>
      <c r="O2224" s="136" t="s">
        <v>8708</v>
      </c>
    </row>
    <row r="2225" spans="11:15" ht="15.75">
      <c r="K2225" s="134" t="s">
        <v>8710</v>
      </c>
      <c r="L2225" s="140" t="s">
        <v>8709</v>
      </c>
      <c r="M2225" s="136"/>
      <c r="N2225" s="136" t="s">
        <v>1049</v>
      </c>
      <c r="O2225" s="136" t="s">
        <v>8711</v>
      </c>
    </row>
    <row r="2226" spans="11:15" ht="15.75">
      <c r="K2226" s="134" t="s">
        <v>8713</v>
      </c>
      <c r="L2226" s="140" t="s">
        <v>8712</v>
      </c>
      <c r="M2226" s="136"/>
      <c r="N2226" s="136" t="s">
        <v>6602</v>
      </c>
      <c r="O2226" s="136" t="s">
        <v>8714</v>
      </c>
    </row>
    <row r="2227" spans="11:15" ht="15.75">
      <c r="K2227" s="134" t="s">
        <v>8716</v>
      </c>
      <c r="L2227" s="140" t="s">
        <v>8715</v>
      </c>
      <c r="M2227" s="136"/>
      <c r="N2227" s="136" t="s">
        <v>6602</v>
      </c>
      <c r="O2227" s="136" t="s">
        <v>8717</v>
      </c>
    </row>
    <row r="2228" spans="11:15" ht="15.75">
      <c r="K2228" s="134" t="s">
        <v>8719</v>
      </c>
      <c r="L2228" s="140" t="s">
        <v>8718</v>
      </c>
      <c r="M2228" s="136"/>
      <c r="N2228" s="136" t="s">
        <v>6602</v>
      </c>
      <c r="O2228" s="136" t="s">
        <v>8720</v>
      </c>
    </row>
    <row r="2229" spans="11:15" ht="15.75">
      <c r="K2229" s="134" t="s">
        <v>8722</v>
      </c>
      <c r="L2229" s="140" t="s">
        <v>8721</v>
      </c>
      <c r="M2229" s="136"/>
      <c r="N2229" s="136" t="s">
        <v>6602</v>
      </c>
      <c r="O2229" s="136" t="s">
        <v>8723</v>
      </c>
    </row>
    <row r="2230" spans="11:15" ht="15.75">
      <c r="K2230" s="134" t="s">
        <v>8725</v>
      </c>
      <c r="L2230" s="140" t="s">
        <v>8724</v>
      </c>
      <c r="M2230" s="136"/>
      <c r="N2230" s="136" t="s">
        <v>6602</v>
      </c>
      <c r="O2230" s="136" t="s">
        <v>8726</v>
      </c>
    </row>
    <row r="2231" spans="11:15" ht="15.75">
      <c r="K2231" s="134" t="s">
        <v>8728</v>
      </c>
      <c r="L2231" s="140" t="s">
        <v>8727</v>
      </c>
      <c r="M2231" s="136"/>
      <c r="N2231" s="136" t="s">
        <v>6602</v>
      </c>
      <c r="O2231" s="136" t="s">
        <v>8729</v>
      </c>
    </row>
    <row r="2232" spans="11:15" ht="15.75">
      <c r="K2232" s="134" t="s">
        <v>8731</v>
      </c>
      <c r="L2232" s="140" t="s">
        <v>8730</v>
      </c>
      <c r="M2232" s="136"/>
      <c r="N2232" s="136" t="s">
        <v>6602</v>
      </c>
      <c r="O2232" s="136" t="s">
        <v>8732</v>
      </c>
    </row>
    <row r="2233" spans="11:15" ht="15.75">
      <c r="K2233" s="134" t="s">
        <v>8734</v>
      </c>
      <c r="L2233" s="140" t="s">
        <v>8733</v>
      </c>
      <c r="M2233" s="136"/>
      <c r="N2233" s="136" t="s">
        <v>6602</v>
      </c>
      <c r="O2233" s="136" t="s">
        <v>8735</v>
      </c>
    </row>
    <row r="2234" spans="11:15" ht="15.75">
      <c r="K2234" s="134" t="s">
        <v>8737</v>
      </c>
      <c r="L2234" s="140" t="s">
        <v>8736</v>
      </c>
      <c r="M2234" s="136"/>
      <c r="N2234" s="136" t="s">
        <v>6602</v>
      </c>
      <c r="O2234" s="136" t="s">
        <v>8738</v>
      </c>
    </row>
    <row r="2235" spans="11:15" ht="15.75">
      <c r="K2235" s="134" t="s">
        <v>8740</v>
      </c>
      <c r="L2235" s="140" t="s">
        <v>8739</v>
      </c>
      <c r="M2235" s="136"/>
      <c r="N2235" s="136" t="s">
        <v>6602</v>
      </c>
      <c r="O2235" s="136" t="s">
        <v>8741</v>
      </c>
    </row>
    <row r="2236" spans="11:15" ht="15.75">
      <c r="K2236" s="134" t="s">
        <v>8743</v>
      </c>
      <c r="L2236" s="140" t="s">
        <v>8742</v>
      </c>
      <c r="M2236" s="136"/>
      <c r="N2236" s="136" t="s">
        <v>6602</v>
      </c>
      <c r="O2236" s="136" t="s">
        <v>8744</v>
      </c>
    </row>
    <row r="2237" spans="11:15" ht="15.75">
      <c r="K2237" s="134" t="s">
        <v>8746</v>
      </c>
      <c r="L2237" s="140" t="s">
        <v>8745</v>
      </c>
      <c r="M2237" s="136"/>
      <c r="N2237" s="136" t="s">
        <v>6602</v>
      </c>
      <c r="O2237" s="136" t="s">
        <v>8663</v>
      </c>
    </row>
    <row r="2238" spans="11:15" ht="15.75">
      <c r="K2238" s="134" t="s">
        <v>8748</v>
      </c>
      <c r="L2238" s="140" t="s">
        <v>8747</v>
      </c>
      <c r="M2238" s="136"/>
      <c r="N2238" s="136" t="s">
        <v>6602</v>
      </c>
      <c r="O2238" s="136" t="s">
        <v>8749</v>
      </c>
    </row>
    <row r="2239" spans="11:15" ht="15.75">
      <c r="K2239" s="134" t="s">
        <v>8751</v>
      </c>
      <c r="L2239" s="140" t="s">
        <v>8750</v>
      </c>
      <c r="M2239" s="136"/>
      <c r="N2239" s="136" t="s">
        <v>6602</v>
      </c>
      <c r="O2239" s="136" t="s">
        <v>8752</v>
      </c>
    </row>
    <row r="2240" spans="11:15" ht="15.75">
      <c r="K2240" s="134" t="s">
        <v>8754</v>
      </c>
      <c r="L2240" s="140" t="s">
        <v>8753</v>
      </c>
      <c r="M2240" s="136"/>
      <c r="N2240" s="136" t="s">
        <v>6602</v>
      </c>
      <c r="O2240" s="136" t="s">
        <v>8755</v>
      </c>
    </row>
    <row r="2241" spans="11:15" ht="15.75">
      <c r="K2241" s="134" t="s">
        <v>8757</v>
      </c>
      <c r="L2241" s="140" t="s">
        <v>8756</v>
      </c>
      <c r="M2241" s="136"/>
      <c r="N2241" s="136" t="s">
        <v>6602</v>
      </c>
      <c r="O2241" s="136" t="s">
        <v>8758</v>
      </c>
    </row>
    <row r="2242" spans="11:15" ht="15.75">
      <c r="K2242" s="134" t="s">
        <v>8760</v>
      </c>
      <c r="L2242" s="140" t="s">
        <v>8759</v>
      </c>
      <c r="M2242" s="136"/>
      <c r="N2242" s="136" t="s">
        <v>6602</v>
      </c>
      <c r="O2242" s="136" t="s">
        <v>8761</v>
      </c>
    </row>
    <row r="2243" spans="11:15" ht="15.75">
      <c r="K2243" s="134" t="s">
        <v>8763</v>
      </c>
      <c r="L2243" s="140" t="s">
        <v>8762</v>
      </c>
      <c r="M2243" s="136"/>
      <c r="N2243" s="136" t="s">
        <v>6602</v>
      </c>
      <c r="O2243" s="136" t="s">
        <v>8764</v>
      </c>
    </row>
    <row r="2244" spans="11:15" ht="15.75">
      <c r="K2244" s="134" t="s">
        <v>8766</v>
      </c>
      <c r="L2244" s="140" t="s">
        <v>8765</v>
      </c>
      <c r="M2244" s="136"/>
      <c r="N2244" s="136" t="s">
        <v>6602</v>
      </c>
      <c r="O2244" s="136" t="s">
        <v>8767</v>
      </c>
    </row>
    <row r="2245" spans="11:15" ht="15.75">
      <c r="K2245" s="134" t="s">
        <v>8769</v>
      </c>
      <c r="L2245" s="140" t="s">
        <v>8768</v>
      </c>
      <c r="M2245" s="136"/>
      <c r="N2245" s="136" t="s">
        <v>6602</v>
      </c>
      <c r="O2245" s="136" t="s">
        <v>8770</v>
      </c>
    </row>
    <row r="2246" spans="11:15" ht="15.75">
      <c r="K2246" s="134" t="s">
        <v>8772</v>
      </c>
      <c r="L2246" s="140" t="s">
        <v>8771</v>
      </c>
      <c r="M2246" s="136"/>
      <c r="N2246" s="136" t="s">
        <v>6602</v>
      </c>
      <c r="O2246" s="136" t="s">
        <v>8268</v>
      </c>
    </row>
    <row r="2247" spans="11:15" ht="15.75">
      <c r="K2247" s="134" t="s">
        <v>8774</v>
      </c>
      <c r="L2247" s="140" t="s">
        <v>8773</v>
      </c>
      <c r="M2247" s="136"/>
      <c r="N2247" s="136" t="s">
        <v>6602</v>
      </c>
      <c r="O2247" s="136" t="s">
        <v>8775</v>
      </c>
    </row>
    <row r="2248" spans="11:15" ht="15.75">
      <c r="K2248" s="134" t="s">
        <v>8777</v>
      </c>
      <c r="L2248" s="140" t="s">
        <v>8776</v>
      </c>
      <c r="M2248" s="136"/>
      <c r="N2248" s="136" t="s">
        <v>172</v>
      </c>
      <c r="O2248" s="136" t="s">
        <v>8778</v>
      </c>
    </row>
    <row r="2249" spans="11:15" ht="15.75">
      <c r="K2249" s="134" t="s">
        <v>8780</v>
      </c>
      <c r="L2249" s="140" t="s">
        <v>8779</v>
      </c>
      <c r="M2249" s="136"/>
      <c r="N2249" s="136" t="s">
        <v>6602</v>
      </c>
      <c r="O2249" s="136" t="s">
        <v>8781</v>
      </c>
    </row>
    <row r="2250" spans="11:15" ht="15.75">
      <c r="K2250" s="134" t="s">
        <v>8783</v>
      </c>
      <c r="L2250" s="140" t="s">
        <v>8782</v>
      </c>
      <c r="M2250" s="136"/>
      <c r="N2250" s="136" t="s">
        <v>6602</v>
      </c>
      <c r="O2250" s="136" t="s">
        <v>8784</v>
      </c>
    </row>
    <row r="2251" spans="11:15" ht="15.75">
      <c r="K2251" s="134" t="s">
        <v>8786</v>
      </c>
      <c r="L2251" s="148" t="s">
        <v>8785</v>
      </c>
      <c r="M2251" s="136">
        <v>1407779836</v>
      </c>
      <c r="N2251" s="136" t="s">
        <v>172</v>
      </c>
      <c r="O2251" s="136" t="s">
        <v>8787</v>
      </c>
    </row>
    <row r="2252" spans="11:15" ht="15.75">
      <c r="K2252" s="134" t="s">
        <v>8789</v>
      </c>
      <c r="L2252" s="140" t="s">
        <v>8788</v>
      </c>
      <c r="M2252" s="136">
        <v>2860015229</v>
      </c>
      <c r="N2252" s="136" t="s">
        <v>172</v>
      </c>
      <c r="O2252" s="136" t="s">
        <v>8790</v>
      </c>
    </row>
    <row r="2253" spans="11:15" ht="15.75">
      <c r="K2253" s="134" t="s">
        <v>8792</v>
      </c>
      <c r="L2253" s="140" t="s">
        <v>8791</v>
      </c>
      <c r="M2253" s="136">
        <v>1175980984</v>
      </c>
      <c r="N2253" s="136" t="s">
        <v>172</v>
      </c>
      <c r="O2253" s="136" t="s">
        <v>8793</v>
      </c>
    </row>
    <row r="2254" spans="11:15" ht="15.75">
      <c r="K2254" s="134" t="s">
        <v>8795</v>
      </c>
      <c r="L2254" s="140" t="s">
        <v>8794</v>
      </c>
      <c r="M2254" s="136">
        <v>1256161685</v>
      </c>
      <c r="N2254" s="136" t="s">
        <v>172</v>
      </c>
      <c r="O2254" s="136" t="s">
        <v>8796</v>
      </c>
    </row>
    <row r="2255" spans="11:15" ht="15.75">
      <c r="K2255" s="134" t="s">
        <v>8798</v>
      </c>
      <c r="L2255" s="140" t="s">
        <v>8797</v>
      </c>
      <c r="M2255" s="136">
        <v>2778034427</v>
      </c>
      <c r="N2255" s="136" t="s">
        <v>172</v>
      </c>
      <c r="O2255" s="136" t="s">
        <v>8799</v>
      </c>
    </row>
    <row r="2256" spans="11:15" ht="15.75">
      <c r="K2256" s="134" t="s">
        <v>8800</v>
      </c>
      <c r="L2256" s="140">
        <v>2434</v>
      </c>
      <c r="M2256" s="136">
        <v>1125547245</v>
      </c>
      <c r="N2256" s="136" t="s">
        <v>172</v>
      </c>
      <c r="O2256" s="136" t="s">
        <v>8801</v>
      </c>
    </row>
    <row r="2257" spans="11:15" ht="15.75">
      <c r="K2257" s="137" t="s">
        <v>8802</v>
      </c>
      <c r="L2257" s="140">
        <v>2437</v>
      </c>
      <c r="M2257" s="144">
        <v>1126119700</v>
      </c>
      <c r="N2257" s="144" t="s">
        <v>172</v>
      </c>
      <c r="O2257" s="144" t="s">
        <v>8803</v>
      </c>
    </row>
    <row r="2258" spans="11:15" ht="15.75">
      <c r="K2258" s="137" t="s">
        <v>8805</v>
      </c>
      <c r="L2258" s="140" t="s">
        <v>8804</v>
      </c>
      <c r="M2258" s="144">
        <v>1127295456</v>
      </c>
      <c r="N2258" s="144" t="s">
        <v>172</v>
      </c>
      <c r="O2258" s="144" t="s">
        <v>8806</v>
      </c>
    </row>
    <row r="2259" spans="11:15" ht="15.75">
      <c r="K2259" s="137" t="s">
        <v>8808</v>
      </c>
      <c r="L2259" s="140" t="s">
        <v>8807</v>
      </c>
      <c r="M2259" s="144">
        <v>1129150625</v>
      </c>
      <c r="N2259" s="144" t="s">
        <v>172</v>
      </c>
      <c r="O2259" s="144" t="s">
        <v>8809</v>
      </c>
    </row>
    <row r="2260" spans="11:15" ht="15.75">
      <c r="K2260" s="137" t="s">
        <v>8811</v>
      </c>
      <c r="L2260" s="140" t="s">
        <v>8810</v>
      </c>
      <c r="M2260" s="144">
        <v>1131863606</v>
      </c>
      <c r="N2260" s="144" t="s">
        <v>172</v>
      </c>
      <c r="O2260" s="144" t="s">
        <v>8812</v>
      </c>
    </row>
    <row r="2261" spans="11:15" ht="15.75">
      <c r="K2261" s="137" t="s">
        <v>8814</v>
      </c>
      <c r="L2261" s="140" t="s">
        <v>8813</v>
      </c>
      <c r="M2261" s="144">
        <v>1457340478</v>
      </c>
      <c r="N2261" s="144" t="s">
        <v>172</v>
      </c>
      <c r="O2261" s="144" t="s">
        <v>8815</v>
      </c>
    </row>
    <row r="2262" spans="11:15" ht="15.75">
      <c r="K2262" s="137" t="s">
        <v>8817</v>
      </c>
      <c r="L2262" s="140" t="s">
        <v>8816</v>
      </c>
      <c r="M2262" s="144" t="s">
        <v>8818</v>
      </c>
      <c r="N2262" s="144" t="s">
        <v>172</v>
      </c>
      <c r="O2262" s="144" t="s">
        <v>8819</v>
      </c>
    </row>
    <row r="2263" spans="11:15" ht="15.75">
      <c r="K2263" s="145" t="s">
        <v>8821</v>
      </c>
      <c r="L2263" s="148" t="s">
        <v>8820</v>
      </c>
      <c r="M2263" s="144" t="s">
        <v>8822</v>
      </c>
      <c r="N2263" s="144" t="s">
        <v>1049</v>
      </c>
      <c r="O2263" s="144" t="s">
        <v>8822</v>
      </c>
    </row>
    <row r="2264" spans="11:15" ht="15.75">
      <c r="K2264" s="145" t="s">
        <v>8824</v>
      </c>
      <c r="L2264" s="140" t="s">
        <v>8823</v>
      </c>
      <c r="M2264" s="144">
        <v>1404990536</v>
      </c>
      <c r="N2264" s="144" t="s">
        <v>172</v>
      </c>
      <c r="O2264" s="144" t="s">
        <v>8825</v>
      </c>
    </row>
    <row r="2265" spans="11:15" ht="15.75">
      <c r="K2265" s="145" t="s">
        <v>8827</v>
      </c>
      <c r="L2265" s="140" t="s">
        <v>8826</v>
      </c>
      <c r="M2265" s="144"/>
      <c r="N2265" s="144" t="s">
        <v>1768</v>
      </c>
      <c r="O2265" s="144" t="s">
        <v>8828</v>
      </c>
    </row>
    <row r="2266" spans="11:15" ht="15.75">
      <c r="K2266" s="145" t="s">
        <v>8830</v>
      </c>
      <c r="L2266" s="140" t="s">
        <v>8829</v>
      </c>
      <c r="M2266" s="144"/>
      <c r="N2266" s="144" t="s">
        <v>8831</v>
      </c>
      <c r="O2266" s="144" t="s">
        <v>8832</v>
      </c>
    </row>
    <row r="2267" spans="11:15" ht="15.75">
      <c r="K2267" s="180" t="s">
        <v>8834</v>
      </c>
      <c r="L2267" s="141" t="s">
        <v>8833</v>
      </c>
      <c r="M2267" s="181"/>
      <c r="N2267" s="181" t="s">
        <v>1768</v>
      </c>
      <c r="O2267" s="182" t="s">
        <v>8835</v>
      </c>
    </row>
    <row r="2268" spans="11:15" ht="15.75">
      <c r="K2268" s="146" t="s">
        <v>8837</v>
      </c>
      <c r="L2268" s="140" t="s">
        <v>8836</v>
      </c>
      <c r="M2268" s="144"/>
      <c r="N2268" s="144" t="s">
        <v>1768</v>
      </c>
      <c r="O2268" s="144" t="s">
        <v>8838</v>
      </c>
    </row>
    <row r="2269" spans="11:15" ht="15.75">
      <c r="K2269" s="146" t="s">
        <v>8840</v>
      </c>
      <c r="L2269" s="140" t="s">
        <v>8839</v>
      </c>
      <c r="M2269" s="144"/>
      <c r="N2269" s="144" t="s">
        <v>1768</v>
      </c>
      <c r="O2269" s="144" t="s">
        <v>8841</v>
      </c>
    </row>
    <row r="2270" spans="11:15" ht="15.75">
      <c r="K2270" s="146" t="s">
        <v>8843</v>
      </c>
      <c r="L2270" s="140" t="s">
        <v>8842</v>
      </c>
      <c r="M2270" s="144"/>
      <c r="N2270" s="144" t="s">
        <v>8831</v>
      </c>
      <c r="O2270" s="144" t="s">
        <v>8844</v>
      </c>
    </row>
    <row r="2271" spans="11:15" ht="15.75">
      <c r="K2271" s="146" t="s">
        <v>8846</v>
      </c>
      <c r="L2271" s="140" t="s">
        <v>8845</v>
      </c>
      <c r="M2271" s="144"/>
      <c r="N2271" s="144" t="s">
        <v>172</v>
      </c>
      <c r="O2271" s="144" t="s">
        <v>8847</v>
      </c>
    </row>
    <row r="2272" spans="11:15" ht="15.75">
      <c r="K2272" s="146" t="s">
        <v>8849</v>
      </c>
      <c r="L2272" s="140" t="s">
        <v>8848</v>
      </c>
      <c r="M2272" s="144"/>
      <c r="N2272" s="144" t="s">
        <v>172</v>
      </c>
      <c r="O2272" s="144" t="s">
        <v>8850</v>
      </c>
    </row>
    <row r="2273" spans="11:15" ht="15.75">
      <c r="K2273" s="146" t="s">
        <v>8852</v>
      </c>
      <c r="L2273" s="140" t="s">
        <v>8851</v>
      </c>
      <c r="M2273" s="144"/>
      <c r="N2273" s="144" t="s">
        <v>172</v>
      </c>
      <c r="O2273" s="144" t="s">
        <v>8853</v>
      </c>
    </row>
    <row r="2274" spans="11:15" ht="15.75">
      <c r="K2274" s="146" t="s">
        <v>8855</v>
      </c>
      <c r="L2274" s="140" t="s">
        <v>8854</v>
      </c>
      <c r="M2274" s="144"/>
      <c r="N2274" s="144" t="s">
        <v>172</v>
      </c>
      <c r="O2274" s="144" t="s">
        <v>8856</v>
      </c>
    </row>
    <row r="2275" spans="11:15" ht="15.75">
      <c r="K2275" s="146" t="s">
        <v>8858</v>
      </c>
      <c r="L2275" s="140" t="s">
        <v>8857</v>
      </c>
      <c r="M2275" s="144"/>
      <c r="N2275" s="144" t="s">
        <v>172</v>
      </c>
      <c r="O2275" s="144" t="s">
        <v>8859</v>
      </c>
    </row>
    <row r="2276" spans="11:15" ht="15.75">
      <c r="K2276" s="146" t="s">
        <v>8861</v>
      </c>
      <c r="L2276" s="140" t="s">
        <v>8860</v>
      </c>
      <c r="M2276" s="144"/>
      <c r="N2276" s="144" t="s">
        <v>172</v>
      </c>
      <c r="O2276" s="144" t="s">
        <v>8862</v>
      </c>
    </row>
    <row r="2277" spans="11:15" ht="15.75">
      <c r="K2277" s="146" t="s">
        <v>8864</v>
      </c>
      <c r="L2277" s="140" t="s">
        <v>8863</v>
      </c>
      <c r="M2277" s="144"/>
      <c r="N2277" s="144" t="s">
        <v>172</v>
      </c>
      <c r="O2277" s="144" t="s">
        <v>8865</v>
      </c>
    </row>
    <row r="2278" spans="11:15" ht="15.75">
      <c r="K2278" s="146" t="s">
        <v>8867</v>
      </c>
      <c r="L2278" s="140" t="s">
        <v>8866</v>
      </c>
      <c r="M2278" s="144"/>
      <c r="N2278" s="144" t="s">
        <v>172</v>
      </c>
      <c r="O2278" s="144" t="s">
        <v>8868</v>
      </c>
    </row>
    <row r="2279" spans="11:15" ht="15.75">
      <c r="K2279" s="146" t="s">
        <v>8870</v>
      </c>
      <c r="L2279" s="140" t="s">
        <v>8869</v>
      </c>
      <c r="M2279" s="144"/>
      <c r="N2279" s="144" t="s">
        <v>172</v>
      </c>
      <c r="O2279" s="144" t="s">
        <v>8871</v>
      </c>
    </row>
    <row r="2280" spans="11:15" ht="15.75">
      <c r="K2280" s="146" t="s">
        <v>8873</v>
      </c>
      <c r="L2280" s="140" t="s">
        <v>8872</v>
      </c>
      <c r="M2280" s="144"/>
      <c r="N2280" s="144" t="s">
        <v>172</v>
      </c>
      <c r="O2280" s="144" t="s">
        <v>8874</v>
      </c>
    </row>
    <row r="2281" spans="11:15" ht="15.75">
      <c r="K2281" s="146" t="s">
        <v>8876</v>
      </c>
      <c r="L2281" s="140" t="s">
        <v>8875</v>
      </c>
      <c r="M2281" s="144"/>
      <c r="N2281" s="144" t="s">
        <v>172</v>
      </c>
      <c r="O2281" s="144" t="s">
        <v>8877</v>
      </c>
    </row>
    <row r="2282" spans="11:15" ht="15.75">
      <c r="K2282" s="146" t="s">
        <v>8879</v>
      </c>
      <c r="L2282" s="140" t="s">
        <v>8878</v>
      </c>
      <c r="M2282" s="144"/>
      <c r="N2282" s="144" t="s">
        <v>172</v>
      </c>
      <c r="O2282" s="144" t="s">
        <v>8880</v>
      </c>
    </row>
    <row r="2283" spans="11:15" ht="15.75">
      <c r="K2283" s="146" t="s">
        <v>8882</v>
      </c>
      <c r="L2283" s="140" t="s">
        <v>8881</v>
      </c>
      <c r="M2283" s="144"/>
      <c r="N2283" s="144" t="s">
        <v>172</v>
      </c>
      <c r="O2283" s="144" t="s">
        <v>8883</v>
      </c>
    </row>
    <row r="2284" spans="11:15" ht="15.75">
      <c r="K2284" s="146" t="s">
        <v>8885</v>
      </c>
      <c r="L2284" s="140" t="s">
        <v>8884</v>
      </c>
      <c r="M2284" s="144"/>
      <c r="N2284" s="144" t="s">
        <v>172</v>
      </c>
      <c r="O2284" s="144" t="s">
        <v>8886</v>
      </c>
    </row>
    <row r="2285" spans="11:15" ht="15.75">
      <c r="K2285" s="146" t="s">
        <v>8888</v>
      </c>
      <c r="L2285" s="140" t="s">
        <v>8887</v>
      </c>
      <c r="M2285" s="144"/>
      <c r="N2285" s="144" t="s">
        <v>172</v>
      </c>
      <c r="O2285" s="144" t="s">
        <v>8889</v>
      </c>
    </row>
    <row r="2286" spans="11:15" ht="15.75">
      <c r="K2286" s="146" t="s">
        <v>8891</v>
      </c>
      <c r="L2286" s="140" t="s">
        <v>8890</v>
      </c>
      <c r="M2286" s="144"/>
      <c r="N2286" s="144" t="s">
        <v>172</v>
      </c>
      <c r="O2286" s="144" t="s">
        <v>8892</v>
      </c>
    </row>
    <row r="2287" spans="11:15" ht="15.75">
      <c r="K2287" s="146" t="s">
        <v>8894</v>
      </c>
      <c r="L2287" s="140" t="s">
        <v>8893</v>
      </c>
      <c r="M2287" s="144"/>
      <c r="N2287" s="144" t="s">
        <v>172</v>
      </c>
      <c r="O2287" s="144" t="s">
        <v>8895</v>
      </c>
    </row>
    <row r="2288" spans="11:15" ht="15.75">
      <c r="K2288" s="146" t="s">
        <v>8897</v>
      </c>
      <c r="L2288" s="140" t="s">
        <v>8896</v>
      </c>
      <c r="M2288" s="147"/>
      <c r="N2288" s="144" t="s">
        <v>172</v>
      </c>
      <c r="O2288" s="144" t="s">
        <v>8898</v>
      </c>
    </row>
    <row r="2289" spans="11:15" ht="15.75">
      <c r="K2289" s="146" t="s">
        <v>8900</v>
      </c>
      <c r="L2289" s="140" t="s">
        <v>8899</v>
      </c>
      <c r="M2289" s="147"/>
      <c r="N2289" s="144" t="s">
        <v>172</v>
      </c>
      <c r="O2289" s="144" t="s">
        <v>8901</v>
      </c>
    </row>
    <row r="2290" spans="11:15" ht="15.75">
      <c r="K2290" s="146" t="s">
        <v>8903</v>
      </c>
      <c r="L2290" s="140" t="s">
        <v>8902</v>
      </c>
      <c r="M2290" s="147"/>
      <c r="N2290" s="144" t="s">
        <v>172</v>
      </c>
      <c r="O2290" s="144" t="s">
        <v>8904</v>
      </c>
    </row>
    <row r="2291" spans="11:15" ht="15.75">
      <c r="K2291" s="146" t="s">
        <v>8906</v>
      </c>
      <c r="L2291" s="140" t="s">
        <v>8905</v>
      </c>
      <c r="M2291" s="147">
        <v>1260426393</v>
      </c>
      <c r="N2291" s="144" t="s">
        <v>172</v>
      </c>
      <c r="O2291" s="144" t="s">
        <v>8907</v>
      </c>
    </row>
    <row r="2292" spans="11:15" ht="15.75">
      <c r="K2292" s="146" t="s">
        <v>8909</v>
      </c>
      <c r="L2292" s="140" t="s">
        <v>8908</v>
      </c>
      <c r="M2292" s="147"/>
      <c r="N2292" s="144" t="s">
        <v>1049</v>
      </c>
      <c r="O2292" s="144" t="s">
        <v>8910</v>
      </c>
    </row>
    <row r="2293" spans="11:15" ht="15.75">
      <c r="K2293" s="146" t="s">
        <v>8912</v>
      </c>
      <c r="L2293" s="140" t="s">
        <v>8911</v>
      </c>
      <c r="M2293" s="147"/>
      <c r="N2293" s="144" t="s">
        <v>172</v>
      </c>
      <c r="O2293" s="144" t="s">
        <v>8913</v>
      </c>
    </row>
    <row r="2294" spans="11:15" ht="15.75">
      <c r="K2294" s="146" t="s">
        <v>8915</v>
      </c>
      <c r="L2294" s="140" t="s">
        <v>8914</v>
      </c>
      <c r="M2294" s="147"/>
      <c r="N2294" s="144" t="s">
        <v>6602</v>
      </c>
      <c r="O2294" s="144" t="s">
        <v>8916</v>
      </c>
    </row>
    <row r="2295" spans="11:15" ht="15.75">
      <c r="K2295" s="156" t="s">
        <v>8918</v>
      </c>
      <c r="L2295" s="148" t="s">
        <v>8917</v>
      </c>
      <c r="M2295" s="147">
        <v>2867859376</v>
      </c>
      <c r="N2295" s="144" t="s">
        <v>172</v>
      </c>
      <c r="O2295" s="144" t="s">
        <v>8919</v>
      </c>
    </row>
    <row r="2296" spans="11:15" ht="15.75">
      <c r="K2296" s="146" t="s">
        <v>8921</v>
      </c>
      <c r="L2296" s="148" t="s">
        <v>8920</v>
      </c>
      <c r="M2296" s="149" t="s">
        <v>8922</v>
      </c>
      <c r="N2296" s="144" t="s">
        <v>8923</v>
      </c>
      <c r="O2296" s="144" t="s">
        <v>8924</v>
      </c>
    </row>
    <row r="2297" spans="11:15" ht="15.75">
      <c r="K2297" s="146" t="s">
        <v>8926</v>
      </c>
      <c r="L2297" s="148" t="s">
        <v>8925</v>
      </c>
      <c r="M2297" s="147">
        <v>1243300463</v>
      </c>
      <c r="N2297" s="144" t="s">
        <v>172</v>
      </c>
      <c r="O2297" s="144" t="s">
        <v>8927</v>
      </c>
    </row>
    <row r="2298" spans="11:15" ht="15.75">
      <c r="K2298" s="146" t="s">
        <v>8929</v>
      </c>
      <c r="L2298" s="148" t="s">
        <v>8928</v>
      </c>
      <c r="M2298" s="147">
        <v>1243300412</v>
      </c>
      <c r="N2298" s="144" t="s">
        <v>172</v>
      </c>
      <c r="O2298" s="144" t="s">
        <v>8930</v>
      </c>
    </row>
    <row r="2299" spans="11:15" ht="15.75">
      <c r="K2299" s="146" t="s">
        <v>8932</v>
      </c>
      <c r="L2299" s="148" t="s">
        <v>8931</v>
      </c>
      <c r="M2299" s="147">
        <v>1243140261</v>
      </c>
      <c r="N2299" s="144" t="s">
        <v>172</v>
      </c>
      <c r="O2299" s="144" t="s">
        <v>8933</v>
      </c>
    </row>
    <row r="2300" spans="11:15" ht="15.75">
      <c r="K2300" s="146" t="s">
        <v>8935</v>
      </c>
      <c r="L2300" s="148" t="s">
        <v>8934</v>
      </c>
      <c r="M2300" s="147">
        <v>1243229971</v>
      </c>
      <c r="N2300" s="144" t="s">
        <v>172</v>
      </c>
      <c r="O2300" s="144" t="s">
        <v>8936</v>
      </c>
    </row>
    <row r="2301" spans="11:15" ht="15.75">
      <c r="K2301" s="146" t="s">
        <v>8938</v>
      </c>
      <c r="L2301" s="148" t="s">
        <v>8937</v>
      </c>
      <c r="M2301" s="147">
        <v>1243140601</v>
      </c>
      <c r="N2301" s="144" t="s">
        <v>172</v>
      </c>
      <c r="O2301" s="144" t="s">
        <v>8939</v>
      </c>
    </row>
    <row r="2302" spans="11:15" ht="15.75">
      <c r="K2302" s="158" t="s">
        <v>8941</v>
      </c>
      <c r="L2302" s="148" t="s">
        <v>8940</v>
      </c>
      <c r="M2302" s="165">
        <v>1121475363</v>
      </c>
      <c r="N2302" s="144" t="s">
        <v>172</v>
      </c>
      <c r="O2302" s="163" t="s">
        <v>8942</v>
      </c>
    </row>
    <row r="2303" spans="11:15" ht="15.75">
      <c r="K2303" s="146" t="s">
        <v>8944</v>
      </c>
      <c r="L2303" s="148" t="s">
        <v>8943</v>
      </c>
      <c r="M2303" s="147">
        <v>1243300722</v>
      </c>
      <c r="N2303" s="144" t="s">
        <v>172</v>
      </c>
      <c r="O2303" s="144" t="s">
        <v>8945</v>
      </c>
    </row>
    <row r="2304" spans="11:15" ht="15.75">
      <c r="K2304" s="146" t="s">
        <v>8947</v>
      </c>
      <c r="L2304" s="148" t="s">
        <v>8946</v>
      </c>
      <c r="M2304" s="147">
        <v>1243300684</v>
      </c>
      <c r="N2304" s="144" t="s">
        <v>172</v>
      </c>
      <c r="O2304" s="144" t="s">
        <v>8948</v>
      </c>
    </row>
    <row r="2305" spans="11:15" ht="15.75">
      <c r="K2305" s="151" t="s">
        <v>8950</v>
      </c>
      <c r="L2305" s="148" t="s">
        <v>8949</v>
      </c>
      <c r="M2305" s="149">
        <v>1242861186</v>
      </c>
      <c r="N2305" s="144" t="s">
        <v>172</v>
      </c>
      <c r="O2305" s="144" t="s">
        <v>8951</v>
      </c>
    </row>
    <row r="2306" spans="11:15" ht="15.75">
      <c r="K2306" s="151" t="s">
        <v>8953</v>
      </c>
      <c r="L2306" s="148" t="s">
        <v>8952</v>
      </c>
      <c r="M2306" s="149">
        <v>1242861194</v>
      </c>
      <c r="N2306" s="144" t="s">
        <v>172</v>
      </c>
      <c r="O2306" s="144" t="s">
        <v>8954</v>
      </c>
    </row>
    <row r="2307" spans="11:15" ht="60">
      <c r="K2307" s="175" t="s">
        <v>8956</v>
      </c>
      <c r="L2307" s="148" t="s">
        <v>8955</v>
      </c>
      <c r="M2307" s="149">
        <v>2932022354</v>
      </c>
      <c r="N2307" s="144" t="s">
        <v>172</v>
      </c>
      <c r="O2307" s="174" t="s">
        <v>8957</v>
      </c>
    </row>
    <row r="2308" spans="11:15" ht="15.75">
      <c r="K2308" s="151" t="s">
        <v>8959</v>
      </c>
      <c r="L2308" s="148" t="s">
        <v>8958</v>
      </c>
      <c r="M2308" s="149">
        <v>1242861275</v>
      </c>
      <c r="N2308" s="144" t="s">
        <v>172</v>
      </c>
      <c r="O2308" s="144" t="s">
        <v>8960</v>
      </c>
    </row>
    <row r="2309" spans="11:15" ht="15.75">
      <c r="K2309" s="151" t="s">
        <v>8962</v>
      </c>
      <c r="L2309" s="148" t="s">
        <v>8961</v>
      </c>
      <c r="M2309" s="149">
        <v>1242861291</v>
      </c>
      <c r="N2309" s="144" t="s">
        <v>172</v>
      </c>
      <c r="O2309" s="144" t="s">
        <v>8963</v>
      </c>
    </row>
    <row r="2310" spans="11:15" ht="15.75">
      <c r="K2310" s="150" t="s">
        <v>8965</v>
      </c>
      <c r="L2310" s="148" t="s">
        <v>8964</v>
      </c>
      <c r="M2310" s="149">
        <v>1242861305</v>
      </c>
      <c r="N2310" s="144" t="s">
        <v>172</v>
      </c>
      <c r="O2310" s="144" t="s">
        <v>8966</v>
      </c>
    </row>
    <row r="2311" spans="11:15" ht="15.75">
      <c r="K2311" s="150" t="s">
        <v>8968</v>
      </c>
      <c r="L2311" s="148" t="s">
        <v>8967</v>
      </c>
      <c r="M2311" s="149">
        <v>1242861321</v>
      </c>
      <c r="N2311" s="144" t="s">
        <v>172</v>
      </c>
      <c r="O2311" s="144" t="s">
        <v>8969</v>
      </c>
    </row>
    <row r="2312" spans="11:15" ht="15.75">
      <c r="K2312" s="150" t="s">
        <v>8971</v>
      </c>
      <c r="L2312" s="148" t="s">
        <v>8970</v>
      </c>
      <c r="M2312" s="149">
        <v>1242759217</v>
      </c>
      <c r="N2312" s="144" t="s">
        <v>172</v>
      </c>
      <c r="O2312" s="144" t="s">
        <v>8972</v>
      </c>
    </row>
    <row r="2313" spans="11:15" ht="15.75">
      <c r="K2313" s="150" t="s">
        <v>8974</v>
      </c>
      <c r="L2313" s="148" t="s">
        <v>8973</v>
      </c>
      <c r="M2313" s="147">
        <v>2659473920</v>
      </c>
      <c r="N2313" s="144" t="s">
        <v>172</v>
      </c>
      <c r="O2313" s="144" t="s">
        <v>8975</v>
      </c>
    </row>
    <row r="2314" spans="11:15" ht="15.75">
      <c r="K2314" s="150" t="s">
        <v>8977</v>
      </c>
      <c r="L2314" s="148" t="s">
        <v>8976</v>
      </c>
      <c r="M2314" s="149" t="s">
        <v>8978</v>
      </c>
      <c r="N2314" s="144" t="s">
        <v>172</v>
      </c>
      <c r="O2314" s="144" t="s">
        <v>8979</v>
      </c>
    </row>
    <row r="2315" spans="11:15" ht="15.75">
      <c r="K2315" s="150" t="s">
        <v>8981</v>
      </c>
      <c r="L2315" s="148" t="s">
        <v>8980</v>
      </c>
      <c r="M2315" s="149" t="s">
        <v>8982</v>
      </c>
      <c r="N2315" s="144" t="s">
        <v>172</v>
      </c>
      <c r="O2315" s="144" t="s">
        <v>8983</v>
      </c>
    </row>
    <row r="2316" spans="11:15" ht="15.75">
      <c r="K2316" s="150" t="s">
        <v>116</v>
      </c>
      <c r="L2316" s="148" t="s">
        <v>8984</v>
      </c>
      <c r="M2316" s="147">
        <v>1469380671</v>
      </c>
      <c r="N2316" s="144" t="s">
        <v>172</v>
      </c>
      <c r="O2316" s="144" t="s">
        <v>8985</v>
      </c>
    </row>
    <row r="2317" spans="11:15" ht="15.75">
      <c r="K2317" s="150" t="s">
        <v>8987</v>
      </c>
      <c r="L2317" s="148" t="s">
        <v>8986</v>
      </c>
      <c r="M2317" s="149">
        <v>1128532117</v>
      </c>
      <c r="N2317" s="144" t="s">
        <v>172</v>
      </c>
      <c r="O2317" s="144" t="s">
        <v>8988</v>
      </c>
    </row>
    <row r="2318" spans="11:15" ht="15.75">
      <c r="K2318" s="150" t="s">
        <v>8990</v>
      </c>
      <c r="L2318" s="148" t="s">
        <v>8989</v>
      </c>
      <c r="M2318" s="149">
        <v>1242491567</v>
      </c>
      <c r="N2318" s="144" t="s">
        <v>172</v>
      </c>
      <c r="O2318" s="144" t="s">
        <v>8991</v>
      </c>
    </row>
    <row r="2319" spans="11:15" ht="15.75">
      <c r="K2319" s="150" t="s">
        <v>8993</v>
      </c>
      <c r="L2319" s="148" t="s">
        <v>8992</v>
      </c>
      <c r="M2319" s="149">
        <v>1242491575</v>
      </c>
      <c r="N2319" s="144" t="s">
        <v>172</v>
      </c>
      <c r="O2319" s="144" t="s">
        <v>8994</v>
      </c>
    </row>
    <row r="2320" spans="11:15" ht="15.75">
      <c r="K2320" s="150" t="s">
        <v>8996</v>
      </c>
      <c r="L2320" s="148" t="s">
        <v>8995</v>
      </c>
      <c r="M2320" s="149">
        <v>1244223322</v>
      </c>
      <c r="N2320" s="144" t="s">
        <v>172</v>
      </c>
      <c r="O2320" s="144" t="s">
        <v>8997</v>
      </c>
    </row>
    <row r="2321" spans="11:15" ht="15.75">
      <c r="K2321" s="150" t="s">
        <v>8999</v>
      </c>
      <c r="L2321" s="148" t="s">
        <v>8998</v>
      </c>
      <c r="M2321" s="149">
        <v>1255727413</v>
      </c>
      <c r="N2321" s="144" t="s">
        <v>172</v>
      </c>
      <c r="O2321" s="144" t="s">
        <v>9000</v>
      </c>
    </row>
    <row r="2322" spans="11:15" ht="15.75">
      <c r="K2322" s="150" t="s">
        <v>9002</v>
      </c>
      <c r="L2322" s="148" t="s">
        <v>9001</v>
      </c>
      <c r="M2322" s="149">
        <v>1123834328</v>
      </c>
      <c r="N2322" s="144" t="s">
        <v>172</v>
      </c>
      <c r="O2322" s="144" t="s">
        <v>9003</v>
      </c>
    </row>
    <row r="2323" spans="11:15" ht="15.75">
      <c r="K2323" s="150" t="s">
        <v>9005</v>
      </c>
      <c r="L2323" s="148" t="s">
        <v>9004</v>
      </c>
      <c r="M2323" s="149">
        <v>1121332252</v>
      </c>
      <c r="N2323" s="144" t="s">
        <v>172</v>
      </c>
      <c r="O2323" s="144" t="s">
        <v>9006</v>
      </c>
    </row>
    <row r="2324" spans="11:15" ht="15.75">
      <c r="K2324" s="150" t="s">
        <v>9008</v>
      </c>
      <c r="L2324" s="148" t="s">
        <v>9007</v>
      </c>
      <c r="M2324" s="149">
        <v>1122305534</v>
      </c>
      <c r="N2324" s="144" t="s">
        <v>172</v>
      </c>
      <c r="O2324" s="144" t="s">
        <v>9009</v>
      </c>
    </row>
    <row r="2325" spans="11:15" ht="15.75">
      <c r="K2325" s="150" t="s">
        <v>9011</v>
      </c>
      <c r="L2325" s="148" t="s">
        <v>9010</v>
      </c>
      <c r="M2325" s="149">
        <v>2661443593</v>
      </c>
      <c r="N2325" s="144" t="s">
        <v>172</v>
      </c>
      <c r="O2325" s="144" t="s">
        <v>9012</v>
      </c>
    </row>
    <row r="2326" spans="11:15" ht="15.75">
      <c r="K2326" s="150" t="s">
        <v>9014</v>
      </c>
      <c r="L2326" s="148" t="s">
        <v>9013</v>
      </c>
      <c r="M2326" s="149">
        <v>184836197</v>
      </c>
      <c r="N2326" s="144" t="s">
        <v>172</v>
      </c>
      <c r="O2326" s="144" t="s">
        <v>9015</v>
      </c>
    </row>
    <row r="2327" spans="11:15" ht="15.75">
      <c r="K2327" s="150" t="s">
        <v>9017</v>
      </c>
      <c r="L2327" s="148" t="s">
        <v>9016</v>
      </c>
      <c r="M2327" s="149"/>
      <c r="N2327" s="144" t="s">
        <v>1768</v>
      </c>
      <c r="O2327" s="144" t="s">
        <v>9018</v>
      </c>
    </row>
    <row r="2328" spans="11:15" ht="15.75">
      <c r="K2328" s="150" t="s">
        <v>9020</v>
      </c>
      <c r="L2328" s="148" t="s">
        <v>9019</v>
      </c>
      <c r="M2328" s="149" t="s">
        <v>9021</v>
      </c>
      <c r="N2328" s="144" t="s">
        <v>172</v>
      </c>
      <c r="O2328" s="144" t="s">
        <v>9022</v>
      </c>
    </row>
    <row r="2329" spans="11:15" ht="15.75">
      <c r="K2329" s="150" t="s">
        <v>9024</v>
      </c>
      <c r="L2329" s="148" t="s">
        <v>9023</v>
      </c>
      <c r="M2329" s="149" t="s">
        <v>9025</v>
      </c>
      <c r="N2329" s="144" t="s">
        <v>172</v>
      </c>
      <c r="O2329" s="144" t="s">
        <v>9026</v>
      </c>
    </row>
    <row r="2330" spans="11:15" ht="15.75">
      <c r="K2330" s="150" t="s">
        <v>9028</v>
      </c>
      <c r="L2330" s="148" t="s">
        <v>9027</v>
      </c>
      <c r="M2330" s="149"/>
      <c r="N2330" s="144" t="s">
        <v>9029</v>
      </c>
      <c r="O2330" s="174" t="s">
        <v>9030</v>
      </c>
    </row>
    <row r="2331" spans="11:15" ht="15.75">
      <c r="K2331" s="150" t="s">
        <v>9032</v>
      </c>
      <c r="L2331" s="148" t="s">
        <v>9031</v>
      </c>
      <c r="M2331" s="149"/>
      <c r="N2331" s="144" t="s">
        <v>1768</v>
      </c>
      <c r="O2331" s="144" t="s">
        <v>9033</v>
      </c>
    </row>
    <row r="2332" spans="11:15" ht="15.75">
      <c r="K2332" s="150" t="s">
        <v>9035</v>
      </c>
      <c r="L2332" s="148" t="s">
        <v>9034</v>
      </c>
      <c r="M2332" s="149"/>
      <c r="N2332" s="144" t="s">
        <v>1768</v>
      </c>
      <c r="O2332" s="144" t="s">
        <v>9036</v>
      </c>
    </row>
    <row r="2333" spans="11:15" ht="15.75">
      <c r="K2333" s="150" t="s">
        <v>9038</v>
      </c>
      <c r="L2333" s="148" t="s">
        <v>9037</v>
      </c>
      <c r="M2333" s="149"/>
      <c r="N2333" s="144" t="s">
        <v>6602</v>
      </c>
      <c r="O2333" s="174" t="s">
        <v>9039</v>
      </c>
    </row>
    <row r="2334" spans="11:15" ht="15.75">
      <c r="K2334" s="150" t="s">
        <v>9041</v>
      </c>
      <c r="L2334" s="148" t="s">
        <v>9040</v>
      </c>
      <c r="M2334" s="149"/>
      <c r="N2334" s="144" t="s">
        <v>1768</v>
      </c>
      <c r="O2334" s="144" t="s">
        <v>9042</v>
      </c>
    </row>
    <row r="2335" spans="11:15" ht="15.75">
      <c r="K2335" s="150" t="s">
        <v>9044</v>
      </c>
      <c r="L2335" s="148" t="s">
        <v>9043</v>
      </c>
      <c r="M2335" s="149"/>
      <c r="N2335" s="144" t="s">
        <v>9045</v>
      </c>
      <c r="O2335" s="144" t="s">
        <v>9046</v>
      </c>
    </row>
    <row r="2336" spans="11:15" ht="15.75">
      <c r="K2336" s="157" t="s">
        <v>9048</v>
      </c>
      <c r="L2336" s="148" t="s">
        <v>9047</v>
      </c>
      <c r="M2336" s="159">
        <v>1242034220</v>
      </c>
      <c r="N2336" s="144" t="s">
        <v>172</v>
      </c>
      <c r="O2336" s="161" t="s">
        <v>9049</v>
      </c>
    </row>
    <row r="2337" spans="11:15" ht="15.75">
      <c r="K2337" s="158" t="s">
        <v>9051</v>
      </c>
      <c r="L2337" s="148" t="s">
        <v>9050</v>
      </c>
      <c r="M2337" s="159">
        <v>1242034239</v>
      </c>
      <c r="N2337" s="144" t="s">
        <v>172</v>
      </c>
      <c r="O2337" s="161" t="s">
        <v>9052</v>
      </c>
    </row>
    <row r="2338" spans="11:15" ht="15.75">
      <c r="K2338" s="158" t="s">
        <v>9054</v>
      </c>
      <c r="L2338" s="148" t="s">
        <v>9053</v>
      </c>
      <c r="M2338" s="159">
        <v>1241943944</v>
      </c>
      <c r="N2338" s="144" t="s">
        <v>172</v>
      </c>
      <c r="O2338" s="161" t="s">
        <v>9055</v>
      </c>
    </row>
    <row r="2339" spans="11:15" ht="15.75">
      <c r="K2339" s="158" t="s">
        <v>9057</v>
      </c>
      <c r="L2339" s="148" t="s">
        <v>9056</v>
      </c>
      <c r="M2339" s="159">
        <v>1241943936</v>
      </c>
      <c r="N2339" s="144" t="s">
        <v>172</v>
      </c>
      <c r="O2339" s="161" t="s">
        <v>9058</v>
      </c>
    </row>
    <row r="2340" spans="11:15" ht="15.75">
      <c r="K2340" s="158" t="s">
        <v>9060</v>
      </c>
      <c r="L2340" s="148" t="s">
        <v>9059</v>
      </c>
      <c r="M2340" s="159">
        <v>1241943847</v>
      </c>
      <c r="N2340" s="144" t="s">
        <v>172</v>
      </c>
      <c r="O2340" s="161" t="s">
        <v>9061</v>
      </c>
    </row>
    <row r="2341" spans="11:15" ht="15.75">
      <c r="K2341" s="158" t="s">
        <v>9063</v>
      </c>
      <c r="L2341" s="148" t="s">
        <v>9062</v>
      </c>
      <c r="M2341" s="159">
        <v>1241943839</v>
      </c>
      <c r="N2341" s="144" t="s">
        <v>172</v>
      </c>
      <c r="O2341" s="161" t="s">
        <v>9064</v>
      </c>
    </row>
    <row r="2342" spans="11:15" ht="15.75">
      <c r="K2342" s="158" t="s">
        <v>9066</v>
      </c>
      <c r="L2342" s="148" t="s">
        <v>9065</v>
      </c>
      <c r="M2342" s="159">
        <v>1241943790</v>
      </c>
      <c r="N2342" s="144" t="s">
        <v>172</v>
      </c>
      <c r="O2342" s="161" t="s">
        <v>9067</v>
      </c>
    </row>
    <row r="2343" spans="11:15" ht="15.75">
      <c r="K2343" s="158" t="s">
        <v>9069</v>
      </c>
      <c r="L2343" s="148" t="s">
        <v>9068</v>
      </c>
      <c r="M2343" s="159">
        <v>1241943782</v>
      </c>
      <c r="N2343" s="144" t="s">
        <v>172</v>
      </c>
      <c r="O2343" s="161" t="s">
        <v>9070</v>
      </c>
    </row>
    <row r="2344" spans="11:15" ht="15.75">
      <c r="K2344" s="158" t="s">
        <v>9072</v>
      </c>
      <c r="L2344" s="148" t="s">
        <v>9071</v>
      </c>
      <c r="M2344" s="159">
        <v>1241943774</v>
      </c>
      <c r="N2344" s="144" t="s">
        <v>172</v>
      </c>
      <c r="O2344" s="161" t="s">
        <v>9073</v>
      </c>
    </row>
    <row r="2345" spans="11:15" ht="15.75">
      <c r="K2345" s="158" t="s">
        <v>9075</v>
      </c>
      <c r="L2345" s="148" t="s">
        <v>9074</v>
      </c>
      <c r="M2345" s="159">
        <v>1241943758</v>
      </c>
      <c r="N2345" s="144" t="s">
        <v>172</v>
      </c>
      <c r="O2345" s="161" t="s">
        <v>9076</v>
      </c>
    </row>
    <row r="2346" spans="11:15" ht="15.75">
      <c r="K2346" s="158" t="s">
        <v>9078</v>
      </c>
      <c r="L2346" s="148" t="s">
        <v>9077</v>
      </c>
      <c r="M2346" s="159">
        <v>1241943731</v>
      </c>
      <c r="N2346" s="144" t="s">
        <v>172</v>
      </c>
      <c r="O2346" s="161" t="s">
        <v>9079</v>
      </c>
    </row>
    <row r="2347" spans="11:15" ht="15.75">
      <c r="K2347" s="158" t="s">
        <v>9081</v>
      </c>
      <c r="L2347" s="148" t="s">
        <v>9080</v>
      </c>
      <c r="M2347" s="159">
        <v>1241943715</v>
      </c>
      <c r="N2347" s="144" t="s">
        <v>172</v>
      </c>
      <c r="O2347" s="161" t="s">
        <v>9082</v>
      </c>
    </row>
    <row r="2348" spans="11:15" ht="15.75">
      <c r="K2348" s="158" t="s">
        <v>9084</v>
      </c>
      <c r="L2348" s="148" t="s">
        <v>9083</v>
      </c>
      <c r="M2348" s="159">
        <v>1241943693</v>
      </c>
      <c r="N2348" s="144" t="s">
        <v>172</v>
      </c>
      <c r="O2348" s="161" t="s">
        <v>9085</v>
      </c>
    </row>
    <row r="2349" spans="11:15" ht="15.75">
      <c r="K2349" s="158" t="s">
        <v>9087</v>
      </c>
      <c r="L2349" s="148" t="s">
        <v>9086</v>
      </c>
      <c r="M2349" s="159">
        <v>1241943685</v>
      </c>
      <c r="N2349" s="144" t="s">
        <v>172</v>
      </c>
      <c r="O2349" s="161" t="s">
        <v>9088</v>
      </c>
    </row>
    <row r="2350" spans="11:15" ht="15.75">
      <c r="K2350" s="150" t="s">
        <v>9090</v>
      </c>
      <c r="L2350" s="148" t="s">
        <v>9089</v>
      </c>
      <c r="M2350" s="160">
        <v>1242034166</v>
      </c>
      <c r="N2350" s="144" t="s">
        <v>172</v>
      </c>
      <c r="O2350" s="161" t="s">
        <v>9091</v>
      </c>
    </row>
    <row r="2351" spans="11:15" ht="15.75">
      <c r="K2351" s="150" t="s">
        <v>9093</v>
      </c>
      <c r="L2351" s="148" t="s">
        <v>9092</v>
      </c>
      <c r="M2351" s="159">
        <v>1241943952</v>
      </c>
      <c r="N2351" s="144" t="s">
        <v>172</v>
      </c>
      <c r="O2351" s="161" t="s">
        <v>9094</v>
      </c>
    </row>
    <row r="2352" spans="11:15" ht="15.75">
      <c r="K2352" s="150" t="s">
        <v>9096</v>
      </c>
      <c r="L2352" s="148" t="s">
        <v>9095</v>
      </c>
      <c r="M2352" s="161">
        <v>1242034182</v>
      </c>
      <c r="N2352" s="144" t="s">
        <v>172</v>
      </c>
      <c r="O2352" s="161" t="s">
        <v>9097</v>
      </c>
    </row>
    <row r="2353" spans="11:15" ht="15.75">
      <c r="K2353" s="150" t="s">
        <v>9099</v>
      </c>
      <c r="L2353" s="148" t="s">
        <v>9098</v>
      </c>
      <c r="M2353" s="161">
        <v>1242034190</v>
      </c>
      <c r="N2353" s="144" t="s">
        <v>172</v>
      </c>
      <c r="O2353" s="161" t="s">
        <v>9100</v>
      </c>
    </row>
    <row r="2354" spans="11:15" ht="15.75">
      <c r="K2354" s="158" t="s">
        <v>9102</v>
      </c>
      <c r="L2354" s="148" t="s">
        <v>9101</v>
      </c>
      <c r="M2354" s="162">
        <v>1241942980</v>
      </c>
      <c r="N2354" s="144" t="s">
        <v>172</v>
      </c>
      <c r="O2354" s="161" t="s">
        <v>9103</v>
      </c>
    </row>
    <row r="2355" spans="11:15" ht="15.75">
      <c r="K2355" s="158" t="s">
        <v>9105</v>
      </c>
      <c r="L2355" s="148" t="s">
        <v>9104</v>
      </c>
      <c r="M2355" s="162">
        <v>1241943022</v>
      </c>
      <c r="N2355" s="144" t="s">
        <v>172</v>
      </c>
      <c r="O2355" s="161" t="s">
        <v>9106</v>
      </c>
    </row>
    <row r="2356" spans="11:15" ht="15.75">
      <c r="K2356" s="158" t="s">
        <v>9108</v>
      </c>
      <c r="L2356" s="148" t="s">
        <v>9107</v>
      </c>
      <c r="M2356" s="162">
        <v>1241943049</v>
      </c>
      <c r="N2356" s="144" t="s">
        <v>172</v>
      </c>
      <c r="O2356" s="161" t="s">
        <v>9109</v>
      </c>
    </row>
    <row r="2357" spans="11:15" ht="15.75">
      <c r="K2357" s="158" t="s">
        <v>9111</v>
      </c>
      <c r="L2357" s="148" t="s">
        <v>9110</v>
      </c>
      <c r="M2357" s="162">
        <v>1242034085</v>
      </c>
      <c r="N2357" s="144" t="s">
        <v>172</v>
      </c>
      <c r="O2357" s="161" t="s">
        <v>9112</v>
      </c>
    </row>
    <row r="2358" spans="11:15" ht="15.75">
      <c r="K2358" s="158" t="s">
        <v>9114</v>
      </c>
      <c r="L2358" s="148" t="s">
        <v>9113</v>
      </c>
      <c r="M2358" s="162">
        <v>1242034107</v>
      </c>
      <c r="N2358" s="144" t="s">
        <v>172</v>
      </c>
      <c r="O2358" s="161" t="s">
        <v>9115</v>
      </c>
    </row>
    <row r="2359" spans="11:15" ht="15.75">
      <c r="K2359" s="158" t="s">
        <v>9117</v>
      </c>
      <c r="L2359" s="148" t="s">
        <v>9116</v>
      </c>
      <c r="M2359" s="162">
        <v>1242034115</v>
      </c>
      <c r="N2359" s="144" t="s">
        <v>172</v>
      </c>
      <c r="O2359" s="161" t="s">
        <v>9118</v>
      </c>
    </row>
    <row r="2360" spans="11:15" ht="15.75">
      <c r="K2360" s="158" t="s">
        <v>9120</v>
      </c>
      <c r="L2360" s="148" t="s">
        <v>9119</v>
      </c>
      <c r="M2360" s="162">
        <v>1241944053</v>
      </c>
      <c r="N2360" s="144" t="s">
        <v>172</v>
      </c>
      <c r="O2360" s="161" t="s">
        <v>9121</v>
      </c>
    </row>
    <row r="2361" spans="11:15" ht="15.75">
      <c r="K2361" s="158" t="s">
        <v>9123</v>
      </c>
      <c r="L2361" s="148" t="s">
        <v>9122</v>
      </c>
      <c r="M2361" s="162">
        <v>1241944045</v>
      </c>
      <c r="N2361" s="144" t="s">
        <v>172</v>
      </c>
      <c r="O2361" s="161" t="s">
        <v>9124</v>
      </c>
    </row>
    <row r="2362" spans="11:15" ht="15.75">
      <c r="K2362" s="158" t="s">
        <v>9126</v>
      </c>
      <c r="L2362" s="148" t="s">
        <v>9125</v>
      </c>
      <c r="M2362" s="162">
        <v>1241944037</v>
      </c>
      <c r="N2362" s="144" t="s">
        <v>172</v>
      </c>
      <c r="O2362" s="161" t="s">
        <v>9127</v>
      </c>
    </row>
    <row r="2363" spans="11:15" ht="15.75">
      <c r="K2363" s="158" t="s">
        <v>9129</v>
      </c>
      <c r="L2363" s="148" t="s">
        <v>9128</v>
      </c>
      <c r="M2363" s="162">
        <v>1241944002</v>
      </c>
      <c r="N2363" s="144" t="s">
        <v>172</v>
      </c>
      <c r="O2363" s="161" t="s">
        <v>9130</v>
      </c>
    </row>
    <row r="2364" spans="11:15" ht="15.75">
      <c r="K2364" s="158" t="s">
        <v>9132</v>
      </c>
      <c r="L2364" s="148" t="s">
        <v>9131</v>
      </c>
      <c r="M2364" s="162">
        <v>1241943995</v>
      </c>
      <c r="N2364" s="144" t="s">
        <v>172</v>
      </c>
      <c r="O2364" s="161" t="s">
        <v>9133</v>
      </c>
    </row>
    <row r="2365" spans="11:15" ht="15.75">
      <c r="K2365" s="158" t="s">
        <v>9135</v>
      </c>
      <c r="L2365" s="148" t="s">
        <v>9134</v>
      </c>
      <c r="M2365" s="162">
        <v>1241943987</v>
      </c>
      <c r="N2365" s="144" t="s">
        <v>172</v>
      </c>
      <c r="O2365" s="161" t="s">
        <v>9136</v>
      </c>
    </row>
    <row r="2366" spans="11:15" ht="15.75">
      <c r="K2366" s="158" t="s">
        <v>9138</v>
      </c>
      <c r="L2366" s="148" t="s">
        <v>9137</v>
      </c>
      <c r="M2366" s="162">
        <v>1241943979</v>
      </c>
      <c r="N2366" s="144" t="s">
        <v>172</v>
      </c>
      <c r="O2366" s="161" t="s">
        <v>9139</v>
      </c>
    </row>
    <row r="2367" spans="11:15" ht="15.75">
      <c r="K2367" s="158" t="s">
        <v>9141</v>
      </c>
      <c r="L2367" s="148" t="s">
        <v>9140</v>
      </c>
      <c r="M2367" s="162">
        <v>1241943960</v>
      </c>
      <c r="N2367" s="144" t="s">
        <v>172</v>
      </c>
      <c r="O2367" s="161" t="s">
        <v>9142</v>
      </c>
    </row>
    <row r="2368" spans="11:15" ht="15.75">
      <c r="K2368" s="158" t="s">
        <v>9144</v>
      </c>
      <c r="L2368" s="148" t="s">
        <v>9143</v>
      </c>
      <c r="M2368" s="162">
        <v>1242034204</v>
      </c>
      <c r="N2368" s="144" t="s">
        <v>172</v>
      </c>
      <c r="O2368" s="161" t="s">
        <v>9145</v>
      </c>
    </row>
    <row r="2369" spans="11:15" ht="15.75">
      <c r="K2369" s="158" t="s">
        <v>9147</v>
      </c>
      <c r="L2369" s="148" t="s">
        <v>9146</v>
      </c>
      <c r="M2369" s="162">
        <v>1241520695</v>
      </c>
      <c r="N2369" s="144" t="s">
        <v>172</v>
      </c>
      <c r="O2369" s="161" t="s">
        <v>9148</v>
      </c>
    </row>
    <row r="2370" spans="11:15" ht="15.75">
      <c r="K2370" s="158" t="s">
        <v>9150</v>
      </c>
      <c r="L2370" s="148" t="s">
        <v>9149</v>
      </c>
      <c r="M2370" s="162">
        <v>1241519832</v>
      </c>
      <c r="N2370" s="144" t="s">
        <v>172</v>
      </c>
      <c r="O2370" s="161" t="s">
        <v>9151</v>
      </c>
    </row>
    <row r="2371" spans="11:15" ht="15.75">
      <c r="K2371" s="158" t="s">
        <v>9153</v>
      </c>
      <c r="L2371" s="148" t="s">
        <v>9152</v>
      </c>
      <c r="M2371" s="162">
        <v>1241519824</v>
      </c>
      <c r="N2371" s="144" t="s">
        <v>172</v>
      </c>
      <c r="O2371" s="161" t="s">
        <v>9154</v>
      </c>
    </row>
    <row r="2372" spans="11:15" ht="15.75">
      <c r="K2372" s="158" t="s">
        <v>9156</v>
      </c>
      <c r="L2372" s="148" t="s">
        <v>9155</v>
      </c>
      <c r="M2372" s="162"/>
      <c r="N2372" s="144" t="s">
        <v>6636</v>
      </c>
      <c r="O2372" s="161" t="s">
        <v>9157</v>
      </c>
    </row>
    <row r="2373" spans="11:15" ht="15.75">
      <c r="K2373" s="158" t="s">
        <v>9159</v>
      </c>
      <c r="L2373" s="148" t="s">
        <v>9158</v>
      </c>
      <c r="M2373" s="162"/>
      <c r="N2373" s="144" t="s">
        <v>9029</v>
      </c>
      <c r="O2373" s="161" t="s">
        <v>9160</v>
      </c>
    </row>
    <row r="2374" spans="11:15" ht="15.75">
      <c r="K2374" s="158" t="s">
        <v>9162</v>
      </c>
      <c r="L2374" s="148" t="s">
        <v>9161</v>
      </c>
      <c r="M2374" s="162"/>
      <c r="N2374" s="144" t="s">
        <v>172</v>
      </c>
      <c r="O2374" s="161" t="s">
        <v>9163</v>
      </c>
    </row>
    <row r="2375" spans="11:15" ht="15.75">
      <c r="K2375" s="158" t="s">
        <v>9165</v>
      </c>
      <c r="L2375" s="148" t="s">
        <v>9164</v>
      </c>
      <c r="M2375" s="162"/>
      <c r="N2375" s="144" t="s">
        <v>172</v>
      </c>
      <c r="O2375" s="161" t="s">
        <v>9166</v>
      </c>
    </row>
    <row r="2376" spans="11:15" ht="15.75">
      <c r="K2376" s="158" t="s">
        <v>9168</v>
      </c>
      <c r="L2376" s="148" t="s">
        <v>9167</v>
      </c>
      <c r="M2376" s="162"/>
      <c r="N2376" s="144" t="s">
        <v>172</v>
      </c>
      <c r="O2376" s="161" t="s">
        <v>9169</v>
      </c>
    </row>
    <row r="2377" spans="11:15" ht="15.75">
      <c r="K2377" s="158" t="s">
        <v>9171</v>
      </c>
      <c r="L2377" s="148" t="s">
        <v>9170</v>
      </c>
      <c r="M2377" s="162"/>
      <c r="N2377" s="144" t="s">
        <v>172</v>
      </c>
      <c r="O2377" s="161" t="s">
        <v>9172</v>
      </c>
    </row>
    <row r="2378" spans="11:15" ht="15.75">
      <c r="K2378" s="158" t="s">
        <v>9174</v>
      </c>
      <c r="L2378" s="148" t="s">
        <v>9173</v>
      </c>
      <c r="M2378" s="162"/>
      <c r="N2378" s="144" t="s">
        <v>172</v>
      </c>
      <c r="O2378" s="161" t="s">
        <v>9175</v>
      </c>
    </row>
    <row r="2379" spans="11:15" ht="15.75">
      <c r="K2379" s="158" t="s">
        <v>9177</v>
      </c>
      <c r="L2379" s="148" t="s">
        <v>9176</v>
      </c>
      <c r="M2379" s="162"/>
      <c r="N2379" s="144" t="s">
        <v>172</v>
      </c>
      <c r="O2379" s="161" t="s">
        <v>9178</v>
      </c>
    </row>
    <row r="2380" spans="11:15" ht="15.75">
      <c r="K2380" s="158" t="s">
        <v>9180</v>
      </c>
      <c r="L2380" s="148" t="s">
        <v>9179</v>
      </c>
      <c r="M2380" s="162"/>
      <c r="N2380" s="144" t="s">
        <v>9181</v>
      </c>
      <c r="O2380" s="161" t="s">
        <v>9182</v>
      </c>
    </row>
    <row r="2381" spans="11:15" ht="15.75">
      <c r="K2381" s="158" t="s">
        <v>9184</v>
      </c>
      <c r="L2381" s="148" t="s">
        <v>9183</v>
      </c>
      <c r="M2381" s="162"/>
      <c r="N2381" s="144" t="s">
        <v>172</v>
      </c>
      <c r="O2381" s="161" t="s">
        <v>9185</v>
      </c>
    </row>
    <row r="2382" spans="11:15" ht="15.75">
      <c r="K2382" s="158" t="s">
        <v>9187</v>
      </c>
      <c r="L2382" s="148" t="s">
        <v>9186</v>
      </c>
      <c r="M2382" s="162"/>
      <c r="N2382" s="144" t="s">
        <v>172</v>
      </c>
      <c r="O2382" s="161" t="s">
        <v>9188</v>
      </c>
    </row>
    <row r="2383" spans="11:15" ht="15.75">
      <c r="K2383" s="158" t="s">
        <v>9190</v>
      </c>
      <c r="L2383" s="148" t="s">
        <v>9189</v>
      </c>
      <c r="M2383" s="162"/>
      <c r="N2383" s="144" t="s">
        <v>6602</v>
      </c>
      <c r="O2383" s="161" t="s">
        <v>9191</v>
      </c>
    </row>
    <row r="2384" spans="11:15" ht="15.75">
      <c r="K2384" s="158" t="s">
        <v>9193</v>
      </c>
      <c r="L2384" s="148" t="s">
        <v>9192</v>
      </c>
      <c r="M2384" s="162"/>
      <c r="N2384" s="144" t="s">
        <v>6602</v>
      </c>
      <c r="O2384" s="161" t="s">
        <v>9194</v>
      </c>
    </row>
    <row r="2385" spans="11:15" ht="15.75">
      <c r="K2385" s="158" t="s">
        <v>9196</v>
      </c>
      <c r="L2385" s="148" t="s">
        <v>9195</v>
      </c>
      <c r="M2385" s="162"/>
      <c r="N2385" s="144" t="s">
        <v>6602</v>
      </c>
      <c r="O2385" s="161" t="s">
        <v>9197</v>
      </c>
    </row>
    <row r="2386" spans="11:15" ht="15.75">
      <c r="K2386" s="158" t="s">
        <v>9199</v>
      </c>
      <c r="L2386" s="148" t="s">
        <v>9198</v>
      </c>
      <c r="M2386" s="162"/>
      <c r="N2386" s="144" t="s">
        <v>9200</v>
      </c>
      <c r="O2386" s="161" t="s">
        <v>9201</v>
      </c>
    </row>
    <row r="2387" spans="11:15" ht="15.75">
      <c r="K2387" s="158" t="s">
        <v>9203</v>
      </c>
      <c r="L2387" s="148" t="s">
        <v>9202</v>
      </c>
      <c r="M2387" s="162"/>
      <c r="N2387" s="144" t="s">
        <v>9204</v>
      </c>
      <c r="O2387" s="161" t="s">
        <v>9205</v>
      </c>
    </row>
    <row r="2388" spans="11:15" ht="15.75">
      <c r="K2388" s="158" t="s">
        <v>9207</v>
      </c>
      <c r="L2388" s="148" t="s">
        <v>9206</v>
      </c>
      <c r="M2388" s="162"/>
      <c r="N2388" s="144" t="s">
        <v>6602</v>
      </c>
      <c r="O2388" s="161" t="s">
        <v>9208</v>
      </c>
    </row>
    <row r="2389" spans="11:15" ht="15.75">
      <c r="K2389" s="158" t="s">
        <v>9210</v>
      </c>
      <c r="L2389" s="148" t="s">
        <v>9209</v>
      </c>
      <c r="M2389" s="162"/>
      <c r="N2389" s="144" t="s">
        <v>6602</v>
      </c>
      <c r="O2389" s="161" t="s">
        <v>9211</v>
      </c>
    </row>
    <row r="2390" spans="11:15" ht="15.75">
      <c r="K2390" s="158" t="s">
        <v>9213</v>
      </c>
      <c r="L2390" s="148" t="s">
        <v>9212</v>
      </c>
      <c r="M2390" s="162"/>
      <c r="N2390" s="144" t="s">
        <v>6602</v>
      </c>
      <c r="O2390" s="161" t="s">
        <v>9214</v>
      </c>
    </row>
    <row r="2391" spans="11:15" ht="15.75">
      <c r="K2391" s="158" t="s">
        <v>9216</v>
      </c>
      <c r="L2391" s="148" t="s">
        <v>9215</v>
      </c>
      <c r="M2391" s="162"/>
      <c r="N2391" s="144" t="s">
        <v>1049</v>
      </c>
      <c r="O2391" s="161" t="s">
        <v>9217</v>
      </c>
    </row>
    <row r="2392" spans="11:15" ht="15.75">
      <c r="K2392" s="158" t="s">
        <v>9219</v>
      </c>
      <c r="L2392" s="148" t="s">
        <v>9218</v>
      </c>
      <c r="M2392" s="162"/>
      <c r="N2392" s="144" t="s">
        <v>8831</v>
      </c>
      <c r="O2392" s="161" t="s">
        <v>9220</v>
      </c>
    </row>
    <row r="2393" spans="11:15" ht="15.75">
      <c r="K2393" s="158" t="s">
        <v>9222</v>
      </c>
      <c r="L2393" s="148" t="s">
        <v>9221</v>
      </c>
      <c r="M2393" s="162"/>
      <c r="N2393" s="144" t="s">
        <v>1768</v>
      </c>
      <c r="O2393" s="161" t="s">
        <v>9223</v>
      </c>
    </row>
    <row r="2394" spans="11:15" ht="15.75">
      <c r="K2394" s="158" t="s">
        <v>9225</v>
      </c>
      <c r="L2394" s="148" t="s">
        <v>9224</v>
      </c>
      <c r="M2394" s="162"/>
      <c r="N2394" s="144" t="s">
        <v>6602</v>
      </c>
      <c r="O2394" s="163" t="s">
        <v>9226</v>
      </c>
    </row>
    <row r="2395" spans="11:15" ht="15.75">
      <c r="K2395" s="158" t="s">
        <v>9228</v>
      </c>
      <c r="L2395" s="148" t="s">
        <v>9227</v>
      </c>
      <c r="M2395" s="162"/>
      <c r="N2395" s="144" t="s">
        <v>6602</v>
      </c>
      <c r="O2395" s="163" t="s">
        <v>9229</v>
      </c>
    </row>
    <row r="2396" spans="11:15" ht="15.75">
      <c r="K2396" s="158" t="s">
        <v>9231</v>
      </c>
      <c r="L2396" s="148" t="s">
        <v>9230</v>
      </c>
      <c r="M2396" s="162"/>
      <c r="N2396" s="144" t="s">
        <v>6602</v>
      </c>
      <c r="O2396" s="163" t="s">
        <v>9232</v>
      </c>
    </row>
    <row r="2397" spans="11:15" ht="15.75">
      <c r="K2397" s="158" t="s">
        <v>9234</v>
      </c>
      <c r="L2397" s="148" t="s">
        <v>9233</v>
      </c>
      <c r="M2397" s="162"/>
      <c r="N2397" s="144" t="s">
        <v>6602</v>
      </c>
      <c r="O2397" s="163" t="s">
        <v>9235</v>
      </c>
    </row>
    <row r="2398" spans="11:15" ht="15.75">
      <c r="K2398" s="158" t="s">
        <v>9237</v>
      </c>
      <c r="L2398" s="148" t="s">
        <v>9236</v>
      </c>
      <c r="M2398" s="162"/>
      <c r="N2398" s="144" t="s">
        <v>6636</v>
      </c>
      <c r="O2398" s="163" t="s">
        <v>9238</v>
      </c>
    </row>
    <row r="2399" spans="11:15" ht="15.75">
      <c r="K2399" s="158" t="s">
        <v>9240</v>
      </c>
      <c r="L2399" s="148" t="s">
        <v>9239</v>
      </c>
      <c r="M2399" s="162">
        <v>2887978138</v>
      </c>
      <c r="N2399" s="144" t="s">
        <v>172</v>
      </c>
      <c r="O2399" s="163" t="s">
        <v>9241</v>
      </c>
    </row>
    <row r="2400" spans="11:15" ht="15.75">
      <c r="K2400" s="158" t="s">
        <v>9243</v>
      </c>
      <c r="L2400" s="148" t="s">
        <v>9242</v>
      </c>
      <c r="M2400" s="162">
        <v>2984815769</v>
      </c>
      <c r="N2400" s="144" t="s">
        <v>172</v>
      </c>
      <c r="O2400" s="163" t="s">
        <v>9244</v>
      </c>
    </row>
    <row r="2401" spans="11:15" ht="15.75">
      <c r="K2401" s="158" t="s">
        <v>9246</v>
      </c>
      <c r="L2401" s="148" t="s">
        <v>9245</v>
      </c>
      <c r="M2401" s="162"/>
      <c r="N2401" s="144" t="s">
        <v>6636</v>
      </c>
      <c r="O2401" s="166" t="s">
        <v>9247</v>
      </c>
    </row>
    <row r="2402" spans="11:15" ht="15.75">
      <c r="K2402" s="158" t="s">
        <v>9249</v>
      </c>
      <c r="L2402" s="148" t="s">
        <v>9248</v>
      </c>
      <c r="M2402" s="162"/>
      <c r="N2402" s="144" t="s">
        <v>6636</v>
      </c>
      <c r="O2402" s="163" t="s">
        <v>9250</v>
      </c>
    </row>
    <row r="2403" spans="11:15" ht="15.75">
      <c r="K2403" s="158" t="s">
        <v>9252</v>
      </c>
      <c r="L2403" s="148" t="s">
        <v>9251</v>
      </c>
      <c r="M2403" s="161">
        <v>1241128310</v>
      </c>
      <c r="N2403" s="144" t="s">
        <v>172</v>
      </c>
      <c r="O2403" s="163" t="s">
        <v>9253</v>
      </c>
    </row>
    <row r="2404" spans="11:15" ht="15.75">
      <c r="K2404" s="158" t="s">
        <v>9255</v>
      </c>
      <c r="L2404" s="148" t="s">
        <v>9254</v>
      </c>
      <c r="M2404" s="165">
        <v>1241128329</v>
      </c>
      <c r="N2404" s="144" t="s">
        <v>172</v>
      </c>
      <c r="O2404" s="163" t="s">
        <v>9256</v>
      </c>
    </row>
    <row r="2405" spans="11:15" ht="15.75">
      <c r="K2405" s="158" t="s">
        <v>9258</v>
      </c>
      <c r="L2405" s="148" t="s">
        <v>9257</v>
      </c>
      <c r="M2405" s="165">
        <v>1241128353</v>
      </c>
      <c r="N2405" s="144" t="s">
        <v>172</v>
      </c>
      <c r="O2405" s="163" t="s">
        <v>9259</v>
      </c>
    </row>
    <row r="2406" spans="11:15" ht="15.75">
      <c r="K2406" s="158" t="s">
        <v>9261</v>
      </c>
      <c r="L2406" s="148" t="s">
        <v>9260</v>
      </c>
      <c r="M2406" s="161">
        <v>1241128361</v>
      </c>
      <c r="N2406" s="144" t="s">
        <v>172</v>
      </c>
      <c r="O2406" s="163" t="s">
        <v>9262</v>
      </c>
    </row>
    <row r="2407" spans="11:15" ht="15.75">
      <c r="K2407" s="158" t="s">
        <v>9264</v>
      </c>
      <c r="L2407" s="148" t="s">
        <v>9263</v>
      </c>
      <c r="M2407" s="165">
        <v>1241128248</v>
      </c>
      <c r="N2407" s="144" t="s">
        <v>172</v>
      </c>
      <c r="O2407" s="163" t="s">
        <v>9265</v>
      </c>
    </row>
    <row r="2408" spans="11:15" ht="15.75">
      <c r="K2408" s="158" t="s">
        <v>9267</v>
      </c>
      <c r="L2408" s="148" t="s">
        <v>9266</v>
      </c>
      <c r="M2408" s="165">
        <v>1241128299</v>
      </c>
      <c r="N2408" s="144" t="s">
        <v>172</v>
      </c>
      <c r="O2408" s="163" t="s">
        <v>9268</v>
      </c>
    </row>
    <row r="2409" spans="11:15" ht="15.75">
      <c r="K2409" s="158" t="s">
        <v>9270</v>
      </c>
      <c r="L2409" s="148" t="s">
        <v>9269</v>
      </c>
      <c r="M2409" s="165"/>
      <c r="N2409" s="144" t="s">
        <v>1049</v>
      </c>
      <c r="O2409" s="166" t="s">
        <v>9271</v>
      </c>
    </row>
    <row r="2410" spans="11:15" ht="15.75">
      <c r="K2410" s="158" t="s">
        <v>9273</v>
      </c>
      <c r="L2410" s="148" t="s">
        <v>9272</v>
      </c>
      <c r="M2410" s="165"/>
      <c r="N2410" s="144" t="s">
        <v>8923</v>
      </c>
      <c r="O2410" s="163" t="s">
        <v>9274</v>
      </c>
    </row>
    <row r="2411" spans="11:15" ht="15.75">
      <c r="K2411" s="158" t="s">
        <v>9276</v>
      </c>
      <c r="L2411" s="148" t="s">
        <v>9275</v>
      </c>
      <c r="M2411" s="165"/>
      <c r="N2411" s="144" t="s">
        <v>1049</v>
      </c>
      <c r="O2411" s="163" t="s">
        <v>9277</v>
      </c>
    </row>
    <row r="2412" spans="11:15" ht="15.75">
      <c r="K2412" s="158" t="s">
        <v>9279</v>
      </c>
      <c r="L2412" s="148" t="s">
        <v>9278</v>
      </c>
      <c r="M2412" s="165"/>
      <c r="N2412" s="144" t="s">
        <v>1049</v>
      </c>
      <c r="O2412" s="163" t="s">
        <v>9280</v>
      </c>
    </row>
    <row r="2413" spans="11:15" ht="15.75">
      <c r="K2413" s="158" t="s">
        <v>9282</v>
      </c>
      <c r="L2413" s="148" t="s">
        <v>9281</v>
      </c>
      <c r="M2413" s="165"/>
      <c r="N2413" s="144" t="s">
        <v>1049</v>
      </c>
      <c r="O2413" s="163" t="s">
        <v>9283</v>
      </c>
    </row>
    <row r="2414" spans="11:15" ht="15.75">
      <c r="K2414" s="158" t="s">
        <v>9285</v>
      </c>
      <c r="L2414" s="148" t="s">
        <v>9284</v>
      </c>
      <c r="M2414" s="165">
        <v>1238962456</v>
      </c>
      <c r="N2414" s="144" t="s">
        <v>9286</v>
      </c>
      <c r="O2414" s="163" t="s">
        <v>9287</v>
      </c>
    </row>
    <row r="2415" spans="11:15" ht="15.75">
      <c r="K2415" s="158" t="s">
        <v>9289</v>
      </c>
      <c r="L2415" s="148" t="s">
        <v>9288</v>
      </c>
      <c r="M2415" s="165"/>
      <c r="N2415" s="144" t="s">
        <v>172</v>
      </c>
      <c r="O2415" s="163" t="s">
        <v>9290</v>
      </c>
    </row>
    <row r="2416" spans="11:15" ht="15.75">
      <c r="K2416" s="158" t="s">
        <v>9292</v>
      </c>
      <c r="L2416" s="148" t="s">
        <v>9291</v>
      </c>
      <c r="M2416" s="165"/>
      <c r="N2416" s="144" t="s">
        <v>172</v>
      </c>
      <c r="O2416" s="163" t="s">
        <v>9293</v>
      </c>
    </row>
    <row r="2417" spans="11:15" ht="15.75">
      <c r="K2417" s="158" t="s">
        <v>9295</v>
      </c>
      <c r="L2417" s="148" t="s">
        <v>9294</v>
      </c>
      <c r="M2417" s="165"/>
      <c r="N2417" s="144" t="s">
        <v>172</v>
      </c>
      <c r="O2417" s="166" t="s">
        <v>9296</v>
      </c>
    </row>
    <row r="2418" spans="11:15" ht="15.75">
      <c r="K2418" s="158" t="s">
        <v>9298</v>
      </c>
      <c r="L2418" s="148" t="s">
        <v>9297</v>
      </c>
      <c r="M2418" s="165"/>
      <c r="N2418" s="144" t="s">
        <v>172</v>
      </c>
      <c r="O2418" s="166" t="s">
        <v>9299</v>
      </c>
    </row>
    <row r="2419" spans="11:15" ht="15.75">
      <c r="K2419" s="158" t="s">
        <v>9301</v>
      </c>
      <c r="L2419" s="148" t="s">
        <v>9300</v>
      </c>
      <c r="M2419" s="165"/>
      <c r="N2419" s="144" t="s">
        <v>172</v>
      </c>
      <c r="O2419" s="163" t="s">
        <v>9302</v>
      </c>
    </row>
    <row r="2420" spans="11:15" ht="15.75">
      <c r="K2420" s="158" t="s">
        <v>9304</v>
      </c>
      <c r="L2420" s="148" t="s">
        <v>9303</v>
      </c>
      <c r="M2420" s="165"/>
      <c r="N2420" s="144" t="s">
        <v>1049</v>
      </c>
      <c r="O2420" s="163" t="s">
        <v>9305</v>
      </c>
    </row>
    <row r="2421" spans="11:15" ht="15.75">
      <c r="K2421" s="158" t="s">
        <v>9307</v>
      </c>
      <c r="L2421" s="148" t="s">
        <v>9306</v>
      </c>
      <c r="M2421" s="165">
        <v>1287972628</v>
      </c>
      <c r="N2421" s="144" t="s">
        <v>172</v>
      </c>
      <c r="O2421" s="163" t="s">
        <v>9308</v>
      </c>
    </row>
    <row r="2422" spans="11:15" ht="15.75">
      <c r="K2422" s="158" t="s">
        <v>9310</v>
      </c>
      <c r="L2422" s="148" t="s">
        <v>9309</v>
      </c>
      <c r="M2422" s="165">
        <v>1296023835</v>
      </c>
      <c r="N2422" s="144" t="s">
        <v>172</v>
      </c>
      <c r="O2422" s="163" t="s">
        <v>6909</v>
      </c>
    </row>
    <row r="2423" spans="11:15" ht="15.75">
      <c r="K2423" s="158" t="s">
        <v>9312</v>
      </c>
      <c r="L2423" s="148" t="s">
        <v>9311</v>
      </c>
      <c r="M2423" s="165">
        <v>2871132644</v>
      </c>
      <c r="N2423" s="144" t="s">
        <v>172</v>
      </c>
      <c r="O2423" s="163" t="s">
        <v>9313</v>
      </c>
    </row>
    <row r="2424" spans="11:15" ht="15.75">
      <c r="K2424" s="158" t="s">
        <v>9315</v>
      </c>
      <c r="L2424" s="148" t="s">
        <v>9314</v>
      </c>
      <c r="M2424" s="165">
        <v>1123823687</v>
      </c>
      <c r="N2424" s="144" t="s">
        <v>172</v>
      </c>
      <c r="O2424" s="163" t="s">
        <v>9316</v>
      </c>
    </row>
    <row r="2425" spans="11:15" ht="15.75">
      <c r="K2425" s="158" t="s">
        <v>42</v>
      </c>
      <c r="L2425" s="148" t="s">
        <v>9317</v>
      </c>
      <c r="M2425" s="165">
        <v>1120827606</v>
      </c>
      <c r="N2425" s="144" t="s">
        <v>1049</v>
      </c>
      <c r="O2425" s="166" t="s">
        <v>9318</v>
      </c>
    </row>
    <row r="2426" spans="11:15" ht="15.75">
      <c r="K2426" s="158" t="s">
        <v>9320</v>
      </c>
      <c r="L2426" s="148" t="s">
        <v>9319</v>
      </c>
      <c r="M2426" s="165">
        <v>1123613860</v>
      </c>
      <c r="N2426" s="144" t="s">
        <v>172</v>
      </c>
      <c r="O2426" s="163" t="s">
        <v>9321</v>
      </c>
    </row>
    <row r="2427" spans="11:15" ht="15.75">
      <c r="K2427" s="158" t="s">
        <v>9323</v>
      </c>
      <c r="L2427" s="148" t="s">
        <v>9322</v>
      </c>
      <c r="M2427" s="165">
        <v>1120530042</v>
      </c>
      <c r="N2427" s="144" t="s">
        <v>172</v>
      </c>
      <c r="O2427" s="163" t="s">
        <v>9324</v>
      </c>
    </row>
    <row r="2428" spans="11:15" ht="15.75">
      <c r="K2428" s="158" t="s">
        <v>9326</v>
      </c>
      <c r="L2428" s="148" t="s">
        <v>9325</v>
      </c>
      <c r="M2428" s="165">
        <v>1168261504</v>
      </c>
      <c r="N2428" s="144" t="s">
        <v>172</v>
      </c>
      <c r="O2428" s="163" t="s">
        <v>9327</v>
      </c>
    </row>
    <row r="2429" spans="11:15" ht="15.75">
      <c r="K2429" s="158" t="s">
        <v>9329</v>
      </c>
      <c r="L2429" s="148" t="s">
        <v>9328</v>
      </c>
      <c r="M2429" s="165">
        <v>2951670085</v>
      </c>
      <c r="N2429" s="144" t="s">
        <v>172</v>
      </c>
      <c r="O2429" s="163" t="s">
        <v>9330</v>
      </c>
    </row>
    <row r="2430" spans="11:15" ht="15.75">
      <c r="K2430" s="158" t="s">
        <v>9332</v>
      </c>
      <c r="L2430" s="148" t="s">
        <v>9331</v>
      </c>
      <c r="M2430" s="165">
        <v>1126656803</v>
      </c>
      <c r="N2430" s="144" t="s">
        <v>172</v>
      </c>
      <c r="O2430" s="163" t="s">
        <v>9333</v>
      </c>
    </row>
    <row r="2431" spans="11:15" ht="15.75">
      <c r="K2431" s="158" t="s">
        <v>9335</v>
      </c>
      <c r="L2431" s="148" t="s">
        <v>9334</v>
      </c>
      <c r="M2431" s="165">
        <v>1120022632</v>
      </c>
      <c r="N2431" s="144" t="s">
        <v>172</v>
      </c>
      <c r="O2431" s="163" t="s">
        <v>9336</v>
      </c>
    </row>
    <row r="2432" spans="11:15" ht="15.75">
      <c r="K2432" s="158" t="s">
        <v>9338</v>
      </c>
      <c r="L2432" s="148" t="s">
        <v>9337</v>
      </c>
      <c r="M2432" s="165">
        <v>1121368761</v>
      </c>
      <c r="N2432" s="144" t="s">
        <v>172</v>
      </c>
      <c r="O2432" s="163" t="s">
        <v>9339</v>
      </c>
    </row>
    <row r="2433" spans="11:15" ht="15.75">
      <c r="K2433" s="167" t="s">
        <v>9341</v>
      </c>
      <c r="L2433" s="148" t="s">
        <v>9340</v>
      </c>
      <c r="M2433" s="165">
        <v>1239480986</v>
      </c>
      <c r="N2433" s="144" t="s">
        <v>172</v>
      </c>
      <c r="O2433" s="169" t="s">
        <v>9342</v>
      </c>
    </row>
    <row r="2434" spans="11:15" ht="15.75">
      <c r="K2434" s="167" t="s">
        <v>9344</v>
      </c>
      <c r="L2434" s="148" t="s">
        <v>9343</v>
      </c>
      <c r="M2434" s="165">
        <v>1239481044</v>
      </c>
      <c r="N2434" s="144" t="s">
        <v>172</v>
      </c>
      <c r="O2434" s="169" t="s">
        <v>9345</v>
      </c>
    </row>
    <row r="2435" spans="11:15" ht="15.75">
      <c r="K2435" s="168" t="s">
        <v>9347</v>
      </c>
      <c r="L2435" s="148" t="s">
        <v>9346</v>
      </c>
      <c r="M2435" s="165">
        <v>1239481125</v>
      </c>
      <c r="N2435" s="144" t="s">
        <v>172</v>
      </c>
      <c r="O2435" s="169" t="s">
        <v>9348</v>
      </c>
    </row>
    <row r="2436" spans="11:15" ht="15.75">
      <c r="K2436" s="168" t="s">
        <v>9350</v>
      </c>
      <c r="L2436" s="148" t="s">
        <v>9349</v>
      </c>
      <c r="M2436" s="165">
        <v>1196048064</v>
      </c>
      <c r="N2436" s="144" t="s">
        <v>172</v>
      </c>
      <c r="O2436" s="169" t="s">
        <v>9351</v>
      </c>
    </row>
    <row r="2437" spans="11:15" ht="15.75">
      <c r="K2437" s="168" t="s">
        <v>9353</v>
      </c>
      <c r="L2437" s="148" t="s">
        <v>9352</v>
      </c>
      <c r="M2437" s="165">
        <v>2834820673</v>
      </c>
      <c r="N2437" s="144" t="s">
        <v>172</v>
      </c>
      <c r="O2437" s="169" t="s">
        <v>9354</v>
      </c>
    </row>
    <row r="2438" spans="11:15" ht="15.75">
      <c r="K2438" s="168" t="s">
        <v>9356</v>
      </c>
      <c r="L2438" s="148" t="s">
        <v>9355</v>
      </c>
      <c r="M2438" s="165"/>
      <c r="N2438" s="144" t="s">
        <v>6636</v>
      </c>
      <c r="O2438" s="169" t="s">
        <v>9357</v>
      </c>
    </row>
    <row r="2439" spans="11:15" ht="15.75">
      <c r="K2439" s="168" t="s">
        <v>9359</v>
      </c>
      <c r="L2439" s="148" t="s">
        <v>9358</v>
      </c>
      <c r="M2439" s="165"/>
      <c r="N2439" s="144" t="s">
        <v>1049</v>
      </c>
      <c r="O2439" s="169" t="s">
        <v>9360</v>
      </c>
    </row>
    <row r="2440" spans="11:15" ht="15.75">
      <c r="K2440" s="168" t="s">
        <v>9362</v>
      </c>
      <c r="L2440" s="148" t="s">
        <v>9361</v>
      </c>
      <c r="M2440" s="165"/>
      <c r="N2440" s="144" t="s">
        <v>1049</v>
      </c>
      <c r="O2440" s="169" t="s">
        <v>9363</v>
      </c>
    </row>
    <row r="2441" spans="11:15" ht="15.75">
      <c r="K2441" s="168" t="s">
        <v>9365</v>
      </c>
      <c r="L2441" s="148" t="s">
        <v>9364</v>
      </c>
      <c r="M2441" s="165"/>
      <c r="N2441" s="144" t="s">
        <v>6602</v>
      </c>
      <c r="O2441" s="169" t="s">
        <v>9366</v>
      </c>
    </row>
    <row r="2442" spans="11:15" ht="15.75">
      <c r="K2442" s="168" t="s">
        <v>9368</v>
      </c>
      <c r="L2442" s="148" t="s">
        <v>9367</v>
      </c>
      <c r="M2442" s="165" t="s">
        <v>9369</v>
      </c>
      <c r="N2442" s="144" t="s">
        <v>1049</v>
      </c>
      <c r="O2442" s="169" t="s">
        <v>9369</v>
      </c>
    </row>
    <row r="2443" spans="11:15" ht="15.75">
      <c r="K2443" s="168" t="s">
        <v>95</v>
      </c>
      <c r="L2443" s="148" t="s">
        <v>9370</v>
      </c>
      <c r="M2443" s="165" t="s">
        <v>9371</v>
      </c>
      <c r="N2443" s="144" t="s">
        <v>1049</v>
      </c>
      <c r="O2443" s="169" t="s">
        <v>9371</v>
      </c>
    </row>
    <row r="2444" spans="11:15" ht="15.75">
      <c r="K2444" s="168" t="s">
        <v>113</v>
      </c>
      <c r="L2444" s="148" t="s">
        <v>9372</v>
      </c>
      <c r="M2444" s="165" t="s">
        <v>9373</v>
      </c>
      <c r="N2444" s="144" t="s">
        <v>1049</v>
      </c>
      <c r="O2444" s="169" t="s">
        <v>9373</v>
      </c>
    </row>
    <row r="2445" spans="11:15" ht="15.75">
      <c r="K2445" s="168" t="s">
        <v>9375</v>
      </c>
      <c r="L2445" s="148" t="s">
        <v>9374</v>
      </c>
      <c r="M2445" s="165" t="s">
        <v>9376</v>
      </c>
      <c r="N2445" s="144" t="s">
        <v>1049</v>
      </c>
      <c r="O2445" s="169" t="s">
        <v>9376</v>
      </c>
    </row>
    <row r="2446" spans="11:15" ht="15.75">
      <c r="K2446" s="168" t="s">
        <v>9378</v>
      </c>
      <c r="L2446" s="148" t="s">
        <v>9377</v>
      </c>
      <c r="M2446" s="165" t="s">
        <v>9379</v>
      </c>
      <c r="N2446" s="144" t="s">
        <v>9380</v>
      </c>
      <c r="O2446" s="169" t="s">
        <v>9379</v>
      </c>
    </row>
    <row r="2447" spans="11:15" ht="15.75">
      <c r="K2447" s="168" t="s">
        <v>9382</v>
      </c>
      <c r="L2447" s="148" t="s">
        <v>9381</v>
      </c>
      <c r="M2447" s="165" t="s">
        <v>9383</v>
      </c>
      <c r="N2447" s="144" t="s">
        <v>1049</v>
      </c>
      <c r="O2447" s="169" t="s">
        <v>9383</v>
      </c>
    </row>
    <row r="2448" spans="11:15" ht="15.75">
      <c r="K2448" s="168" t="s">
        <v>9385</v>
      </c>
      <c r="L2448" s="148" t="s">
        <v>9384</v>
      </c>
      <c r="M2448" s="165" t="s">
        <v>9386</v>
      </c>
      <c r="N2448" s="144" t="s">
        <v>160</v>
      </c>
      <c r="O2448" s="169" t="s">
        <v>9386</v>
      </c>
    </row>
    <row r="2449" spans="11:15" ht="15.75">
      <c r="K2449" s="168" t="s">
        <v>9388</v>
      </c>
      <c r="L2449" s="148" t="s">
        <v>9387</v>
      </c>
      <c r="M2449" s="165" t="s">
        <v>9389</v>
      </c>
      <c r="N2449" s="144" t="s">
        <v>160</v>
      </c>
      <c r="O2449" s="169" t="s">
        <v>9389</v>
      </c>
    </row>
    <row r="2450" spans="11:15" ht="15.75">
      <c r="K2450" s="168" t="s">
        <v>9391</v>
      </c>
      <c r="L2450" s="148" t="s">
        <v>9390</v>
      </c>
      <c r="M2450" s="165" t="s">
        <v>9392</v>
      </c>
      <c r="N2450" s="144" t="s">
        <v>160</v>
      </c>
      <c r="O2450" s="169" t="s">
        <v>9392</v>
      </c>
    </row>
    <row r="2451" spans="11:15" ht="16.5" thickBot="1">
      <c r="K2451" s="168" t="s">
        <v>9394</v>
      </c>
      <c r="L2451" s="148" t="s">
        <v>9393</v>
      </c>
      <c r="M2451" s="165" t="s">
        <v>9395</v>
      </c>
      <c r="N2451" s="144" t="s">
        <v>9029</v>
      </c>
      <c r="O2451" s="169" t="s">
        <v>9395</v>
      </c>
    </row>
    <row r="2452" spans="11:15" ht="16.5" thickBot="1">
      <c r="K2452" s="168" t="s">
        <v>9397</v>
      </c>
      <c r="L2452" s="148" t="s">
        <v>9396</v>
      </c>
      <c r="M2452" s="165">
        <v>2953529339</v>
      </c>
      <c r="N2452" s="144" t="s">
        <v>172</v>
      </c>
      <c r="O2452" s="170" t="s">
        <v>9398</v>
      </c>
    </row>
    <row r="2453" spans="11:15" ht="16.5" thickBot="1">
      <c r="K2453" s="168" t="s">
        <v>9400</v>
      </c>
      <c r="L2453" s="148" t="s">
        <v>9399</v>
      </c>
      <c r="M2453" s="165">
        <v>1247219288</v>
      </c>
      <c r="N2453" s="144" t="s">
        <v>172</v>
      </c>
      <c r="O2453" s="170" t="s">
        <v>9401</v>
      </c>
    </row>
    <row r="2454" spans="11:15" ht="16.5" thickBot="1">
      <c r="K2454" s="168" t="s">
        <v>9403</v>
      </c>
      <c r="L2454" s="148" t="s">
        <v>9402</v>
      </c>
      <c r="M2454" s="165">
        <v>1247020562</v>
      </c>
      <c r="N2454" s="144" t="s">
        <v>172</v>
      </c>
      <c r="O2454" s="170" t="s">
        <v>9404</v>
      </c>
    </row>
    <row r="2455" spans="11:15" ht="15.75">
      <c r="K2455" s="168" t="s">
        <v>9406</v>
      </c>
      <c r="L2455" s="148" t="s">
        <v>9405</v>
      </c>
      <c r="M2455" s="165">
        <v>2948166307</v>
      </c>
      <c r="N2455" s="144" t="s">
        <v>172</v>
      </c>
      <c r="O2455" s="170" t="s">
        <v>9407</v>
      </c>
    </row>
    <row r="2456" spans="11:15" ht="15.75">
      <c r="K2456" s="168" t="s">
        <v>9409</v>
      </c>
      <c r="L2456" s="148" t="s">
        <v>9408</v>
      </c>
      <c r="M2456" s="165" t="s">
        <v>9410</v>
      </c>
      <c r="N2456" s="144" t="s">
        <v>9411</v>
      </c>
      <c r="O2456" s="169" t="s">
        <v>9410</v>
      </c>
    </row>
    <row r="2457" spans="11:15" ht="15.75">
      <c r="K2457" s="168" t="s">
        <v>9413</v>
      </c>
      <c r="L2457" s="148" t="s">
        <v>9412</v>
      </c>
      <c r="M2457" s="165" t="s">
        <v>9414</v>
      </c>
      <c r="N2457" s="144" t="s">
        <v>9411</v>
      </c>
      <c r="O2457" s="169" t="s">
        <v>9414</v>
      </c>
    </row>
    <row r="2458" spans="11:15" ht="15.75">
      <c r="K2458" s="168" t="s">
        <v>9416</v>
      </c>
      <c r="L2458" s="148" t="s">
        <v>9415</v>
      </c>
      <c r="M2458" s="165" t="s">
        <v>9417</v>
      </c>
      <c r="N2458" s="144" t="s">
        <v>9411</v>
      </c>
      <c r="O2458" s="169" t="s">
        <v>9417</v>
      </c>
    </row>
    <row r="2459" spans="11:15" ht="15.75">
      <c r="K2459" s="168" t="s">
        <v>9419</v>
      </c>
      <c r="L2459" s="148" t="s">
        <v>9418</v>
      </c>
      <c r="M2459" s="165" t="s">
        <v>9420</v>
      </c>
      <c r="N2459" s="144" t="s">
        <v>9411</v>
      </c>
      <c r="O2459" s="169" t="s">
        <v>9420</v>
      </c>
    </row>
    <row r="2460" spans="11:15" ht="16.5" thickBot="1">
      <c r="K2460" s="168" t="s">
        <v>9422</v>
      </c>
      <c r="L2460" s="148" t="s">
        <v>9421</v>
      </c>
      <c r="M2460" s="165" t="s">
        <v>9423</v>
      </c>
      <c r="N2460" s="144" t="s">
        <v>9411</v>
      </c>
      <c r="O2460" s="169" t="s">
        <v>9423</v>
      </c>
    </row>
    <row r="2461" spans="11:15" ht="16.5" thickBot="1">
      <c r="K2461" s="168" t="s">
        <v>9425</v>
      </c>
      <c r="L2461" s="148" t="s">
        <v>9424</v>
      </c>
      <c r="M2461" s="165">
        <v>1247219253</v>
      </c>
      <c r="N2461" s="144" t="s">
        <v>172</v>
      </c>
      <c r="O2461" s="170" t="s">
        <v>9426</v>
      </c>
    </row>
    <row r="2462" spans="11:15" ht="15.75">
      <c r="K2462" s="168" t="s">
        <v>9428</v>
      </c>
      <c r="L2462" s="148" t="s">
        <v>9427</v>
      </c>
      <c r="M2462" s="165">
        <v>2763860930</v>
      </c>
      <c r="N2462" s="144" t="s">
        <v>172</v>
      </c>
      <c r="O2462" s="170" t="s">
        <v>9429</v>
      </c>
    </row>
    <row r="2463" spans="11:15" ht="15.75">
      <c r="K2463" s="168" t="s">
        <v>9431</v>
      </c>
      <c r="L2463" s="148" t="s">
        <v>9430</v>
      </c>
      <c r="M2463" s="165" t="s">
        <v>9432</v>
      </c>
      <c r="N2463" s="144" t="s">
        <v>9411</v>
      </c>
      <c r="O2463" s="169" t="s">
        <v>9432</v>
      </c>
    </row>
    <row r="2464" spans="11:15" ht="15.75">
      <c r="K2464" s="168" t="s">
        <v>9434</v>
      </c>
      <c r="L2464" s="148" t="s">
        <v>9433</v>
      </c>
      <c r="M2464" s="165">
        <v>1117137753</v>
      </c>
      <c r="N2464" s="144" t="s">
        <v>172</v>
      </c>
      <c r="O2464" s="169" t="s">
        <v>9435</v>
      </c>
    </row>
    <row r="2465" spans="11:15" ht="15.75">
      <c r="K2465" s="168" t="s">
        <v>9437</v>
      </c>
      <c r="L2465" s="148" t="s">
        <v>9436</v>
      </c>
      <c r="M2465" s="162">
        <v>1237514883</v>
      </c>
      <c r="N2465" s="144" t="s">
        <v>172</v>
      </c>
      <c r="O2465" s="169" t="s">
        <v>9438</v>
      </c>
    </row>
    <row r="2466" spans="11:15" ht="15.75">
      <c r="K2466" s="168" t="s">
        <v>9440</v>
      </c>
      <c r="L2466" s="148" t="s">
        <v>9439</v>
      </c>
      <c r="M2466" s="162">
        <v>1237756100</v>
      </c>
      <c r="N2466" s="144" t="s">
        <v>172</v>
      </c>
      <c r="O2466" s="169" t="s">
        <v>9441</v>
      </c>
    </row>
    <row r="2467" spans="11:15" ht="15.75">
      <c r="K2467" s="168" t="s">
        <v>9443</v>
      </c>
      <c r="L2467" s="148" t="s">
        <v>9442</v>
      </c>
      <c r="M2467" s="162"/>
      <c r="N2467" s="144" t="s">
        <v>6602</v>
      </c>
      <c r="O2467" s="169" t="s">
        <v>9444</v>
      </c>
    </row>
    <row r="2468" spans="11:15" ht="15.75">
      <c r="K2468" s="167" t="s">
        <v>9446</v>
      </c>
      <c r="L2468" s="148" t="s">
        <v>9445</v>
      </c>
      <c r="M2468" s="161">
        <v>1237024932</v>
      </c>
      <c r="N2468" s="144" t="s">
        <v>172</v>
      </c>
      <c r="O2468" s="161" t="s">
        <v>9447</v>
      </c>
    </row>
    <row r="2469" spans="11:15" ht="15.75">
      <c r="K2469" s="167" t="s">
        <v>9449</v>
      </c>
      <c r="L2469" s="148" t="s">
        <v>9448</v>
      </c>
      <c r="M2469" s="161">
        <v>1237024967</v>
      </c>
      <c r="N2469" s="144" t="s">
        <v>172</v>
      </c>
      <c r="O2469" s="161" t="s">
        <v>9450</v>
      </c>
    </row>
    <row r="2470" spans="11:15" ht="15.75">
      <c r="K2470" s="167" t="s">
        <v>9452</v>
      </c>
      <c r="L2470" s="148" t="s">
        <v>9451</v>
      </c>
      <c r="M2470" s="161">
        <v>1237025009</v>
      </c>
      <c r="N2470" s="144" t="s">
        <v>172</v>
      </c>
      <c r="O2470" s="161" t="s">
        <v>9453</v>
      </c>
    </row>
    <row r="2471" spans="11:15" ht="15.75">
      <c r="K2471" s="167" t="s">
        <v>9455</v>
      </c>
      <c r="L2471" s="148" t="s">
        <v>9454</v>
      </c>
      <c r="M2471" s="161">
        <v>1237025025</v>
      </c>
      <c r="N2471" s="144" t="s">
        <v>172</v>
      </c>
      <c r="O2471" s="161" t="s">
        <v>9456</v>
      </c>
    </row>
    <row r="2472" spans="11:15" ht="15.75">
      <c r="K2472" s="167" t="s">
        <v>9458</v>
      </c>
      <c r="L2472" s="148" t="s">
        <v>9457</v>
      </c>
      <c r="M2472" s="161">
        <v>1237025033</v>
      </c>
      <c r="N2472" s="144" t="s">
        <v>172</v>
      </c>
      <c r="O2472" s="161" t="s">
        <v>9459</v>
      </c>
    </row>
    <row r="2473" spans="11:15" ht="15.75">
      <c r="K2473" s="167" t="s">
        <v>9461</v>
      </c>
      <c r="L2473" s="148" t="s">
        <v>9460</v>
      </c>
      <c r="M2473" s="161">
        <v>1237025254</v>
      </c>
      <c r="N2473" s="144" t="s">
        <v>172</v>
      </c>
      <c r="O2473" s="161" t="s">
        <v>9462</v>
      </c>
    </row>
    <row r="2474" spans="11:15" ht="15.75">
      <c r="K2474" s="167" t="s">
        <v>9464</v>
      </c>
      <c r="L2474" s="148" t="s">
        <v>9463</v>
      </c>
      <c r="M2474" s="161">
        <v>1237025327</v>
      </c>
      <c r="N2474" s="144" t="s">
        <v>172</v>
      </c>
      <c r="O2474" s="161" t="s">
        <v>9465</v>
      </c>
    </row>
    <row r="2475" spans="11:15" ht="15.75">
      <c r="K2475" s="167" t="s">
        <v>9467</v>
      </c>
      <c r="L2475" s="148" t="s">
        <v>9466</v>
      </c>
      <c r="M2475" s="161">
        <v>1237025343</v>
      </c>
      <c r="N2475" s="144" t="s">
        <v>172</v>
      </c>
      <c r="O2475" s="161" t="s">
        <v>9468</v>
      </c>
    </row>
    <row r="2476" spans="11:15" ht="15.75">
      <c r="K2476" s="167" t="s">
        <v>9470</v>
      </c>
      <c r="L2476" s="148" t="s">
        <v>9469</v>
      </c>
      <c r="M2476" s="161">
        <v>1237025548</v>
      </c>
      <c r="N2476" s="144" t="s">
        <v>172</v>
      </c>
      <c r="O2476" s="161" t="s">
        <v>9471</v>
      </c>
    </row>
    <row r="2477" spans="11:15" ht="15.75">
      <c r="K2477" s="167" t="s">
        <v>9473</v>
      </c>
      <c r="L2477" s="148" t="s">
        <v>9472</v>
      </c>
      <c r="M2477" s="161">
        <v>1237025580</v>
      </c>
      <c r="N2477" s="144" t="s">
        <v>172</v>
      </c>
      <c r="O2477" s="161" t="s">
        <v>9474</v>
      </c>
    </row>
    <row r="2478" spans="11:15" ht="15.75">
      <c r="K2478" s="158" t="s">
        <v>9476</v>
      </c>
      <c r="L2478" s="148" t="s">
        <v>9475</v>
      </c>
      <c r="M2478" s="159">
        <v>1237025653</v>
      </c>
      <c r="N2478" s="144" t="s">
        <v>172</v>
      </c>
      <c r="O2478" s="161" t="s">
        <v>9477</v>
      </c>
    </row>
    <row r="2479" spans="11:15" ht="15.75">
      <c r="K2479" s="167" t="s">
        <v>9479</v>
      </c>
      <c r="L2479" s="148" t="s">
        <v>9478</v>
      </c>
      <c r="M2479" s="159">
        <v>1237023804</v>
      </c>
      <c r="N2479" s="144" t="s">
        <v>172</v>
      </c>
      <c r="O2479" s="161" t="s">
        <v>9480</v>
      </c>
    </row>
    <row r="2480" spans="11:15" ht="15.75">
      <c r="K2480" s="167" t="s">
        <v>9482</v>
      </c>
      <c r="L2480" s="148" t="s">
        <v>9481</v>
      </c>
      <c r="M2480" s="159">
        <v>1237023758</v>
      </c>
      <c r="N2480" s="144" t="s">
        <v>172</v>
      </c>
      <c r="O2480" s="161" t="s">
        <v>9483</v>
      </c>
    </row>
    <row r="2481" spans="11:15" ht="15.75">
      <c r="K2481" s="172" t="s">
        <v>9485</v>
      </c>
      <c r="L2481" s="148" t="s">
        <v>9484</v>
      </c>
      <c r="M2481" s="159"/>
      <c r="N2481" s="144" t="s">
        <v>9486</v>
      </c>
      <c r="O2481" s="171" t="s">
        <v>9487</v>
      </c>
    </row>
    <row r="2482" spans="11:15" ht="15.75">
      <c r="K2482" s="172" t="s">
        <v>9489</v>
      </c>
      <c r="L2482" s="148" t="s">
        <v>9488</v>
      </c>
      <c r="M2482" s="159" t="s">
        <v>9490</v>
      </c>
      <c r="N2482" s="144" t="s">
        <v>9411</v>
      </c>
      <c r="O2482" s="171" t="s">
        <v>9490</v>
      </c>
    </row>
    <row r="2483" spans="11:15" ht="15.75">
      <c r="K2483" s="172" t="s">
        <v>9492</v>
      </c>
      <c r="L2483" s="148" t="s">
        <v>9491</v>
      </c>
      <c r="M2483" s="159" t="s">
        <v>9493</v>
      </c>
      <c r="N2483" s="144" t="s">
        <v>9411</v>
      </c>
      <c r="O2483" s="171" t="s">
        <v>9493</v>
      </c>
    </row>
    <row r="2484" spans="11:15" ht="15.75">
      <c r="K2484" s="172" t="s">
        <v>9495</v>
      </c>
      <c r="L2484" s="148" t="s">
        <v>9494</v>
      </c>
      <c r="M2484" s="159" t="s">
        <v>9496</v>
      </c>
      <c r="N2484" s="144" t="s">
        <v>9411</v>
      </c>
      <c r="O2484" s="171" t="s">
        <v>9496</v>
      </c>
    </row>
    <row r="2485" spans="11:15" ht="15.75">
      <c r="K2485" s="172" t="s">
        <v>9498</v>
      </c>
      <c r="L2485" s="148" t="s">
        <v>9497</v>
      </c>
      <c r="M2485" s="159" t="s">
        <v>9499</v>
      </c>
      <c r="N2485" s="144" t="s">
        <v>9411</v>
      </c>
      <c r="O2485" s="171" t="s">
        <v>9499</v>
      </c>
    </row>
    <row r="2486" spans="11:15" ht="15.75">
      <c r="K2486" s="172" t="s">
        <v>9501</v>
      </c>
      <c r="L2486" s="148" t="s">
        <v>9500</v>
      </c>
      <c r="M2486" s="159" t="s">
        <v>9502</v>
      </c>
      <c r="N2486" s="144" t="s">
        <v>9411</v>
      </c>
      <c r="O2486" s="171" t="s">
        <v>9502</v>
      </c>
    </row>
    <row r="2487" spans="11:15" ht="15.75">
      <c r="K2487" s="172" t="s">
        <v>9504</v>
      </c>
      <c r="L2487" s="148" t="s">
        <v>9503</v>
      </c>
      <c r="M2487" s="159" t="s">
        <v>9505</v>
      </c>
      <c r="N2487" s="144" t="s">
        <v>9411</v>
      </c>
      <c r="O2487" s="171" t="s">
        <v>9505</v>
      </c>
    </row>
    <row r="2488" spans="11:15" ht="15.75">
      <c r="K2488" s="172" t="s">
        <v>9507</v>
      </c>
      <c r="L2488" s="148" t="s">
        <v>9506</v>
      </c>
      <c r="M2488" s="159" t="s">
        <v>9508</v>
      </c>
      <c r="N2488" s="144" t="s">
        <v>172</v>
      </c>
      <c r="O2488" s="171" t="s">
        <v>9509</v>
      </c>
    </row>
    <row r="2489" spans="11:15" ht="15.75">
      <c r="K2489" s="172" t="s">
        <v>9511</v>
      </c>
      <c r="L2489" s="148" t="s">
        <v>9510</v>
      </c>
      <c r="M2489" s="159" t="s">
        <v>9512</v>
      </c>
      <c r="N2489" s="144" t="s">
        <v>172</v>
      </c>
      <c r="O2489" s="171" t="s">
        <v>9513</v>
      </c>
    </row>
    <row r="2490" spans="11:15" ht="15.75">
      <c r="K2490" s="172" t="s">
        <v>9515</v>
      </c>
      <c r="L2490" s="148" t="s">
        <v>9514</v>
      </c>
      <c r="M2490" s="159" t="s">
        <v>9516</v>
      </c>
      <c r="N2490" s="144" t="s">
        <v>172</v>
      </c>
      <c r="O2490" s="171" t="s">
        <v>9517</v>
      </c>
    </row>
    <row r="2491" spans="11:15" ht="15.75">
      <c r="K2491" s="172" t="s">
        <v>9519</v>
      </c>
      <c r="L2491" s="148" t="s">
        <v>9518</v>
      </c>
      <c r="M2491" s="159">
        <v>1147716672</v>
      </c>
      <c r="N2491" s="144" t="s">
        <v>172</v>
      </c>
      <c r="O2491" s="171" t="s">
        <v>9520</v>
      </c>
    </row>
    <row r="2492" spans="11:15" ht="15.75">
      <c r="K2492" s="172" t="s">
        <v>9522</v>
      </c>
      <c r="L2492" s="148" t="s">
        <v>9521</v>
      </c>
      <c r="M2492" s="159">
        <v>1136492541</v>
      </c>
      <c r="N2492" s="144" t="s">
        <v>172</v>
      </c>
      <c r="O2492" s="171" t="s">
        <v>9523</v>
      </c>
    </row>
    <row r="2493" spans="11:15" ht="15.75">
      <c r="K2493" s="172" t="s">
        <v>9525</v>
      </c>
      <c r="L2493" s="141" t="s">
        <v>9524</v>
      </c>
      <c r="M2493" s="159">
        <v>1120552437</v>
      </c>
      <c r="N2493" s="144" t="s">
        <v>172</v>
      </c>
      <c r="O2493" s="171" t="s">
        <v>9526</v>
      </c>
    </row>
    <row r="2494" spans="11:15" ht="15.75">
      <c r="K2494" s="172" t="s">
        <v>9528</v>
      </c>
      <c r="L2494" s="148" t="s">
        <v>9527</v>
      </c>
      <c r="M2494" s="159">
        <v>1127160860</v>
      </c>
      <c r="N2494" s="144" t="s">
        <v>172</v>
      </c>
      <c r="O2494" s="171" t="s">
        <v>9529</v>
      </c>
    </row>
    <row r="2495" spans="11:15" ht="15.75">
      <c r="K2495" s="172" t="s">
        <v>9531</v>
      </c>
      <c r="L2495" s="148" t="s">
        <v>9530</v>
      </c>
      <c r="M2495" s="159">
        <v>1123476235</v>
      </c>
      <c r="N2495" s="144" t="s">
        <v>172</v>
      </c>
      <c r="O2495" s="171" t="s">
        <v>9532</v>
      </c>
    </row>
    <row r="2496" spans="11:15" ht="15.75">
      <c r="K2496" s="172" t="s">
        <v>9534</v>
      </c>
      <c r="L2496" s="148" t="s">
        <v>9533</v>
      </c>
      <c r="M2496" s="159">
        <v>2928725667</v>
      </c>
      <c r="N2496" s="144" t="s">
        <v>172</v>
      </c>
      <c r="O2496" s="171" t="s">
        <v>9535</v>
      </c>
    </row>
    <row r="2497" spans="11:15" ht="15.75">
      <c r="K2497" s="172" t="s">
        <v>9537</v>
      </c>
      <c r="L2497" s="148" t="s">
        <v>9536</v>
      </c>
      <c r="M2497" s="159">
        <v>1431661108</v>
      </c>
      <c r="N2497" s="144" t="s">
        <v>172</v>
      </c>
      <c r="O2497" s="171" t="s">
        <v>1249</v>
      </c>
    </row>
    <row r="2498" spans="11:15" ht="15.75">
      <c r="K2498" s="172" t="s">
        <v>9539</v>
      </c>
      <c r="L2498" s="148" t="s">
        <v>9538</v>
      </c>
      <c r="M2498" s="159">
        <v>1120537551</v>
      </c>
      <c r="N2498" s="144" t="s">
        <v>172</v>
      </c>
      <c r="O2498" s="171" t="s">
        <v>9540</v>
      </c>
    </row>
    <row r="2499" spans="11:15" ht="15.75">
      <c r="K2499" s="167" t="s">
        <v>9542</v>
      </c>
      <c r="L2499" s="148" t="s">
        <v>9541</v>
      </c>
      <c r="M2499" s="159">
        <v>1234703812</v>
      </c>
      <c r="N2499" s="144" t="s">
        <v>172</v>
      </c>
      <c r="O2499" s="171" t="s">
        <v>9543</v>
      </c>
    </row>
    <row r="2500" spans="11:15" ht="15.75">
      <c r="K2500" s="167" t="s">
        <v>9545</v>
      </c>
      <c r="L2500" s="148" t="s">
        <v>9544</v>
      </c>
      <c r="M2500" s="159">
        <v>1234703936</v>
      </c>
      <c r="N2500" s="144" t="s">
        <v>172</v>
      </c>
      <c r="O2500" s="171" t="s">
        <v>9546</v>
      </c>
    </row>
    <row r="2501" spans="11:15" ht="15.75">
      <c r="K2501" s="167" t="s">
        <v>9548</v>
      </c>
      <c r="L2501" s="148" t="s">
        <v>9547</v>
      </c>
      <c r="M2501" s="159">
        <v>1234699955</v>
      </c>
      <c r="N2501" s="144" t="s">
        <v>172</v>
      </c>
      <c r="O2501" s="171" t="s">
        <v>9549</v>
      </c>
    </row>
    <row r="2502" spans="11:15" ht="15.75">
      <c r="K2502" s="167" t="s">
        <v>9551</v>
      </c>
      <c r="L2502" s="148" t="s">
        <v>9550</v>
      </c>
      <c r="M2502" s="159">
        <v>1234700120</v>
      </c>
      <c r="N2502" s="144" t="s">
        <v>172</v>
      </c>
      <c r="O2502" s="171" t="s">
        <v>9552</v>
      </c>
    </row>
    <row r="2503" spans="11:15" ht="15.75">
      <c r="K2503" s="167" t="s">
        <v>9554</v>
      </c>
      <c r="L2503" s="148" t="s">
        <v>9553</v>
      </c>
      <c r="M2503" s="159">
        <v>1234963725</v>
      </c>
      <c r="N2503" s="144" t="s">
        <v>172</v>
      </c>
      <c r="O2503" s="171" t="s">
        <v>9555</v>
      </c>
    </row>
    <row r="2504" spans="11:15" ht="15.75">
      <c r="K2504" s="167" t="s">
        <v>9557</v>
      </c>
      <c r="L2504" s="148" t="s">
        <v>9556</v>
      </c>
      <c r="M2504" s="159">
        <v>1234963601</v>
      </c>
      <c r="N2504" s="144" t="s">
        <v>172</v>
      </c>
      <c r="O2504" s="171" t="s">
        <v>9558</v>
      </c>
    </row>
    <row r="2505" spans="11:15" ht="15.75">
      <c r="K2505" s="167" t="s">
        <v>121</v>
      </c>
      <c r="L2505" s="148" t="s">
        <v>9559</v>
      </c>
      <c r="M2505" s="159">
        <v>1117153988</v>
      </c>
      <c r="N2505" s="144" t="s">
        <v>172</v>
      </c>
      <c r="O2505" s="171" t="s">
        <v>9560</v>
      </c>
    </row>
    <row r="2506" spans="11:15" ht="15.75">
      <c r="K2506" s="167" t="s">
        <v>98</v>
      </c>
      <c r="L2506" s="148" t="s">
        <v>9561</v>
      </c>
      <c r="M2506" s="159">
        <v>2964461789</v>
      </c>
      <c r="N2506" s="144" t="s">
        <v>172</v>
      </c>
      <c r="O2506" s="171" t="s">
        <v>9562</v>
      </c>
    </row>
    <row r="2507" spans="11:15" ht="15.75">
      <c r="K2507" s="167" t="s">
        <v>9564</v>
      </c>
      <c r="L2507" s="148" t="s">
        <v>9563</v>
      </c>
      <c r="M2507" s="159">
        <v>1243300390</v>
      </c>
      <c r="N2507" s="144" t="s">
        <v>172</v>
      </c>
      <c r="O2507" s="171" t="s">
        <v>9565</v>
      </c>
    </row>
    <row r="2508" spans="11:15" ht="15.75">
      <c r="K2508" s="167" t="s">
        <v>9567</v>
      </c>
      <c r="L2508" s="148" t="s">
        <v>9566</v>
      </c>
      <c r="M2508" s="159">
        <v>1133525635</v>
      </c>
      <c r="N2508" s="144" t="s">
        <v>172</v>
      </c>
      <c r="O2508" s="171" t="s">
        <v>9568</v>
      </c>
    </row>
    <row r="2509" spans="11:15" ht="15.75">
      <c r="K2509" s="167" t="s">
        <v>9570</v>
      </c>
      <c r="L2509" s="148" t="s">
        <v>9569</v>
      </c>
      <c r="M2509" s="159">
        <v>2997926979</v>
      </c>
      <c r="N2509" s="144" t="s">
        <v>172</v>
      </c>
      <c r="O2509" s="171" t="s">
        <v>9571</v>
      </c>
    </row>
    <row r="2510" spans="11:15" ht="15.75">
      <c r="K2510" s="167" t="s">
        <v>9573</v>
      </c>
      <c r="L2510" s="148" t="s">
        <v>9572</v>
      </c>
      <c r="M2510" s="159">
        <v>2962968118</v>
      </c>
      <c r="N2510" s="144" t="s">
        <v>172</v>
      </c>
      <c r="O2510" s="171" t="s">
        <v>9574</v>
      </c>
    </row>
    <row r="2511" spans="11:15" ht="15.75">
      <c r="K2511" s="167" t="s">
        <v>9576</v>
      </c>
      <c r="L2511" s="148" t="s">
        <v>9575</v>
      </c>
      <c r="M2511" s="159" t="s">
        <v>9577</v>
      </c>
      <c r="N2511" s="144" t="s">
        <v>1049</v>
      </c>
      <c r="O2511" s="171" t="s">
        <v>9577</v>
      </c>
    </row>
    <row r="2512" spans="11:15" ht="15.75">
      <c r="K2512" s="167" t="s">
        <v>9579</v>
      </c>
      <c r="L2512" s="148" t="s">
        <v>9578</v>
      </c>
      <c r="M2512" s="159">
        <v>1234160304</v>
      </c>
      <c r="N2512" s="144" t="s">
        <v>172</v>
      </c>
      <c r="O2512" s="171" t="s">
        <v>9580</v>
      </c>
    </row>
    <row r="2513" spans="11:15" ht="15.75">
      <c r="K2513" s="167" t="s">
        <v>9582</v>
      </c>
      <c r="L2513" s="148" t="s">
        <v>9581</v>
      </c>
      <c r="M2513" s="161" t="s">
        <v>9583</v>
      </c>
      <c r="N2513" s="144" t="s">
        <v>1768</v>
      </c>
      <c r="O2513" s="171" t="s">
        <v>9584</v>
      </c>
    </row>
    <row r="2514" spans="11:15" ht="15.75">
      <c r="K2514" s="167" t="s">
        <v>9586</v>
      </c>
      <c r="L2514" s="148" t="s">
        <v>9585</v>
      </c>
      <c r="M2514" s="159">
        <v>2776698719</v>
      </c>
      <c r="N2514" s="144" t="s">
        <v>172</v>
      </c>
      <c r="O2514" s="171" t="s">
        <v>9587</v>
      </c>
    </row>
    <row r="2515" spans="11:15" ht="15.75">
      <c r="K2515" s="167" t="s">
        <v>9589</v>
      </c>
      <c r="L2515" s="148" t="s">
        <v>9588</v>
      </c>
      <c r="M2515" s="159">
        <v>2776698778</v>
      </c>
      <c r="N2515" s="144" t="s">
        <v>172</v>
      </c>
      <c r="O2515" s="171" t="s">
        <v>9590</v>
      </c>
    </row>
    <row r="2516" spans="11:15" ht="15.75">
      <c r="K2516" s="167" t="s">
        <v>9592</v>
      </c>
      <c r="L2516" s="148" t="s">
        <v>9591</v>
      </c>
      <c r="M2516" s="159">
        <v>1237025653</v>
      </c>
      <c r="N2516" s="144" t="s">
        <v>172</v>
      </c>
      <c r="O2516" s="171" t="s">
        <v>9477</v>
      </c>
    </row>
    <row r="2517" spans="11:15" ht="15.75">
      <c r="K2517" s="167" t="s">
        <v>9594</v>
      </c>
      <c r="L2517" s="148" t="s">
        <v>9593</v>
      </c>
      <c r="M2517" s="159">
        <v>2728364265</v>
      </c>
      <c r="N2517" s="144" t="s">
        <v>172</v>
      </c>
      <c r="O2517" s="171" t="s">
        <v>9595</v>
      </c>
    </row>
    <row r="2518" spans="11:15" ht="15.75">
      <c r="K2518" s="167" t="s">
        <v>9597</v>
      </c>
      <c r="L2518" s="148" t="s">
        <v>9596</v>
      </c>
      <c r="M2518" s="159">
        <v>1166337597</v>
      </c>
      <c r="N2518" s="144" t="s">
        <v>172</v>
      </c>
      <c r="O2518" s="171" t="s">
        <v>9598</v>
      </c>
    </row>
    <row r="2519" spans="11:15" ht="15.75">
      <c r="K2519" s="167" t="s">
        <v>9600</v>
      </c>
      <c r="L2519" s="148" t="s">
        <v>9599</v>
      </c>
      <c r="M2519" s="159">
        <v>2953166805</v>
      </c>
      <c r="N2519" s="144" t="s">
        <v>172</v>
      </c>
      <c r="O2519" s="171" t="s">
        <v>9601</v>
      </c>
    </row>
    <row r="2520" spans="11:15" ht="15.75">
      <c r="K2520" s="167" t="s">
        <v>9603</v>
      </c>
      <c r="L2520" s="148" t="s">
        <v>9602</v>
      </c>
      <c r="M2520" s="159"/>
      <c r="N2520" s="176" t="s">
        <v>6602</v>
      </c>
      <c r="O2520" s="171" t="s">
        <v>9604</v>
      </c>
    </row>
    <row r="2521" spans="11:15" ht="15.75">
      <c r="K2521" s="167" t="s">
        <v>9606</v>
      </c>
      <c r="L2521" s="148" t="s">
        <v>9605</v>
      </c>
      <c r="M2521" s="159"/>
      <c r="N2521" s="176" t="s">
        <v>172</v>
      </c>
      <c r="O2521" s="171" t="s">
        <v>9607</v>
      </c>
    </row>
    <row r="2522" spans="11:15" ht="15.75">
      <c r="K2522" s="167" t="s">
        <v>9609</v>
      </c>
      <c r="L2522" s="148" t="s">
        <v>9608</v>
      </c>
      <c r="M2522" s="159"/>
      <c r="N2522" s="176" t="s">
        <v>1768</v>
      </c>
      <c r="O2522" s="171" t="s">
        <v>9610</v>
      </c>
    </row>
    <row r="2523" spans="11:15" ht="15.75">
      <c r="K2523" s="167" t="s">
        <v>9612</v>
      </c>
      <c r="L2523" s="148" t="s">
        <v>9611</v>
      </c>
      <c r="M2523" s="159">
        <v>1500071110</v>
      </c>
      <c r="N2523" s="176" t="s">
        <v>172</v>
      </c>
      <c r="O2523" s="171" t="s">
        <v>9613</v>
      </c>
    </row>
    <row r="2524" spans="11:15" ht="15.75">
      <c r="K2524" s="167" t="s">
        <v>9615</v>
      </c>
      <c r="L2524" s="148" t="s">
        <v>9614</v>
      </c>
      <c r="M2524" s="159">
        <v>1119878874</v>
      </c>
      <c r="N2524" s="176" t="s">
        <v>172</v>
      </c>
      <c r="O2524" s="171" t="s">
        <v>9616</v>
      </c>
    </row>
    <row r="2525" spans="11:15" ht="15.75">
      <c r="K2525" s="183" t="s">
        <v>9618</v>
      </c>
      <c r="L2525" s="148" t="s">
        <v>9617</v>
      </c>
      <c r="M2525" s="161">
        <v>1232802953</v>
      </c>
      <c r="N2525" s="176" t="s">
        <v>172</v>
      </c>
      <c r="O2525" s="171" t="s">
        <v>9619</v>
      </c>
    </row>
    <row r="2526" spans="11:15" ht="15.75">
      <c r="K2526" s="167" t="s">
        <v>9621</v>
      </c>
      <c r="L2526" s="148" t="s">
        <v>9620</v>
      </c>
      <c r="M2526" s="161">
        <v>1232153726</v>
      </c>
      <c r="N2526" s="176" t="s">
        <v>172</v>
      </c>
      <c r="O2526" s="171" t="s">
        <v>9622</v>
      </c>
    </row>
    <row r="2527" spans="11:15" ht="15.75">
      <c r="K2527" s="167" t="s">
        <v>9624</v>
      </c>
      <c r="L2527" s="148" t="s">
        <v>9623</v>
      </c>
      <c r="M2527" s="161">
        <v>1232153750</v>
      </c>
      <c r="N2527" s="176" t="s">
        <v>172</v>
      </c>
      <c r="O2527" s="171" t="s">
        <v>9625</v>
      </c>
    </row>
    <row r="2528" spans="11:15" ht="15.75">
      <c r="K2528" s="167" t="s">
        <v>9627</v>
      </c>
      <c r="L2528" s="148" t="s">
        <v>9626</v>
      </c>
      <c r="M2528" s="161"/>
      <c r="N2528" s="176" t="s">
        <v>6602</v>
      </c>
      <c r="O2528" s="171" t="s">
        <v>9628</v>
      </c>
    </row>
    <row r="2529" spans="11:15" ht="15.75">
      <c r="K2529" s="167" t="s">
        <v>9630</v>
      </c>
      <c r="L2529" s="148" t="s">
        <v>9629</v>
      </c>
      <c r="M2529" s="161"/>
      <c r="N2529" s="176" t="s">
        <v>6602</v>
      </c>
      <c r="O2529" s="171" t="s">
        <v>9631</v>
      </c>
    </row>
    <row r="2530" spans="11:15" ht="15.75">
      <c r="K2530" s="167" t="s">
        <v>9633</v>
      </c>
      <c r="L2530" s="148" t="s">
        <v>9632</v>
      </c>
      <c r="M2530" s="161"/>
      <c r="N2530" s="176" t="s">
        <v>6602</v>
      </c>
      <c r="O2530" s="171" t="s">
        <v>9634</v>
      </c>
    </row>
    <row r="2531" spans="11:15" ht="15.75">
      <c r="K2531" s="167" t="s">
        <v>9636</v>
      </c>
      <c r="L2531" s="148" t="s">
        <v>9635</v>
      </c>
      <c r="M2531" s="161"/>
      <c r="N2531" s="176" t="s">
        <v>6636</v>
      </c>
      <c r="O2531" s="171" t="s">
        <v>9637</v>
      </c>
    </row>
    <row r="2532" spans="11:15" ht="15.75">
      <c r="K2532" s="167" t="s">
        <v>9639</v>
      </c>
      <c r="L2532" s="148" t="s">
        <v>9638</v>
      </c>
      <c r="M2532" s="161"/>
      <c r="N2532" s="176" t="s">
        <v>6636</v>
      </c>
      <c r="O2532" s="171" t="s">
        <v>9640</v>
      </c>
    </row>
    <row r="2533" spans="11:15" ht="15.75">
      <c r="K2533" s="167" t="s">
        <v>9642</v>
      </c>
      <c r="L2533" s="148" t="s">
        <v>9641</v>
      </c>
      <c r="M2533" s="161"/>
      <c r="N2533" s="176" t="s">
        <v>6636</v>
      </c>
      <c r="O2533" s="171" t="s">
        <v>9643</v>
      </c>
    </row>
    <row r="2534" spans="11:15" ht="15.75">
      <c r="K2534" s="167" t="s">
        <v>9645</v>
      </c>
      <c r="L2534" s="148" t="s">
        <v>9644</v>
      </c>
      <c r="M2534" s="161"/>
      <c r="N2534" s="176" t="s">
        <v>6602</v>
      </c>
      <c r="O2534" s="171" t="s">
        <v>9646</v>
      </c>
    </row>
    <row r="2535" spans="11:15" ht="15.75">
      <c r="K2535" s="167" t="s">
        <v>9648</v>
      </c>
      <c r="L2535" s="148" t="s">
        <v>9647</v>
      </c>
      <c r="M2535" s="161"/>
      <c r="N2535" s="176" t="s">
        <v>6602</v>
      </c>
      <c r="O2535" s="171" t="s">
        <v>9649</v>
      </c>
    </row>
    <row r="2536" spans="11:15" ht="15.75">
      <c r="K2536" s="167" t="s">
        <v>9651</v>
      </c>
      <c r="L2536" s="148" t="s">
        <v>9650</v>
      </c>
      <c r="M2536" s="161"/>
      <c r="N2536" s="176" t="s">
        <v>6602</v>
      </c>
      <c r="O2536" s="171" t="s">
        <v>9652</v>
      </c>
    </row>
    <row r="2537" spans="11:15" ht="15.75">
      <c r="K2537" s="167" t="s">
        <v>9654</v>
      </c>
      <c r="L2537" s="148" t="s">
        <v>9653</v>
      </c>
      <c r="M2537" s="161"/>
      <c r="N2537" s="176" t="s">
        <v>6602</v>
      </c>
      <c r="O2537" s="171" t="s">
        <v>9655</v>
      </c>
    </row>
    <row r="2538" spans="11:15" ht="15.75">
      <c r="K2538" s="167" t="s">
        <v>9657</v>
      </c>
      <c r="L2538" s="148" t="s">
        <v>9656</v>
      </c>
      <c r="M2538" s="161"/>
      <c r="N2538" s="176" t="s">
        <v>6602</v>
      </c>
      <c r="O2538" s="171" t="s">
        <v>9658</v>
      </c>
    </row>
    <row r="2539" spans="11:15" ht="15.75">
      <c r="K2539" s="167" t="s">
        <v>9660</v>
      </c>
      <c r="L2539" s="148" t="s">
        <v>9659</v>
      </c>
      <c r="M2539" s="161"/>
      <c r="N2539" s="176" t="s">
        <v>6602</v>
      </c>
      <c r="O2539" s="171" t="s">
        <v>9661</v>
      </c>
    </row>
    <row r="2540" spans="11:15" ht="15.75">
      <c r="K2540" s="167" t="s">
        <v>9663</v>
      </c>
      <c r="L2540" s="148" t="s">
        <v>9662</v>
      </c>
      <c r="M2540" s="161"/>
      <c r="N2540" s="176" t="s">
        <v>6602</v>
      </c>
      <c r="O2540" s="171" t="s">
        <v>9664</v>
      </c>
    </row>
    <row r="2541" spans="11:15" ht="15.75">
      <c r="K2541" s="167" t="s">
        <v>9666</v>
      </c>
      <c r="L2541" s="148" t="s">
        <v>9665</v>
      </c>
      <c r="M2541" s="161"/>
      <c r="N2541" s="176" t="s">
        <v>6602</v>
      </c>
      <c r="O2541" s="171" t="s">
        <v>9667</v>
      </c>
    </row>
    <row r="2542" spans="11:15" ht="15.75">
      <c r="K2542" s="167" t="s">
        <v>9669</v>
      </c>
      <c r="L2542" s="148" t="s">
        <v>9668</v>
      </c>
      <c r="M2542" s="161"/>
      <c r="N2542" s="176" t="s">
        <v>6602</v>
      </c>
      <c r="O2542" s="171" t="s">
        <v>9670</v>
      </c>
    </row>
    <row r="2543" spans="11:15" ht="15.75">
      <c r="K2543" s="167" t="s">
        <v>9672</v>
      </c>
      <c r="L2543" s="148" t="s">
        <v>9671</v>
      </c>
      <c r="M2543" s="161"/>
      <c r="N2543" s="176" t="s">
        <v>6602</v>
      </c>
      <c r="O2543" s="171" t="s">
        <v>9673</v>
      </c>
    </row>
    <row r="2544" spans="11:15" ht="15.75">
      <c r="K2544" s="167" t="s">
        <v>9675</v>
      </c>
      <c r="L2544" s="148" t="s">
        <v>9674</v>
      </c>
      <c r="M2544" s="161"/>
      <c r="N2544" s="176" t="s">
        <v>6602</v>
      </c>
      <c r="O2544" s="171" t="s">
        <v>9676</v>
      </c>
    </row>
    <row r="2545" spans="11:15" ht="15.75">
      <c r="K2545" s="167" t="s">
        <v>9678</v>
      </c>
      <c r="L2545" s="148" t="s">
        <v>9677</v>
      </c>
      <c r="M2545" s="161"/>
      <c r="N2545" s="176" t="s">
        <v>6636</v>
      </c>
      <c r="O2545" s="171" t="s">
        <v>9679</v>
      </c>
    </row>
    <row r="2546" spans="11:15" ht="15.75">
      <c r="K2546" s="167" t="s">
        <v>9681</v>
      </c>
      <c r="L2546" s="148" t="s">
        <v>9680</v>
      </c>
      <c r="M2546" s="161"/>
      <c r="N2546" s="176" t="s">
        <v>6636</v>
      </c>
      <c r="O2546" s="171" t="s">
        <v>9682</v>
      </c>
    </row>
    <row r="2547" spans="11:15" ht="15.75">
      <c r="K2547" s="167" t="s">
        <v>9684</v>
      </c>
      <c r="L2547" s="148" t="s">
        <v>9683</v>
      </c>
      <c r="M2547" s="161"/>
      <c r="N2547" s="176" t="s">
        <v>6602</v>
      </c>
      <c r="O2547" s="171" t="s">
        <v>9685</v>
      </c>
    </row>
    <row r="2548" spans="11:15" ht="15.75">
      <c r="K2548" s="167" t="s">
        <v>9687</v>
      </c>
      <c r="L2548" s="148" t="s">
        <v>9686</v>
      </c>
      <c r="M2548" s="161"/>
      <c r="N2548" s="176" t="s">
        <v>6636</v>
      </c>
      <c r="O2548" s="171" t="s">
        <v>9688</v>
      </c>
    </row>
    <row r="2549" spans="11:15" ht="15.75">
      <c r="K2549" s="167" t="s">
        <v>9690</v>
      </c>
      <c r="L2549" s="148" t="s">
        <v>9689</v>
      </c>
      <c r="M2549" s="161"/>
      <c r="N2549" s="176" t="s">
        <v>6602</v>
      </c>
      <c r="O2549" s="171" t="s">
        <v>9691</v>
      </c>
    </row>
    <row r="2550" spans="11:15" ht="15.75">
      <c r="K2550" s="167" t="s">
        <v>9693</v>
      </c>
      <c r="L2550" s="148" t="s">
        <v>9692</v>
      </c>
      <c r="M2550" s="161"/>
      <c r="N2550" s="176" t="s">
        <v>6602</v>
      </c>
      <c r="O2550" s="171" t="s">
        <v>9694</v>
      </c>
    </row>
    <row r="2551" spans="11:15" ht="15.75">
      <c r="K2551" s="167" t="s">
        <v>9696</v>
      </c>
      <c r="L2551" s="148" t="s">
        <v>9695</v>
      </c>
      <c r="M2551" s="161"/>
      <c r="N2551" s="176" t="s">
        <v>6602</v>
      </c>
      <c r="O2551" s="171" t="s">
        <v>9697</v>
      </c>
    </row>
    <row r="2552" spans="11:15" ht="15.75">
      <c r="K2552" s="167" t="s">
        <v>9699</v>
      </c>
      <c r="L2552" s="148" t="s">
        <v>9698</v>
      </c>
      <c r="M2552" s="161"/>
      <c r="N2552" s="176" t="s">
        <v>6602</v>
      </c>
      <c r="O2552" s="171" t="s">
        <v>9700</v>
      </c>
    </row>
    <row r="2553" spans="11:15" ht="15.75">
      <c r="K2553" s="167" t="s">
        <v>9702</v>
      </c>
      <c r="L2553" s="148" t="s">
        <v>9701</v>
      </c>
      <c r="M2553" s="161"/>
      <c r="N2553" s="176" t="s">
        <v>6602</v>
      </c>
      <c r="O2553" s="171" t="s">
        <v>9703</v>
      </c>
    </row>
    <row r="2554" spans="11:15" ht="15.75">
      <c r="K2554" s="167" t="s">
        <v>9705</v>
      </c>
      <c r="L2554" s="148" t="s">
        <v>9704</v>
      </c>
      <c r="M2554" s="161"/>
      <c r="N2554" s="176" t="s">
        <v>6602</v>
      </c>
      <c r="O2554" s="171" t="s">
        <v>9706</v>
      </c>
    </row>
    <row r="2555" spans="11:15" ht="15.75">
      <c r="K2555" s="167" t="s">
        <v>9708</v>
      </c>
      <c r="L2555" s="148" t="s">
        <v>9707</v>
      </c>
      <c r="M2555" s="161"/>
      <c r="N2555" s="176" t="s">
        <v>6602</v>
      </c>
      <c r="O2555" s="171" t="s">
        <v>9709</v>
      </c>
    </row>
    <row r="2556" spans="11:15" ht="15.75">
      <c r="K2556" s="167" t="s">
        <v>9711</v>
      </c>
      <c r="L2556" s="148" t="s">
        <v>9710</v>
      </c>
      <c r="M2556" s="161"/>
      <c r="N2556" s="176" t="s">
        <v>6636</v>
      </c>
      <c r="O2556" s="171" t="s">
        <v>9712</v>
      </c>
    </row>
    <row r="2557" spans="11:15" ht="15.75">
      <c r="K2557" s="167" t="s">
        <v>9714</v>
      </c>
      <c r="L2557" s="148" t="s">
        <v>9713</v>
      </c>
      <c r="M2557" s="161"/>
      <c r="N2557" s="176" t="s">
        <v>6636</v>
      </c>
      <c r="O2557" s="171" t="s">
        <v>9715</v>
      </c>
    </row>
    <row r="2558" spans="11:15" ht="15.75">
      <c r="K2558" s="167" t="s">
        <v>9717</v>
      </c>
      <c r="L2558" s="148" t="s">
        <v>9716</v>
      </c>
      <c r="M2558" s="161"/>
      <c r="N2558" s="176" t="s">
        <v>6602</v>
      </c>
      <c r="O2558" s="171" t="s">
        <v>9718</v>
      </c>
    </row>
    <row r="2559" spans="11:15" ht="15.75">
      <c r="K2559" s="167" t="s">
        <v>9720</v>
      </c>
      <c r="L2559" s="148" t="s">
        <v>9719</v>
      </c>
      <c r="M2559" s="161"/>
      <c r="N2559" s="176" t="s">
        <v>6602</v>
      </c>
      <c r="O2559" s="171" t="s">
        <v>9721</v>
      </c>
    </row>
    <row r="2560" spans="11:15" ht="15.75">
      <c r="K2560" s="167" t="s">
        <v>9723</v>
      </c>
      <c r="L2560" s="148" t="s">
        <v>9722</v>
      </c>
      <c r="M2560" s="161"/>
      <c r="N2560" s="176" t="s">
        <v>6602</v>
      </c>
      <c r="O2560" s="171" t="s">
        <v>9724</v>
      </c>
    </row>
    <row r="2561" spans="11:15" ht="15.75">
      <c r="K2561" s="167" t="s">
        <v>9726</v>
      </c>
      <c r="L2561" s="148" t="s">
        <v>9725</v>
      </c>
      <c r="M2561" s="161"/>
      <c r="N2561" s="176" t="s">
        <v>6602</v>
      </c>
      <c r="O2561" s="171" t="s">
        <v>9727</v>
      </c>
    </row>
    <row r="2562" spans="11:15" ht="15.75">
      <c r="K2562" s="167" t="s">
        <v>9729</v>
      </c>
      <c r="L2562" s="148" t="s">
        <v>9728</v>
      </c>
      <c r="M2562" s="161"/>
      <c r="N2562" s="176" t="s">
        <v>6602</v>
      </c>
      <c r="O2562" s="171" t="s">
        <v>9730</v>
      </c>
    </row>
    <row r="2563" spans="11:15" ht="15.75">
      <c r="K2563" s="167" t="s">
        <v>9732</v>
      </c>
      <c r="L2563" s="148" t="s">
        <v>9731</v>
      </c>
      <c r="M2563" s="161"/>
      <c r="N2563" s="176" t="s">
        <v>6602</v>
      </c>
      <c r="O2563" s="171" t="s">
        <v>9733</v>
      </c>
    </row>
    <row r="2564" spans="11:15" ht="15.75">
      <c r="K2564" s="167" t="s">
        <v>9735</v>
      </c>
      <c r="L2564" s="148" t="s">
        <v>9734</v>
      </c>
      <c r="M2564" s="161"/>
      <c r="N2564" s="176" t="s">
        <v>6602</v>
      </c>
      <c r="O2564" s="171" t="s">
        <v>9736</v>
      </c>
    </row>
    <row r="2565" spans="11:15" ht="15.75">
      <c r="K2565" s="167" t="s">
        <v>9738</v>
      </c>
      <c r="L2565" s="148" t="s">
        <v>9737</v>
      </c>
      <c r="M2565" s="161"/>
      <c r="N2565" s="176" t="s">
        <v>6602</v>
      </c>
      <c r="O2565" s="171" t="s">
        <v>9739</v>
      </c>
    </row>
    <row r="2566" spans="11:15" ht="15.75">
      <c r="K2566" s="167" t="s">
        <v>9741</v>
      </c>
      <c r="L2566" s="148" t="s">
        <v>9740</v>
      </c>
      <c r="M2566" s="161"/>
      <c r="N2566" s="176" t="s">
        <v>172</v>
      </c>
      <c r="O2566" s="171" t="s">
        <v>9742</v>
      </c>
    </row>
    <row r="2567" spans="11:15" ht="15.75">
      <c r="K2567" s="167" t="s">
        <v>9744</v>
      </c>
      <c r="L2567" s="148" t="s">
        <v>9743</v>
      </c>
      <c r="M2567" s="161"/>
      <c r="N2567" s="176" t="s">
        <v>172</v>
      </c>
      <c r="O2567" s="171" t="s">
        <v>9745</v>
      </c>
    </row>
    <row r="2568" spans="11:15" ht="15.75">
      <c r="K2568" s="167" t="s">
        <v>9747</v>
      </c>
      <c r="L2568" s="148" t="s">
        <v>9746</v>
      </c>
      <c r="M2568" s="161"/>
      <c r="N2568" s="176" t="s">
        <v>172</v>
      </c>
      <c r="O2568" s="171" t="s">
        <v>9748</v>
      </c>
    </row>
    <row r="2569" spans="11:15" ht="15.75">
      <c r="K2569" s="167" t="s">
        <v>9750</v>
      </c>
      <c r="L2569" s="148" t="s">
        <v>9749</v>
      </c>
      <c r="M2569" s="161"/>
      <c r="N2569" s="176" t="s">
        <v>6636</v>
      </c>
      <c r="O2569" s="171" t="s">
        <v>9751</v>
      </c>
    </row>
    <row r="2570" spans="11:15" ht="15.75">
      <c r="K2570" s="167" t="s">
        <v>9753</v>
      </c>
      <c r="L2570" s="148" t="s">
        <v>9752</v>
      </c>
      <c r="M2570" s="161"/>
      <c r="N2570" s="176" t="s">
        <v>172</v>
      </c>
      <c r="O2570" s="171" t="s">
        <v>9754</v>
      </c>
    </row>
    <row r="2571" spans="11:15" ht="15.75">
      <c r="K2571" s="167" t="s">
        <v>9756</v>
      </c>
      <c r="L2571" s="148" t="s">
        <v>9755</v>
      </c>
      <c r="M2571" s="161"/>
      <c r="N2571" s="176" t="s">
        <v>172</v>
      </c>
      <c r="O2571" s="171" t="s">
        <v>9757</v>
      </c>
    </row>
    <row r="2572" spans="11:15" ht="15.75">
      <c r="K2572" s="167" t="s">
        <v>9759</v>
      </c>
      <c r="L2572" s="148" t="s">
        <v>9758</v>
      </c>
      <c r="M2572" s="161"/>
      <c r="N2572" s="176" t="s">
        <v>172</v>
      </c>
      <c r="O2572" s="171" t="s">
        <v>9760</v>
      </c>
    </row>
    <row r="2573" spans="11:15" ht="15.75">
      <c r="K2573" s="167" t="s">
        <v>9762</v>
      </c>
      <c r="L2573" s="148" t="s">
        <v>9761</v>
      </c>
      <c r="M2573" s="161"/>
      <c r="N2573" s="176" t="s">
        <v>172</v>
      </c>
      <c r="O2573" s="171" t="s">
        <v>9763</v>
      </c>
    </row>
    <row r="2574" spans="11:15" ht="15.75">
      <c r="K2574" s="167" t="s">
        <v>9765</v>
      </c>
      <c r="L2574" s="148" t="s">
        <v>9764</v>
      </c>
      <c r="M2574" s="161"/>
      <c r="N2574" s="176" t="s">
        <v>172</v>
      </c>
      <c r="O2574" s="171" t="s">
        <v>9766</v>
      </c>
    </row>
    <row r="2575" spans="11:15" ht="15.75">
      <c r="K2575" s="167" t="s">
        <v>9768</v>
      </c>
      <c r="L2575" s="148" t="s">
        <v>9767</v>
      </c>
      <c r="M2575" s="161"/>
      <c r="N2575" s="176" t="s">
        <v>172</v>
      </c>
      <c r="O2575" s="171" t="s">
        <v>9769</v>
      </c>
    </row>
    <row r="2576" spans="11:15" ht="15.75">
      <c r="K2576" s="167" t="s">
        <v>9771</v>
      </c>
      <c r="L2576" s="148" t="s">
        <v>9770</v>
      </c>
      <c r="M2576" s="161"/>
      <c r="N2576" s="176" t="s">
        <v>172</v>
      </c>
      <c r="O2576" s="171" t="s">
        <v>9772</v>
      </c>
    </row>
    <row r="2577" spans="11:15" ht="15.75">
      <c r="K2577" s="167" t="s">
        <v>9774</v>
      </c>
      <c r="L2577" s="148" t="s">
        <v>9773</v>
      </c>
      <c r="M2577" s="161"/>
      <c r="N2577" s="176" t="s">
        <v>172</v>
      </c>
      <c r="O2577" s="171" t="s">
        <v>9775</v>
      </c>
    </row>
    <row r="2578" spans="11:15" ht="15.75">
      <c r="K2578" s="167" t="s">
        <v>9777</v>
      </c>
      <c r="L2578" s="148" t="s">
        <v>9776</v>
      </c>
      <c r="M2578" s="161"/>
      <c r="N2578" s="176" t="s">
        <v>172</v>
      </c>
      <c r="O2578" s="171" t="s">
        <v>9778</v>
      </c>
    </row>
    <row r="2579" spans="11:15" ht="15.75">
      <c r="K2579" s="167" t="s">
        <v>9780</v>
      </c>
      <c r="L2579" s="148" t="s">
        <v>9779</v>
      </c>
      <c r="M2579" s="161"/>
      <c r="N2579" s="176" t="s">
        <v>172</v>
      </c>
      <c r="O2579" s="171" t="s">
        <v>9781</v>
      </c>
    </row>
    <row r="2580" spans="11:15" ht="15.75">
      <c r="K2580" s="167" t="s">
        <v>9783</v>
      </c>
      <c r="L2580" s="148" t="s">
        <v>9782</v>
      </c>
      <c r="M2580" s="161"/>
      <c r="N2580" s="176" t="s">
        <v>172</v>
      </c>
      <c r="O2580" s="171" t="s">
        <v>9784</v>
      </c>
    </row>
    <row r="2581" spans="11:15" ht="15.75">
      <c r="K2581" s="167" t="s">
        <v>9786</v>
      </c>
      <c r="L2581" s="148" t="s">
        <v>9785</v>
      </c>
      <c r="M2581" s="161"/>
      <c r="N2581" s="176" t="s">
        <v>172</v>
      </c>
      <c r="O2581" s="171" t="s">
        <v>9787</v>
      </c>
    </row>
    <row r="2582" spans="11:15" ht="15.75">
      <c r="K2582" s="167" t="s">
        <v>9789</v>
      </c>
      <c r="L2582" s="148" t="s">
        <v>9788</v>
      </c>
      <c r="M2582" s="161"/>
      <c r="N2582" s="176" t="s">
        <v>172</v>
      </c>
      <c r="O2582" s="171" t="s">
        <v>9790</v>
      </c>
    </row>
    <row r="2583" spans="11:15" ht="15.75">
      <c r="K2583" s="167" t="s">
        <v>9792</v>
      </c>
      <c r="L2583" s="148" t="s">
        <v>9791</v>
      </c>
      <c r="M2583" s="161"/>
      <c r="N2583" s="176" t="s">
        <v>172</v>
      </c>
      <c r="O2583" s="171" t="s">
        <v>9793</v>
      </c>
    </row>
    <row r="2584" spans="11:15" ht="15.75">
      <c r="K2584" s="167" t="s">
        <v>9795</v>
      </c>
      <c r="L2584" s="148" t="s">
        <v>9794</v>
      </c>
      <c r="M2584" s="161"/>
      <c r="N2584" s="176" t="s">
        <v>172</v>
      </c>
      <c r="O2584" s="171" t="s">
        <v>9796</v>
      </c>
    </row>
    <row r="2585" spans="11:15" ht="15.75">
      <c r="K2585" s="167" t="s">
        <v>9798</v>
      </c>
      <c r="L2585" s="148" t="s">
        <v>9797</v>
      </c>
      <c r="M2585" s="161"/>
      <c r="N2585" s="176" t="s">
        <v>172</v>
      </c>
      <c r="O2585" s="171" t="s">
        <v>9799</v>
      </c>
    </row>
    <row r="2586" spans="11:15" ht="15.75">
      <c r="K2586" s="167" t="s">
        <v>9801</v>
      </c>
      <c r="L2586" s="148" t="s">
        <v>9800</v>
      </c>
      <c r="M2586" s="161"/>
      <c r="N2586" s="176" t="s">
        <v>172</v>
      </c>
      <c r="O2586" s="171" t="s">
        <v>9802</v>
      </c>
    </row>
    <row r="2587" spans="11:15" ht="15.75">
      <c r="K2587" s="167" t="s">
        <v>9804</v>
      </c>
      <c r="L2587" s="148" t="s">
        <v>9803</v>
      </c>
      <c r="M2587" s="161"/>
      <c r="N2587" s="176" t="s">
        <v>172</v>
      </c>
      <c r="O2587" s="171" t="s">
        <v>9805</v>
      </c>
    </row>
    <row r="2588" spans="11:15" ht="15.75">
      <c r="K2588" s="167" t="s">
        <v>9807</v>
      </c>
      <c r="L2588" s="148" t="s">
        <v>9806</v>
      </c>
      <c r="M2588" s="161"/>
      <c r="N2588" s="176" t="s">
        <v>172</v>
      </c>
      <c r="O2588" s="171" t="s">
        <v>9808</v>
      </c>
    </row>
    <row r="2589" spans="11:15" ht="15.75">
      <c r="K2589" s="167" t="s">
        <v>9810</v>
      </c>
      <c r="L2589" s="148" t="s">
        <v>9809</v>
      </c>
      <c r="M2589" s="161"/>
      <c r="N2589" s="176" t="s">
        <v>172</v>
      </c>
      <c r="O2589" s="171" t="s">
        <v>9811</v>
      </c>
    </row>
    <row r="2590" spans="11:15" ht="15.75">
      <c r="K2590" s="167" t="s">
        <v>9813</v>
      </c>
      <c r="L2590" s="148" t="s">
        <v>9812</v>
      </c>
      <c r="M2590" s="161"/>
      <c r="N2590" s="176" t="s">
        <v>172</v>
      </c>
      <c r="O2590" s="171" t="s">
        <v>9814</v>
      </c>
    </row>
    <row r="2591" spans="11:15" ht="15.75">
      <c r="K2591" s="167" t="s">
        <v>9816</v>
      </c>
      <c r="L2591" s="148" t="s">
        <v>9815</v>
      </c>
      <c r="M2591" s="161"/>
      <c r="N2591" s="176" t="s">
        <v>172</v>
      </c>
      <c r="O2591" s="171" t="s">
        <v>9817</v>
      </c>
    </row>
    <row r="2592" spans="11:15" ht="15.75">
      <c r="K2592" s="167" t="s">
        <v>9819</v>
      </c>
      <c r="L2592" s="148" t="s">
        <v>9818</v>
      </c>
      <c r="M2592" s="161"/>
      <c r="N2592" s="176" t="s">
        <v>172</v>
      </c>
      <c r="O2592" s="171" t="s">
        <v>9820</v>
      </c>
    </row>
    <row r="2593" spans="11:15" ht="15.75">
      <c r="K2593" s="167" t="s">
        <v>9822</v>
      </c>
      <c r="L2593" s="148" t="s">
        <v>9821</v>
      </c>
      <c r="M2593" s="161"/>
      <c r="N2593" s="176" t="s">
        <v>172</v>
      </c>
      <c r="O2593" s="171" t="s">
        <v>9823</v>
      </c>
    </row>
    <row r="2594" spans="11:15" ht="15.75">
      <c r="K2594" s="167" t="s">
        <v>9825</v>
      </c>
      <c r="L2594" s="148" t="s">
        <v>9824</v>
      </c>
      <c r="M2594" s="161"/>
      <c r="N2594" s="176" t="s">
        <v>172</v>
      </c>
      <c r="O2594" s="171" t="s">
        <v>9826</v>
      </c>
    </row>
    <row r="2595" spans="11:15" ht="15.75">
      <c r="K2595" s="167" t="s">
        <v>9828</v>
      </c>
      <c r="L2595" s="148" t="s">
        <v>9827</v>
      </c>
      <c r="M2595" s="161"/>
      <c r="N2595" s="176" t="s">
        <v>1049</v>
      </c>
      <c r="O2595" s="171" t="s">
        <v>9829</v>
      </c>
    </row>
    <row r="2596" spans="11:15" ht="15.75">
      <c r="K2596" s="167" t="s">
        <v>9831</v>
      </c>
      <c r="L2596" s="148" t="s">
        <v>9830</v>
      </c>
      <c r="M2596" s="161"/>
      <c r="N2596" s="176" t="s">
        <v>1049</v>
      </c>
      <c r="O2596" s="171" t="s">
        <v>9832</v>
      </c>
    </row>
    <row r="2597" spans="11:15" ht="15.75">
      <c r="K2597" s="167" t="s">
        <v>9834</v>
      </c>
      <c r="L2597" s="148" t="s">
        <v>9833</v>
      </c>
      <c r="M2597" s="161"/>
      <c r="N2597" s="176"/>
      <c r="O2597" s="171" t="s">
        <v>9835</v>
      </c>
    </row>
    <row r="2598" spans="11:15" ht="15.75">
      <c r="K2598" s="167" t="s">
        <v>9837</v>
      </c>
      <c r="L2598" s="148" t="s">
        <v>9836</v>
      </c>
      <c r="M2598" s="161"/>
      <c r="N2598" s="176" t="s">
        <v>172</v>
      </c>
      <c r="O2598" s="171" t="s">
        <v>9838</v>
      </c>
    </row>
    <row r="2599" spans="11:15" ht="15.75">
      <c r="K2599" s="167" t="s">
        <v>9840</v>
      </c>
      <c r="L2599" s="148" t="s">
        <v>9839</v>
      </c>
      <c r="M2599" s="161"/>
      <c r="N2599" s="176"/>
      <c r="O2599" s="171" t="s">
        <v>9841</v>
      </c>
    </row>
    <row r="2600" spans="11:15" ht="15.75">
      <c r="K2600" s="167" t="s">
        <v>9843</v>
      </c>
      <c r="L2600" s="148" t="s">
        <v>9842</v>
      </c>
      <c r="M2600" s="161"/>
      <c r="N2600" s="176" t="s">
        <v>172</v>
      </c>
      <c r="O2600" s="171" t="s">
        <v>9844</v>
      </c>
    </row>
    <row r="2601" spans="11:15" ht="15.75">
      <c r="K2601" s="167" t="s">
        <v>9846</v>
      </c>
      <c r="L2601" s="148" t="s">
        <v>9845</v>
      </c>
      <c r="M2601" s="161"/>
      <c r="N2601" s="176" t="s">
        <v>172</v>
      </c>
      <c r="O2601" s="171" t="s">
        <v>9847</v>
      </c>
    </row>
    <row r="2602" spans="11:15" ht="15.75">
      <c r="K2602" s="167" t="s">
        <v>9849</v>
      </c>
      <c r="L2602" s="148" t="s">
        <v>9848</v>
      </c>
      <c r="M2602" s="161"/>
      <c r="N2602" s="176" t="s">
        <v>172</v>
      </c>
      <c r="O2602" s="171" t="s">
        <v>9850</v>
      </c>
    </row>
    <row r="2603" spans="11:15" ht="15.75">
      <c r="K2603" s="167" t="s">
        <v>9852</v>
      </c>
      <c r="L2603" s="148" t="s">
        <v>9851</v>
      </c>
      <c r="M2603" s="161"/>
      <c r="N2603" s="176" t="s">
        <v>172</v>
      </c>
      <c r="O2603" s="171" t="s">
        <v>9853</v>
      </c>
    </row>
    <row r="2604" spans="11:15" ht="15.75">
      <c r="K2604" s="167" t="s">
        <v>9855</v>
      </c>
      <c r="L2604" s="148" t="s">
        <v>9854</v>
      </c>
      <c r="M2604" s="161"/>
      <c r="N2604" s="176" t="s">
        <v>172</v>
      </c>
      <c r="O2604" s="171" t="s">
        <v>9856</v>
      </c>
    </row>
    <row r="2605" spans="11:15" ht="15.75">
      <c r="K2605" s="167" t="s">
        <v>9858</v>
      </c>
      <c r="L2605" s="148" t="s">
        <v>9857</v>
      </c>
      <c r="M2605" s="161"/>
      <c r="N2605" s="176" t="s">
        <v>172</v>
      </c>
      <c r="O2605" s="171" t="s">
        <v>9859</v>
      </c>
    </row>
    <row r="2606" spans="11:15" ht="15.75">
      <c r="K2606" s="167" t="s">
        <v>9861</v>
      </c>
      <c r="L2606" s="148" t="s">
        <v>9860</v>
      </c>
      <c r="M2606" s="161"/>
      <c r="N2606" s="176" t="s">
        <v>172</v>
      </c>
      <c r="O2606" s="171" t="s">
        <v>9862</v>
      </c>
    </row>
    <row r="2607" spans="11:15" ht="15.75">
      <c r="K2607" s="167" t="s">
        <v>9864</v>
      </c>
      <c r="L2607" s="148" t="s">
        <v>9863</v>
      </c>
      <c r="M2607" s="161"/>
      <c r="N2607" s="176" t="s">
        <v>172</v>
      </c>
      <c r="O2607" s="171" t="s">
        <v>9865</v>
      </c>
    </row>
    <row r="2608" spans="11:15" ht="15.75">
      <c r="K2608" s="167" t="s">
        <v>9867</v>
      </c>
      <c r="L2608" s="148" t="s">
        <v>9866</v>
      </c>
      <c r="M2608" s="161"/>
      <c r="N2608" s="176" t="s">
        <v>172</v>
      </c>
      <c r="O2608" s="171" t="s">
        <v>9868</v>
      </c>
    </row>
    <row r="2609" spans="11:15" ht="15.75">
      <c r="K2609" s="167" t="s">
        <v>9870</v>
      </c>
      <c r="L2609" s="148" t="s">
        <v>9869</v>
      </c>
      <c r="M2609" s="161"/>
      <c r="N2609" s="176" t="s">
        <v>172</v>
      </c>
      <c r="O2609" s="171" t="s">
        <v>9871</v>
      </c>
    </row>
    <row r="2610" spans="11:15" ht="15.75">
      <c r="K2610" s="167" t="s">
        <v>9873</v>
      </c>
      <c r="L2610" s="148" t="s">
        <v>9872</v>
      </c>
      <c r="M2610" s="161"/>
      <c r="N2610" s="176" t="s">
        <v>172</v>
      </c>
      <c r="O2610" s="171" t="s">
        <v>9874</v>
      </c>
    </row>
    <row r="2611" spans="11:15" ht="15.75">
      <c r="K2611" s="167" t="s">
        <v>9876</v>
      </c>
      <c r="L2611" s="148" t="s">
        <v>9875</v>
      </c>
      <c r="M2611" s="161"/>
      <c r="N2611" s="176" t="s">
        <v>6636</v>
      </c>
      <c r="O2611" s="171" t="s">
        <v>9877</v>
      </c>
    </row>
    <row r="2612" spans="11:15" ht="15.75">
      <c r="K2612" s="167" t="s">
        <v>9879</v>
      </c>
      <c r="L2612" s="148" t="s">
        <v>9878</v>
      </c>
      <c r="M2612" s="161"/>
      <c r="N2612" s="176" t="s">
        <v>172</v>
      </c>
      <c r="O2612" s="171" t="s">
        <v>9880</v>
      </c>
    </row>
    <row r="2613" spans="11:15" ht="15.75">
      <c r="K2613" s="167" t="s">
        <v>9882</v>
      </c>
      <c r="L2613" s="148" t="s">
        <v>9881</v>
      </c>
      <c r="M2613" s="161"/>
      <c r="N2613" s="176" t="s">
        <v>172</v>
      </c>
      <c r="O2613" s="171" t="s">
        <v>9883</v>
      </c>
    </row>
    <row r="2614" spans="11:15" ht="15.75">
      <c r="K2614" s="167" t="s">
        <v>9885</v>
      </c>
      <c r="L2614" s="148" t="s">
        <v>9884</v>
      </c>
      <c r="M2614" s="161"/>
      <c r="N2614" s="176" t="s">
        <v>172</v>
      </c>
      <c r="O2614" s="171" t="s">
        <v>9886</v>
      </c>
    </row>
    <row r="2615" spans="11:15" ht="15.75">
      <c r="K2615" s="167" t="s">
        <v>9888</v>
      </c>
      <c r="L2615" s="148" t="s">
        <v>9887</v>
      </c>
      <c r="M2615" s="161">
        <v>1117553897</v>
      </c>
      <c r="N2615" s="176" t="s">
        <v>172</v>
      </c>
      <c r="O2615" s="171" t="s">
        <v>9889</v>
      </c>
    </row>
    <row r="2616" spans="11:15" ht="15.75">
      <c r="K2616" s="167" t="s">
        <v>9891</v>
      </c>
      <c r="L2616" s="148" t="s">
        <v>9890</v>
      </c>
      <c r="M2616" s="161">
        <v>1230608912</v>
      </c>
      <c r="N2616" s="176" t="s">
        <v>172</v>
      </c>
      <c r="O2616" s="171" t="s">
        <v>9892</v>
      </c>
    </row>
    <row r="2617" spans="11:15" ht="15.75">
      <c r="K2617" s="167" t="s">
        <v>9894</v>
      </c>
      <c r="L2617" s="148" t="s">
        <v>9893</v>
      </c>
      <c r="M2617" s="161">
        <v>1230465933</v>
      </c>
      <c r="N2617" s="176" t="s">
        <v>172</v>
      </c>
      <c r="O2617" s="171" t="s">
        <v>9895</v>
      </c>
    </row>
    <row r="2618" spans="11:15" ht="15.75">
      <c r="K2618" s="167" t="s">
        <v>9897</v>
      </c>
      <c r="L2618" s="148" t="s">
        <v>9896</v>
      </c>
      <c r="M2618" s="161">
        <v>1230608521</v>
      </c>
      <c r="N2618" s="176" t="s">
        <v>172</v>
      </c>
      <c r="O2618" s="171" t="s">
        <v>9898</v>
      </c>
    </row>
    <row r="2619" spans="11:15" ht="15.75">
      <c r="K2619" s="167" t="s">
        <v>9900</v>
      </c>
      <c r="L2619" s="148" t="s">
        <v>9899</v>
      </c>
      <c r="M2619" s="161">
        <v>1230608548</v>
      </c>
      <c r="N2619" s="176" t="s">
        <v>172</v>
      </c>
      <c r="O2619" s="171" t="s">
        <v>9901</v>
      </c>
    </row>
    <row r="2620" spans="11:15" ht="15.75">
      <c r="K2620" s="167" t="s">
        <v>9903</v>
      </c>
      <c r="L2620" s="148" t="s">
        <v>9902</v>
      </c>
      <c r="M2620" s="161">
        <v>1230608882</v>
      </c>
      <c r="N2620" s="176" t="s">
        <v>172</v>
      </c>
      <c r="O2620" s="171" t="s">
        <v>9904</v>
      </c>
    </row>
    <row r="2621" spans="11:15" ht="15.75">
      <c r="K2621" s="167" t="s">
        <v>9906</v>
      </c>
      <c r="L2621" s="148" t="s">
        <v>9905</v>
      </c>
      <c r="M2621" s="161">
        <v>1230608823</v>
      </c>
      <c r="N2621" s="176" t="s">
        <v>172</v>
      </c>
      <c r="O2621" s="171" t="s">
        <v>9907</v>
      </c>
    </row>
    <row r="2622" spans="11:15" ht="15.75">
      <c r="K2622" s="167" t="s">
        <v>9909</v>
      </c>
      <c r="L2622" s="148" t="s">
        <v>9908</v>
      </c>
      <c r="M2622" s="161">
        <v>1230608211</v>
      </c>
      <c r="N2622" s="176" t="s">
        <v>172</v>
      </c>
      <c r="O2622" s="171" t="s">
        <v>9910</v>
      </c>
    </row>
    <row r="2623" spans="11:15" ht="15.75">
      <c r="K2623" s="167" t="s">
        <v>9912</v>
      </c>
      <c r="L2623" s="148" t="s">
        <v>9911</v>
      </c>
      <c r="M2623" s="161">
        <v>1230608327</v>
      </c>
      <c r="N2623" s="176" t="s">
        <v>172</v>
      </c>
      <c r="O2623" s="171" t="s">
        <v>9913</v>
      </c>
    </row>
    <row r="2624" spans="11:15" ht="15.75">
      <c r="K2624" s="184" t="s">
        <v>9915</v>
      </c>
      <c r="L2624" s="187" t="s">
        <v>9914</v>
      </c>
      <c r="M2624" s="186">
        <v>1204645103</v>
      </c>
      <c r="N2624" s="176" t="s">
        <v>172</v>
      </c>
      <c r="O2624" s="171" t="s">
        <v>9916</v>
      </c>
    </row>
    <row r="2625" spans="11:15" ht="15.75">
      <c r="K2625" s="167" t="s">
        <v>120</v>
      </c>
      <c r="L2625" s="148" t="s">
        <v>9917</v>
      </c>
      <c r="M2625" s="161">
        <v>2950654612</v>
      </c>
      <c r="N2625" s="176" t="s">
        <v>172</v>
      </c>
      <c r="O2625" s="171" t="s">
        <v>9918</v>
      </c>
    </row>
    <row r="2626" spans="11:15" ht="15.75">
      <c r="K2626" s="167" t="s">
        <v>9920</v>
      </c>
      <c r="L2626" s="148" t="s">
        <v>9919</v>
      </c>
      <c r="M2626" s="161">
        <v>1128031436</v>
      </c>
      <c r="N2626" s="176" t="s">
        <v>172</v>
      </c>
      <c r="O2626" s="171" t="s">
        <v>9921</v>
      </c>
    </row>
    <row r="2627" spans="11:15" ht="15.75">
      <c r="K2627" s="167" t="s">
        <v>9923</v>
      </c>
      <c r="L2627" s="148" t="s">
        <v>9922</v>
      </c>
      <c r="M2627" s="161">
        <v>1500258806</v>
      </c>
      <c r="N2627" s="176" t="s">
        <v>172</v>
      </c>
      <c r="O2627" s="171" t="s">
        <v>9924</v>
      </c>
    </row>
    <row r="2628" spans="11:15" ht="15.75">
      <c r="K2628" s="167" t="s">
        <v>9926</v>
      </c>
      <c r="L2628" s="148" t="s">
        <v>9925</v>
      </c>
      <c r="M2628" s="161">
        <v>1500426148</v>
      </c>
      <c r="N2628" s="176" t="s">
        <v>172</v>
      </c>
      <c r="O2628" s="171" t="s">
        <v>9927</v>
      </c>
    </row>
    <row r="2629" spans="11:15" ht="15.75">
      <c r="K2629" s="167" t="s">
        <v>9929</v>
      </c>
      <c r="L2629" s="148" t="s">
        <v>9928</v>
      </c>
      <c r="M2629" s="161">
        <v>1144239814</v>
      </c>
      <c r="N2629" s="176" t="s">
        <v>172</v>
      </c>
      <c r="O2629" s="171" t="s">
        <v>9930</v>
      </c>
    </row>
    <row r="2630" spans="11:15" ht="15.75">
      <c r="K2630" s="167" t="s">
        <v>9932</v>
      </c>
      <c r="L2630" s="148" t="s">
        <v>9931</v>
      </c>
      <c r="M2630" s="161">
        <v>1500281913</v>
      </c>
      <c r="N2630" s="176" t="s">
        <v>172</v>
      </c>
      <c r="O2630" s="171" t="s">
        <v>9933</v>
      </c>
    </row>
    <row r="2631" spans="11:15" ht="15.75">
      <c r="K2631" s="167" t="s">
        <v>9935</v>
      </c>
      <c r="L2631" s="148" t="s">
        <v>9934</v>
      </c>
      <c r="M2631" s="161">
        <v>1500172871</v>
      </c>
      <c r="N2631" s="176" t="s">
        <v>172</v>
      </c>
      <c r="O2631" s="171" t="s">
        <v>9936</v>
      </c>
    </row>
    <row r="2632" spans="11:15" ht="15.75">
      <c r="K2632" s="167" t="s">
        <v>9938</v>
      </c>
      <c r="L2632" s="148" t="s">
        <v>9937</v>
      </c>
      <c r="M2632" s="161">
        <v>1179407286</v>
      </c>
      <c r="N2632" s="176" t="s">
        <v>172</v>
      </c>
      <c r="O2632" s="171" t="s">
        <v>1468</v>
      </c>
    </row>
    <row r="2633" spans="11:15" ht="15.75">
      <c r="K2633" s="167" t="s">
        <v>9940</v>
      </c>
      <c r="L2633" s="148" t="s">
        <v>9939</v>
      </c>
      <c r="M2633" s="161">
        <v>2947463936</v>
      </c>
      <c r="N2633" s="176" t="s">
        <v>172</v>
      </c>
      <c r="O2633" s="171" t="s">
        <v>9941</v>
      </c>
    </row>
    <row r="2634" spans="11:15" ht="15.75">
      <c r="K2634" s="167" t="s">
        <v>9943</v>
      </c>
      <c r="L2634" s="148" t="s">
        <v>9942</v>
      </c>
      <c r="M2634" s="161">
        <v>1500459534</v>
      </c>
      <c r="N2634" s="176" t="s">
        <v>172</v>
      </c>
      <c r="O2634" s="171" t="s">
        <v>9944</v>
      </c>
    </row>
    <row r="2635" spans="11:15" ht="15.75">
      <c r="K2635" s="167" t="s">
        <v>9946</v>
      </c>
      <c r="L2635" s="148" t="s">
        <v>9945</v>
      </c>
      <c r="M2635" s="161">
        <v>1500478474</v>
      </c>
      <c r="N2635" s="176" t="s">
        <v>172</v>
      </c>
      <c r="O2635" s="171" t="s">
        <v>9947</v>
      </c>
    </row>
    <row r="2636" spans="11:15" ht="15.75">
      <c r="K2636" s="167" t="s">
        <v>9949</v>
      </c>
      <c r="L2636" s="148" t="s">
        <v>9948</v>
      </c>
      <c r="M2636" s="161">
        <v>1500631795</v>
      </c>
      <c r="N2636" s="176" t="s">
        <v>172</v>
      </c>
      <c r="O2636" s="171" t="s">
        <v>9950</v>
      </c>
    </row>
    <row r="2637" spans="11:15" ht="15.75">
      <c r="K2637" s="167" t="s">
        <v>9952</v>
      </c>
      <c r="L2637" s="148" t="s">
        <v>9951</v>
      </c>
      <c r="M2637" s="161">
        <v>2982866110</v>
      </c>
      <c r="N2637" s="176" t="s">
        <v>172</v>
      </c>
      <c r="O2637" s="171" t="s">
        <v>1448</v>
      </c>
    </row>
    <row r="2638" spans="11:15" ht="15.75">
      <c r="K2638" s="167" t="s">
        <v>9954</v>
      </c>
      <c r="L2638" s="148" t="s">
        <v>9953</v>
      </c>
      <c r="M2638" s="161">
        <v>1232418290</v>
      </c>
      <c r="N2638" s="176" t="s">
        <v>172</v>
      </c>
      <c r="O2638" s="171" t="s">
        <v>9955</v>
      </c>
    </row>
    <row r="2639" spans="11:15" ht="15.75">
      <c r="K2639" s="167" t="s">
        <v>9957</v>
      </c>
      <c r="L2639" s="148" t="s">
        <v>9956</v>
      </c>
      <c r="M2639" s="161">
        <v>2910742309</v>
      </c>
      <c r="N2639" s="176" t="s">
        <v>172</v>
      </c>
      <c r="O2639" s="171" t="s">
        <v>9958</v>
      </c>
    </row>
    <row r="2640" spans="11:15" ht="15.75">
      <c r="K2640" s="167" t="s">
        <v>9960</v>
      </c>
      <c r="L2640" s="148" t="s">
        <v>9959</v>
      </c>
      <c r="M2640" s="161">
        <v>1500803170</v>
      </c>
      <c r="N2640" s="176" t="s">
        <v>172</v>
      </c>
      <c r="O2640" s="171" t="s">
        <v>9961</v>
      </c>
    </row>
    <row r="2641" spans="11:15" ht="15.75">
      <c r="K2641" s="167" t="s">
        <v>9963</v>
      </c>
      <c r="L2641" s="148" t="s">
        <v>9962</v>
      </c>
      <c r="M2641" s="161">
        <v>1500476226</v>
      </c>
      <c r="N2641" s="176" t="s">
        <v>172</v>
      </c>
      <c r="O2641" s="171" t="s">
        <v>9964</v>
      </c>
    </row>
    <row r="2642" spans="11:15" ht="15.75">
      <c r="K2642" s="167" t="s">
        <v>9966</v>
      </c>
      <c r="L2642" s="148" t="s">
        <v>9965</v>
      </c>
      <c r="M2642" s="161">
        <v>1227645805</v>
      </c>
      <c r="N2642" s="176" t="s">
        <v>172</v>
      </c>
      <c r="O2642" s="171" t="s">
        <v>9967</v>
      </c>
    </row>
    <row r="2643" spans="11:15" ht="15.75">
      <c r="K2643" s="167" t="s">
        <v>9969</v>
      </c>
      <c r="L2643" s="148" t="s">
        <v>9968</v>
      </c>
      <c r="M2643" s="161">
        <v>1227642075</v>
      </c>
      <c r="N2643" s="176" t="s">
        <v>172</v>
      </c>
      <c r="O2643" s="171" t="s">
        <v>9970</v>
      </c>
    </row>
    <row r="2644" spans="11:15" ht="15.75">
      <c r="K2644" s="167" t="s">
        <v>9972</v>
      </c>
      <c r="L2644" s="148" t="s">
        <v>9971</v>
      </c>
      <c r="M2644" s="161"/>
      <c r="N2644" s="176"/>
      <c r="O2644" s="171" t="s">
        <v>9973</v>
      </c>
    </row>
    <row r="2645" spans="11:15" ht="15.75">
      <c r="K2645" s="167" t="s">
        <v>9975</v>
      </c>
      <c r="L2645" s="148" t="s">
        <v>9974</v>
      </c>
      <c r="M2645" s="161">
        <v>1223396584</v>
      </c>
      <c r="N2645" s="176" t="s">
        <v>172</v>
      </c>
      <c r="O2645" s="171" t="s">
        <v>9976</v>
      </c>
    </row>
    <row r="2646" spans="11:15" ht="15.75">
      <c r="K2646" s="167" t="s">
        <v>9978</v>
      </c>
      <c r="L2646" s="148" t="s">
        <v>9977</v>
      </c>
      <c r="M2646" s="161">
        <v>1222625164</v>
      </c>
      <c r="N2646" s="176" t="s">
        <v>172</v>
      </c>
      <c r="O2646" s="171" t="s">
        <v>9979</v>
      </c>
    </row>
    <row r="2647" spans="11:15" ht="15.75">
      <c r="K2647" s="167" t="s">
        <v>9981</v>
      </c>
      <c r="L2647" s="148" t="s">
        <v>9980</v>
      </c>
      <c r="M2647" s="161">
        <v>1222625652</v>
      </c>
      <c r="N2647" s="176" t="s">
        <v>172</v>
      </c>
      <c r="O2647" s="171" t="s">
        <v>9982</v>
      </c>
    </row>
    <row r="2648" spans="11:15" ht="15.75">
      <c r="K2648" s="167" t="s">
        <v>9984</v>
      </c>
      <c r="L2648" s="148" t="s">
        <v>9983</v>
      </c>
      <c r="M2648" s="161">
        <v>1223396967</v>
      </c>
      <c r="N2648" s="176" t="s">
        <v>172</v>
      </c>
      <c r="O2648" s="171" t="s">
        <v>9985</v>
      </c>
    </row>
    <row r="2649" spans="11:15" ht="15.75">
      <c r="K2649" s="167" t="s">
        <v>9987</v>
      </c>
      <c r="L2649" s="148" t="s">
        <v>9986</v>
      </c>
      <c r="M2649" s="161">
        <v>1223396975</v>
      </c>
      <c r="N2649" s="176" t="s">
        <v>172</v>
      </c>
      <c r="O2649" s="171" t="s">
        <v>9988</v>
      </c>
    </row>
    <row r="2650" spans="11:15" ht="15.75">
      <c r="K2650" s="167" t="s">
        <v>9990</v>
      </c>
      <c r="L2650" s="148" t="s">
        <v>9989</v>
      </c>
      <c r="M2650" s="161">
        <v>1223397017</v>
      </c>
      <c r="N2650" s="176" t="s">
        <v>172</v>
      </c>
      <c r="O2650" s="171" t="s">
        <v>9991</v>
      </c>
    </row>
    <row r="2651" spans="11:15" ht="15.75">
      <c r="K2651" s="167" t="s">
        <v>9993</v>
      </c>
      <c r="L2651" s="148" t="s">
        <v>9992</v>
      </c>
      <c r="M2651" s="161">
        <v>1223397300</v>
      </c>
      <c r="N2651" s="176" t="s">
        <v>172</v>
      </c>
      <c r="O2651" s="171" t="s">
        <v>9994</v>
      </c>
    </row>
    <row r="2652" spans="11:15" ht="15.75">
      <c r="K2652" s="167" t="s">
        <v>9996</v>
      </c>
      <c r="L2652" s="148" t="s">
        <v>9995</v>
      </c>
      <c r="M2652" s="161">
        <v>1221110683</v>
      </c>
      <c r="N2652" s="176" t="s">
        <v>172</v>
      </c>
      <c r="O2652" s="171" t="s">
        <v>9997</v>
      </c>
    </row>
    <row r="2653" spans="11:15" ht="15.75">
      <c r="K2653" s="167" t="s">
        <v>9999</v>
      </c>
      <c r="L2653" s="148" t="s">
        <v>9998</v>
      </c>
      <c r="M2653" s="161">
        <v>1221110772</v>
      </c>
      <c r="N2653" s="176" t="s">
        <v>172</v>
      </c>
      <c r="O2653" s="171" t="s">
        <v>10000</v>
      </c>
    </row>
    <row r="2654" spans="11:15" ht="15.75">
      <c r="K2654" s="167" t="s">
        <v>10002</v>
      </c>
      <c r="L2654" s="148" t="s">
        <v>10001</v>
      </c>
      <c r="M2654" s="161">
        <v>1221111353</v>
      </c>
      <c r="N2654" s="176" t="s">
        <v>172</v>
      </c>
      <c r="O2654" s="171" t="s">
        <v>10003</v>
      </c>
    </row>
    <row r="2655" spans="11:15" ht="15.75">
      <c r="K2655" s="167" t="s">
        <v>10005</v>
      </c>
      <c r="L2655" s="148" t="s">
        <v>10004</v>
      </c>
      <c r="M2655" s="161">
        <v>1221112058</v>
      </c>
      <c r="N2655" s="176" t="s">
        <v>172</v>
      </c>
      <c r="O2655" s="171" t="s">
        <v>10006</v>
      </c>
    </row>
    <row r="2656" spans="11:15" ht="15.75">
      <c r="K2656" s="167" t="s">
        <v>10008</v>
      </c>
      <c r="L2656" s="148" t="s">
        <v>10007</v>
      </c>
      <c r="M2656" s="161">
        <v>1221698567</v>
      </c>
      <c r="N2656" s="176" t="s">
        <v>172</v>
      </c>
      <c r="O2656" s="171" t="s">
        <v>10009</v>
      </c>
    </row>
    <row r="2657" spans="11:15" ht="15.75">
      <c r="K2657" s="167" t="s">
        <v>10011</v>
      </c>
      <c r="L2657" s="148" t="s">
        <v>10010</v>
      </c>
      <c r="M2657" s="161">
        <v>1221699067</v>
      </c>
      <c r="N2657" s="176" t="s">
        <v>172</v>
      </c>
      <c r="O2657" s="171" t="s">
        <v>10012</v>
      </c>
    </row>
    <row r="2658" spans="11:15" ht="15.75">
      <c r="K2658" s="167" t="s">
        <v>10014</v>
      </c>
      <c r="L2658" s="148" t="s">
        <v>10013</v>
      </c>
      <c r="M2658" s="161"/>
      <c r="N2658" s="176" t="s">
        <v>1768</v>
      </c>
      <c r="O2658" s="171" t="s">
        <v>10015</v>
      </c>
    </row>
    <row r="2659" spans="11:15" ht="15.75">
      <c r="K2659" s="167" t="s">
        <v>10017</v>
      </c>
      <c r="L2659" s="148" t="s">
        <v>10016</v>
      </c>
      <c r="M2659" s="161">
        <v>1219587985</v>
      </c>
      <c r="N2659" s="176" t="s">
        <v>172</v>
      </c>
      <c r="O2659" s="171" t="s">
        <v>10018</v>
      </c>
    </row>
    <row r="2660" spans="11:15" ht="15.75">
      <c r="K2660" s="167" t="s">
        <v>10020</v>
      </c>
      <c r="L2660" s="148" t="s">
        <v>10019</v>
      </c>
      <c r="M2660" s="161">
        <v>1219587012</v>
      </c>
      <c r="N2660" s="176" t="s">
        <v>172</v>
      </c>
      <c r="O2660" s="171" t="s">
        <v>10021</v>
      </c>
    </row>
    <row r="2661" spans="11:15" ht="15.75">
      <c r="K2661" s="167" t="s">
        <v>10023</v>
      </c>
      <c r="L2661" s="148" t="s">
        <v>10022</v>
      </c>
      <c r="M2661" s="161">
        <v>1219587241</v>
      </c>
      <c r="N2661" s="176" t="s">
        <v>172</v>
      </c>
      <c r="O2661" s="171" t="s">
        <v>10024</v>
      </c>
    </row>
    <row r="2662" spans="11:15" ht="15.75">
      <c r="K2662" s="167" t="s">
        <v>10026</v>
      </c>
      <c r="L2662" s="148" t="s">
        <v>10025</v>
      </c>
      <c r="M2662" s="161">
        <v>1219213430</v>
      </c>
      <c r="N2662" s="176" t="s">
        <v>172</v>
      </c>
      <c r="O2662" s="171" t="s">
        <v>10027</v>
      </c>
    </row>
    <row r="2663" spans="11:15" ht="15.75">
      <c r="K2663" s="167" t="s">
        <v>38</v>
      </c>
      <c r="L2663" s="148" t="s">
        <v>10028</v>
      </c>
      <c r="M2663" s="161">
        <v>1127165366</v>
      </c>
      <c r="N2663" s="176" t="s">
        <v>172</v>
      </c>
      <c r="O2663" s="171" t="s">
        <v>10029</v>
      </c>
    </row>
    <row r="2664" spans="11:15" ht="15.75">
      <c r="K2664" s="167" t="s">
        <v>10031</v>
      </c>
      <c r="L2664" s="148" t="s">
        <v>10030</v>
      </c>
      <c r="M2664" s="161">
        <v>1500830097</v>
      </c>
      <c r="N2664" s="176" t="s">
        <v>172</v>
      </c>
      <c r="O2664" s="171" t="s">
        <v>10032</v>
      </c>
    </row>
    <row r="2665" spans="11:15" ht="15.75">
      <c r="K2665" s="167" t="s">
        <v>10034</v>
      </c>
      <c r="L2665" s="148" t="s">
        <v>10033</v>
      </c>
      <c r="M2665" s="161">
        <v>2954141431</v>
      </c>
      <c r="N2665" s="176" t="s">
        <v>172</v>
      </c>
      <c r="O2665" s="171" t="s">
        <v>10035</v>
      </c>
    </row>
    <row r="2666" spans="11:15" ht="15.75">
      <c r="K2666" s="167" t="s">
        <v>10037</v>
      </c>
      <c r="L2666" s="148" t="s">
        <v>10036</v>
      </c>
      <c r="M2666" s="161">
        <v>1126929044</v>
      </c>
      <c r="N2666" s="176" t="s">
        <v>172</v>
      </c>
      <c r="O2666" s="171" t="s">
        <v>10038</v>
      </c>
    </row>
    <row r="2667" spans="11:15" ht="15.75">
      <c r="K2667" s="167" t="s">
        <v>10040</v>
      </c>
      <c r="L2667" s="148" t="s">
        <v>10039</v>
      </c>
      <c r="M2667" s="161">
        <v>1243545342</v>
      </c>
      <c r="N2667" s="176" t="s">
        <v>172</v>
      </c>
      <c r="O2667" s="171" t="s">
        <v>8880</v>
      </c>
    </row>
    <row r="2668" spans="11:15" ht="15.75">
      <c r="K2668" s="167" t="s">
        <v>10042</v>
      </c>
      <c r="L2668" s="148" t="s">
        <v>10041</v>
      </c>
      <c r="M2668" s="161">
        <v>1500716952</v>
      </c>
      <c r="N2668" s="176" t="s">
        <v>172</v>
      </c>
      <c r="O2668" s="171" t="s">
        <v>10043</v>
      </c>
    </row>
    <row r="2669" spans="11:15" ht="15.75">
      <c r="K2669" s="167" t="s">
        <v>10045</v>
      </c>
      <c r="L2669" s="148" t="s">
        <v>10044</v>
      </c>
      <c r="M2669" s="161">
        <v>2778034427</v>
      </c>
      <c r="N2669" s="176" t="s">
        <v>172</v>
      </c>
      <c r="O2669" s="171" t="s">
        <v>8799</v>
      </c>
    </row>
    <row r="2670" spans="11:15" ht="15.75">
      <c r="K2670" s="167" t="s">
        <v>10047</v>
      </c>
      <c r="L2670" s="148" t="s">
        <v>10046</v>
      </c>
      <c r="M2670" s="161"/>
      <c r="N2670" s="176" t="s">
        <v>6602</v>
      </c>
      <c r="O2670" s="171" t="s">
        <v>10048</v>
      </c>
    </row>
    <row r="2671" spans="11:15" ht="15.75">
      <c r="K2671" s="167" t="s">
        <v>10050</v>
      </c>
      <c r="L2671" s="148" t="s">
        <v>10049</v>
      </c>
      <c r="M2671" s="161"/>
      <c r="N2671" s="176" t="s">
        <v>6602</v>
      </c>
      <c r="O2671" s="171" t="s">
        <v>10051</v>
      </c>
    </row>
    <row r="2672" spans="11:15" ht="15.75">
      <c r="K2672" s="167" t="s">
        <v>10053</v>
      </c>
      <c r="L2672" s="148" t="s">
        <v>10052</v>
      </c>
      <c r="M2672" s="161"/>
      <c r="N2672" s="176" t="s">
        <v>6602</v>
      </c>
      <c r="O2672" s="171" t="s">
        <v>10054</v>
      </c>
    </row>
    <row r="2673" spans="11:15" ht="15.75">
      <c r="K2673" s="167" t="s">
        <v>10056</v>
      </c>
      <c r="L2673" s="148" t="s">
        <v>10055</v>
      </c>
      <c r="M2673" s="161"/>
      <c r="N2673" s="176" t="s">
        <v>6602</v>
      </c>
      <c r="O2673" s="171" t="s">
        <v>10057</v>
      </c>
    </row>
    <row r="2674" spans="11:15" ht="15.75">
      <c r="K2674" s="167" t="s">
        <v>10059</v>
      </c>
      <c r="L2674" s="148" t="s">
        <v>10058</v>
      </c>
      <c r="M2674" s="161"/>
      <c r="N2674" s="176" t="s">
        <v>6602</v>
      </c>
      <c r="O2674" s="171" t="s">
        <v>10060</v>
      </c>
    </row>
    <row r="2675" spans="11:15" ht="15.75">
      <c r="K2675" s="167" t="s">
        <v>10062</v>
      </c>
      <c r="L2675" s="148" t="s">
        <v>10061</v>
      </c>
      <c r="M2675" s="161"/>
      <c r="N2675" s="176" t="s">
        <v>6602</v>
      </c>
      <c r="O2675" s="171" t="s">
        <v>10063</v>
      </c>
    </row>
    <row r="2676" spans="11:15" ht="15.75">
      <c r="K2676" s="167" t="s">
        <v>10065</v>
      </c>
      <c r="L2676" s="148" t="s">
        <v>10064</v>
      </c>
      <c r="M2676" s="161"/>
      <c r="N2676" s="176" t="s">
        <v>6602</v>
      </c>
      <c r="O2676" s="171" t="s">
        <v>10066</v>
      </c>
    </row>
    <row r="2677" spans="11:15" ht="15.75">
      <c r="K2677" s="167" t="s">
        <v>10068</v>
      </c>
      <c r="L2677" s="148" t="s">
        <v>10067</v>
      </c>
      <c r="M2677" s="161"/>
      <c r="N2677" s="176" t="s">
        <v>6602</v>
      </c>
      <c r="O2677" s="171" t="s">
        <v>10069</v>
      </c>
    </row>
    <row r="2678" spans="11:15" ht="15.75">
      <c r="K2678" s="167" t="s">
        <v>10071</v>
      </c>
      <c r="L2678" s="148" t="s">
        <v>10070</v>
      </c>
      <c r="M2678" s="161"/>
      <c r="N2678" s="176" t="s">
        <v>1049</v>
      </c>
      <c r="O2678" s="171" t="s">
        <v>10072</v>
      </c>
    </row>
    <row r="2679" spans="11:15" ht="15.75">
      <c r="K2679" s="167" t="s">
        <v>10074</v>
      </c>
      <c r="L2679" s="148" t="s">
        <v>10073</v>
      </c>
      <c r="M2679" s="161">
        <v>4026155796</v>
      </c>
      <c r="N2679" s="176" t="s">
        <v>6602</v>
      </c>
      <c r="O2679" s="171" t="s">
        <v>10075</v>
      </c>
    </row>
    <row r="2680" spans="11:15" ht="15.75">
      <c r="K2680" s="167" t="s">
        <v>10077</v>
      </c>
      <c r="L2680" s="148" t="s">
        <v>10076</v>
      </c>
      <c r="M2680" s="171" t="s">
        <v>10078</v>
      </c>
      <c r="N2680" s="176" t="s">
        <v>1049</v>
      </c>
      <c r="O2680" s="171" t="s">
        <v>10078</v>
      </c>
    </row>
    <row r="2681" spans="11:15" ht="15.75">
      <c r="K2681" s="167" t="s">
        <v>10080</v>
      </c>
      <c r="L2681" s="148" t="s">
        <v>10079</v>
      </c>
      <c r="M2681" s="161">
        <v>1215704936</v>
      </c>
      <c r="N2681" s="176" t="s">
        <v>172</v>
      </c>
      <c r="O2681" s="171" t="s">
        <v>10081</v>
      </c>
    </row>
    <row r="2682" spans="11:15" ht="15.75">
      <c r="K2682" s="167" t="s">
        <v>10083</v>
      </c>
      <c r="L2682" s="148" t="s">
        <v>10082</v>
      </c>
      <c r="M2682" s="161">
        <v>1215699835</v>
      </c>
      <c r="N2682" s="176" t="s">
        <v>172</v>
      </c>
      <c r="O2682" s="171" t="s">
        <v>10084</v>
      </c>
    </row>
    <row r="2683" spans="11:15" ht="15.75">
      <c r="K2683" s="167" t="s">
        <v>10086</v>
      </c>
      <c r="L2683" s="148" t="s">
        <v>10085</v>
      </c>
      <c r="M2683" s="161">
        <v>1215699967</v>
      </c>
      <c r="N2683" s="176" t="s">
        <v>172</v>
      </c>
      <c r="O2683" s="171" t="s">
        <v>10087</v>
      </c>
    </row>
    <row r="2684" spans="11:15" ht="15.75">
      <c r="K2684" s="167" t="s">
        <v>10089</v>
      </c>
      <c r="L2684" s="148" t="s">
        <v>10088</v>
      </c>
      <c r="M2684" s="161">
        <v>1215700094</v>
      </c>
      <c r="N2684" s="176" t="s">
        <v>172</v>
      </c>
      <c r="O2684" s="171" t="s">
        <v>10090</v>
      </c>
    </row>
    <row r="2685" spans="11:15" ht="15.75">
      <c r="K2685" s="167" t="s">
        <v>10092</v>
      </c>
      <c r="L2685" s="148" t="s">
        <v>10091</v>
      </c>
      <c r="M2685" s="161" t="s">
        <v>10093</v>
      </c>
      <c r="N2685" s="176" t="s">
        <v>172</v>
      </c>
      <c r="O2685" s="171" t="s">
        <v>10094</v>
      </c>
    </row>
    <row r="2686" spans="11:15" ht="15.75">
      <c r="K2686" s="167" t="s">
        <v>10096</v>
      </c>
      <c r="L2686" s="148" t="s">
        <v>10095</v>
      </c>
      <c r="M2686" s="161">
        <v>1215704464</v>
      </c>
      <c r="N2686" s="176" t="s">
        <v>172</v>
      </c>
      <c r="O2686" s="171" t="s">
        <v>10097</v>
      </c>
    </row>
    <row r="2687" spans="11:15" ht="15.75">
      <c r="K2687" s="167" t="s">
        <v>10099</v>
      </c>
      <c r="L2687" s="148" t="s">
        <v>10098</v>
      </c>
      <c r="M2687" s="161">
        <v>1215704510</v>
      </c>
      <c r="N2687" s="176" t="s">
        <v>172</v>
      </c>
      <c r="O2687" s="171" t="s">
        <v>10100</v>
      </c>
    </row>
    <row r="2688" spans="11:15" ht="15.75">
      <c r="K2688" s="167" t="s">
        <v>10102</v>
      </c>
      <c r="L2688" s="148" t="s">
        <v>10101</v>
      </c>
      <c r="M2688" s="161">
        <v>1215704553</v>
      </c>
      <c r="N2688" s="176" t="s">
        <v>172</v>
      </c>
      <c r="O2688" s="171" t="s">
        <v>10103</v>
      </c>
    </row>
    <row r="2689" spans="11:15" ht="15.75">
      <c r="K2689" s="167" t="s">
        <v>10105</v>
      </c>
      <c r="L2689" s="148" t="s">
        <v>10104</v>
      </c>
      <c r="M2689" s="161"/>
      <c r="N2689" s="176" t="s">
        <v>1049</v>
      </c>
      <c r="O2689" s="171" t="s">
        <v>10106</v>
      </c>
    </row>
    <row r="2690" spans="11:15" ht="15.75">
      <c r="K2690" s="184" t="s">
        <v>10108</v>
      </c>
      <c r="L2690" s="148" t="s">
        <v>10107</v>
      </c>
      <c r="M2690" s="185">
        <v>1216931464</v>
      </c>
      <c r="N2690" s="176" t="s">
        <v>172</v>
      </c>
      <c r="O2690" s="171" t="s">
        <v>10109</v>
      </c>
    </row>
    <row r="2691" spans="11:15" ht="15.75">
      <c r="K2691" s="184" t="s">
        <v>10111</v>
      </c>
      <c r="L2691" s="148" t="s">
        <v>10110</v>
      </c>
      <c r="M2691" s="185">
        <v>1216931472</v>
      </c>
      <c r="N2691" s="176" t="s">
        <v>172</v>
      </c>
      <c r="O2691" s="171" t="s">
        <v>10112</v>
      </c>
    </row>
    <row r="2692" spans="11:15" ht="15.75">
      <c r="K2692" s="184" t="s">
        <v>10114</v>
      </c>
      <c r="L2692" s="148" t="s">
        <v>10113</v>
      </c>
      <c r="M2692" s="148"/>
      <c r="N2692" s="148"/>
      <c r="O2692" s="171" t="s">
        <v>10115</v>
      </c>
    </row>
    <row r="2693" spans="11:15" ht="15.75">
      <c r="K2693" s="184" t="s">
        <v>10117</v>
      </c>
      <c r="L2693" s="148" t="s">
        <v>10116</v>
      </c>
      <c r="M2693" s="185"/>
      <c r="N2693" s="176" t="s">
        <v>6636</v>
      </c>
      <c r="O2693" s="148" t="s">
        <v>10118</v>
      </c>
    </row>
    <row r="2694" spans="11:15" ht="15.75">
      <c r="K2694" s="184" t="s">
        <v>10120</v>
      </c>
      <c r="L2694" s="148" t="s">
        <v>10119</v>
      </c>
      <c r="M2694" s="185"/>
      <c r="N2694" s="176" t="s">
        <v>172</v>
      </c>
      <c r="O2694" s="148" t="s">
        <v>10121</v>
      </c>
    </row>
    <row r="2695" spans="11:15" ht="15.75">
      <c r="K2695" s="184" t="s">
        <v>10123</v>
      </c>
      <c r="L2695" s="148" t="s">
        <v>10122</v>
      </c>
      <c r="M2695" s="185"/>
      <c r="N2695" s="176" t="s">
        <v>10124</v>
      </c>
      <c r="O2695" s="148" t="s">
        <v>10125</v>
      </c>
    </row>
    <row r="2696" spans="11:15" ht="15.75">
      <c r="K2696" s="184" t="s">
        <v>10127</v>
      </c>
      <c r="L2696" s="148" t="s">
        <v>10126</v>
      </c>
      <c r="M2696" s="185"/>
      <c r="N2696" s="176" t="s">
        <v>1768</v>
      </c>
      <c r="O2696" s="149" t="s">
        <v>10128</v>
      </c>
    </row>
    <row r="2697" spans="11:15" ht="15.75">
      <c r="K2697" s="184" t="s">
        <v>10130</v>
      </c>
      <c r="L2697" s="148" t="s">
        <v>10129</v>
      </c>
      <c r="M2697" s="185" t="s">
        <v>10131</v>
      </c>
      <c r="N2697" s="176" t="s">
        <v>172</v>
      </c>
      <c r="O2697" s="171" t="s">
        <v>10132</v>
      </c>
    </row>
    <row r="2698" spans="11:15" ht="15.75">
      <c r="K2698" s="184" t="s">
        <v>10134</v>
      </c>
      <c r="L2698" s="148" t="s">
        <v>10133</v>
      </c>
      <c r="M2698" s="185">
        <v>2907070489</v>
      </c>
      <c r="N2698" s="176" t="s">
        <v>172</v>
      </c>
      <c r="O2698" s="171" t="s">
        <v>10135</v>
      </c>
    </row>
    <row r="2699" spans="11:15" ht="15.75">
      <c r="K2699" s="184" t="s">
        <v>10137</v>
      </c>
      <c r="L2699" s="148" t="s">
        <v>10136</v>
      </c>
      <c r="M2699" s="185">
        <v>2818604037</v>
      </c>
      <c r="N2699" s="176" t="s">
        <v>172</v>
      </c>
      <c r="O2699" s="171" t="s">
        <v>10138</v>
      </c>
    </row>
    <row r="2700" spans="11:15" ht="15.75">
      <c r="K2700" s="184" t="s">
        <v>10140</v>
      </c>
      <c r="L2700" s="148" t="s">
        <v>10139</v>
      </c>
      <c r="M2700" s="185">
        <v>2966300952</v>
      </c>
      <c r="N2700" s="176" t="s">
        <v>172</v>
      </c>
      <c r="O2700" s="171" t="s">
        <v>10141</v>
      </c>
    </row>
    <row r="2701" spans="11:15" ht="15.75">
      <c r="K2701" s="184" t="s">
        <v>10143</v>
      </c>
      <c r="L2701" s="148" t="s">
        <v>10142</v>
      </c>
      <c r="M2701" s="185"/>
      <c r="N2701" s="176" t="s">
        <v>172</v>
      </c>
      <c r="O2701" s="171" t="s">
        <v>10144</v>
      </c>
    </row>
    <row r="2702" spans="11:15" ht="15.75">
      <c r="K2702" s="184" t="s">
        <v>10146</v>
      </c>
      <c r="L2702" s="148" t="s">
        <v>10145</v>
      </c>
      <c r="M2702" s="185"/>
      <c r="N2702" s="176" t="s">
        <v>172</v>
      </c>
      <c r="O2702" s="171" t="s">
        <v>10147</v>
      </c>
    </row>
    <row r="2703" spans="11:15" ht="15.75">
      <c r="K2703" s="184" t="s">
        <v>10149</v>
      </c>
      <c r="L2703" s="148" t="s">
        <v>10148</v>
      </c>
      <c r="M2703" s="186"/>
      <c r="N2703" s="176" t="s">
        <v>1768</v>
      </c>
      <c r="O2703" s="171" t="s">
        <v>10150</v>
      </c>
    </row>
    <row r="2704" spans="11:15" ht="15.75">
      <c r="K2704" s="184" t="s">
        <v>10152</v>
      </c>
      <c r="L2704" s="148" t="s">
        <v>10151</v>
      </c>
      <c r="M2704" s="186"/>
      <c r="N2704" s="176" t="s">
        <v>10153</v>
      </c>
      <c r="O2704" s="171" t="s">
        <v>10154</v>
      </c>
    </row>
    <row r="2705" spans="11:15" ht="15.75">
      <c r="K2705" s="184" t="s">
        <v>10156</v>
      </c>
      <c r="L2705" s="148" t="s">
        <v>10155</v>
      </c>
      <c r="M2705" s="186"/>
      <c r="N2705" s="176" t="s">
        <v>172</v>
      </c>
      <c r="O2705" s="171" t="s">
        <v>10157</v>
      </c>
    </row>
    <row r="2706" spans="11:15" ht="15.75">
      <c r="K2706" s="184" t="s">
        <v>10159</v>
      </c>
      <c r="L2706" s="148" t="s">
        <v>10158</v>
      </c>
      <c r="M2706" s="186"/>
      <c r="N2706" s="176" t="s">
        <v>1768</v>
      </c>
      <c r="O2706" s="171" t="s">
        <v>10160</v>
      </c>
    </row>
    <row r="2707" spans="11:15" ht="15.75">
      <c r="K2707" s="184" t="s">
        <v>10162</v>
      </c>
      <c r="L2707" s="148" t="s">
        <v>10161</v>
      </c>
      <c r="M2707" s="186"/>
      <c r="N2707" s="176" t="s">
        <v>172</v>
      </c>
      <c r="O2707" s="171" t="s">
        <v>10163</v>
      </c>
    </row>
    <row r="2708" spans="11:15" ht="15.75">
      <c r="K2708" s="184" t="s">
        <v>10165</v>
      </c>
      <c r="L2708" s="148" t="s">
        <v>10164</v>
      </c>
      <c r="M2708" s="186"/>
      <c r="N2708" s="176" t="s">
        <v>172</v>
      </c>
      <c r="O2708" s="171" t="s">
        <v>10166</v>
      </c>
    </row>
    <row r="2709" spans="11:15" ht="15.75">
      <c r="K2709" s="184" t="s">
        <v>10168</v>
      </c>
      <c r="L2709" s="148" t="s">
        <v>10167</v>
      </c>
      <c r="M2709" s="186"/>
      <c r="N2709" s="176" t="s">
        <v>172</v>
      </c>
      <c r="O2709" s="171" t="s">
        <v>10169</v>
      </c>
    </row>
    <row r="2710" spans="11:15" ht="15.75">
      <c r="K2710" s="184" t="s">
        <v>10171</v>
      </c>
      <c r="L2710" s="148" t="s">
        <v>10170</v>
      </c>
      <c r="M2710" s="186"/>
      <c r="N2710" s="176" t="s">
        <v>172</v>
      </c>
      <c r="O2710" s="171" t="s">
        <v>10172</v>
      </c>
    </row>
    <row r="2711" spans="11:15" ht="15.75">
      <c r="K2711" s="184" t="s">
        <v>10174</v>
      </c>
      <c r="L2711" s="148" t="s">
        <v>10173</v>
      </c>
      <c r="M2711" s="186" t="s">
        <v>10175</v>
      </c>
      <c r="N2711" s="176" t="s">
        <v>1049</v>
      </c>
      <c r="O2711" s="171" t="s">
        <v>10176</v>
      </c>
    </row>
    <row r="2712" spans="11:15" ht="15.75">
      <c r="K2712" s="184" t="s">
        <v>10178</v>
      </c>
      <c r="L2712" s="148" t="s">
        <v>10177</v>
      </c>
      <c r="M2712" s="186">
        <v>1205657490</v>
      </c>
      <c r="N2712" s="176" t="s">
        <v>172</v>
      </c>
      <c r="O2712" s="161" t="s">
        <v>10179</v>
      </c>
    </row>
    <row r="2713" spans="11:15" ht="15.75">
      <c r="K2713" s="184" t="s">
        <v>10181</v>
      </c>
      <c r="L2713" s="148" t="s">
        <v>10180</v>
      </c>
      <c r="M2713" s="186">
        <v>1205657520</v>
      </c>
      <c r="N2713" s="176" t="s">
        <v>172</v>
      </c>
      <c r="O2713" s="161" t="s">
        <v>10182</v>
      </c>
    </row>
    <row r="2714" spans="11:15" ht="15.75">
      <c r="K2714" s="184" t="s">
        <v>10184</v>
      </c>
      <c r="L2714" s="148" t="s">
        <v>10183</v>
      </c>
      <c r="M2714" s="186">
        <v>1205668506</v>
      </c>
      <c r="N2714" s="176" t="s">
        <v>172</v>
      </c>
      <c r="O2714" s="161" t="s">
        <v>10185</v>
      </c>
    </row>
    <row r="2715" spans="11:15" ht="15.75">
      <c r="K2715" s="184" t="s">
        <v>10187</v>
      </c>
      <c r="L2715" s="148" t="s">
        <v>10186</v>
      </c>
      <c r="M2715" s="186">
        <v>1205668816</v>
      </c>
      <c r="N2715" s="176" t="s">
        <v>172</v>
      </c>
      <c r="O2715" s="161" t="s">
        <v>10188</v>
      </c>
    </row>
    <row r="2716" spans="11:15" ht="15.75">
      <c r="K2716" s="184" t="s">
        <v>10190</v>
      </c>
      <c r="L2716" s="148" t="s">
        <v>10189</v>
      </c>
      <c r="M2716" s="186">
        <v>1205668891</v>
      </c>
      <c r="N2716" s="176" t="s">
        <v>172</v>
      </c>
      <c r="O2716" s="161" t="s">
        <v>10191</v>
      </c>
    </row>
    <row r="2717" spans="11:15" ht="15.75">
      <c r="K2717" s="184" t="s">
        <v>10193</v>
      </c>
      <c r="L2717" s="148" t="s">
        <v>10192</v>
      </c>
      <c r="M2717" s="186">
        <v>1205668905</v>
      </c>
      <c r="N2717" s="176" t="s">
        <v>172</v>
      </c>
      <c r="O2717" s="161" t="s">
        <v>10194</v>
      </c>
    </row>
    <row r="2718" spans="11:15" ht="15.75">
      <c r="K2718" s="184" t="s">
        <v>10196</v>
      </c>
      <c r="L2718" s="148" t="s">
        <v>10195</v>
      </c>
      <c r="M2718" s="186">
        <v>2845238641</v>
      </c>
      <c r="N2718" s="176" t="s">
        <v>172</v>
      </c>
      <c r="O2718" s="161" t="s">
        <v>10197</v>
      </c>
    </row>
    <row r="2719" spans="11:15" ht="15.75">
      <c r="K2719" s="184" t="s">
        <v>10199</v>
      </c>
      <c r="L2719" s="148" t="s">
        <v>10198</v>
      </c>
      <c r="M2719" s="186">
        <v>1204441494</v>
      </c>
      <c r="N2719" s="176" t="s">
        <v>172</v>
      </c>
      <c r="O2719" s="161" t="s">
        <v>10200</v>
      </c>
    </row>
    <row r="2720" spans="11:15" ht="15.75">
      <c r="K2720" s="184" t="s">
        <v>10202</v>
      </c>
      <c r="L2720" s="148" t="s">
        <v>10201</v>
      </c>
      <c r="M2720" s="186">
        <v>1204643720</v>
      </c>
      <c r="N2720" s="176" t="s">
        <v>172</v>
      </c>
      <c r="O2720" s="161" t="s">
        <v>10203</v>
      </c>
    </row>
    <row r="2721" spans="11:15" ht="15.75">
      <c r="K2721" s="184" t="s">
        <v>10205</v>
      </c>
      <c r="L2721" s="148" t="s">
        <v>10204</v>
      </c>
      <c r="M2721" s="186">
        <v>1204645138</v>
      </c>
      <c r="N2721" s="176" t="s">
        <v>172</v>
      </c>
      <c r="O2721" s="161" t="s">
        <v>10206</v>
      </c>
    </row>
    <row r="2722" spans="11:15" ht="15.75">
      <c r="K2722" s="184" t="s">
        <v>10208</v>
      </c>
      <c r="L2722" s="187" t="s">
        <v>10207</v>
      </c>
      <c r="M2722" s="161">
        <v>6210111029</v>
      </c>
      <c r="N2722" s="176" t="s">
        <v>6602</v>
      </c>
      <c r="O2722" s="161" t="s">
        <v>10209</v>
      </c>
    </row>
    <row r="2723" spans="11:15" ht="15.75">
      <c r="K2723" s="184" t="s">
        <v>10211</v>
      </c>
      <c r="L2723" s="148" t="s">
        <v>10210</v>
      </c>
      <c r="M2723" s="186" t="s">
        <v>10212</v>
      </c>
      <c r="N2723" s="176" t="s">
        <v>1768</v>
      </c>
      <c r="O2723" s="161" t="s">
        <v>10213</v>
      </c>
    </row>
    <row r="2724" spans="11:15" ht="15.75">
      <c r="K2724" s="184" t="s">
        <v>10215</v>
      </c>
      <c r="L2724" s="148" t="s">
        <v>10214</v>
      </c>
      <c r="M2724" s="186" t="s">
        <v>10216</v>
      </c>
      <c r="N2724" s="176" t="s">
        <v>172</v>
      </c>
      <c r="O2724" s="161" t="s">
        <v>10217</v>
      </c>
    </row>
    <row r="2725" spans="11:15" ht="15.75">
      <c r="K2725" s="184" t="s">
        <v>10219</v>
      </c>
      <c r="L2725" s="148" t="s">
        <v>10218</v>
      </c>
      <c r="M2725" s="186">
        <v>2760950378</v>
      </c>
      <c r="N2725" s="176" t="s">
        <v>172</v>
      </c>
      <c r="O2725" s="161" t="s">
        <v>10220</v>
      </c>
    </row>
    <row r="2726" spans="11:15" ht="15.75">
      <c r="K2726" s="184" t="s">
        <v>10222</v>
      </c>
      <c r="L2726" s="148" t="s">
        <v>10221</v>
      </c>
      <c r="M2726" s="186" t="s">
        <v>10212</v>
      </c>
      <c r="N2726" s="176" t="s">
        <v>172</v>
      </c>
      <c r="O2726" s="161" t="s">
        <v>10223</v>
      </c>
    </row>
    <row r="2727" spans="11:15" ht="15.75">
      <c r="K2727" s="184" t="s">
        <v>10225</v>
      </c>
      <c r="L2727" s="148" t="s">
        <v>10224</v>
      </c>
      <c r="M2727" s="186"/>
      <c r="N2727" s="176" t="s">
        <v>172</v>
      </c>
      <c r="O2727" s="161" t="s">
        <v>10226</v>
      </c>
    </row>
    <row r="2728" spans="11:15" ht="15.75">
      <c r="K2728" s="184" t="s">
        <v>10228</v>
      </c>
      <c r="L2728" s="148" t="s">
        <v>10227</v>
      </c>
      <c r="M2728" s="186"/>
      <c r="N2728" s="176" t="s">
        <v>172</v>
      </c>
      <c r="O2728" s="161" t="s">
        <v>10229</v>
      </c>
    </row>
    <row r="2729" spans="11:15" ht="15.75">
      <c r="K2729" s="184" t="s">
        <v>10231</v>
      </c>
      <c r="L2729" s="148" t="s">
        <v>10230</v>
      </c>
      <c r="M2729" s="186"/>
      <c r="N2729" s="176"/>
      <c r="O2729" s="161" t="s">
        <v>8268</v>
      </c>
    </row>
    <row r="2730" spans="11:15" ht="15.75">
      <c r="K2730" s="184" t="s">
        <v>10233</v>
      </c>
      <c r="L2730" s="148" t="s">
        <v>10232</v>
      </c>
      <c r="M2730" s="186"/>
      <c r="N2730" s="176"/>
      <c r="O2730" s="161" t="s">
        <v>8385</v>
      </c>
    </row>
    <row r="2731" spans="11:15" ht="15.75">
      <c r="K2731" s="184" t="s">
        <v>10235</v>
      </c>
      <c r="L2731" s="148" t="s">
        <v>10234</v>
      </c>
      <c r="M2731" s="186"/>
      <c r="N2731" s="176"/>
      <c r="O2731" s="161" t="s">
        <v>10236</v>
      </c>
    </row>
    <row r="2732" spans="11:15" ht="15.75">
      <c r="K2732" s="184" t="s">
        <v>10238</v>
      </c>
      <c r="L2732" s="148" t="s">
        <v>10237</v>
      </c>
      <c r="M2732" s="186"/>
      <c r="N2732" s="176"/>
      <c r="O2732" s="161" t="s">
        <v>8328</v>
      </c>
    </row>
    <row r="2733" spans="11:15" ht="15.75">
      <c r="K2733" s="184" t="s">
        <v>10240</v>
      </c>
      <c r="L2733" s="148" t="s">
        <v>10239</v>
      </c>
      <c r="M2733" s="186"/>
      <c r="N2733" s="176"/>
      <c r="O2733" s="161" t="s">
        <v>10241</v>
      </c>
    </row>
    <row r="2734" spans="11:15" ht="15.75">
      <c r="K2734" s="184" t="s">
        <v>10243</v>
      </c>
      <c r="L2734" s="148" t="s">
        <v>10242</v>
      </c>
      <c r="M2734" s="186"/>
      <c r="N2734" s="176"/>
      <c r="O2734" s="161" t="s">
        <v>10244</v>
      </c>
    </row>
    <row r="2735" spans="11:15" ht="15.75">
      <c r="K2735" s="184" t="s">
        <v>10246</v>
      </c>
      <c r="L2735" s="148" t="s">
        <v>10245</v>
      </c>
      <c r="M2735" s="186" t="s">
        <v>10247</v>
      </c>
      <c r="N2735" s="176" t="s">
        <v>172</v>
      </c>
      <c r="O2735" s="161" t="s">
        <v>10248</v>
      </c>
    </row>
    <row r="2736" spans="11:15" ht="15.75">
      <c r="K2736" s="184" t="s">
        <v>10250</v>
      </c>
      <c r="L2736" s="148" t="s">
        <v>10249</v>
      </c>
      <c r="M2736" s="186"/>
      <c r="N2736" s="176" t="s">
        <v>10251</v>
      </c>
      <c r="O2736" s="161" t="s">
        <v>10252</v>
      </c>
    </row>
    <row r="2737" spans="11:15" ht="15.75">
      <c r="K2737" s="184" t="s">
        <v>10254</v>
      </c>
      <c r="L2737" s="148" t="s">
        <v>10253</v>
      </c>
      <c r="M2737" s="186"/>
      <c r="N2737" s="176" t="s">
        <v>10251</v>
      </c>
      <c r="O2737" s="161" t="s">
        <v>10255</v>
      </c>
    </row>
    <row r="2738" spans="11:15" ht="15.75">
      <c r="K2738" s="184" t="s">
        <v>10257</v>
      </c>
      <c r="L2738" s="148" t="s">
        <v>10256</v>
      </c>
      <c r="M2738" s="186"/>
      <c r="N2738" s="176" t="s">
        <v>1768</v>
      </c>
      <c r="O2738" s="161" t="s">
        <v>10258</v>
      </c>
    </row>
    <row r="2739" spans="11:15" ht="15.75">
      <c r="K2739" s="184" t="s">
        <v>10260</v>
      </c>
      <c r="L2739" s="188" t="s">
        <v>10259</v>
      </c>
      <c r="M2739" s="186"/>
      <c r="N2739" s="176" t="s">
        <v>172</v>
      </c>
      <c r="O2739" s="161" t="s">
        <v>10261</v>
      </c>
    </row>
    <row r="2740" spans="11:15" ht="15.75">
      <c r="K2740" s="184" t="s">
        <v>10263</v>
      </c>
      <c r="L2740" s="148" t="s">
        <v>10262</v>
      </c>
      <c r="M2740" s="186"/>
      <c r="N2740" s="176" t="s">
        <v>172</v>
      </c>
      <c r="O2740" s="161" t="s">
        <v>10264</v>
      </c>
    </row>
    <row r="2741" spans="11:15" ht="15.75">
      <c r="K2741" s="184" t="s">
        <v>10266</v>
      </c>
      <c r="L2741" s="148" t="s">
        <v>10265</v>
      </c>
      <c r="M2741" s="148"/>
      <c r="N2741" s="184"/>
      <c r="O2741" s="161" t="s">
        <v>10267</v>
      </c>
    </row>
    <row r="2742" spans="11:15" ht="15.75">
      <c r="K2742" s="184" t="s">
        <v>10269</v>
      </c>
      <c r="L2742" s="148" t="s">
        <v>10268</v>
      </c>
      <c r="M2742" s="148"/>
      <c r="N2742" s="184"/>
      <c r="O2742" s="161" t="s">
        <v>10270</v>
      </c>
    </row>
    <row r="2743" spans="11:15" ht="15.75">
      <c r="K2743" s="184" t="s">
        <v>10272</v>
      </c>
      <c r="L2743" s="148" t="s">
        <v>10271</v>
      </c>
      <c r="M2743" s="148"/>
      <c r="N2743" s="184"/>
      <c r="O2743" s="161" t="s">
        <v>10273</v>
      </c>
    </row>
    <row r="2744" spans="11:15" ht="15.75">
      <c r="K2744" s="189" t="s">
        <v>10275</v>
      </c>
      <c r="L2744" s="148" t="s">
        <v>10274</v>
      </c>
      <c r="M2744" s="126"/>
      <c r="N2744" s="176" t="s">
        <v>172</v>
      </c>
      <c r="O2744" s="190" t="s">
        <v>10276</v>
      </c>
    </row>
    <row r="2745" spans="11:15" ht="15.75">
      <c r="K2745" s="184" t="s">
        <v>10278</v>
      </c>
      <c r="L2745" s="148" t="s">
        <v>10277</v>
      </c>
      <c r="M2745" s="148">
        <v>1503056325</v>
      </c>
      <c r="N2745" s="176" t="s">
        <v>172</v>
      </c>
      <c r="O2745" s="169" t="s">
        <v>10279</v>
      </c>
    </row>
    <row r="2746" spans="11:15" ht="15.75">
      <c r="K2746" s="184" t="s">
        <v>10281</v>
      </c>
      <c r="L2746" s="148" t="s">
        <v>10280</v>
      </c>
      <c r="M2746" s="148"/>
      <c r="N2746" s="176" t="s">
        <v>172</v>
      </c>
      <c r="O2746" s="169" t="s">
        <v>9293</v>
      </c>
    </row>
    <row r="2747" spans="11:15" ht="15.75">
      <c r="K2747" s="184" t="s">
        <v>10283</v>
      </c>
      <c r="L2747" s="148" t="s">
        <v>10282</v>
      </c>
      <c r="M2747" s="148" t="s">
        <v>10284</v>
      </c>
      <c r="N2747" s="176" t="s">
        <v>1049</v>
      </c>
      <c r="O2747" s="148" t="s">
        <v>10284</v>
      </c>
    </row>
    <row r="2748" spans="11:15" ht="15.75">
      <c r="K2748" s="184" t="s">
        <v>10286</v>
      </c>
      <c r="L2748" s="148" t="s">
        <v>10285</v>
      </c>
      <c r="M2748" s="148" t="s">
        <v>10212</v>
      </c>
      <c r="N2748" s="176" t="s">
        <v>172</v>
      </c>
      <c r="O2748" s="148" t="s">
        <v>10287</v>
      </c>
    </row>
    <row r="2749" spans="11:15" ht="15.75">
      <c r="K2749" s="184" t="s">
        <v>10289</v>
      </c>
      <c r="L2749" s="148" t="s">
        <v>10288</v>
      </c>
      <c r="M2749" s="148" t="s">
        <v>10290</v>
      </c>
      <c r="N2749" s="176" t="s">
        <v>172</v>
      </c>
      <c r="O2749" s="171" t="s">
        <v>10291</v>
      </c>
    </row>
  </sheetData>
  <sortState ref="G9:H42">
    <sortCondition ref="G9:G42"/>
  </sortState>
  <conditionalFormatting sqref="B1:B37 B39:B1048576">
    <cfRule type="duplicateValues" dxfId="2" priority="3"/>
  </conditionalFormatting>
  <conditionalFormatting sqref="B38">
    <cfRule type="duplicateValues" dxfId="1" priority="1"/>
  </conditionalFormatting>
  <pageMargins left="0.7" right="0.7" top="0.75" bottom="0.75" header="0.3" footer="0.3"/>
  <pageSetup paperSize="176" scale="65" orientation="portrait" r:id="rId1"/>
  <colBreaks count="1" manualBreakCount="1">
    <brk id="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pane ySplit="8" topLeftCell="A9" activePane="bottomLeft" state="frozen"/>
      <selection pane="bottomLeft" activeCell="A9" sqref="A9"/>
    </sheetView>
  </sheetViews>
  <sheetFormatPr baseColWidth="10" defaultRowHeight="15"/>
  <cols>
    <col min="1" max="1" width="11.42578125" style="112"/>
    <col min="2" max="2" width="15.140625" style="112" customWidth="1"/>
    <col min="3" max="3" width="35.5703125" style="112" bestFit="1" customWidth="1"/>
    <col min="4" max="4" width="17.28515625" style="110" customWidth="1"/>
    <col min="5" max="5" width="35.28515625" style="112" bestFit="1" customWidth="1"/>
    <col min="6" max="6" width="11.85546875" style="112" bestFit="1" customWidth="1"/>
    <col min="7" max="7" width="27.5703125" style="112" bestFit="1" customWidth="1"/>
    <col min="8" max="8" width="7.85546875" style="112" bestFit="1" customWidth="1"/>
    <col min="9" max="9" width="19.140625" style="112" bestFit="1" customWidth="1"/>
    <col min="10" max="16384" width="11.42578125" style="112"/>
  </cols>
  <sheetData>
    <row r="1" spans="1:9">
      <c r="A1" s="113" t="s">
        <v>0</v>
      </c>
    </row>
    <row r="2" spans="1:9">
      <c r="A2" s="114" t="s">
        <v>1</v>
      </c>
    </row>
    <row r="3" spans="1:9" ht="23.25">
      <c r="A3" s="116" t="s">
        <v>164</v>
      </c>
      <c r="B3" s="115"/>
      <c r="C3" s="117"/>
      <c r="D3" s="111"/>
      <c r="E3" s="115"/>
    </row>
    <row r="4" spans="1:9" ht="15.75">
      <c r="A4" s="118" t="s">
        <v>151</v>
      </c>
      <c r="B4" s="115"/>
      <c r="C4" s="115"/>
      <c r="D4" s="111"/>
      <c r="E4" s="115"/>
    </row>
    <row r="6" spans="1:9">
      <c r="A6" s="119"/>
      <c r="B6" s="119"/>
      <c r="C6" s="119"/>
      <c r="D6" s="74"/>
      <c r="E6" s="119"/>
    </row>
    <row r="7" spans="1:9">
      <c r="A7" s="120"/>
      <c r="B7" s="120"/>
      <c r="C7" s="120"/>
      <c r="D7" s="107"/>
      <c r="E7" s="120"/>
    </row>
    <row r="8" spans="1:9">
      <c r="A8" s="121" t="s">
        <v>152</v>
      </c>
      <c r="B8" s="121" t="s">
        <v>153</v>
      </c>
      <c r="C8" s="121" t="s">
        <v>154</v>
      </c>
      <c r="D8" s="109" t="s">
        <v>155</v>
      </c>
      <c r="E8" s="121" t="s">
        <v>156</v>
      </c>
    </row>
    <row r="9" spans="1:9">
      <c r="A9" s="122" t="s">
        <v>17</v>
      </c>
      <c r="B9" s="112">
        <v>2948214670</v>
      </c>
      <c r="C9" s="112" t="s">
        <v>157</v>
      </c>
      <c r="D9" s="110">
        <v>18961.82017857143</v>
      </c>
      <c r="E9" s="110" t="s">
        <v>30</v>
      </c>
      <c r="F9" s="73">
        <v>323</v>
      </c>
      <c r="G9" s="73" t="s">
        <v>30</v>
      </c>
      <c r="H9" s="73"/>
      <c r="I9" s="75" t="s">
        <v>902</v>
      </c>
    </row>
    <row r="10" spans="1:9">
      <c r="A10" s="122" t="s">
        <v>19</v>
      </c>
      <c r="B10" s="112">
        <v>1482165252</v>
      </c>
      <c r="C10" s="112" t="s">
        <v>157</v>
      </c>
      <c r="D10" s="110">
        <v>46327.034321428582</v>
      </c>
      <c r="E10" s="110" t="s">
        <v>40</v>
      </c>
      <c r="F10" s="72">
        <v>322</v>
      </c>
      <c r="G10" s="72" t="s">
        <v>40</v>
      </c>
      <c r="H10" s="72"/>
      <c r="I10" s="125" t="s">
        <v>917</v>
      </c>
    </row>
    <row r="11" spans="1:9">
      <c r="A11" s="122" t="s">
        <v>21</v>
      </c>
      <c r="B11" s="112">
        <v>2964461789</v>
      </c>
      <c r="C11" s="112" t="s">
        <v>157</v>
      </c>
      <c r="D11" s="110">
        <v>13492.222460861054</v>
      </c>
      <c r="E11" s="110" t="s">
        <v>52</v>
      </c>
      <c r="F11" s="71">
        <v>324</v>
      </c>
      <c r="G11" s="71" t="s">
        <v>52</v>
      </c>
      <c r="H11" s="71"/>
      <c r="I11" s="70" t="s">
        <v>859</v>
      </c>
    </row>
    <row r="12" spans="1:9">
      <c r="A12" s="122"/>
      <c r="E12" s="110"/>
    </row>
    <row r="13" spans="1:9">
      <c r="A13" s="115"/>
      <c r="B13" s="115" t="s">
        <v>158</v>
      </c>
      <c r="C13" s="115"/>
      <c r="D13" s="111">
        <f>SUM(D9:D12)</f>
        <v>78781.076960861072</v>
      </c>
      <c r="E13" s="115" t="s">
        <v>159</v>
      </c>
    </row>
    <row r="16" spans="1:9" ht="18.75">
      <c r="A16" s="123"/>
      <c r="B16" s="123" t="s">
        <v>158</v>
      </c>
      <c r="C16" s="123"/>
      <c r="D16" s="108">
        <f>+D13</f>
        <v>78781.076960861072</v>
      </c>
      <c r="E16" s="123" t="s">
        <v>159</v>
      </c>
    </row>
    <row r="17" spans="1:5" ht="18.75">
      <c r="A17" s="123"/>
      <c r="B17" s="123"/>
      <c r="C17" s="123"/>
      <c r="D17" s="108"/>
      <c r="E17" s="123"/>
    </row>
    <row r="18" spans="1:5" ht="18.75">
      <c r="A18" s="123"/>
      <c r="B18" s="123"/>
      <c r="C18" s="123"/>
      <c r="D18" s="108"/>
      <c r="E18" s="123"/>
    </row>
    <row r="24" spans="1:5">
      <c r="D24" s="110">
        <f>+D16-SINDICAL!I56</f>
        <v>0</v>
      </c>
    </row>
  </sheetData>
  <conditionalFormatting sqref="B1:B1048576">
    <cfRule type="duplicateValues" dxfId="0" priority="1"/>
  </conditionalFormatting>
  <pageMargins left="0.7" right="0.7" top="0.75" bottom="0.75" header="0.3" footer="0.3"/>
  <pageSetup paperSize="176" scale="79" orientation="portrait" r:id="rId1"/>
  <colBreaks count="1" manualBreakCount="1">
    <brk id="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G38"/>
  <sheetViews>
    <sheetView workbookViewId="0">
      <selection sqref="A1:A2"/>
    </sheetView>
  </sheetViews>
  <sheetFormatPr baseColWidth="10" defaultRowHeight="15"/>
  <cols>
    <col min="1" max="1" width="35.28515625" bestFit="1" customWidth="1"/>
  </cols>
  <sheetData>
    <row r="1" spans="1:7">
      <c r="A1" s="212" t="s">
        <v>76</v>
      </c>
      <c r="B1" s="214" t="s">
        <v>10305</v>
      </c>
      <c r="C1" s="215"/>
      <c r="D1" s="216" t="s">
        <v>90</v>
      </c>
      <c r="E1" s="214" t="s">
        <v>10306</v>
      </c>
      <c r="F1" s="215"/>
      <c r="G1" s="216" t="s">
        <v>10307</v>
      </c>
    </row>
    <row r="2" spans="1:7">
      <c r="A2" s="213"/>
      <c r="B2" s="195" t="s">
        <v>10308</v>
      </c>
      <c r="C2" s="195" t="s">
        <v>10309</v>
      </c>
      <c r="D2" s="217"/>
      <c r="E2" s="195" t="s">
        <v>10308</v>
      </c>
      <c r="F2" s="195" t="s">
        <v>10309</v>
      </c>
      <c r="G2" s="217"/>
    </row>
    <row r="3" spans="1:7">
      <c r="A3" s="146" t="str">
        <f>FISCAL!B12</f>
        <v>Alfaro Quezada Pablo Francisco</v>
      </c>
      <c r="B3" s="196">
        <f>FISCAL!I12</f>
        <v>2199.1999999999998</v>
      </c>
      <c r="C3" s="196">
        <f>SINDICAL!I12</f>
        <v>11159.543464285718</v>
      </c>
      <c r="D3" s="196">
        <f>B3+C3</f>
        <v>13358.743464285719</v>
      </c>
      <c r="E3" s="197">
        <v>2199.1999999999998</v>
      </c>
      <c r="F3" s="197">
        <v>11159.54</v>
      </c>
      <c r="G3" s="196">
        <f>E3+F3-D3</f>
        <v>-3.464285717200255E-3</v>
      </c>
    </row>
    <row r="4" spans="1:7">
      <c r="A4" s="146" t="str">
        <f>FISCAL!B13</f>
        <v>Andrade Rodriguez Miguel Angel</v>
      </c>
      <c r="B4" s="196">
        <f>FISCAL!I13</f>
        <v>2199.1999999999998</v>
      </c>
      <c r="C4" s="196">
        <f>SINDICAL!I13</f>
        <v>10150.316053571427</v>
      </c>
      <c r="D4" s="196">
        <f t="shared" ref="D4:D36" si="0">B4+C4</f>
        <v>12349.516053571428</v>
      </c>
      <c r="E4" s="197">
        <v>2199.1999999999998</v>
      </c>
      <c r="F4" s="197">
        <v>7010.72</v>
      </c>
      <c r="G4" s="196">
        <f t="shared" ref="G4:G36" si="1">E4+F4-D4</f>
        <v>-3139.5960535714275</v>
      </c>
    </row>
    <row r="5" spans="1:7">
      <c r="A5" s="146" t="str">
        <f>FISCAL!B14</f>
        <v>Arellano Alvarez Javier</v>
      </c>
      <c r="B5" s="196">
        <f>FISCAL!I14</f>
        <v>2199.1999999999998</v>
      </c>
      <c r="C5" s="196">
        <f>SINDICAL!I14</f>
        <v>9264.8363214285746</v>
      </c>
      <c r="D5" s="196">
        <f t="shared" si="0"/>
        <v>11464.036321428575</v>
      </c>
      <c r="E5" s="197">
        <v>2199.1999999999998</v>
      </c>
      <c r="F5" s="197">
        <v>9264.83</v>
      </c>
      <c r="G5" s="196">
        <f t="shared" si="1"/>
        <v>-6.3214285764843225E-3</v>
      </c>
    </row>
    <row r="6" spans="1:7">
      <c r="A6" s="146" t="str">
        <f>FISCAL!B15</f>
        <v>Arias Olvera Jesus Alberto</v>
      </c>
      <c r="B6" s="196">
        <f>FISCAL!I15</f>
        <v>332.4</v>
      </c>
      <c r="C6" s="196">
        <f>SINDICAL!I15</f>
        <v>11.250199315068574</v>
      </c>
      <c r="D6" s="196">
        <f t="shared" si="0"/>
        <v>343.65019931506856</v>
      </c>
      <c r="E6" s="146">
        <v>332.4</v>
      </c>
      <c r="F6" s="198">
        <v>11.25</v>
      </c>
      <c r="G6" s="196">
        <f t="shared" si="1"/>
        <v>-1.9931506858483772E-4</v>
      </c>
    </row>
    <row r="7" spans="1:7">
      <c r="A7" s="146" t="str">
        <f>FISCAL!B16</f>
        <v>Becerra Jimenez Alejandro Bonifacio</v>
      </c>
      <c r="B7" s="196">
        <f>FISCAL!I16</f>
        <v>3480.2032142857147</v>
      </c>
      <c r="C7" s="196">
        <f>SINDICAL!I16</f>
        <v>0</v>
      </c>
      <c r="D7" s="196">
        <f t="shared" si="0"/>
        <v>3480.2032142857147</v>
      </c>
      <c r="E7" s="197">
        <v>3480.2</v>
      </c>
      <c r="F7" s="146"/>
      <c r="G7" s="196">
        <f t="shared" si="1"/>
        <v>-3.2142857148755866E-3</v>
      </c>
    </row>
    <row r="8" spans="1:7">
      <c r="A8" s="146" t="str">
        <f>FISCAL!B17</f>
        <v>Blanco Amezquita Cecilia</v>
      </c>
      <c r="B8" s="196">
        <f>FISCAL!I17</f>
        <v>1112.2</v>
      </c>
      <c r="C8" s="196">
        <f>SINDICAL!I17</f>
        <v>2254.2784386007838</v>
      </c>
      <c r="D8" s="196">
        <f t="shared" si="0"/>
        <v>3366.4784386007841</v>
      </c>
      <c r="E8" s="197">
        <v>1112.2</v>
      </c>
      <c r="F8" s="197">
        <v>2254.27</v>
      </c>
      <c r="G8" s="196">
        <f t="shared" si="1"/>
        <v>-8.4386007838475052E-3</v>
      </c>
    </row>
    <row r="9" spans="1:7">
      <c r="A9" s="146" t="str">
        <f>FISCAL!B18</f>
        <v>Camarena Gamez Guillermo</v>
      </c>
      <c r="B9" s="196">
        <f>FISCAL!I18</f>
        <v>2199.1999999999998</v>
      </c>
      <c r="C9" s="196">
        <f>SINDICAL!I18</f>
        <v>4409.8901607142861</v>
      </c>
      <c r="D9" s="196">
        <f t="shared" si="0"/>
        <v>6609.090160714286</v>
      </c>
      <c r="E9" s="197">
        <v>2199.1999999999998</v>
      </c>
      <c r="F9" s="197">
        <v>4409.8900000000003</v>
      </c>
      <c r="G9" s="196">
        <f t="shared" si="1"/>
        <v>-1.6071428581199143E-4</v>
      </c>
    </row>
    <row r="10" spans="1:7">
      <c r="A10" s="146" t="str">
        <f>FISCAL!B19</f>
        <v>Carranco Mancera Viridiana</v>
      </c>
      <c r="B10" s="196">
        <f>FISCAL!I19</f>
        <v>2199.1999999999998</v>
      </c>
      <c r="C10" s="196">
        <f>SINDICAL!I19</f>
        <v>9253.2683749999978</v>
      </c>
      <c r="D10" s="196">
        <f t="shared" si="0"/>
        <v>11452.468374999997</v>
      </c>
      <c r="E10" s="197">
        <v>2199.1999999999998</v>
      </c>
      <c r="F10" s="197">
        <v>9253.26</v>
      </c>
      <c r="G10" s="196">
        <f t="shared" si="1"/>
        <v>-8.3749999976134859E-3</v>
      </c>
    </row>
    <row r="11" spans="1:7">
      <c r="A11" s="146" t="str">
        <f>FISCAL!B20</f>
        <v>Casas Villanueva Mario</v>
      </c>
      <c r="B11" s="196">
        <f>FISCAL!I20</f>
        <v>8332.2000000000007</v>
      </c>
      <c r="C11" s="196">
        <f>SINDICAL!I50</f>
        <v>18961.82017857143</v>
      </c>
      <c r="D11" s="196">
        <f t="shared" si="0"/>
        <v>27294.020178571431</v>
      </c>
      <c r="E11" s="197">
        <v>8332.2000000000007</v>
      </c>
      <c r="F11" s="197">
        <v>18961.82</v>
      </c>
      <c r="G11" s="196">
        <f t="shared" si="1"/>
        <v>-1.7857143029686995E-4</v>
      </c>
    </row>
    <row r="12" spans="1:7">
      <c r="A12" s="146" t="str">
        <f>FISCAL!B21</f>
        <v>Castro Romero Lizbeth</v>
      </c>
      <c r="B12" s="196">
        <f>FISCAL!I21</f>
        <v>2199.1999999999998</v>
      </c>
      <c r="C12" s="196">
        <f>SINDICAL!I21</f>
        <v>16218.476678571427</v>
      </c>
      <c r="D12" s="196">
        <f t="shared" si="0"/>
        <v>18417.676678571428</v>
      </c>
      <c r="E12" s="197">
        <v>2199.1999999999998</v>
      </c>
      <c r="F12" s="197">
        <v>16218.47</v>
      </c>
      <c r="G12" s="196">
        <f t="shared" si="1"/>
        <v>-6.6785714298021048E-3</v>
      </c>
    </row>
    <row r="13" spans="1:7">
      <c r="A13" s="146" t="str">
        <f>FISCAL!B22</f>
        <v>Cazares Chaires Erika</v>
      </c>
      <c r="B13" s="196">
        <f>FISCAL!I22</f>
        <v>2466.6</v>
      </c>
      <c r="C13" s="196">
        <f>SINDICAL!I22</f>
        <v>5363.0126071428549</v>
      </c>
      <c r="D13" s="196">
        <f t="shared" si="0"/>
        <v>7829.6126071428553</v>
      </c>
      <c r="E13" s="197">
        <v>2466.6</v>
      </c>
      <c r="F13" s="197">
        <v>4179.01</v>
      </c>
      <c r="G13" s="196">
        <f t="shared" si="1"/>
        <v>-1184.0026071428547</v>
      </c>
    </row>
    <row r="14" spans="1:7">
      <c r="A14" s="146" t="str">
        <f>FISCAL!B23</f>
        <v>Gomez Torres Rosaura</v>
      </c>
      <c r="B14" s="196">
        <f>FISCAL!I23</f>
        <v>2199.1999999999998</v>
      </c>
      <c r="C14" s="196">
        <f>SINDICAL!I23</f>
        <v>9920.0869464285734</v>
      </c>
      <c r="D14" s="196">
        <f t="shared" si="0"/>
        <v>12119.286946428572</v>
      </c>
      <c r="E14" s="197">
        <v>2199.1999999999998</v>
      </c>
      <c r="F14" s="197">
        <v>4473.09</v>
      </c>
      <c r="G14" s="196">
        <f t="shared" si="1"/>
        <v>-5446.9969464285723</v>
      </c>
    </row>
    <row r="15" spans="1:7">
      <c r="A15" s="146" t="str">
        <f>FISCAL!B24</f>
        <v>Gonzalez  Duarte David</v>
      </c>
      <c r="B15" s="196">
        <f>FISCAL!I24</f>
        <v>2199.1999999999998</v>
      </c>
      <c r="C15" s="196">
        <f>SINDICAL!I24</f>
        <v>5670.9388214285727</v>
      </c>
      <c r="D15" s="196">
        <f t="shared" si="0"/>
        <v>7870.1388214285726</v>
      </c>
      <c r="E15" s="197">
        <v>2199.1999999999998</v>
      </c>
      <c r="F15" s="197">
        <v>3366.94</v>
      </c>
      <c r="G15" s="196">
        <f t="shared" si="1"/>
        <v>-2303.9988214285731</v>
      </c>
    </row>
    <row r="16" spans="1:7">
      <c r="A16" s="146" t="str">
        <f>FISCAL!B25</f>
        <v>Gonzalez Garcia Luis Roberto</v>
      </c>
      <c r="B16" s="196">
        <f>FISCAL!I25</f>
        <v>2199.1999999999998</v>
      </c>
      <c r="C16" s="196">
        <f>SINDICAL!I25</f>
        <v>10618.045160714286</v>
      </c>
      <c r="D16" s="196">
        <f t="shared" si="0"/>
        <v>12817.245160714287</v>
      </c>
      <c r="E16" s="197">
        <v>2199.1999999999998</v>
      </c>
      <c r="F16" s="146"/>
      <c r="G16" s="196">
        <f t="shared" si="1"/>
        <v>-10618.045160714286</v>
      </c>
    </row>
    <row r="17" spans="1:7">
      <c r="A17" s="146" t="str">
        <f>FISCAL!B26</f>
        <v>Guia Hernandez Alvaro Paul</v>
      </c>
      <c r="B17" s="196">
        <f>FISCAL!I26</f>
        <v>465.40000000000003</v>
      </c>
      <c r="C17" s="196">
        <f>SINDICAL!I26</f>
        <v>114.24651663405081</v>
      </c>
      <c r="D17" s="196">
        <f t="shared" si="0"/>
        <v>579.64651663405084</v>
      </c>
      <c r="E17" s="146">
        <v>465.4</v>
      </c>
      <c r="F17" s="146"/>
      <c r="G17" s="196">
        <f t="shared" si="1"/>
        <v>-114.24651663405086</v>
      </c>
    </row>
    <row r="18" spans="1:7">
      <c r="A18" s="146" t="str">
        <f>FISCAL!B27</f>
        <v>Gutierrez Olvera Marihuri</v>
      </c>
      <c r="B18" s="196">
        <f>FISCAL!I27</f>
        <v>3643.8</v>
      </c>
      <c r="C18" s="196">
        <f>SINDICAL!I51</f>
        <v>46327.034321428582</v>
      </c>
      <c r="D18" s="196">
        <f t="shared" si="0"/>
        <v>49970.834321428585</v>
      </c>
      <c r="E18" s="197">
        <v>3643.8</v>
      </c>
      <c r="F18" s="197">
        <v>46327.03</v>
      </c>
      <c r="G18" s="196">
        <f t="shared" si="1"/>
        <v>-4.3214285833528265E-3</v>
      </c>
    </row>
    <row r="19" spans="1:7">
      <c r="A19" s="146" t="str">
        <f>FISCAL!B28</f>
        <v>Guzman Espiller Sergio Luis Alberto</v>
      </c>
      <c r="B19" s="196">
        <f>FISCAL!I28</f>
        <v>2466.3999999999996</v>
      </c>
      <c r="C19" s="196">
        <f>SINDICAL!I28</f>
        <v>3046.6632321428579</v>
      </c>
      <c r="D19" s="196">
        <f t="shared" si="0"/>
        <v>5513.0632321428575</v>
      </c>
      <c r="E19" s="197">
        <v>2466.4</v>
      </c>
      <c r="F19" s="197">
        <v>2023.65</v>
      </c>
      <c r="G19" s="196">
        <f t="shared" si="1"/>
        <v>-1023.0132321428573</v>
      </c>
    </row>
    <row r="20" spans="1:7">
      <c r="A20" s="146" t="str">
        <f>FISCAL!B29</f>
        <v>Hernandez Ortiz Oscar</v>
      </c>
      <c r="B20" s="196">
        <f>FISCAL!I29</f>
        <v>393</v>
      </c>
      <c r="C20" s="196">
        <f>SINDICAL!I29</f>
        <v>12.061564383561677</v>
      </c>
      <c r="D20" s="196">
        <f t="shared" si="0"/>
        <v>405.06156438356169</v>
      </c>
      <c r="E20" s="146">
        <v>393</v>
      </c>
      <c r="F20" s="146">
        <v>12.06</v>
      </c>
      <c r="G20" s="196">
        <f t="shared" si="1"/>
        <v>-1.564383561685645E-3</v>
      </c>
    </row>
    <row r="21" spans="1:7">
      <c r="A21" s="146" t="str">
        <f>FISCAL!B30</f>
        <v>Hernandez Quintero Maria De La Luz</v>
      </c>
      <c r="B21" s="196">
        <f>FISCAL!I30</f>
        <v>2199.1999999999998</v>
      </c>
      <c r="C21" s="196">
        <f>SINDICAL!I30</f>
        <v>14053.141678571426</v>
      </c>
      <c r="D21" s="196">
        <f t="shared" si="0"/>
        <v>16252.341678571425</v>
      </c>
      <c r="E21" s="197">
        <v>2199.1999999999998</v>
      </c>
      <c r="F21" s="197">
        <v>5456.94</v>
      </c>
      <c r="G21" s="196">
        <f t="shared" si="1"/>
        <v>-8596.2016785714259</v>
      </c>
    </row>
    <row r="22" spans="1:7">
      <c r="A22" s="146" t="str">
        <f>FISCAL!B31</f>
        <v>Herrera Parra Luis Enrique</v>
      </c>
      <c r="B22" s="196">
        <f>FISCAL!I31</f>
        <v>2199.1999999999998</v>
      </c>
      <c r="C22" s="196">
        <f>SINDICAL!I31</f>
        <v>18738.797839285719</v>
      </c>
      <c r="D22" s="196">
        <f t="shared" si="0"/>
        <v>20937.997839285719</v>
      </c>
      <c r="E22" s="197">
        <v>2199.1999999999998</v>
      </c>
      <c r="F22" s="197">
        <v>15128.6</v>
      </c>
      <c r="G22" s="196">
        <f t="shared" si="1"/>
        <v>-3610.19783928572</v>
      </c>
    </row>
    <row r="23" spans="1:7">
      <c r="A23" s="146" t="str">
        <f>FISCAL!B32</f>
        <v>Leon Cabello Luis Alberto</v>
      </c>
      <c r="B23" s="196">
        <f>FISCAL!I32</f>
        <v>2466.6</v>
      </c>
      <c r="C23" s="196">
        <f>SINDICAL!I32</f>
        <v>4140.0911785714288</v>
      </c>
      <c r="D23" s="196">
        <f t="shared" si="0"/>
        <v>6606.6911785714292</v>
      </c>
      <c r="E23" s="197">
        <v>2466.6</v>
      </c>
      <c r="F23" s="197">
        <v>2456.4899999999998</v>
      </c>
      <c r="G23" s="196">
        <f t="shared" si="1"/>
        <v>-1683.601178571429</v>
      </c>
    </row>
    <row r="24" spans="1:7">
      <c r="A24" s="146" t="str">
        <f>FISCAL!B33</f>
        <v>Martinez Gomez Kent Martin</v>
      </c>
      <c r="B24" s="196">
        <f>FISCAL!I33</f>
        <v>1051.5999999999999</v>
      </c>
      <c r="C24" s="196">
        <f>SINDICAL!I33</f>
        <v>6630.9151227984348</v>
      </c>
      <c r="D24" s="196">
        <f t="shared" si="0"/>
        <v>7682.5151227984352</v>
      </c>
      <c r="E24" s="197">
        <v>1051.5999999999999</v>
      </c>
      <c r="F24" s="197">
        <v>6630.92</v>
      </c>
      <c r="G24" s="196">
        <f t="shared" si="1"/>
        <v>4.8772015652502887E-3</v>
      </c>
    </row>
    <row r="25" spans="1:7">
      <c r="A25" s="146" t="str">
        <f>FISCAL!B34</f>
        <v>Monzon Marroquin Juan Arcadio</v>
      </c>
      <c r="B25" s="196">
        <f>FISCAL!I34</f>
        <v>6171.6</v>
      </c>
      <c r="C25" s="196">
        <f>SINDICAL!I52</f>
        <v>13492.222460861054</v>
      </c>
      <c r="D25" s="196">
        <f t="shared" si="0"/>
        <v>19663.822460861054</v>
      </c>
      <c r="E25" s="197">
        <v>6171.6</v>
      </c>
      <c r="F25" s="197">
        <v>13492.22</v>
      </c>
      <c r="G25" s="196">
        <f t="shared" si="1"/>
        <v>-2.4608610547147691E-3</v>
      </c>
    </row>
    <row r="26" spans="1:7">
      <c r="A26" s="146" t="str">
        <f>FISCAL!B35</f>
        <v>Ortega Sosa Guillermo</v>
      </c>
      <c r="B26" s="196">
        <f>FISCAL!I35</f>
        <v>967.2</v>
      </c>
      <c r="C26" s="196">
        <f>SINDICAL!I35</f>
        <v>3453.5279354207432</v>
      </c>
      <c r="D26" s="196">
        <f t="shared" si="0"/>
        <v>4420.7279354207431</v>
      </c>
      <c r="E26" s="146">
        <v>967.2</v>
      </c>
      <c r="F26" s="197">
        <v>2590.33</v>
      </c>
      <c r="G26" s="196">
        <f t="shared" si="1"/>
        <v>-863.19793542074331</v>
      </c>
    </row>
    <row r="27" spans="1:7">
      <c r="A27" s="146" t="str">
        <f>FISCAL!B36</f>
        <v>Ortiz Rodriguez Luis Javier</v>
      </c>
      <c r="B27" s="196">
        <f>FISCAL!I36</f>
        <v>465.40000000000003</v>
      </c>
      <c r="C27" s="196">
        <f>SINDICAL!I36</f>
        <v>351.29215264187849</v>
      </c>
      <c r="D27" s="196">
        <f t="shared" si="0"/>
        <v>816.69215264187847</v>
      </c>
      <c r="E27" s="146">
        <v>465.4</v>
      </c>
      <c r="F27" s="146"/>
      <c r="G27" s="196">
        <f t="shared" si="1"/>
        <v>-351.29215264187849</v>
      </c>
    </row>
    <row r="28" spans="1:7">
      <c r="A28" s="146" t="str">
        <f>FISCAL!B37</f>
        <v>Picazo Bastida Gustavo</v>
      </c>
      <c r="B28" s="196">
        <f>FISCAL!I37</f>
        <v>604.40000000000009</v>
      </c>
      <c r="C28" s="196">
        <f>SINDICAL!I37</f>
        <v>314.33738746048459</v>
      </c>
      <c r="D28" s="196">
        <f t="shared" si="0"/>
        <v>918.73738746048468</v>
      </c>
      <c r="E28" s="146">
        <v>604.4</v>
      </c>
      <c r="F28" s="146"/>
      <c r="G28" s="196">
        <f t="shared" si="1"/>
        <v>-314.33738746048471</v>
      </c>
    </row>
    <row r="29" spans="1:7">
      <c r="A29" s="146" t="str">
        <f>FISCAL!B38</f>
        <v>Plata Sanchez Gerardo Israel</v>
      </c>
      <c r="B29" s="196">
        <f>FISCAL!I38</f>
        <v>163.19999999999999</v>
      </c>
      <c r="C29" s="196">
        <f>SINDICAL!I38</f>
        <v>216.87418861959958</v>
      </c>
      <c r="D29" s="196">
        <f t="shared" si="0"/>
        <v>380.07418861959957</v>
      </c>
      <c r="E29" s="146">
        <v>163.19999999999999</v>
      </c>
      <c r="F29" s="198">
        <v>216.87</v>
      </c>
      <c r="G29" s="196">
        <f t="shared" si="1"/>
        <v>-4.1886195995743947E-3</v>
      </c>
    </row>
    <row r="30" spans="1:7">
      <c r="A30" s="146" t="str">
        <f>FISCAL!B39</f>
        <v>Ramirez Latour Victor Manuel Martin</v>
      </c>
      <c r="B30" s="196">
        <f>FISCAL!I39</f>
        <v>2199.1999999999998</v>
      </c>
      <c r="C30" s="196">
        <f>SINDICAL!I39</f>
        <v>6421.5321250000006</v>
      </c>
      <c r="D30" s="196">
        <f t="shared" si="0"/>
        <v>8620.7321250000005</v>
      </c>
      <c r="E30" s="197">
        <v>2199.1999999999998</v>
      </c>
      <c r="F30" s="146"/>
      <c r="G30" s="196">
        <f t="shared" si="1"/>
        <v>-6421.5321250000006</v>
      </c>
    </row>
    <row r="31" spans="1:7">
      <c r="A31" s="146" t="str">
        <f>FISCAL!B40</f>
        <v>Ramirez Mondragon Ricardo Heriberto</v>
      </c>
      <c r="B31" s="196">
        <f>FISCAL!I40</f>
        <v>2199.1999999999998</v>
      </c>
      <c r="C31" s="196">
        <f>SINDICAL!I40</f>
        <v>12447.972482142859</v>
      </c>
      <c r="D31" s="196">
        <f t="shared" si="0"/>
        <v>14647.172482142858</v>
      </c>
      <c r="E31" s="197">
        <v>2199.1999999999998</v>
      </c>
      <c r="F31" s="197">
        <v>10680.57</v>
      </c>
      <c r="G31" s="196">
        <f t="shared" si="1"/>
        <v>-1767.4024821428575</v>
      </c>
    </row>
    <row r="32" spans="1:7">
      <c r="A32" s="146" t="str">
        <f>FISCAL!B41</f>
        <v>Rodriguez Medina Cesar</v>
      </c>
      <c r="B32" s="196">
        <f>FISCAL!I41</f>
        <v>1192.1999999999998</v>
      </c>
      <c r="C32" s="196">
        <f>SINDICAL!I41</f>
        <v>788.33799804305295</v>
      </c>
      <c r="D32" s="196">
        <f t="shared" si="0"/>
        <v>1980.5379980430528</v>
      </c>
      <c r="E32" s="197">
        <v>1192.2</v>
      </c>
      <c r="F32" s="146">
        <v>788.33</v>
      </c>
      <c r="G32" s="196">
        <f t="shared" si="1"/>
        <v>-7.9980430525665724E-3</v>
      </c>
    </row>
    <row r="33" spans="1:7">
      <c r="A33" s="146" t="str">
        <f>FISCAL!B42</f>
        <v>Rojas Flores Jose Armando</v>
      </c>
      <c r="B33" s="196">
        <f>FISCAL!I42</f>
        <v>364</v>
      </c>
      <c r="C33" s="196">
        <f>SINDICAL!I42</f>
        <v>290.6274703196346</v>
      </c>
      <c r="D33" s="196">
        <f t="shared" si="0"/>
        <v>654.62747031963454</v>
      </c>
      <c r="E33" s="146">
        <v>364</v>
      </c>
      <c r="F33" s="146"/>
      <c r="G33" s="196">
        <f t="shared" si="1"/>
        <v>-290.62747031963454</v>
      </c>
    </row>
    <row r="34" spans="1:7">
      <c r="A34" s="146" t="str">
        <f>FISCAL!B43</f>
        <v>Tierrafria Escaramusa Israel</v>
      </c>
      <c r="B34" s="196">
        <f>FISCAL!I43</f>
        <v>2199.1999999999998</v>
      </c>
      <c r="C34" s="196">
        <f>SINDICAL!I43</f>
        <v>6590.6439999999993</v>
      </c>
      <c r="D34" s="196">
        <f t="shared" si="0"/>
        <v>8789.8439999999991</v>
      </c>
      <c r="E34" s="197">
        <v>2199.1999999999998</v>
      </c>
      <c r="F34" s="198">
        <v>157.44</v>
      </c>
      <c r="G34" s="196">
        <f t="shared" si="1"/>
        <v>-6433.2039999999997</v>
      </c>
    </row>
    <row r="35" spans="1:7">
      <c r="A35" s="146" t="str">
        <f>FISCAL!B44</f>
        <v>Vega Duran Oscar Ivan</v>
      </c>
      <c r="B35" s="196">
        <f>FISCAL!I44</f>
        <v>332.4</v>
      </c>
      <c r="C35" s="196">
        <f>SINDICAL!I44</f>
        <v>17.136159491193698</v>
      </c>
      <c r="D35" s="196">
        <f t="shared" si="0"/>
        <v>349.5361594911937</v>
      </c>
      <c r="E35" s="146">
        <v>332.4</v>
      </c>
      <c r="F35" s="198">
        <v>17.14</v>
      </c>
      <c r="G35" s="196">
        <f t="shared" si="1"/>
        <v>3.8405088062631876E-3</v>
      </c>
    </row>
    <row r="36" spans="1:7">
      <c r="A36" s="146" t="str">
        <f>FISCAL!B45</f>
        <v>Zarate Martinez Ricardo</v>
      </c>
      <c r="B36" s="196">
        <f>FISCAL!I45</f>
        <v>2199.1999999999998</v>
      </c>
      <c r="C36" s="196">
        <f>SINDICAL!I45</f>
        <v>9106.4424821428292</v>
      </c>
      <c r="D36" s="196">
        <f t="shared" si="0"/>
        <v>11305.64248214283</v>
      </c>
      <c r="E36" s="197">
        <v>2199.1999999999998</v>
      </c>
      <c r="F36" s="197">
        <v>5428.04</v>
      </c>
      <c r="G36" s="196">
        <f t="shared" si="1"/>
        <v>-3678.4024821428302</v>
      </c>
    </row>
    <row r="37" spans="1:7">
      <c r="A37" s="126"/>
    </row>
    <row r="38" spans="1:7">
      <c r="A38" s="126"/>
    </row>
  </sheetData>
  <mergeCells count="5">
    <mergeCell ref="A1:A2"/>
    <mergeCell ref="B1:C1"/>
    <mergeCell ref="D1:D2"/>
    <mergeCell ref="E1:F1"/>
    <mergeCell ref="G1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40"/>
  <sheetViews>
    <sheetView tabSelected="1" workbookViewId="0"/>
  </sheetViews>
  <sheetFormatPr baseColWidth="10" defaultRowHeight="15"/>
  <cols>
    <col min="1" max="1" width="20.140625" style="126" customWidth="1"/>
    <col min="2" max="2" width="11.5703125" style="126" bestFit="1" customWidth="1"/>
    <col min="3" max="16384" width="11.42578125" style="126"/>
  </cols>
  <sheetData>
    <row r="1" spans="1:6">
      <c r="A1" s="221" t="s">
        <v>10320</v>
      </c>
      <c r="B1" s="221"/>
      <c r="C1" s="222"/>
      <c r="D1" s="223"/>
      <c r="E1" s="223"/>
      <c r="F1" s="224"/>
    </row>
    <row r="2" spans="1:6">
      <c r="A2" s="221" t="s">
        <v>10331</v>
      </c>
      <c r="B2" s="221"/>
      <c r="C2" s="222"/>
      <c r="D2" s="223"/>
      <c r="E2" s="223"/>
      <c r="F2" s="224"/>
    </row>
    <row r="3" spans="1:6">
      <c r="A3" s="221" t="s">
        <v>10330</v>
      </c>
      <c r="B3" s="225"/>
      <c r="C3" s="222"/>
      <c r="D3" s="223"/>
      <c r="E3" s="223"/>
      <c r="F3" s="226"/>
    </row>
    <row r="4" spans="1:6">
      <c r="A4" s="222"/>
      <c r="B4" s="222"/>
      <c r="C4" s="222"/>
      <c r="D4" s="223"/>
      <c r="E4" s="223"/>
      <c r="F4" s="224"/>
    </row>
    <row r="5" spans="1:6">
      <c r="A5" s="222" t="s">
        <v>10321</v>
      </c>
      <c r="B5" s="222" t="s">
        <v>10322</v>
      </c>
      <c r="C5" s="222"/>
      <c r="D5" s="223"/>
      <c r="E5" s="223"/>
      <c r="F5" s="224"/>
    </row>
    <row r="6" spans="1:6">
      <c r="A6" s="223" t="s">
        <v>10323</v>
      </c>
      <c r="B6" s="227">
        <v>45549.72</v>
      </c>
      <c r="C6" s="223"/>
      <c r="D6" s="223"/>
      <c r="E6" s="223"/>
      <c r="F6" s="224"/>
    </row>
    <row r="7" spans="1:6">
      <c r="A7" s="223" t="s">
        <v>10324</v>
      </c>
      <c r="B7" s="227">
        <v>19791.89</v>
      </c>
      <c r="C7" s="223"/>
      <c r="D7" s="223"/>
      <c r="E7" s="223"/>
      <c r="F7" s="224"/>
    </row>
    <row r="8" spans="1:6">
      <c r="A8" s="223" t="s">
        <v>10325</v>
      </c>
      <c r="B8" s="227">
        <v>0</v>
      </c>
      <c r="C8" s="223"/>
      <c r="D8" s="223"/>
      <c r="E8" s="223"/>
      <c r="F8" s="224"/>
    </row>
    <row r="9" spans="1:6">
      <c r="A9" s="223" t="s">
        <v>10326</v>
      </c>
      <c r="B9" s="227">
        <v>3892.07</v>
      </c>
      <c r="C9" s="223"/>
      <c r="D9" s="223"/>
      <c r="E9" s="223"/>
      <c r="F9" s="224"/>
    </row>
    <row r="10" spans="1:6">
      <c r="A10" s="223" t="s">
        <v>10327</v>
      </c>
      <c r="B10" s="227">
        <v>0</v>
      </c>
      <c r="C10" s="223"/>
      <c r="D10" s="223"/>
      <c r="E10" s="223"/>
      <c r="F10" s="224"/>
    </row>
    <row r="11" spans="1:6">
      <c r="A11" s="223" t="s">
        <v>10328</v>
      </c>
      <c r="B11" s="227">
        <v>8307.98</v>
      </c>
      <c r="C11" s="223"/>
      <c r="D11" s="223"/>
      <c r="E11" s="223"/>
      <c r="F11" s="224"/>
    </row>
    <row r="12" spans="1:6" ht="15.75" thickBot="1">
      <c r="A12" s="223" t="s">
        <v>10329</v>
      </c>
      <c r="B12" s="228">
        <v>0</v>
      </c>
      <c r="C12" s="223"/>
      <c r="D12" s="223"/>
      <c r="E12" s="223"/>
      <c r="F12" s="224"/>
    </row>
    <row r="13" spans="1:6">
      <c r="A13" s="223"/>
      <c r="B13" s="229">
        <f>SUM(B6:B12)</f>
        <v>77541.66</v>
      </c>
      <c r="C13" s="223"/>
      <c r="D13" s="223"/>
      <c r="E13" s="223"/>
      <c r="F13" s="224"/>
    </row>
    <row r="14" spans="1:6" ht="15.75" thickBot="1">
      <c r="A14" s="223"/>
      <c r="B14" s="230">
        <f>B13*0.16</f>
        <v>12406.6656</v>
      </c>
      <c r="C14" s="223"/>
      <c r="D14" s="223"/>
      <c r="E14" s="223"/>
      <c r="F14" s="224"/>
    </row>
    <row r="15" spans="1:6" ht="15.75" thickTop="1">
      <c r="A15" s="223"/>
      <c r="B15" s="231">
        <f>+B13+B14</f>
        <v>89948.325600000011</v>
      </c>
      <c r="C15" s="223"/>
      <c r="D15" s="223"/>
      <c r="E15" s="223"/>
      <c r="F15" s="224"/>
    </row>
    <row r="16" spans="1:6">
      <c r="A16" s="223"/>
      <c r="B16" s="227">
        <v>89948.33</v>
      </c>
      <c r="C16" s="223"/>
      <c r="D16" s="223"/>
      <c r="E16" s="223"/>
      <c r="F16" s="224"/>
    </row>
    <row r="17" spans="1:6">
      <c r="A17" s="223"/>
      <c r="B17" s="227">
        <f>B15-B16</f>
        <v>-4.3999999907100573E-3</v>
      </c>
      <c r="C17" s="223"/>
      <c r="D17" s="223"/>
      <c r="E17" s="223"/>
      <c r="F17" s="224"/>
    </row>
    <row r="18" spans="1:6">
      <c r="A18" s="223"/>
      <c r="B18" s="227"/>
      <c r="C18" s="223"/>
      <c r="D18" s="223"/>
      <c r="E18" s="223"/>
      <c r="F18" s="224"/>
    </row>
    <row r="19" spans="1:6">
      <c r="A19" s="223"/>
      <c r="B19" s="223"/>
      <c r="C19" s="223"/>
      <c r="D19" s="223"/>
      <c r="E19" s="223"/>
      <c r="F19" s="224"/>
    </row>
    <row r="22" spans="1:6">
      <c r="A22" s="221" t="s">
        <v>10320</v>
      </c>
      <c r="B22" s="221"/>
      <c r="C22" s="222"/>
      <c r="D22" s="223"/>
      <c r="E22" s="223"/>
      <c r="F22" s="224"/>
    </row>
    <row r="23" spans="1:6">
      <c r="A23" s="221" t="s">
        <v>10331</v>
      </c>
      <c r="B23" s="221"/>
      <c r="C23" s="222"/>
      <c r="D23" s="223"/>
      <c r="E23" s="223"/>
      <c r="F23" s="224"/>
    </row>
    <row r="24" spans="1:6">
      <c r="A24" s="221" t="s">
        <v>10330</v>
      </c>
      <c r="B24" s="225"/>
      <c r="C24" s="222"/>
      <c r="D24" s="223"/>
      <c r="E24" s="223"/>
      <c r="F24" s="226"/>
    </row>
    <row r="25" spans="1:6">
      <c r="A25" s="222"/>
      <c r="B25" s="222"/>
      <c r="C25" s="222"/>
      <c r="D25" s="223"/>
      <c r="E25" s="223"/>
      <c r="F25" s="224"/>
    </row>
    <row r="26" spans="1:6">
      <c r="A26" s="222" t="s">
        <v>10321</v>
      </c>
      <c r="B26" s="222" t="s">
        <v>10322</v>
      </c>
      <c r="C26" s="222"/>
      <c r="D26" s="223"/>
      <c r="E26" s="223"/>
      <c r="F26" s="224"/>
    </row>
    <row r="27" spans="1:6">
      <c r="A27" s="223" t="s">
        <v>10323</v>
      </c>
      <c r="B27" s="227">
        <v>208506.2</v>
      </c>
      <c r="C27" s="223"/>
      <c r="D27" s="223"/>
      <c r="E27" s="223"/>
      <c r="F27" s="224"/>
    </row>
    <row r="28" spans="1:6">
      <c r="A28" s="223" t="s">
        <v>10324</v>
      </c>
      <c r="B28" s="227">
        <v>51460.86</v>
      </c>
      <c r="C28" s="223"/>
      <c r="D28" s="223"/>
      <c r="E28" s="223"/>
      <c r="F28" s="224"/>
    </row>
    <row r="29" spans="1:6">
      <c r="A29" s="223" t="s">
        <v>10325</v>
      </c>
      <c r="B29" s="227">
        <v>0</v>
      </c>
      <c r="C29" s="223"/>
      <c r="D29" s="223"/>
      <c r="E29" s="223"/>
      <c r="F29" s="224"/>
    </row>
    <row r="30" spans="1:6">
      <c r="A30" s="223" t="s">
        <v>10326</v>
      </c>
      <c r="B30" s="227">
        <v>0</v>
      </c>
      <c r="C30" s="223"/>
      <c r="D30" s="223"/>
      <c r="E30" s="223"/>
      <c r="F30" s="224"/>
    </row>
    <row r="31" spans="1:6">
      <c r="A31" s="223" t="s">
        <v>10327</v>
      </c>
      <c r="B31" s="227">
        <v>0</v>
      </c>
      <c r="C31" s="223"/>
      <c r="D31" s="223"/>
      <c r="E31" s="223"/>
      <c r="F31" s="224"/>
    </row>
    <row r="32" spans="1:6">
      <c r="A32" s="223" t="s">
        <v>10328</v>
      </c>
      <c r="B32" s="227">
        <v>13516.04</v>
      </c>
      <c r="C32" s="223"/>
      <c r="D32" s="223"/>
      <c r="E32" s="223"/>
      <c r="F32" s="224"/>
    </row>
    <row r="33" spans="1:6" ht="15.75" thickBot="1">
      <c r="A33" s="223" t="s">
        <v>10329</v>
      </c>
      <c r="B33" s="228">
        <v>0</v>
      </c>
      <c r="C33" s="223"/>
      <c r="D33" s="223"/>
      <c r="E33" s="223"/>
      <c r="F33" s="224"/>
    </row>
    <row r="34" spans="1:6">
      <c r="A34" s="223"/>
      <c r="B34" s="229">
        <f>SUM(B27:B33)</f>
        <v>273483.09999999998</v>
      </c>
      <c r="C34" s="223"/>
      <c r="D34" s="223"/>
      <c r="E34" s="223"/>
      <c r="F34" s="224"/>
    </row>
    <row r="35" spans="1:6" ht="15.75" thickBot="1">
      <c r="A35" s="223"/>
      <c r="B35" s="230">
        <f>B34*0.16</f>
        <v>43757.295999999995</v>
      </c>
      <c r="C35" s="223"/>
      <c r="D35" s="223"/>
      <c r="E35" s="223"/>
      <c r="F35" s="224"/>
    </row>
    <row r="36" spans="1:6" ht="15.75" thickTop="1">
      <c r="A36" s="223"/>
      <c r="B36" s="231">
        <f>+B34+B35</f>
        <v>317240.39599999995</v>
      </c>
      <c r="C36" s="223"/>
      <c r="D36" s="223"/>
      <c r="E36" s="223"/>
      <c r="F36" s="224"/>
    </row>
    <row r="37" spans="1:6">
      <c r="A37" s="223"/>
      <c r="B37" s="227">
        <v>317240.40000000002</v>
      </c>
      <c r="C37" s="223"/>
      <c r="D37" s="223"/>
      <c r="E37" s="223"/>
      <c r="F37" s="224"/>
    </row>
    <row r="38" spans="1:6">
      <c r="A38" s="223"/>
      <c r="B38" s="227">
        <f>B36-B37</f>
        <v>-4.0000000735744834E-3</v>
      </c>
      <c r="C38" s="223"/>
      <c r="D38" s="223"/>
      <c r="E38" s="223"/>
      <c r="F38" s="224"/>
    </row>
    <row r="39" spans="1:6">
      <c r="A39" s="223"/>
      <c r="B39" s="227"/>
      <c r="C39" s="223"/>
      <c r="D39" s="223"/>
      <c r="E39" s="223"/>
      <c r="F39" s="224"/>
    </row>
    <row r="40" spans="1:6">
      <c r="A40" s="223"/>
      <c r="B40" s="223"/>
      <c r="C40" s="223"/>
      <c r="D40" s="223"/>
      <c r="E40" s="223"/>
      <c r="F40" s="2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FACTURA</vt:lpstr>
      <vt:lpstr>FISCAL</vt:lpstr>
      <vt:lpstr>SINDICAL</vt:lpstr>
      <vt:lpstr>LAYOUT FISCAL</vt:lpstr>
      <vt:lpstr>LAYOUTSINDICAL</vt:lpstr>
      <vt:lpstr>ASIMILADOS</vt:lpstr>
      <vt:lpstr>DISPERSIONES</vt:lpstr>
      <vt:lpstr>POLIZA</vt:lpstr>
      <vt:lpstr>ASIMILADOS!Área_de_impresión</vt:lpstr>
      <vt:lpstr>FISCAL!Área_de_impresión</vt:lpstr>
      <vt:lpstr>'LAYOUT FISCAL'!Área_de_impresión</vt:lpstr>
      <vt:lpstr>LAYOUTSINDICAL!Área_de_impresión</vt:lpstr>
      <vt:lpstr>SINDICAL!Área_de_impresión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</dc:creator>
  <cp:lastModifiedBy>usuario</cp:lastModifiedBy>
  <cp:lastPrinted>2016-12-20T19:02:10Z</cp:lastPrinted>
  <dcterms:created xsi:type="dcterms:W3CDTF">2016-12-20T06:05:31Z</dcterms:created>
  <dcterms:modified xsi:type="dcterms:W3CDTF">2016-12-30T23:18:20Z</dcterms:modified>
</cp:coreProperties>
</file>