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760"/>
  </bookViews>
  <sheets>
    <sheet name="FACTURA" sheetId="1" r:id="rId1"/>
    <sheet name="DETALLE" sheetId="2" r:id="rId2"/>
  </sheets>
  <externalReferences>
    <externalReference r:id="rId3"/>
  </externalReferences>
  <definedNames>
    <definedName name="_xlnm._FilterDatabase" localSheetId="0" hidden="1">FACTURA!$A$5:$AB$8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H9"/>
  <c r="I9"/>
  <c r="J9"/>
  <c r="K9"/>
  <c r="L9"/>
  <c r="M9"/>
  <c r="N9"/>
  <c r="O9"/>
  <c r="P9"/>
  <c r="Q9"/>
  <c r="R9"/>
  <c r="S9"/>
  <c r="T9"/>
  <c r="F9"/>
  <c r="AD10" i="1"/>
  <c r="AF10"/>
  <c r="AE10"/>
  <c r="V7" i="2"/>
  <c r="V9" s="1"/>
  <c r="J7"/>
  <c r="R7" s="1"/>
  <c r="L10" i="1"/>
  <c r="S7" i="2" l="1"/>
  <c r="U7"/>
  <c r="U9" s="1"/>
  <c r="F10" i="1"/>
  <c r="I10"/>
  <c r="P10"/>
  <c r="T7" i="2" l="1"/>
  <c r="Z7" s="1"/>
  <c r="W7"/>
  <c r="W9" s="1"/>
  <c r="K10" i="1"/>
  <c r="O10" l="1"/>
  <c r="N10"/>
  <c r="M10"/>
  <c r="H10"/>
  <c r="G10"/>
  <c r="V7"/>
  <c r="J7"/>
  <c r="Q10"/>
  <c r="U7" l="1"/>
  <c r="S7"/>
  <c r="J10"/>
  <c r="R7"/>
  <c r="AD7" s="1"/>
  <c r="V10"/>
  <c r="U8"/>
  <c r="W8" s="1"/>
  <c r="W7"/>
  <c r="AE7" l="1"/>
  <c r="R10"/>
  <c r="T7"/>
  <c r="Z7" s="1"/>
  <c r="S10"/>
  <c r="U10"/>
  <c r="W10"/>
  <c r="AF7" l="1"/>
  <c r="T10"/>
</calcChain>
</file>

<file path=xl/sharedStrings.xml><?xml version="1.0" encoding="utf-8"?>
<sst xmlns="http://schemas.openxmlformats.org/spreadsheetml/2006/main" count="78" uniqueCount="42">
  <si>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</si>
  <si>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</si>
  <si>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</si>
  <si>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</si>
  <si>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</si>
  <si>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</si>
  <si>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</si>
  <si>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</si>
  <si>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</si>
  <si>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</si>
  <si>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</si>
  <si>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</si>
  <si>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</si>
  <si>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</si>
  <si>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</si>
  <si>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</si>
  <si>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</si>
  <si>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</si>
  <si>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</si>
  <si>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</si>
  <si>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</si>
  <si>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</si>
  <si>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</si>
  <si>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</si>
  <si>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</si>
  <si>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</si>
  <si>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</si>
  <si>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</si>
  <si>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</si>
  <si>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</si>
  <si>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</si>
  <si>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</si>
  <si>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TECNICO</t>
  </si>
  <si>
    <t>MARTINEZ DIAZ LEOBARDO ADRIAN</t>
  </si>
  <si>
    <t>TOTAL NOMINA</t>
  </si>
  <si>
    <t>Periodo 2DA QUINCENA</t>
  </si>
  <si>
    <t>16/10/2016 AL 31/10/2016</t>
  </si>
  <si>
    <t>SUBTOTAL</t>
  </si>
  <si>
    <t>IVA</t>
  </si>
  <si>
    <t>TOTAL</t>
  </si>
  <si>
    <t>Periodo 2DA QUINCENA COMPLEMENTO</t>
  </si>
  <si>
    <t>FACTURA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</si>
</sst>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43" fontId="5" fillId="3" borderId="7" xfId="1" applyFont="1" applyFill="1" applyBorder="1"/>
    <xf numFmtId="44" fontId="5" fillId="3" borderId="10" xfId="4" applyFont="1" applyFill="1" applyBorder="1"/>
    <xf numFmtId="0" fontId="4" fillId="0" borderId="0" xfId="0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left" vertical="center"/>
    </xf>
    <xf numFmtId="43" fontId="5" fillId="5" borderId="12" xfId="1" applyFont="1" applyFill="1" applyBorder="1"/>
    <xf numFmtId="43" fontId="4" fillId="0" borderId="12" xfId="1" applyFont="1" applyFill="1" applyBorder="1" applyAlignment="1">
      <alignment horizontal="center"/>
    </xf>
    <xf numFmtId="43" fontId="4" fillId="8" borderId="12" xfId="1" applyFont="1" applyFill="1" applyBorder="1" applyAlignment="1">
      <alignment horizontal="center"/>
    </xf>
    <xf numFmtId="4" fontId="8" fillId="0" borderId="0" xfId="0" applyNumberFormat="1" applyFont="1" applyBorder="1" applyAlignment="1">
      <alignment wrapText="1"/>
    </xf>
    <xf numFmtId="4" fontId="12" fillId="4" borderId="0" xfId="0" applyNumberFormat="1" applyFont="1" applyFill="1" applyBorder="1" applyAlignment="1">
      <alignment horizontal="right" wrapText="1"/>
    </xf>
    <xf numFmtId="43" fontId="8" fillId="0" borderId="0" xfId="0" applyNumberFormat="1" applyFont="1" applyFill="1" applyBorder="1"/>
    <xf numFmtId="0" fontId="10" fillId="0" borderId="0" xfId="3" applyFont="1" applyFill="1" applyBorder="1"/>
    <xf numFmtId="0" fontId="4" fillId="3" borderId="12" xfId="0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43" fontId="5" fillId="3" borderId="2" xfId="1" applyFont="1" applyFill="1" applyBorder="1" applyAlignment="1">
      <alignment horizontal="center" wrapText="1"/>
    </xf>
    <xf numFmtId="43" fontId="5" fillId="3" borderId="6" xfId="1" applyFont="1" applyFill="1" applyBorder="1" applyAlignment="1">
      <alignment horizontal="center" wrapText="1"/>
    </xf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 refreshError="1">
        <row r="12">
          <cell r="D12">
            <v>1095.5999999999999</v>
          </cell>
        </row>
        <row r="31">
          <cell r="D31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15"/>
  <sheetViews>
    <sheetView tabSelected="1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AH20" sqref="AH20"/>
    </sheetView>
  </sheetViews>
  <sheetFormatPr baseColWidth="10" defaultRowHeight="15.75"/>
  <cols>
    <col min="1" max="1" width="28.7109375" style="16" customWidth="1"/>
    <col min="2" max="2" width="38.85546875" style="16" customWidth="1"/>
    <col min="3" max="3" width="8.85546875" style="16" hidden="1" customWidth="1"/>
    <col min="4" max="4" width="19.85546875" style="16" hidden="1" customWidth="1"/>
    <col min="5" max="5" width="36" style="16" hidden="1" customWidth="1"/>
    <col min="6" max="6" width="13.85546875" style="63" customWidth="1"/>
    <col min="7" max="7" width="20.28515625" style="13" hidden="1" customWidth="1"/>
    <col min="8" max="8" width="21.7109375" style="13" hidden="1" customWidth="1"/>
    <col min="9" max="9" width="15.7109375" style="13" hidden="1" customWidth="1"/>
    <col min="10" max="10" width="17" style="14" hidden="1" customWidth="1"/>
    <col min="11" max="11" width="13.5703125" style="13" hidden="1" customWidth="1"/>
    <col min="12" max="12" width="13.5703125" style="56" hidden="1" customWidth="1"/>
    <col min="13" max="17" width="13.5703125" style="13" hidden="1" customWidth="1"/>
    <col min="18" max="18" width="0.28515625" style="14" customWidth="1"/>
    <col min="19" max="19" width="16.7109375" style="13" hidden="1" customWidth="1"/>
    <col min="20" max="20" width="15.42578125" style="14" hidden="1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7.42578125" style="16" hidden="1" customWidth="1"/>
    <col min="28" max="28" width="80.85546875" style="16" hidden="1" customWidth="1"/>
    <col min="29" max="29" width="11.42578125" style="16" hidden="1" customWidth="1"/>
    <col min="30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62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62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40</v>
      </c>
      <c r="B3" s="7"/>
      <c r="C3" s="10"/>
      <c r="D3" s="10"/>
      <c r="E3" s="11"/>
      <c r="F3" s="62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10" t="s">
        <v>36</v>
      </c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63"/>
      <c r="G4" s="13"/>
      <c r="H4" s="13"/>
      <c r="I4" s="13"/>
      <c r="J4" s="14"/>
      <c r="K4" s="13"/>
      <c r="L4" s="5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90" t="s">
        <v>41</v>
      </c>
      <c r="AE4" s="90"/>
      <c r="AF4" s="90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94" t="s">
        <v>3</v>
      </c>
      <c r="B5" s="94" t="s">
        <v>4</v>
      </c>
      <c r="C5" s="94" t="s">
        <v>5</v>
      </c>
      <c r="D5" s="19"/>
      <c r="E5" s="94" t="s">
        <v>6</v>
      </c>
      <c r="F5" s="64"/>
      <c r="G5" s="88" t="s">
        <v>7</v>
      </c>
      <c r="H5" s="88" t="s">
        <v>8</v>
      </c>
      <c r="I5" s="88" t="s">
        <v>9</v>
      </c>
      <c r="J5" s="88" t="s">
        <v>10</v>
      </c>
      <c r="K5" s="88" t="s">
        <v>11</v>
      </c>
      <c r="L5" s="20"/>
      <c r="M5" s="88" t="s">
        <v>12</v>
      </c>
      <c r="N5" s="88" t="s">
        <v>13</v>
      </c>
      <c r="O5" s="88" t="s">
        <v>14</v>
      </c>
      <c r="P5" s="88" t="s">
        <v>15</v>
      </c>
      <c r="Q5" s="88" t="s">
        <v>16</v>
      </c>
      <c r="R5" s="88" t="s">
        <v>17</v>
      </c>
      <c r="S5" s="88" t="s">
        <v>18</v>
      </c>
      <c r="T5" s="88" t="s">
        <v>19</v>
      </c>
      <c r="U5" s="88" t="s">
        <v>20</v>
      </c>
      <c r="V5" s="88" t="s">
        <v>21</v>
      </c>
      <c r="W5" s="88" t="s">
        <v>22</v>
      </c>
      <c r="X5" s="91" t="s">
        <v>23</v>
      </c>
      <c r="Y5" s="92"/>
      <c r="Z5" s="93" t="s">
        <v>24</v>
      </c>
      <c r="AA5" s="21"/>
      <c r="AB5" s="21" t="s">
        <v>25</v>
      </c>
      <c r="AC5" s="22"/>
      <c r="AD5" s="88" t="s">
        <v>37</v>
      </c>
      <c r="AE5" s="88" t="s">
        <v>38</v>
      </c>
      <c r="AF5" s="88" t="s">
        <v>39</v>
      </c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95"/>
      <c r="B6" s="95"/>
      <c r="C6" s="95"/>
      <c r="D6" s="24" t="s">
        <v>26</v>
      </c>
      <c r="E6" s="95"/>
      <c r="F6" s="65" t="s">
        <v>27</v>
      </c>
      <c r="G6" s="89"/>
      <c r="H6" s="89"/>
      <c r="I6" s="89"/>
      <c r="J6" s="89"/>
      <c r="K6" s="89"/>
      <c r="L6" s="25" t="s">
        <v>28</v>
      </c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26" t="s">
        <v>29</v>
      </c>
      <c r="Y6" s="26" t="s">
        <v>30</v>
      </c>
      <c r="Z6" s="88"/>
      <c r="AA6" s="21" t="s">
        <v>31</v>
      </c>
      <c r="AB6" s="21"/>
      <c r="AC6" s="22"/>
      <c r="AD6" s="89"/>
      <c r="AE6" s="89"/>
      <c r="AF6" s="89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37" customFormat="1">
      <c r="A7" s="39"/>
      <c r="B7" s="39" t="s">
        <v>33</v>
      </c>
      <c r="C7" s="43"/>
      <c r="D7" s="42">
        <v>5</v>
      </c>
      <c r="E7" s="39" t="s">
        <v>32</v>
      </c>
      <c r="F7" s="67">
        <v>4505</v>
      </c>
      <c r="G7" s="29"/>
      <c r="H7" s="29"/>
      <c r="I7" s="30"/>
      <c r="J7" s="32">
        <f t="shared" ref="J7" si="0">SUM(F7:H7)-I7</f>
        <v>4505</v>
      </c>
      <c r="K7" s="38"/>
      <c r="L7" s="58"/>
      <c r="M7" s="31"/>
      <c r="N7" s="31"/>
      <c r="O7" s="31"/>
      <c r="P7" s="44"/>
      <c r="Q7" s="44">
        <v>0</v>
      </c>
      <c r="R7" s="32">
        <f t="shared" ref="R7" si="1">+J7-SUM(K7:Q7)</f>
        <v>4505</v>
      </c>
      <c r="S7" s="33">
        <f>IF(J7&gt;4500,J7*0.1,0)</f>
        <v>450.5</v>
      </c>
      <c r="T7" s="32">
        <f t="shared" ref="T7" si="2">+R7-S7</f>
        <v>4054.5</v>
      </c>
      <c r="U7" s="34">
        <f t="shared" ref="U7" si="3">IF(J7&lt;4500,J7*0.1,0)</f>
        <v>0</v>
      </c>
      <c r="V7" s="33">
        <f>+'[1]C&amp;A'!D31*0.02</f>
        <v>21.911999999999999</v>
      </c>
      <c r="W7" s="32">
        <f t="shared" ref="W7" si="4">+J7+U7+V7</f>
        <v>4526.9120000000003</v>
      </c>
      <c r="X7" s="35"/>
      <c r="Y7" s="40"/>
      <c r="Z7" s="36">
        <f t="shared" ref="Z7" si="5">+X7+Y7-T7</f>
        <v>-4054.5</v>
      </c>
      <c r="AA7" s="45"/>
      <c r="AB7" s="39"/>
      <c r="AC7" s="17"/>
      <c r="AD7" s="32">
        <f>+R7</f>
        <v>4505</v>
      </c>
      <c r="AE7" s="32">
        <f>+AD7*0.16</f>
        <v>720.80000000000007</v>
      </c>
      <c r="AF7" s="32">
        <f>+AD7+AE7</f>
        <v>5225.8</v>
      </c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23" customFormat="1">
      <c r="A8" s="41"/>
      <c r="B8" s="27"/>
      <c r="C8" s="27"/>
      <c r="D8" s="27"/>
      <c r="E8" s="27"/>
      <c r="F8" s="66"/>
      <c r="G8" s="28"/>
      <c r="H8" s="28"/>
      <c r="I8" s="30"/>
      <c r="J8" s="32"/>
      <c r="K8" s="38"/>
      <c r="L8" s="57"/>
      <c r="M8" s="31"/>
      <c r="N8" s="31"/>
      <c r="O8" s="31"/>
      <c r="P8" s="33"/>
      <c r="Q8" s="33"/>
      <c r="R8" s="32"/>
      <c r="S8" s="33"/>
      <c r="T8" s="32"/>
      <c r="U8" s="34">
        <f t="shared" ref="U8" si="6">IF(J8&lt;4500,J8*0.1,0)</f>
        <v>0</v>
      </c>
      <c r="V8" s="33"/>
      <c r="W8" s="32">
        <f t="shared" ref="W8" si="7">+J8+U8+V8</f>
        <v>0</v>
      </c>
      <c r="X8" s="35"/>
      <c r="Y8" s="46"/>
      <c r="Z8" s="36"/>
      <c r="AA8" s="36"/>
      <c r="AB8" s="39"/>
      <c r="AC8" s="17"/>
      <c r="AD8" s="32"/>
      <c r="AE8" s="32"/>
      <c r="AF8" s="32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6"/>
    </row>
    <row r="9" spans="1:45" s="23" customFormat="1">
      <c r="A9" s="47"/>
      <c r="B9" s="48"/>
      <c r="C9" s="27"/>
      <c r="D9" s="27"/>
      <c r="E9" s="48"/>
      <c r="F9" s="68"/>
      <c r="G9" s="49"/>
      <c r="H9" s="49"/>
      <c r="I9" s="49"/>
      <c r="J9" s="50"/>
      <c r="K9" s="49"/>
      <c r="L9" s="59"/>
      <c r="M9" s="51"/>
      <c r="N9" s="51"/>
      <c r="O9" s="51"/>
      <c r="P9" s="51"/>
      <c r="Q9" s="51"/>
      <c r="R9" s="52"/>
      <c r="S9" s="51"/>
      <c r="T9" s="50"/>
      <c r="U9" s="51"/>
      <c r="V9" s="51"/>
      <c r="W9" s="50"/>
      <c r="X9" s="53"/>
      <c r="Y9" s="53"/>
      <c r="Z9" s="17"/>
      <c r="AA9" s="17"/>
      <c r="AB9" s="17"/>
      <c r="AC9" s="17"/>
      <c r="AD9" s="50"/>
      <c r="AE9" s="50"/>
      <c r="AF9" s="50"/>
      <c r="AG9" s="16"/>
      <c r="AH9" s="16"/>
      <c r="AI9" s="16"/>
      <c r="AJ9" s="16"/>
      <c r="AK9" s="17"/>
      <c r="AL9" s="17"/>
      <c r="AM9" s="17"/>
      <c r="AN9" s="17"/>
      <c r="AO9" s="17"/>
      <c r="AP9" s="17"/>
      <c r="AQ9" s="17"/>
      <c r="AR9" s="17"/>
      <c r="AS9" s="16"/>
    </row>
    <row r="10" spans="1:45" s="23" customFormat="1" ht="16.5" thickBot="1">
      <c r="A10" s="16"/>
      <c r="B10" s="54" t="s">
        <v>34</v>
      </c>
      <c r="C10" s="54"/>
      <c r="D10" s="54"/>
      <c r="E10" s="54"/>
      <c r="F10" s="69">
        <f>SUM(F7:F7)</f>
        <v>4505</v>
      </c>
      <c r="G10" s="55">
        <f>SUM(G7:G7)</f>
        <v>0</v>
      </c>
      <c r="H10" s="55">
        <f>SUM(H7:H7)</f>
        <v>0</v>
      </c>
      <c r="I10" s="55">
        <f>SUM(I7:I8)</f>
        <v>0</v>
      </c>
      <c r="J10" s="55">
        <f>SUM(J7:J8)</f>
        <v>4505</v>
      </c>
      <c r="K10" s="55">
        <f>SUM(K7:K7)</f>
        <v>0</v>
      </c>
      <c r="L10" s="60">
        <f>SUM(L7:L8)</f>
        <v>0</v>
      </c>
      <c r="M10" s="55">
        <f>SUM(M7:M7)</f>
        <v>0</v>
      </c>
      <c r="N10" s="55">
        <f>SUM(N7:N7)</f>
        <v>0</v>
      </c>
      <c r="O10" s="55">
        <f>SUM(O7:O7)</f>
        <v>0</v>
      </c>
      <c r="P10" s="55">
        <f>SUM(P7:P7)</f>
        <v>0</v>
      </c>
      <c r="Q10" s="55">
        <f>SUM(Q7:Q8)</f>
        <v>0</v>
      </c>
      <c r="R10" s="55">
        <f>SUM(R7:R8)</f>
        <v>4505</v>
      </c>
      <c r="S10" s="55">
        <f>SUM(S7:S7)</f>
        <v>450.5</v>
      </c>
      <c r="T10" s="55">
        <f>SUM(T7:T8)</f>
        <v>4054.5</v>
      </c>
      <c r="U10" s="55">
        <f>SUM(U7:U7)</f>
        <v>0</v>
      </c>
      <c r="V10" s="55">
        <f>SUM(V7:V7)</f>
        <v>21.911999999999999</v>
      </c>
      <c r="W10" s="55">
        <f>SUM(W7:W7)</f>
        <v>4526.9120000000003</v>
      </c>
      <c r="X10" s="53"/>
      <c r="Y10" s="53"/>
      <c r="Z10" s="17"/>
      <c r="AA10" s="17"/>
      <c r="AB10" s="16"/>
      <c r="AC10" s="16"/>
      <c r="AD10" s="55">
        <f>SUM(AD7:AD8)</f>
        <v>4505</v>
      </c>
      <c r="AE10" s="55">
        <f>SUM(AE7:AE8)</f>
        <v>720.80000000000007</v>
      </c>
      <c r="AF10" s="55">
        <f>SUM(AF7:AF8)</f>
        <v>5225.8</v>
      </c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ht="16.5" thickTop="1">
      <c r="A11" s="7"/>
      <c r="B11" s="7"/>
      <c r="C11" s="7"/>
      <c r="D11" s="7"/>
      <c r="E11" s="7"/>
      <c r="F11" s="7"/>
      <c r="G11" s="16"/>
      <c r="H11" s="16"/>
      <c r="I11" s="16"/>
      <c r="J11" s="16"/>
      <c r="K11" s="16"/>
      <c r="L11" s="61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</row>
    <row r="12" spans="1:45">
      <c r="A12" s="7"/>
      <c r="B12" s="7"/>
      <c r="C12" s="7"/>
      <c r="D12" s="7"/>
      <c r="E12" s="7"/>
      <c r="F12" s="7"/>
      <c r="G12" s="16"/>
      <c r="H12" s="16"/>
      <c r="I12" s="16"/>
      <c r="J12" s="16"/>
      <c r="K12" s="16"/>
      <c r="L12" s="61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1:45">
      <c r="A13" s="7"/>
      <c r="B13" s="7"/>
      <c r="C13" s="7"/>
      <c r="D13" s="7"/>
      <c r="E13" s="7"/>
      <c r="F13" s="7"/>
      <c r="G13" s="16"/>
      <c r="H13" s="16"/>
      <c r="I13" s="16"/>
      <c r="J13" s="16"/>
      <c r="K13" s="16"/>
      <c r="L13" s="61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</row>
    <row r="14" spans="1:45">
      <c r="A14" s="7"/>
      <c r="B14" s="7"/>
      <c r="C14" s="7"/>
      <c r="D14" s="7"/>
      <c r="E14" s="7"/>
      <c r="F14" s="7"/>
      <c r="G14" s="16"/>
      <c r="H14" s="16"/>
      <c r="I14" s="16"/>
      <c r="J14" s="16"/>
      <c r="K14" s="16"/>
      <c r="L14" s="61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45">
      <c r="A15" s="7"/>
      <c r="B15" s="7"/>
      <c r="C15" s="7"/>
      <c r="D15" s="7"/>
      <c r="E15" s="7"/>
      <c r="F15" s="7"/>
      <c r="G15" s="16"/>
      <c r="H15" s="16"/>
      <c r="I15" s="16"/>
      <c r="J15" s="16"/>
      <c r="K15" s="16"/>
      <c r="L15" s="61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45">
      <c r="A16" s="7"/>
      <c r="B16" s="7"/>
      <c r="C16" s="7"/>
      <c r="D16" s="7"/>
      <c r="E16" s="7"/>
      <c r="F16" s="7"/>
      <c r="G16" s="16"/>
      <c r="H16" s="16"/>
      <c r="I16" s="16"/>
      <c r="J16" s="16"/>
      <c r="K16" s="16"/>
      <c r="L16" s="61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>
      <c r="A17" s="7"/>
      <c r="B17" s="7"/>
      <c r="C17" s="7"/>
      <c r="D17" s="7"/>
      <c r="E17" s="7"/>
      <c r="F17" s="7"/>
      <c r="G17" s="16"/>
      <c r="H17" s="16"/>
      <c r="I17" s="16"/>
      <c r="J17" s="16"/>
      <c r="K17" s="16"/>
      <c r="L17" s="61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45">
      <c r="A18" s="7"/>
      <c r="B18" s="7"/>
      <c r="C18" s="7"/>
      <c r="D18" s="7"/>
      <c r="E18" s="7"/>
      <c r="F18" s="7"/>
      <c r="G18" s="16"/>
      <c r="H18" s="16"/>
      <c r="I18" s="16"/>
      <c r="J18" s="16"/>
      <c r="K18" s="16"/>
      <c r="L18" s="61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>
      <c r="A19" s="7"/>
      <c r="B19" s="7"/>
      <c r="C19" s="7"/>
      <c r="D19" s="7"/>
      <c r="E19" s="7"/>
      <c r="F19" s="7"/>
      <c r="G19" s="16"/>
      <c r="H19" s="16"/>
      <c r="I19" s="16"/>
      <c r="J19" s="16"/>
      <c r="K19" s="16"/>
      <c r="L19" s="61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>
      <c r="A20" s="7"/>
      <c r="B20" s="7"/>
      <c r="C20" s="7"/>
      <c r="D20" s="7"/>
      <c r="E20" s="7"/>
      <c r="F20" s="7"/>
      <c r="G20" s="16"/>
      <c r="H20" s="16"/>
      <c r="I20" s="16"/>
      <c r="J20" s="16"/>
      <c r="K20" s="16"/>
      <c r="L20" s="61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45">
      <c r="A21" s="7"/>
      <c r="B21" s="7"/>
      <c r="C21" s="7"/>
      <c r="D21" s="7"/>
      <c r="E21" s="7"/>
      <c r="F21" s="7"/>
      <c r="G21" s="16"/>
      <c r="H21" s="16"/>
      <c r="I21" s="16"/>
      <c r="J21" s="16"/>
      <c r="K21" s="16"/>
      <c r="L21" s="61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45">
      <c r="A22" s="7"/>
      <c r="B22" s="7"/>
      <c r="C22" s="7"/>
      <c r="D22" s="7"/>
      <c r="E22" s="7"/>
      <c r="F22" s="7"/>
      <c r="G22" s="16"/>
      <c r="H22" s="16"/>
      <c r="I22" s="16"/>
      <c r="J22" s="16"/>
      <c r="K22" s="16"/>
      <c r="L22" s="61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45">
      <c r="A23" s="7"/>
      <c r="B23" s="7"/>
      <c r="C23" s="7"/>
      <c r="D23" s="7"/>
      <c r="E23" s="7"/>
      <c r="F23" s="7"/>
      <c r="G23" s="16"/>
      <c r="H23" s="16"/>
      <c r="I23" s="16"/>
      <c r="J23" s="16"/>
      <c r="K23" s="16"/>
      <c r="L23" s="61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45">
      <c r="A24" s="7"/>
      <c r="B24" s="7"/>
      <c r="C24" s="7"/>
      <c r="D24" s="7"/>
      <c r="E24" s="7"/>
      <c r="F24" s="7"/>
      <c r="G24" s="16"/>
      <c r="H24" s="16"/>
      <c r="I24" s="16"/>
      <c r="J24" s="16"/>
      <c r="K24" s="16"/>
      <c r="L24" s="61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45">
      <c r="A25" s="7"/>
      <c r="B25" s="7"/>
      <c r="C25" s="7"/>
      <c r="D25" s="7"/>
      <c r="E25" s="7"/>
      <c r="F25" s="7"/>
      <c r="G25" s="16"/>
      <c r="H25" s="16"/>
      <c r="I25" s="16"/>
      <c r="J25" s="16"/>
      <c r="K25" s="16"/>
      <c r="L25" s="61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45">
      <c r="A26" s="7"/>
      <c r="B26" s="7"/>
      <c r="C26" s="7"/>
      <c r="D26" s="7"/>
      <c r="E26" s="7"/>
      <c r="F26" s="7"/>
      <c r="G26" s="16"/>
      <c r="H26" s="16"/>
      <c r="I26" s="16"/>
      <c r="J26" s="16"/>
      <c r="K26" s="16"/>
      <c r="L26" s="61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45">
      <c r="A27" s="7"/>
      <c r="B27" s="7"/>
      <c r="C27" s="7"/>
      <c r="D27" s="7"/>
      <c r="E27" s="7"/>
      <c r="F27" s="7"/>
      <c r="G27" s="16"/>
      <c r="H27" s="16"/>
      <c r="I27" s="16"/>
      <c r="J27" s="16"/>
      <c r="K27" s="16"/>
      <c r="L27" s="61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45">
      <c r="A28" s="7"/>
      <c r="B28" s="7"/>
      <c r="C28" s="7"/>
      <c r="D28" s="7"/>
      <c r="E28" s="7"/>
      <c r="F28" s="7"/>
      <c r="G28" s="16"/>
      <c r="H28" s="16"/>
      <c r="I28" s="16"/>
      <c r="J28" s="16"/>
      <c r="K28" s="16"/>
      <c r="L28" s="61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45">
      <c r="A29" s="7"/>
      <c r="B29" s="7"/>
      <c r="C29" s="7"/>
      <c r="D29" s="7"/>
      <c r="E29" s="7"/>
      <c r="F29" s="7"/>
      <c r="G29" s="16"/>
      <c r="H29" s="16"/>
      <c r="I29" s="16"/>
      <c r="J29" s="16"/>
      <c r="K29" s="16"/>
      <c r="L29" s="61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45">
      <c r="A30" s="7"/>
      <c r="B30" s="7"/>
      <c r="C30" s="7"/>
      <c r="D30" s="7"/>
      <c r="E30" s="7"/>
      <c r="F30" s="7"/>
      <c r="G30" s="16"/>
      <c r="H30" s="16"/>
      <c r="I30" s="16"/>
      <c r="J30" s="16"/>
      <c r="K30" s="16"/>
      <c r="L30" s="61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45">
      <c r="A31" s="7"/>
      <c r="B31" s="7"/>
      <c r="C31" s="7"/>
      <c r="D31" s="7"/>
      <c r="E31" s="7"/>
      <c r="F31" s="7"/>
      <c r="G31" s="16"/>
      <c r="H31" s="16"/>
      <c r="I31" s="16"/>
      <c r="J31" s="16"/>
      <c r="K31" s="16"/>
      <c r="L31" s="61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45">
      <c r="A32" s="7"/>
      <c r="B32" s="7"/>
      <c r="C32" s="7"/>
      <c r="D32" s="7"/>
      <c r="E32" s="7"/>
      <c r="F32" s="7"/>
      <c r="G32" s="16"/>
      <c r="H32" s="16"/>
      <c r="I32" s="16"/>
      <c r="J32" s="16"/>
      <c r="K32" s="16"/>
      <c r="L32" s="6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>
      <c r="A33" s="7"/>
      <c r="B33" s="7"/>
      <c r="C33" s="7"/>
      <c r="D33" s="7"/>
      <c r="E33" s="7"/>
      <c r="F33" s="7"/>
      <c r="G33" s="16"/>
      <c r="H33" s="16"/>
      <c r="I33" s="16"/>
      <c r="J33" s="16"/>
      <c r="K33" s="16"/>
      <c r="L33" s="61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>
      <c r="A34" s="7"/>
      <c r="B34" s="7"/>
      <c r="C34" s="7"/>
      <c r="D34" s="7"/>
      <c r="E34" s="7"/>
      <c r="F34" s="7"/>
      <c r="G34" s="16"/>
      <c r="H34" s="16"/>
      <c r="I34" s="16"/>
      <c r="J34" s="16"/>
      <c r="K34" s="16"/>
      <c r="L34" s="61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>
      <c r="A35" s="7"/>
      <c r="B35" s="7"/>
      <c r="C35" s="7"/>
      <c r="D35" s="7"/>
      <c r="E35" s="7"/>
      <c r="F35" s="7"/>
      <c r="G35" s="16"/>
      <c r="H35" s="16"/>
      <c r="I35" s="16"/>
      <c r="J35" s="16"/>
      <c r="K35" s="16"/>
      <c r="L35" s="61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>
      <c r="A36" s="7"/>
      <c r="B36" s="7"/>
      <c r="C36" s="7"/>
      <c r="D36" s="7"/>
      <c r="E36" s="7"/>
      <c r="F36" s="7"/>
      <c r="G36" s="16"/>
      <c r="H36" s="16"/>
      <c r="I36" s="16"/>
      <c r="J36" s="16"/>
      <c r="K36" s="16"/>
      <c r="L36" s="61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>
      <c r="A37" s="7"/>
      <c r="B37" s="7"/>
      <c r="C37" s="7"/>
      <c r="D37" s="7"/>
      <c r="E37" s="7"/>
      <c r="F37" s="7"/>
      <c r="G37" s="16"/>
      <c r="H37" s="16"/>
      <c r="I37" s="16"/>
      <c r="J37" s="16"/>
      <c r="K37" s="16"/>
      <c r="L37" s="61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>
      <c r="A38" s="7"/>
      <c r="B38" s="7"/>
      <c r="C38" s="7"/>
      <c r="D38" s="7"/>
      <c r="E38" s="7"/>
      <c r="F38" s="7"/>
      <c r="G38" s="16"/>
      <c r="H38" s="16"/>
      <c r="I38" s="16"/>
      <c r="J38" s="16"/>
      <c r="K38" s="16"/>
      <c r="L38" s="61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>
      <c r="A39" s="7"/>
      <c r="B39" s="7"/>
      <c r="C39" s="7"/>
      <c r="D39" s="7"/>
      <c r="E39" s="7"/>
      <c r="F39" s="7"/>
      <c r="G39" s="16"/>
      <c r="H39" s="16"/>
      <c r="I39" s="16"/>
      <c r="J39" s="16"/>
      <c r="K39" s="16"/>
      <c r="L39" s="61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>
      <c r="A40" s="7"/>
      <c r="B40" s="7"/>
      <c r="C40" s="7"/>
      <c r="D40" s="7"/>
      <c r="E40" s="7"/>
      <c r="F40" s="7"/>
      <c r="G40" s="16"/>
      <c r="H40" s="16"/>
      <c r="I40" s="16"/>
      <c r="J40" s="16"/>
      <c r="K40" s="16"/>
      <c r="L40" s="61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>
      <c r="A41" s="7"/>
      <c r="B41" s="7"/>
      <c r="C41" s="7"/>
      <c r="D41" s="7"/>
      <c r="E41" s="7"/>
      <c r="F41" s="7"/>
      <c r="G41" s="16"/>
      <c r="H41" s="16"/>
      <c r="I41" s="16"/>
      <c r="J41" s="16"/>
      <c r="K41" s="16"/>
      <c r="L41" s="61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>
      <c r="A42" s="7"/>
      <c r="B42" s="7"/>
      <c r="C42" s="7"/>
      <c r="D42" s="7"/>
      <c r="E42" s="7"/>
      <c r="F42" s="7"/>
      <c r="G42" s="16"/>
      <c r="H42" s="16"/>
      <c r="I42" s="16"/>
      <c r="J42" s="16"/>
      <c r="K42" s="16"/>
      <c r="L42" s="61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>
      <c r="A43" s="7"/>
      <c r="B43" s="7"/>
      <c r="C43" s="7"/>
      <c r="D43" s="7"/>
      <c r="E43" s="7"/>
      <c r="F43" s="7"/>
      <c r="G43" s="16"/>
      <c r="H43" s="16"/>
      <c r="I43" s="16"/>
      <c r="J43" s="16"/>
      <c r="K43" s="16"/>
      <c r="L43" s="61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>
      <c r="A44" s="7"/>
      <c r="B44" s="7"/>
      <c r="C44" s="7"/>
      <c r="D44" s="7"/>
      <c r="E44" s="7"/>
      <c r="F44" s="7"/>
      <c r="G44" s="16"/>
      <c r="H44" s="16"/>
      <c r="I44" s="16"/>
      <c r="J44" s="16"/>
      <c r="K44" s="16"/>
      <c r="L44" s="61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>
      <c r="A45" s="7"/>
      <c r="B45" s="7"/>
      <c r="C45" s="7"/>
      <c r="D45" s="7"/>
      <c r="E45" s="7"/>
      <c r="F45" s="7"/>
      <c r="G45" s="16"/>
      <c r="H45" s="16"/>
      <c r="I45" s="16"/>
      <c r="J45" s="16"/>
      <c r="K45" s="16"/>
      <c r="L45" s="61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>
      <c r="A46" s="7"/>
      <c r="B46" s="7"/>
      <c r="C46" s="7"/>
      <c r="D46" s="7"/>
      <c r="E46" s="7"/>
      <c r="F46" s="7"/>
      <c r="G46" s="16"/>
      <c r="H46" s="16"/>
      <c r="I46" s="16"/>
      <c r="J46" s="16"/>
      <c r="K46" s="16"/>
      <c r="L46" s="61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>
      <c r="A47" s="7"/>
      <c r="B47" s="7"/>
      <c r="C47" s="7"/>
      <c r="D47" s="7"/>
      <c r="E47" s="7"/>
      <c r="F47" s="7"/>
      <c r="G47" s="16"/>
      <c r="H47" s="16"/>
      <c r="I47" s="16"/>
      <c r="J47" s="16"/>
      <c r="K47" s="16"/>
      <c r="L47" s="61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>
      <c r="A48" s="7"/>
      <c r="B48" s="7"/>
      <c r="C48" s="7"/>
      <c r="D48" s="7"/>
      <c r="E48" s="7"/>
      <c r="F48" s="7"/>
      <c r="G48" s="16"/>
      <c r="H48" s="16"/>
      <c r="I48" s="16"/>
      <c r="J48" s="16"/>
      <c r="K48" s="16"/>
      <c r="L48" s="61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>
      <c r="A49" s="7"/>
      <c r="B49" s="7"/>
      <c r="C49" s="7"/>
      <c r="D49" s="7"/>
      <c r="E49" s="7"/>
      <c r="F49" s="7"/>
      <c r="G49" s="16"/>
      <c r="H49" s="16"/>
      <c r="I49" s="16"/>
      <c r="J49" s="16"/>
      <c r="K49" s="16"/>
      <c r="L49" s="61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>
      <c r="A50" s="7"/>
      <c r="B50" s="7"/>
      <c r="C50" s="7"/>
      <c r="D50" s="7"/>
      <c r="E50" s="7"/>
      <c r="F50" s="7"/>
      <c r="G50" s="16"/>
      <c r="H50" s="16"/>
      <c r="I50" s="16"/>
      <c r="J50" s="16"/>
      <c r="K50" s="16"/>
      <c r="L50" s="61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>
      <c r="A51" s="7"/>
      <c r="B51" s="7"/>
      <c r="C51" s="7"/>
      <c r="D51" s="7"/>
      <c r="E51" s="7"/>
      <c r="F51" s="7"/>
      <c r="G51" s="16"/>
      <c r="H51" s="16"/>
      <c r="I51" s="16"/>
      <c r="J51" s="16"/>
      <c r="K51" s="16"/>
      <c r="L51" s="61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>
      <c r="A52" s="7"/>
      <c r="B52" s="7"/>
      <c r="C52" s="7"/>
      <c r="D52" s="7"/>
      <c r="E52" s="7"/>
      <c r="F52" s="7"/>
      <c r="G52" s="16"/>
      <c r="H52" s="16"/>
      <c r="I52" s="16"/>
      <c r="J52" s="16"/>
      <c r="K52" s="16"/>
      <c r="L52" s="61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>
      <c r="A53" s="7"/>
      <c r="B53" s="7"/>
      <c r="C53" s="7"/>
      <c r="D53" s="7"/>
      <c r="E53" s="7"/>
      <c r="F53" s="7"/>
      <c r="G53" s="16"/>
      <c r="H53" s="16"/>
      <c r="I53" s="16"/>
      <c r="J53" s="16"/>
      <c r="K53" s="16"/>
      <c r="L53" s="61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>
      <c r="A54" s="7"/>
      <c r="B54" s="7"/>
      <c r="C54" s="7"/>
      <c r="D54" s="7"/>
      <c r="E54" s="7"/>
      <c r="F54" s="7"/>
      <c r="G54" s="16"/>
      <c r="H54" s="16"/>
      <c r="I54" s="16"/>
      <c r="J54" s="16"/>
      <c r="K54" s="16"/>
      <c r="L54" s="61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7"/>
      <c r="B55" s="7"/>
      <c r="C55" s="7"/>
      <c r="D55" s="7"/>
      <c r="E55" s="7"/>
      <c r="F55" s="7"/>
      <c r="G55" s="16"/>
      <c r="H55" s="16"/>
      <c r="I55" s="16"/>
      <c r="J55" s="16"/>
      <c r="K55" s="16"/>
      <c r="L55" s="61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7"/>
      <c r="B56" s="7"/>
      <c r="C56" s="7"/>
      <c r="D56" s="7"/>
      <c r="E56" s="7"/>
      <c r="F56" s="7"/>
      <c r="G56" s="16"/>
      <c r="H56" s="16"/>
      <c r="I56" s="16"/>
      <c r="J56" s="16"/>
      <c r="K56" s="16"/>
      <c r="L56" s="61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7"/>
      <c r="B57" s="7"/>
      <c r="C57" s="7"/>
      <c r="D57" s="7"/>
      <c r="E57" s="7"/>
      <c r="F57" s="7"/>
      <c r="G57" s="16"/>
      <c r="H57" s="16"/>
      <c r="I57" s="16"/>
      <c r="J57" s="16"/>
      <c r="K57" s="16"/>
      <c r="L57" s="61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7"/>
      <c r="B58" s="7"/>
      <c r="C58" s="7"/>
      <c r="D58" s="7"/>
      <c r="E58" s="7"/>
      <c r="F58" s="7"/>
      <c r="G58" s="16"/>
      <c r="H58" s="16"/>
      <c r="I58" s="16"/>
      <c r="J58" s="16"/>
      <c r="K58" s="16"/>
      <c r="L58" s="61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</row>
    <row r="59" spans="1:45">
      <c r="A59" s="7"/>
      <c r="B59" s="7"/>
      <c r="C59" s="7"/>
      <c r="D59" s="7"/>
      <c r="E59" s="7"/>
      <c r="F59" s="7"/>
      <c r="G59" s="16"/>
      <c r="H59" s="16"/>
      <c r="I59" s="16"/>
      <c r="J59" s="16"/>
      <c r="K59" s="16"/>
      <c r="L59" s="61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</row>
    <row r="60" spans="1:45">
      <c r="A60" s="7"/>
      <c r="B60" s="7"/>
      <c r="C60" s="7"/>
      <c r="D60" s="7"/>
      <c r="E60" s="7"/>
      <c r="F60" s="7"/>
      <c r="G60" s="16"/>
      <c r="H60" s="16"/>
      <c r="I60" s="16"/>
      <c r="J60" s="16"/>
      <c r="K60" s="16"/>
      <c r="L60" s="61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7"/>
      <c r="B61" s="7"/>
      <c r="C61" s="7"/>
      <c r="D61" s="7"/>
      <c r="E61" s="7"/>
      <c r="F61" s="7"/>
      <c r="G61" s="16"/>
      <c r="H61" s="16"/>
      <c r="I61" s="16"/>
      <c r="J61" s="16"/>
      <c r="K61" s="16"/>
      <c r="L61" s="61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>
      <c r="A62" s="7"/>
      <c r="B62" s="7"/>
      <c r="C62" s="7"/>
      <c r="D62" s="7"/>
      <c r="E62" s="7"/>
      <c r="F62" s="7"/>
      <c r="G62" s="16"/>
      <c r="H62" s="16"/>
      <c r="I62" s="16"/>
      <c r="J62" s="16"/>
      <c r="K62" s="16"/>
      <c r="L62" s="61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</row>
    <row r="63" spans="1:45">
      <c r="A63" s="7"/>
      <c r="B63" s="7"/>
      <c r="C63" s="7"/>
      <c r="D63" s="7"/>
      <c r="E63" s="7"/>
      <c r="F63" s="7"/>
      <c r="G63" s="16"/>
      <c r="H63" s="16"/>
      <c r="I63" s="16"/>
      <c r="J63" s="16"/>
      <c r="K63" s="16"/>
      <c r="L63" s="61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</row>
    <row r="64" spans="1:45">
      <c r="A64" s="7"/>
      <c r="B64" s="7"/>
      <c r="C64" s="7"/>
      <c r="D64" s="7"/>
      <c r="E64" s="7"/>
      <c r="F64" s="7"/>
      <c r="G64" s="16"/>
      <c r="H64" s="16"/>
      <c r="I64" s="16"/>
      <c r="J64" s="16"/>
      <c r="K64" s="16"/>
      <c r="L64" s="61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</row>
    <row r="65" spans="1:45">
      <c r="A65" s="7"/>
      <c r="B65" s="7"/>
      <c r="C65" s="7"/>
      <c r="D65" s="7"/>
      <c r="E65" s="7"/>
      <c r="F65" s="7"/>
      <c r="G65" s="16"/>
      <c r="H65" s="16"/>
      <c r="I65" s="16"/>
      <c r="J65" s="16"/>
      <c r="K65" s="16"/>
      <c r="L65" s="61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</row>
    <row r="66" spans="1:45">
      <c r="A66" s="7"/>
      <c r="B66" s="7"/>
      <c r="C66" s="7"/>
      <c r="D66" s="7"/>
      <c r="E66" s="7"/>
      <c r="F66" s="7"/>
      <c r="G66" s="16"/>
      <c r="H66" s="16"/>
      <c r="I66" s="16"/>
      <c r="J66" s="16"/>
      <c r="K66" s="16"/>
      <c r="L66" s="61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7"/>
      <c r="B67" s="7"/>
      <c r="C67" s="7"/>
      <c r="D67" s="7"/>
      <c r="E67" s="7"/>
      <c r="F67" s="7"/>
      <c r="G67" s="16"/>
      <c r="H67" s="16"/>
      <c r="I67" s="16"/>
      <c r="J67" s="16"/>
      <c r="K67" s="16"/>
      <c r="L67" s="61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7"/>
      <c r="B68" s="7"/>
      <c r="C68" s="7"/>
      <c r="D68" s="7"/>
      <c r="E68" s="7"/>
      <c r="F68" s="7"/>
      <c r="G68" s="16"/>
      <c r="H68" s="16"/>
      <c r="I68" s="16"/>
      <c r="J68" s="16"/>
      <c r="K68" s="16"/>
      <c r="L68" s="61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7"/>
      <c r="B69" s="7"/>
      <c r="C69" s="7"/>
      <c r="D69" s="7"/>
      <c r="E69" s="7"/>
      <c r="F69" s="7"/>
      <c r="G69" s="16"/>
      <c r="H69" s="16"/>
      <c r="I69" s="16"/>
      <c r="J69" s="16"/>
      <c r="K69" s="16"/>
      <c r="L69" s="61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7"/>
      <c r="B70" s="7"/>
      <c r="C70" s="7"/>
      <c r="D70" s="7"/>
      <c r="E70" s="7"/>
      <c r="F70" s="7"/>
      <c r="G70" s="16"/>
      <c r="H70" s="16"/>
      <c r="I70" s="16"/>
      <c r="J70" s="16"/>
      <c r="K70" s="16"/>
      <c r="L70" s="61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7"/>
      <c r="B71" s="7"/>
      <c r="C71" s="7"/>
      <c r="D71" s="7"/>
      <c r="E71" s="7"/>
      <c r="F71" s="7"/>
      <c r="G71" s="16"/>
      <c r="H71" s="16"/>
      <c r="I71" s="16"/>
      <c r="J71" s="16"/>
      <c r="K71" s="16"/>
      <c r="L71" s="61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>
      <c r="A72" s="7"/>
      <c r="B72" s="7"/>
      <c r="C72" s="7"/>
      <c r="D72" s="7"/>
      <c r="E72" s="7"/>
      <c r="F72" s="7"/>
      <c r="G72" s="16"/>
      <c r="H72" s="16"/>
      <c r="I72" s="16"/>
      <c r="J72" s="16"/>
      <c r="K72" s="16"/>
      <c r="L72" s="61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</row>
    <row r="73" spans="1:45">
      <c r="A73" s="7"/>
      <c r="B73" s="7"/>
      <c r="C73" s="7"/>
      <c r="D73" s="7"/>
      <c r="E73" s="7"/>
      <c r="F73" s="7"/>
      <c r="G73" s="16"/>
      <c r="H73" s="16"/>
      <c r="I73" s="16"/>
      <c r="J73" s="16"/>
      <c r="K73" s="16"/>
      <c r="L73" s="61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</row>
    <row r="74" spans="1:45">
      <c r="A74" s="7"/>
      <c r="B74" s="7"/>
      <c r="C74" s="7"/>
      <c r="D74" s="7"/>
      <c r="E74" s="7"/>
      <c r="F74" s="7"/>
      <c r="G74" s="16"/>
      <c r="H74" s="16"/>
      <c r="I74" s="16"/>
      <c r="J74" s="16"/>
      <c r="K74" s="16"/>
      <c r="L74" s="61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</row>
    <row r="75" spans="1:45">
      <c r="A75" s="7"/>
      <c r="B75" s="7"/>
      <c r="C75" s="7"/>
      <c r="D75" s="7"/>
      <c r="E75" s="7"/>
      <c r="F75" s="7"/>
      <c r="G75" s="16"/>
      <c r="H75" s="16"/>
      <c r="I75" s="16"/>
      <c r="J75" s="16"/>
      <c r="K75" s="16"/>
      <c r="L75" s="61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</row>
    <row r="76" spans="1:45">
      <c r="A76" s="7"/>
      <c r="B76" s="7"/>
      <c r="C76" s="7"/>
      <c r="D76" s="7"/>
      <c r="E76" s="7"/>
      <c r="F76" s="7"/>
      <c r="G76" s="16"/>
      <c r="H76" s="16"/>
      <c r="I76" s="16"/>
      <c r="J76" s="16"/>
      <c r="K76" s="16"/>
      <c r="L76" s="61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</row>
    <row r="77" spans="1:45">
      <c r="A77" s="7"/>
      <c r="B77" s="7"/>
      <c r="C77" s="7"/>
      <c r="D77" s="7"/>
      <c r="E77" s="7"/>
      <c r="F77" s="7"/>
      <c r="G77" s="16"/>
      <c r="H77" s="16"/>
      <c r="I77" s="16"/>
      <c r="J77" s="16"/>
      <c r="K77" s="16"/>
      <c r="L77" s="61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</row>
    <row r="78" spans="1:45">
      <c r="A78" s="7"/>
      <c r="B78" s="7"/>
      <c r="C78" s="7"/>
      <c r="D78" s="7"/>
      <c r="E78" s="7"/>
      <c r="F78" s="7"/>
      <c r="G78" s="16"/>
      <c r="H78" s="16"/>
      <c r="I78" s="16"/>
      <c r="J78" s="16"/>
      <c r="K78" s="16"/>
      <c r="L78" s="61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</row>
    <row r="79" spans="1:45">
      <c r="A79" s="7"/>
      <c r="B79" s="7"/>
      <c r="C79" s="7"/>
      <c r="D79" s="7"/>
      <c r="E79" s="7"/>
      <c r="F79" s="7"/>
      <c r="G79" s="16"/>
      <c r="H79" s="16"/>
      <c r="I79" s="16"/>
      <c r="J79" s="16"/>
      <c r="K79" s="16"/>
      <c r="L79" s="61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</row>
    <row r="80" spans="1:45">
      <c r="A80" s="7"/>
      <c r="B80" s="7"/>
      <c r="C80" s="7"/>
      <c r="D80" s="7"/>
      <c r="E80" s="7"/>
      <c r="F80" s="7"/>
      <c r="G80" s="16"/>
      <c r="H80" s="16"/>
      <c r="I80" s="16"/>
      <c r="J80" s="16"/>
      <c r="K80" s="16"/>
      <c r="L80" s="61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</row>
    <row r="81" spans="1:45">
      <c r="A81" s="7"/>
      <c r="B81" s="7"/>
      <c r="C81" s="7"/>
      <c r="D81" s="7"/>
      <c r="E81" s="7"/>
      <c r="F81" s="7"/>
      <c r="G81" s="16"/>
      <c r="H81" s="16"/>
      <c r="I81" s="16"/>
      <c r="J81" s="16"/>
      <c r="K81" s="16"/>
      <c r="L81" s="61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</row>
    <row r="82" spans="1:45">
      <c r="A82" s="7"/>
      <c r="B82" s="7"/>
      <c r="C82" s="7"/>
      <c r="D82" s="7"/>
      <c r="E82" s="7"/>
      <c r="F82" s="7"/>
      <c r="G82" s="16"/>
      <c r="H82" s="16"/>
      <c r="I82" s="16"/>
      <c r="J82" s="16"/>
      <c r="K82" s="16"/>
      <c r="L82" s="61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1:45">
      <c r="A83" s="7"/>
      <c r="B83" s="7"/>
      <c r="C83" s="7"/>
      <c r="D83" s="7"/>
      <c r="E83" s="7"/>
      <c r="F83" s="7"/>
      <c r="G83" s="16"/>
      <c r="H83" s="16"/>
      <c r="I83" s="16"/>
      <c r="J83" s="16"/>
      <c r="K83" s="16"/>
      <c r="L83" s="61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</row>
    <row r="84" spans="1:45">
      <c r="A84" s="7"/>
      <c r="B84" s="7"/>
      <c r="C84" s="7"/>
      <c r="D84" s="7"/>
      <c r="E84" s="7"/>
      <c r="F84" s="7"/>
      <c r="G84" s="16"/>
      <c r="H84" s="16"/>
      <c r="I84" s="16"/>
      <c r="J84" s="16"/>
      <c r="K84" s="16"/>
      <c r="L84" s="61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</row>
    <row r="85" spans="1:45">
      <c r="A85" s="7"/>
      <c r="B85" s="7"/>
      <c r="C85" s="7"/>
      <c r="D85" s="7"/>
      <c r="E85" s="7"/>
      <c r="F85" s="7"/>
      <c r="G85" s="16"/>
      <c r="H85" s="16"/>
      <c r="I85" s="16"/>
      <c r="J85" s="16"/>
      <c r="K85" s="16"/>
      <c r="L85" s="61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</row>
    <row r="86" spans="1:45">
      <c r="A86" s="7"/>
      <c r="B86" s="7"/>
      <c r="C86" s="7"/>
      <c r="D86" s="7"/>
      <c r="E86" s="7"/>
      <c r="F86" s="7"/>
      <c r="G86" s="16"/>
      <c r="H86" s="16"/>
      <c r="I86" s="16"/>
      <c r="J86" s="16"/>
      <c r="K86" s="16"/>
      <c r="L86" s="61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</row>
    <row r="87" spans="1:45">
      <c r="A87" s="7"/>
      <c r="B87" s="7"/>
      <c r="C87" s="7"/>
      <c r="D87" s="7"/>
      <c r="E87" s="7"/>
      <c r="F87" s="7"/>
      <c r="G87" s="16"/>
      <c r="H87" s="16"/>
      <c r="I87" s="16"/>
      <c r="J87" s="16"/>
      <c r="K87" s="16"/>
      <c r="L87" s="61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</row>
    <row r="88" spans="1:45">
      <c r="A88" s="7"/>
      <c r="B88" s="7"/>
      <c r="C88" s="7"/>
      <c r="D88" s="7"/>
      <c r="E88" s="7"/>
      <c r="F88" s="7"/>
      <c r="G88" s="16"/>
      <c r="H88" s="16"/>
      <c r="I88" s="16"/>
      <c r="J88" s="16"/>
      <c r="K88" s="16"/>
      <c r="L88" s="61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</row>
    <row r="89" spans="1:45">
      <c r="A89" s="7"/>
      <c r="B89" s="7"/>
      <c r="C89" s="7"/>
      <c r="D89" s="7"/>
      <c r="E89" s="7"/>
      <c r="F89" s="7"/>
      <c r="G89" s="16"/>
      <c r="H89" s="16"/>
      <c r="I89" s="16"/>
      <c r="J89" s="16"/>
      <c r="K89" s="16"/>
      <c r="L89" s="61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</row>
    <row r="90" spans="1:45">
      <c r="A90" s="7"/>
      <c r="B90" s="7"/>
      <c r="C90" s="7"/>
      <c r="D90" s="7"/>
      <c r="E90" s="7"/>
      <c r="F90" s="7"/>
      <c r="G90" s="16"/>
      <c r="H90" s="16"/>
      <c r="I90" s="16"/>
      <c r="J90" s="16"/>
      <c r="K90" s="16"/>
      <c r="L90" s="61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</row>
    <row r="91" spans="1:45">
      <c r="A91" s="7"/>
      <c r="B91" s="7"/>
      <c r="C91" s="7"/>
      <c r="D91" s="7"/>
      <c r="E91" s="7"/>
      <c r="F91" s="7"/>
      <c r="G91" s="16"/>
      <c r="H91" s="16"/>
      <c r="I91" s="16"/>
      <c r="J91" s="16"/>
      <c r="K91" s="16"/>
      <c r="L91" s="61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</row>
    <row r="92" spans="1:45">
      <c r="A92" s="7"/>
      <c r="B92" s="7"/>
      <c r="C92" s="7"/>
      <c r="D92" s="7"/>
      <c r="E92" s="7"/>
      <c r="F92" s="7"/>
      <c r="G92" s="16"/>
      <c r="H92" s="16"/>
      <c r="I92" s="16"/>
      <c r="J92" s="16"/>
      <c r="K92" s="16"/>
      <c r="L92" s="61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</row>
    <row r="93" spans="1:45">
      <c r="A93" s="7"/>
      <c r="B93" s="7"/>
      <c r="C93" s="7"/>
      <c r="D93" s="7"/>
      <c r="E93" s="7"/>
      <c r="F93" s="7"/>
      <c r="G93" s="16"/>
      <c r="H93" s="16"/>
      <c r="I93" s="16"/>
      <c r="J93" s="16"/>
      <c r="K93" s="16"/>
      <c r="L93" s="61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</row>
    <row r="94" spans="1:45">
      <c r="A94" s="7"/>
      <c r="B94" s="7"/>
      <c r="C94" s="7"/>
      <c r="D94" s="7"/>
      <c r="E94" s="7"/>
      <c r="F94" s="7"/>
      <c r="G94" s="16"/>
      <c r="H94" s="16"/>
      <c r="I94" s="16"/>
      <c r="J94" s="16"/>
      <c r="K94" s="16"/>
      <c r="L94" s="61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</row>
    <row r="95" spans="1:45">
      <c r="A95" s="7"/>
      <c r="B95" s="7"/>
      <c r="C95" s="7"/>
      <c r="D95" s="7"/>
      <c r="E95" s="7"/>
      <c r="F95" s="7"/>
      <c r="G95" s="16"/>
      <c r="H95" s="16"/>
      <c r="I95" s="16"/>
      <c r="J95" s="16"/>
      <c r="K95" s="16"/>
      <c r="L95" s="61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</row>
    <row r="96" spans="1:45">
      <c r="A96" s="7"/>
      <c r="B96" s="7"/>
      <c r="C96" s="7"/>
      <c r="D96" s="7"/>
      <c r="E96" s="7"/>
      <c r="F96" s="7"/>
      <c r="G96" s="16"/>
      <c r="H96" s="16"/>
      <c r="I96" s="16"/>
      <c r="J96" s="16"/>
      <c r="K96" s="16"/>
      <c r="L96" s="61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</row>
    <row r="97" spans="1:45">
      <c r="A97" s="7"/>
      <c r="B97" s="7"/>
      <c r="C97" s="7"/>
      <c r="D97" s="7"/>
      <c r="E97" s="7"/>
      <c r="F97" s="7"/>
      <c r="G97" s="16"/>
      <c r="H97" s="16"/>
      <c r="I97" s="16"/>
      <c r="J97" s="16"/>
      <c r="K97" s="16"/>
      <c r="L97" s="61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</row>
    <row r="98" spans="1:45">
      <c r="A98" s="7"/>
      <c r="B98" s="7"/>
      <c r="C98" s="7"/>
      <c r="D98" s="7"/>
      <c r="E98" s="7"/>
      <c r="F98" s="7"/>
      <c r="G98" s="16"/>
      <c r="H98" s="16"/>
      <c r="I98" s="16"/>
      <c r="J98" s="16"/>
      <c r="K98" s="16"/>
      <c r="L98" s="61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</row>
    <row r="99" spans="1:45">
      <c r="A99" s="7"/>
      <c r="B99" s="7"/>
      <c r="C99" s="7"/>
      <c r="D99" s="7"/>
      <c r="E99" s="7"/>
      <c r="F99" s="7"/>
      <c r="G99" s="16"/>
      <c r="H99" s="16"/>
      <c r="I99" s="16"/>
      <c r="J99" s="16"/>
      <c r="K99" s="16"/>
      <c r="L99" s="61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</row>
    <row r="100" spans="1:45">
      <c r="A100" s="7"/>
      <c r="B100" s="7"/>
      <c r="C100" s="7"/>
      <c r="D100" s="7"/>
      <c r="E100" s="7"/>
      <c r="F100" s="7"/>
      <c r="G100" s="16"/>
      <c r="H100" s="16"/>
      <c r="I100" s="16"/>
      <c r="J100" s="16"/>
      <c r="K100" s="16"/>
      <c r="L100" s="61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</row>
    <row r="101" spans="1:45">
      <c r="A101" s="7"/>
      <c r="B101" s="7"/>
      <c r="C101" s="7"/>
      <c r="D101" s="7"/>
      <c r="E101" s="7"/>
      <c r="F101" s="7"/>
      <c r="G101" s="16"/>
      <c r="H101" s="16"/>
      <c r="I101" s="16"/>
      <c r="J101" s="16"/>
      <c r="K101" s="16"/>
      <c r="L101" s="61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</row>
    <row r="102" spans="1:45">
      <c r="A102" s="7"/>
      <c r="B102" s="7"/>
      <c r="C102" s="7"/>
      <c r="D102" s="7"/>
      <c r="E102" s="7"/>
      <c r="F102" s="7"/>
      <c r="G102" s="16"/>
      <c r="H102" s="16"/>
      <c r="I102" s="16"/>
      <c r="J102" s="16"/>
      <c r="K102" s="16"/>
      <c r="L102" s="61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</row>
    <row r="103" spans="1:45">
      <c r="A103" s="7"/>
      <c r="B103" s="7"/>
      <c r="C103" s="7"/>
      <c r="D103" s="7"/>
      <c r="E103" s="7"/>
      <c r="F103" s="7"/>
      <c r="G103" s="16"/>
      <c r="H103" s="16"/>
      <c r="I103" s="16"/>
      <c r="J103" s="16"/>
      <c r="K103" s="16"/>
      <c r="L103" s="61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</row>
    <row r="104" spans="1:45">
      <c r="A104" s="7"/>
      <c r="B104" s="7"/>
      <c r="C104" s="7"/>
      <c r="D104" s="7"/>
      <c r="E104" s="7"/>
      <c r="F104" s="7"/>
      <c r="G104" s="16"/>
      <c r="H104" s="16"/>
      <c r="I104" s="16"/>
      <c r="J104" s="16"/>
      <c r="K104" s="16"/>
      <c r="L104" s="61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</row>
    <row r="105" spans="1:45">
      <c r="A105" s="7"/>
      <c r="B105" s="7"/>
      <c r="C105" s="7"/>
      <c r="D105" s="7"/>
      <c r="E105" s="7"/>
      <c r="F105" s="7"/>
      <c r="G105" s="16"/>
      <c r="H105" s="16"/>
      <c r="I105" s="16"/>
      <c r="J105" s="16"/>
      <c r="K105" s="16"/>
      <c r="L105" s="61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</row>
    <row r="106" spans="1:45">
      <c r="A106" s="7"/>
      <c r="B106" s="7"/>
      <c r="C106" s="7"/>
      <c r="D106" s="7"/>
      <c r="E106" s="7"/>
      <c r="F106" s="7"/>
      <c r="G106" s="16"/>
      <c r="H106" s="16"/>
      <c r="I106" s="16"/>
      <c r="J106" s="16"/>
      <c r="K106" s="16"/>
      <c r="L106" s="61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</row>
    <row r="107" spans="1:45">
      <c r="A107" s="7"/>
      <c r="B107" s="7"/>
      <c r="C107" s="7"/>
      <c r="D107" s="7"/>
      <c r="E107" s="7"/>
      <c r="F107" s="7"/>
      <c r="G107" s="16"/>
      <c r="H107" s="16"/>
      <c r="I107" s="16"/>
      <c r="J107" s="16"/>
      <c r="K107" s="16"/>
      <c r="L107" s="61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</row>
    <row r="108" spans="1:45">
      <c r="A108" s="7"/>
      <c r="B108" s="7"/>
      <c r="C108" s="7"/>
      <c r="D108" s="7"/>
      <c r="E108" s="7"/>
      <c r="F108" s="7"/>
      <c r="G108" s="16"/>
      <c r="H108" s="16"/>
      <c r="I108" s="16"/>
      <c r="J108" s="16"/>
      <c r="K108" s="16"/>
      <c r="L108" s="61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</row>
    <row r="109" spans="1:45">
      <c r="A109" s="7"/>
      <c r="B109" s="7"/>
      <c r="C109" s="7"/>
      <c r="D109" s="7"/>
      <c r="E109" s="7"/>
      <c r="F109" s="7"/>
      <c r="G109" s="16"/>
      <c r="H109" s="16"/>
      <c r="I109" s="16"/>
      <c r="J109" s="16"/>
      <c r="K109" s="16"/>
      <c r="L109" s="61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</row>
    <row r="110" spans="1:45">
      <c r="A110" s="7"/>
      <c r="B110" s="7"/>
      <c r="C110" s="7"/>
      <c r="D110" s="7"/>
      <c r="E110" s="7"/>
      <c r="F110" s="7"/>
      <c r="G110" s="16"/>
      <c r="H110" s="16"/>
      <c r="I110" s="16"/>
      <c r="J110" s="16"/>
      <c r="K110" s="16"/>
      <c r="L110" s="61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</row>
    <row r="111" spans="1:45">
      <c r="A111" s="7"/>
      <c r="B111" s="7"/>
      <c r="C111" s="7"/>
      <c r="D111" s="7"/>
      <c r="E111" s="7"/>
      <c r="F111" s="7"/>
      <c r="G111" s="16"/>
      <c r="H111" s="16"/>
      <c r="I111" s="16"/>
      <c r="J111" s="16"/>
      <c r="K111" s="16"/>
      <c r="L111" s="61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</row>
    <row r="112" spans="1:45">
      <c r="A112" s="7"/>
      <c r="B112" s="7"/>
      <c r="C112" s="7"/>
      <c r="D112" s="7"/>
      <c r="E112" s="7"/>
      <c r="F112" s="7"/>
      <c r="G112" s="16"/>
      <c r="H112" s="16"/>
      <c r="I112" s="16"/>
      <c r="J112" s="16"/>
      <c r="K112" s="16"/>
      <c r="L112" s="61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</row>
    <row r="113" spans="1:45">
      <c r="A113" s="7"/>
      <c r="B113" s="7"/>
      <c r="C113" s="7"/>
      <c r="D113" s="7"/>
      <c r="E113" s="7"/>
      <c r="F113" s="7"/>
      <c r="G113" s="16"/>
      <c r="H113" s="16"/>
      <c r="I113" s="16"/>
      <c r="J113" s="16"/>
      <c r="K113" s="16"/>
      <c r="L113" s="61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</row>
    <row r="114" spans="1:45">
      <c r="A114" s="7"/>
      <c r="B114" s="7"/>
      <c r="C114" s="7"/>
      <c r="D114" s="7"/>
      <c r="E114" s="7"/>
      <c r="F114" s="7"/>
      <c r="G114" s="16"/>
      <c r="H114" s="16"/>
      <c r="I114" s="16"/>
      <c r="J114" s="16"/>
      <c r="K114" s="16"/>
      <c r="L114" s="61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7"/>
      <c r="B115" s="7"/>
      <c r="C115" s="7"/>
      <c r="D115" s="7"/>
      <c r="E115" s="7"/>
      <c r="F115" s="7"/>
      <c r="G115" s="16"/>
      <c r="H115" s="16"/>
      <c r="I115" s="16"/>
      <c r="J115" s="16"/>
      <c r="K115" s="16"/>
      <c r="L115" s="61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7"/>
      <c r="B116" s="7"/>
      <c r="C116" s="7"/>
      <c r="D116" s="7"/>
      <c r="E116" s="7"/>
      <c r="F116" s="7"/>
      <c r="G116" s="16"/>
      <c r="H116" s="16"/>
      <c r="I116" s="16"/>
      <c r="J116" s="16"/>
      <c r="K116" s="16"/>
      <c r="L116" s="61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7"/>
      <c r="B117" s="7"/>
      <c r="C117" s="7"/>
      <c r="D117" s="7"/>
      <c r="E117" s="7"/>
      <c r="F117" s="7"/>
      <c r="G117" s="16"/>
      <c r="H117" s="16"/>
      <c r="I117" s="16"/>
      <c r="J117" s="16"/>
      <c r="K117" s="16"/>
      <c r="L117" s="61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7"/>
      <c r="B118" s="7"/>
      <c r="C118" s="7"/>
      <c r="D118" s="7"/>
      <c r="E118" s="7"/>
      <c r="F118" s="7"/>
      <c r="G118" s="16"/>
      <c r="H118" s="16"/>
      <c r="I118" s="16"/>
      <c r="J118" s="16"/>
      <c r="K118" s="16"/>
      <c r="L118" s="61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7"/>
      <c r="B119" s="7"/>
      <c r="C119" s="7"/>
      <c r="D119" s="7"/>
      <c r="E119" s="7"/>
      <c r="F119" s="7"/>
      <c r="G119" s="16"/>
      <c r="H119" s="16"/>
      <c r="I119" s="16"/>
      <c r="J119" s="16"/>
      <c r="K119" s="16"/>
      <c r="L119" s="61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7"/>
      <c r="B120" s="7"/>
      <c r="C120" s="7"/>
      <c r="D120" s="7"/>
      <c r="E120" s="7"/>
      <c r="F120" s="7"/>
      <c r="G120" s="16"/>
      <c r="H120" s="16"/>
      <c r="I120" s="16"/>
      <c r="J120" s="16"/>
      <c r="K120" s="16"/>
      <c r="L120" s="61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7"/>
      <c r="B121" s="7"/>
      <c r="C121" s="7"/>
      <c r="D121" s="7"/>
      <c r="E121" s="7"/>
      <c r="F121" s="7"/>
      <c r="G121" s="16"/>
      <c r="H121" s="16"/>
      <c r="I121" s="16"/>
      <c r="J121" s="16"/>
      <c r="K121" s="16"/>
      <c r="L121" s="61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7"/>
      <c r="B122" s="7"/>
      <c r="C122" s="7"/>
      <c r="D122" s="7"/>
      <c r="E122" s="7"/>
      <c r="F122" s="7"/>
      <c r="G122" s="16"/>
      <c r="H122" s="16"/>
      <c r="I122" s="16"/>
      <c r="J122" s="16"/>
      <c r="K122" s="16"/>
      <c r="L122" s="61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7"/>
      <c r="B123" s="7"/>
      <c r="C123" s="7"/>
      <c r="D123" s="7"/>
      <c r="E123" s="7"/>
      <c r="F123" s="7"/>
      <c r="G123" s="16"/>
      <c r="H123" s="16"/>
      <c r="I123" s="16"/>
      <c r="J123" s="16"/>
      <c r="K123" s="16"/>
      <c r="L123" s="61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7"/>
      <c r="B124" s="7"/>
      <c r="C124" s="7"/>
      <c r="D124" s="7"/>
      <c r="E124" s="7"/>
      <c r="F124" s="7"/>
      <c r="G124" s="16"/>
      <c r="H124" s="16"/>
      <c r="I124" s="16"/>
      <c r="J124" s="16"/>
      <c r="K124" s="16"/>
      <c r="L124" s="61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>
      <c r="A125" s="7"/>
      <c r="B125" s="7"/>
      <c r="C125" s="7"/>
      <c r="D125" s="7"/>
      <c r="E125" s="7"/>
      <c r="F125" s="7"/>
      <c r="G125" s="16"/>
      <c r="H125" s="16"/>
      <c r="I125" s="16"/>
      <c r="J125" s="16"/>
      <c r="K125" s="16"/>
      <c r="L125" s="61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</row>
    <row r="126" spans="1:45">
      <c r="A126" s="7"/>
      <c r="B126" s="7"/>
      <c r="C126" s="7"/>
      <c r="D126" s="7"/>
      <c r="E126" s="7"/>
      <c r="F126" s="7"/>
      <c r="G126" s="16"/>
      <c r="H126" s="16"/>
      <c r="I126" s="16"/>
      <c r="J126" s="16"/>
      <c r="K126" s="16"/>
      <c r="L126" s="61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>
      <c r="A127" s="7"/>
      <c r="B127" s="7"/>
      <c r="C127" s="7"/>
      <c r="D127" s="7"/>
      <c r="E127" s="7"/>
      <c r="F127" s="7"/>
      <c r="G127" s="16"/>
      <c r="H127" s="16"/>
      <c r="I127" s="16"/>
      <c r="J127" s="16"/>
      <c r="K127" s="16"/>
      <c r="L127" s="61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</row>
    <row r="128" spans="1:45">
      <c r="A128" s="7"/>
      <c r="B128" s="7"/>
      <c r="C128" s="7"/>
      <c r="D128" s="7"/>
      <c r="E128" s="7"/>
      <c r="F128" s="7"/>
      <c r="G128" s="16"/>
      <c r="H128" s="16"/>
      <c r="I128" s="16"/>
      <c r="J128" s="16"/>
      <c r="K128" s="16"/>
      <c r="L128" s="61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</row>
    <row r="129" spans="1:45">
      <c r="A129" s="7"/>
      <c r="B129" s="7"/>
      <c r="C129" s="7"/>
      <c r="D129" s="7"/>
      <c r="E129" s="7"/>
      <c r="F129" s="7"/>
      <c r="G129" s="16"/>
      <c r="H129" s="16"/>
      <c r="I129" s="16"/>
      <c r="J129" s="16"/>
      <c r="K129" s="16"/>
      <c r="L129" s="61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7"/>
      <c r="B130" s="7"/>
      <c r="C130" s="7"/>
      <c r="D130" s="7"/>
      <c r="E130" s="7"/>
      <c r="F130" s="7"/>
      <c r="G130" s="16"/>
      <c r="H130" s="16"/>
      <c r="I130" s="16"/>
      <c r="J130" s="16"/>
      <c r="K130" s="16"/>
      <c r="L130" s="61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7"/>
      <c r="B131" s="7"/>
      <c r="C131" s="7"/>
      <c r="D131" s="7"/>
      <c r="E131" s="7"/>
      <c r="F131" s="7"/>
      <c r="G131" s="16"/>
      <c r="H131" s="16"/>
      <c r="I131" s="16"/>
      <c r="J131" s="16"/>
      <c r="K131" s="16"/>
      <c r="L131" s="61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7"/>
      <c r="B132" s="7"/>
      <c r="C132" s="7"/>
      <c r="D132" s="7"/>
      <c r="E132" s="7"/>
      <c r="F132" s="7"/>
      <c r="G132" s="16"/>
      <c r="H132" s="16"/>
      <c r="I132" s="16"/>
      <c r="J132" s="16"/>
      <c r="K132" s="16"/>
      <c r="L132" s="61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7"/>
      <c r="B133" s="7"/>
      <c r="C133" s="7"/>
      <c r="D133" s="7"/>
      <c r="E133" s="7"/>
      <c r="F133" s="7"/>
      <c r="G133" s="16"/>
      <c r="H133" s="16"/>
      <c r="I133" s="16"/>
      <c r="J133" s="16"/>
      <c r="K133" s="16"/>
      <c r="L133" s="61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>
      <c r="A134" s="7"/>
      <c r="B134" s="7"/>
      <c r="C134" s="7"/>
      <c r="D134" s="7"/>
      <c r="E134" s="7"/>
      <c r="F134" s="7"/>
      <c r="G134" s="16"/>
      <c r="H134" s="16"/>
      <c r="I134" s="16"/>
      <c r="J134" s="16"/>
      <c r="K134" s="16"/>
      <c r="L134" s="61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</row>
    <row r="135" spans="1:45">
      <c r="A135" s="7"/>
      <c r="B135" s="7"/>
      <c r="C135" s="7"/>
      <c r="D135" s="7"/>
      <c r="E135" s="7"/>
      <c r="F135" s="7"/>
      <c r="G135" s="16"/>
      <c r="H135" s="16"/>
      <c r="I135" s="16"/>
      <c r="J135" s="16"/>
      <c r="K135" s="16"/>
      <c r="L135" s="61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</row>
    <row r="136" spans="1:45">
      <c r="A136" s="7"/>
      <c r="B136" s="7"/>
      <c r="C136" s="7"/>
      <c r="D136" s="7"/>
      <c r="E136" s="7"/>
      <c r="F136" s="7"/>
      <c r="G136" s="16"/>
      <c r="H136" s="16"/>
      <c r="I136" s="16"/>
      <c r="J136" s="16"/>
      <c r="K136" s="16"/>
      <c r="L136" s="61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</row>
    <row r="137" spans="1:45">
      <c r="A137" s="7"/>
      <c r="B137" s="7"/>
      <c r="C137" s="7"/>
      <c r="D137" s="7"/>
      <c r="E137" s="7"/>
      <c r="F137" s="7"/>
      <c r="G137" s="16"/>
      <c r="H137" s="16"/>
      <c r="I137" s="16"/>
      <c r="J137" s="16"/>
      <c r="K137" s="16"/>
      <c r="L137" s="61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</row>
    <row r="138" spans="1:45">
      <c r="A138" s="7"/>
      <c r="B138" s="7"/>
      <c r="C138" s="7"/>
      <c r="D138" s="7"/>
      <c r="E138" s="7"/>
      <c r="F138" s="7"/>
      <c r="G138" s="16"/>
      <c r="H138" s="16"/>
      <c r="I138" s="16"/>
      <c r="J138" s="16"/>
      <c r="K138" s="16"/>
      <c r="L138" s="61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</row>
    <row r="139" spans="1:45">
      <c r="A139" s="7"/>
      <c r="B139" s="7"/>
      <c r="C139" s="7"/>
      <c r="D139" s="7"/>
      <c r="E139" s="7"/>
      <c r="F139" s="7"/>
      <c r="G139" s="16"/>
      <c r="H139" s="16"/>
      <c r="I139" s="16"/>
      <c r="J139" s="16"/>
      <c r="K139" s="16"/>
      <c r="L139" s="61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</row>
    <row r="140" spans="1:45">
      <c r="A140" s="7"/>
      <c r="B140" s="7"/>
      <c r="C140" s="7"/>
      <c r="D140" s="7"/>
      <c r="E140" s="7"/>
      <c r="F140" s="7"/>
      <c r="G140" s="16"/>
      <c r="H140" s="16"/>
      <c r="I140" s="16"/>
      <c r="J140" s="16"/>
      <c r="K140" s="16"/>
      <c r="L140" s="61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</row>
    <row r="141" spans="1:45">
      <c r="A141" s="7"/>
      <c r="B141" s="7"/>
      <c r="C141" s="7"/>
      <c r="D141" s="7"/>
      <c r="E141" s="7"/>
      <c r="F141" s="7"/>
      <c r="G141" s="16"/>
      <c r="H141" s="16"/>
      <c r="I141" s="16"/>
      <c r="J141" s="16"/>
      <c r="K141" s="16"/>
      <c r="L141" s="61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</row>
    <row r="142" spans="1:45">
      <c r="A142" s="7"/>
      <c r="B142" s="7"/>
      <c r="C142" s="7"/>
      <c r="D142" s="7"/>
      <c r="E142" s="7"/>
      <c r="F142" s="7"/>
      <c r="G142" s="16"/>
      <c r="H142" s="16"/>
      <c r="I142" s="16"/>
      <c r="J142" s="16"/>
      <c r="K142" s="16"/>
      <c r="L142" s="61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</row>
    <row r="143" spans="1:45">
      <c r="A143" s="7"/>
      <c r="B143" s="7"/>
      <c r="C143" s="7"/>
      <c r="D143" s="7"/>
      <c r="E143" s="7"/>
      <c r="F143" s="7"/>
      <c r="G143" s="16"/>
      <c r="H143" s="16"/>
      <c r="I143" s="16"/>
      <c r="J143" s="16"/>
      <c r="K143" s="16"/>
      <c r="L143" s="61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</row>
    <row r="144" spans="1:45">
      <c r="A144" s="7"/>
      <c r="B144" s="7"/>
      <c r="C144" s="7"/>
      <c r="D144" s="7"/>
      <c r="E144" s="7"/>
      <c r="F144" s="7"/>
      <c r="G144" s="16"/>
      <c r="H144" s="16"/>
      <c r="I144" s="16"/>
      <c r="J144" s="16"/>
      <c r="K144" s="16"/>
      <c r="L144" s="61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</row>
    <row r="145" spans="1:45">
      <c r="A145" s="7"/>
      <c r="B145" s="7"/>
      <c r="C145" s="7"/>
      <c r="D145" s="7"/>
      <c r="E145" s="7"/>
      <c r="F145" s="7"/>
      <c r="G145" s="16"/>
      <c r="H145" s="16"/>
      <c r="I145" s="16"/>
      <c r="J145" s="16"/>
      <c r="K145" s="16"/>
      <c r="L145" s="61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</row>
    <row r="146" spans="1:45">
      <c r="A146" s="7"/>
      <c r="B146" s="7"/>
      <c r="C146" s="7"/>
      <c r="D146" s="7"/>
      <c r="E146" s="7"/>
      <c r="F146" s="7"/>
      <c r="G146" s="16"/>
      <c r="H146" s="16"/>
      <c r="I146" s="16"/>
      <c r="J146" s="16"/>
      <c r="K146" s="16"/>
      <c r="L146" s="61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</row>
    <row r="147" spans="1:45">
      <c r="A147" s="7"/>
      <c r="B147" s="7"/>
      <c r="C147" s="7"/>
      <c r="D147" s="7"/>
      <c r="E147" s="7"/>
      <c r="F147" s="7"/>
      <c r="G147" s="16"/>
      <c r="H147" s="16"/>
      <c r="I147" s="16"/>
      <c r="J147" s="16"/>
      <c r="K147" s="16"/>
      <c r="L147" s="61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</row>
    <row r="148" spans="1:45">
      <c r="A148" s="7"/>
      <c r="B148" s="7"/>
      <c r="C148" s="7"/>
      <c r="D148" s="7"/>
      <c r="E148" s="7"/>
      <c r="F148" s="7"/>
      <c r="G148" s="16"/>
      <c r="H148" s="16"/>
      <c r="I148" s="16"/>
      <c r="J148" s="16"/>
      <c r="K148" s="16"/>
      <c r="L148" s="61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</row>
    <row r="149" spans="1:45">
      <c r="A149" s="7"/>
      <c r="B149" s="7"/>
      <c r="C149" s="7"/>
      <c r="D149" s="7"/>
      <c r="E149" s="7"/>
      <c r="F149" s="7"/>
      <c r="G149" s="16"/>
      <c r="H149" s="16"/>
      <c r="I149" s="16"/>
      <c r="J149" s="16"/>
      <c r="K149" s="16"/>
      <c r="L149" s="61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</row>
    <row r="150" spans="1:45">
      <c r="A150" s="7"/>
      <c r="B150" s="7"/>
      <c r="C150" s="7"/>
      <c r="D150" s="7"/>
      <c r="E150" s="7"/>
      <c r="F150" s="7"/>
      <c r="G150" s="16"/>
      <c r="H150" s="16"/>
      <c r="I150" s="16"/>
      <c r="J150" s="16"/>
      <c r="K150" s="16"/>
      <c r="L150" s="61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</row>
    <row r="151" spans="1:45">
      <c r="A151" s="7"/>
      <c r="B151" s="7"/>
      <c r="C151" s="7"/>
      <c r="D151" s="7"/>
      <c r="E151" s="7"/>
      <c r="F151" s="7"/>
      <c r="G151" s="16"/>
      <c r="H151" s="16"/>
      <c r="I151" s="16"/>
      <c r="J151" s="16"/>
      <c r="K151" s="16"/>
      <c r="L151" s="61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</row>
    <row r="152" spans="1:45">
      <c r="A152" s="7"/>
      <c r="B152" s="7"/>
      <c r="C152" s="7"/>
      <c r="D152" s="7"/>
      <c r="E152" s="7"/>
      <c r="F152" s="7"/>
      <c r="G152" s="16"/>
      <c r="H152" s="16"/>
      <c r="I152" s="16"/>
      <c r="J152" s="16"/>
      <c r="K152" s="16"/>
      <c r="L152" s="61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</row>
    <row r="153" spans="1:45">
      <c r="A153" s="7"/>
      <c r="B153" s="7"/>
      <c r="C153" s="7"/>
      <c r="D153" s="7"/>
      <c r="E153" s="7"/>
      <c r="F153" s="7"/>
      <c r="G153" s="16"/>
      <c r="H153" s="16"/>
      <c r="I153" s="16"/>
      <c r="J153" s="16"/>
      <c r="K153" s="16"/>
      <c r="L153" s="61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</row>
    <row r="154" spans="1:45">
      <c r="A154" s="7"/>
      <c r="B154" s="7"/>
      <c r="C154" s="7"/>
      <c r="D154" s="7"/>
      <c r="E154" s="7"/>
      <c r="F154" s="7"/>
      <c r="G154" s="16"/>
      <c r="H154" s="16"/>
      <c r="I154" s="16"/>
      <c r="J154" s="16"/>
      <c r="K154" s="16"/>
      <c r="L154" s="61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</row>
    <row r="155" spans="1:45">
      <c r="A155" s="7"/>
      <c r="B155" s="7"/>
      <c r="C155" s="7"/>
      <c r="D155" s="7"/>
      <c r="E155" s="7"/>
      <c r="F155" s="7"/>
      <c r="G155" s="16"/>
      <c r="H155" s="16"/>
      <c r="I155" s="16"/>
      <c r="J155" s="16"/>
      <c r="K155" s="16"/>
      <c r="L155" s="61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</row>
    <row r="156" spans="1:45">
      <c r="A156" s="7"/>
      <c r="B156" s="7"/>
      <c r="C156" s="7"/>
      <c r="D156" s="7"/>
      <c r="E156" s="7"/>
      <c r="F156" s="7"/>
      <c r="G156" s="16"/>
      <c r="H156" s="16"/>
      <c r="I156" s="16"/>
      <c r="J156" s="16"/>
      <c r="K156" s="16"/>
      <c r="L156" s="61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</row>
    <row r="157" spans="1:45">
      <c r="A157" s="7"/>
      <c r="B157" s="7"/>
      <c r="C157" s="7"/>
      <c r="D157" s="7"/>
      <c r="E157" s="7"/>
      <c r="F157" s="7"/>
      <c r="G157" s="16"/>
      <c r="H157" s="16"/>
      <c r="I157" s="16"/>
      <c r="J157" s="16"/>
      <c r="K157" s="16"/>
      <c r="L157" s="61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</row>
    <row r="158" spans="1:45">
      <c r="A158" s="7"/>
      <c r="B158" s="7"/>
      <c r="C158" s="7"/>
      <c r="D158" s="7"/>
      <c r="E158" s="7"/>
      <c r="F158" s="7"/>
      <c r="G158" s="16"/>
      <c r="H158" s="16"/>
      <c r="I158" s="16"/>
      <c r="J158" s="16"/>
      <c r="K158" s="16"/>
      <c r="L158" s="61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</row>
    <row r="159" spans="1:45">
      <c r="A159" s="7"/>
      <c r="B159" s="7"/>
      <c r="C159" s="7"/>
      <c r="D159" s="7"/>
      <c r="E159" s="7"/>
      <c r="F159" s="7"/>
      <c r="G159" s="16"/>
      <c r="H159" s="16"/>
      <c r="I159" s="16"/>
      <c r="J159" s="16"/>
      <c r="K159" s="16"/>
      <c r="L159" s="61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</row>
    <row r="160" spans="1:45">
      <c r="A160" s="7"/>
      <c r="B160" s="7"/>
      <c r="C160" s="7"/>
      <c r="D160" s="7"/>
      <c r="E160" s="7"/>
      <c r="F160" s="7"/>
      <c r="G160" s="16"/>
      <c r="H160" s="16"/>
      <c r="I160" s="16"/>
      <c r="J160" s="16"/>
      <c r="K160" s="16"/>
      <c r="L160" s="61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</row>
    <row r="161" spans="1:45">
      <c r="A161" s="7"/>
      <c r="B161" s="7"/>
      <c r="C161" s="7"/>
      <c r="D161" s="7"/>
      <c r="E161" s="7"/>
      <c r="F161" s="7"/>
      <c r="G161" s="16"/>
      <c r="H161" s="16"/>
      <c r="I161" s="16"/>
      <c r="J161" s="16"/>
      <c r="K161" s="16"/>
      <c r="L161" s="61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</row>
    <row r="162" spans="1:45">
      <c r="A162" s="7"/>
      <c r="B162" s="7"/>
      <c r="C162" s="7"/>
      <c r="D162" s="7"/>
      <c r="E162" s="7"/>
      <c r="F162" s="7"/>
      <c r="G162" s="16"/>
      <c r="H162" s="16"/>
      <c r="I162" s="16"/>
      <c r="J162" s="16"/>
      <c r="K162" s="16"/>
      <c r="L162" s="61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</row>
    <row r="163" spans="1:45">
      <c r="A163" s="7"/>
      <c r="B163" s="7"/>
      <c r="C163" s="7"/>
      <c r="D163" s="7"/>
      <c r="E163" s="7"/>
      <c r="F163" s="7"/>
      <c r="G163" s="16"/>
      <c r="H163" s="16"/>
      <c r="I163" s="16"/>
      <c r="J163" s="16"/>
      <c r="K163" s="16"/>
      <c r="L163" s="61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</row>
    <row r="164" spans="1:45">
      <c r="A164" s="7"/>
      <c r="B164" s="7"/>
      <c r="C164" s="7"/>
      <c r="D164" s="7"/>
      <c r="E164" s="7"/>
      <c r="F164" s="7"/>
      <c r="G164" s="16"/>
      <c r="H164" s="16"/>
      <c r="I164" s="16"/>
      <c r="J164" s="16"/>
      <c r="K164" s="16"/>
      <c r="L164" s="61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</row>
    <row r="165" spans="1:45">
      <c r="A165" s="7"/>
      <c r="B165" s="7"/>
      <c r="C165" s="7"/>
      <c r="D165" s="7"/>
      <c r="E165" s="7"/>
      <c r="F165" s="7"/>
      <c r="G165" s="16"/>
      <c r="H165" s="16"/>
      <c r="I165" s="16"/>
      <c r="J165" s="16"/>
      <c r="K165" s="16"/>
      <c r="L165" s="61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</row>
    <row r="166" spans="1:45">
      <c r="A166" s="7"/>
      <c r="B166" s="7"/>
      <c r="C166" s="7"/>
      <c r="D166" s="7"/>
      <c r="E166" s="7"/>
      <c r="F166" s="7"/>
      <c r="G166" s="16"/>
      <c r="H166" s="16"/>
      <c r="I166" s="16"/>
      <c r="J166" s="16"/>
      <c r="K166" s="16"/>
      <c r="L166" s="61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</row>
    <row r="167" spans="1:45">
      <c r="A167" s="7"/>
      <c r="B167" s="7"/>
      <c r="C167" s="7"/>
      <c r="D167" s="7"/>
      <c r="E167" s="7"/>
      <c r="F167" s="7"/>
      <c r="G167" s="16"/>
      <c r="H167" s="16"/>
      <c r="I167" s="16"/>
      <c r="J167" s="16"/>
      <c r="K167" s="16"/>
      <c r="L167" s="61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</row>
    <row r="168" spans="1:45">
      <c r="A168" s="7"/>
      <c r="B168" s="7"/>
      <c r="C168" s="7"/>
      <c r="D168" s="7"/>
      <c r="E168" s="7"/>
      <c r="F168" s="7"/>
      <c r="G168" s="16"/>
      <c r="H168" s="16"/>
      <c r="I168" s="16"/>
      <c r="J168" s="16"/>
      <c r="K168" s="16"/>
      <c r="L168" s="61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</row>
    <row r="169" spans="1:45">
      <c r="A169" s="7"/>
      <c r="B169" s="7"/>
      <c r="C169" s="7"/>
      <c r="D169" s="7"/>
      <c r="E169" s="7"/>
      <c r="F169" s="7"/>
      <c r="G169" s="16"/>
      <c r="H169" s="16"/>
      <c r="I169" s="16"/>
      <c r="J169" s="16"/>
      <c r="K169" s="16"/>
      <c r="L169" s="61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</row>
    <row r="170" spans="1:45">
      <c r="A170" s="7"/>
      <c r="B170" s="7"/>
      <c r="C170" s="7"/>
      <c r="D170" s="7"/>
      <c r="E170" s="7"/>
      <c r="F170" s="7"/>
      <c r="G170" s="16"/>
      <c r="H170" s="16"/>
      <c r="I170" s="16"/>
      <c r="J170" s="16"/>
      <c r="K170" s="16"/>
      <c r="L170" s="61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</row>
    <row r="171" spans="1:45">
      <c r="A171" s="7"/>
      <c r="B171" s="7"/>
      <c r="C171" s="7"/>
      <c r="D171" s="7"/>
      <c r="E171" s="7"/>
      <c r="F171" s="7"/>
      <c r="G171" s="16"/>
      <c r="H171" s="16"/>
      <c r="I171" s="16"/>
      <c r="J171" s="16"/>
      <c r="K171" s="16"/>
      <c r="L171" s="61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</row>
    <row r="172" spans="1:45">
      <c r="A172" s="7"/>
      <c r="B172" s="7"/>
      <c r="C172" s="7"/>
      <c r="D172" s="7"/>
      <c r="E172" s="7"/>
      <c r="F172" s="7"/>
      <c r="G172" s="16"/>
      <c r="H172" s="16"/>
      <c r="I172" s="16"/>
      <c r="J172" s="16"/>
      <c r="K172" s="16"/>
      <c r="L172" s="61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</row>
    <row r="173" spans="1:45">
      <c r="A173" s="7"/>
      <c r="B173" s="7"/>
      <c r="C173" s="7"/>
      <c r="D173" s="7"/>
      <c r="E173" s="7"/>
      <c r="F173" s="7"/>
      <c r="G173" s="16"/>
      <c r="H173" s="16"/>
      <c r="I173" s="16"/>
      <c r="J173" s="16"/>
      <c r="K173" s="16"/>
      <c r="L173" s="61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</row>
    <row r="174" spans="1:45">
      <c r="A174" s="7"/>
      <c r="B174" s="7"/>
      <c r="C174" s="7"/>
      <c r="D174" s="7"/>
      <c r="E174" s="7"/>
      <c r="F174" s="7"/>
      <c r="G174" s="16"/>
      <c r="H174" s="16"/>
      <c r="I174" s="16"/>
      <c r="J174" s="16"/>
      <c r="K174" s="16"/>
      <c r="L174" s="61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</row>
    <row r="175" spans="1:45">
      <c r="A175" s="7"/>
      <c r="B175" s="7"/>
      <c r="C175" s="7"/>
      <c r="D175" s="7"/>
      <c r="E175" s="7"/>
      <c r="F175" s="7"/>
      <c r="G175" s="16"/>
      <c r="H175" s="16"/>
      <c r="I175" s="16"/>
      <c r="J175" s="16"/>
      <c r="K175" s="16"/>
      <c r="L175" s="61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7"/>
      <c r="B176" s="7"/>
      <c r="C176" s="7"/>
      <c r="D176" s="7"/>
      <c r="E176" s="7"/>
      <c r="F176" s="7"/>
      <c r="G176" s="16"/>
      <c r="H176" s="16"/>
      <c r="I176" s="16"/>
      <c r="J176" s="16"/>
      <c r="K176" s="16"/>
      <c r="L176" s="61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7"/>
      <c r="B177" s="7"/>
      <c r="C177" s="7"/>
      <c r="D177" s="7"/>
      <c r="E177" s="7"/>
      <c r="F177" s="7"/>
      <c r="G177" s="16"/>
      <c r="H177" s="16"/>
      <c r="I177" s="16"/>
      <c r="J177" s="16"/>
      <c r="K177" s="16"/>
      <c r="L177" s="61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7"/>
      <c r="B178" s="7"/>
      <c r="C178" s="7"/>
      <c r="D178" s="7"/>
      <c r="E178" s="7"/>
      <c r="F178" s="7"/>
      <c r="G178" s="16"/>
      <c r="H178" s="16"/>
      <c r="I178" s="16"/>
      <c r="J178" s="16"/>
      <c r="K178" s="16"/>
      <c r="L178" s="61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7"/>
      <c r="B179" s="7"/>
      <c r="C179" s="7"/>
      <c r="D179" s="7"/>
      <c r="E179" s="7"/>
      <c r="F179" s="7"/>
      <c r="G179" s="16"/>
      <c r="H179" s="16"/>
      <c r="I179" s="16"/>
      <c r="J179" s="16"/>
      <c r="K179" s="16"/>
      <c r="L179" s="61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7"/>
      <c r="B180" s="7"/>
      <c r="C180" s="7"/>
      <c r="D180" s="7"/>
      <c r="E180" s="7"/>
      <c r="F180" s="7"/>
      <c r="G180" s="16"/>
      <c r="H180" s="16"/>
      <c r="I180" s="16"/>
      <c r="J180" s="16"/>
      <c r="K180" s="16"/>
      <c r="L180" s="61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7"/>
      <c r="B181" s="7"/>
      <c r="C181" s="7"/>
      <c r="D181" s="7"/>
      <c r="E181" s="7"/>
      <c r="F181" s="7"/>
      <c r="G181" s="16"/>
      <c r="H181" s="16"/>
      <c r="I181" s="16"/>
      <c r="J181" s="16"/>
      <c r="K181" s="16"/>
      <c r="L181" s="61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7"/>
      <c r="B182" s="7"/>
      <c r="C182" s="7"/>
      <c r="D182" s="7"/>
      <c r="E182" s="7"/>
      <c r="F182" s="7"/>
      <c r="G182" s="16"/>
      <c r="H182" s="16"/>
      <c r="I182" s="16"/>
      <c r="J182" s="16"/>
      <c r="K182" s="16"/>
      <c r="L182" s="61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7"/>
      <c r="B183" s="7"/>
      <c r="C183" s="7"/>
      <c r="D183" s="7"/>
      <c r="E183" s="7"/>
      <c r="F183" s="7"/>
      <c r="G183" s="16"/>
      <c r="H183" s="16"/>
      <c r="I183" s="16"/>
      <c r="J183" s="16"/>
      <c r="K183" s="16"/>
      <c r="L183" s="61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7"/>
      <c r="B184" s="7"/>
      <c r="C184" s="7"/>
      <c r="D184" s="7"/>
      <c r="E184" s="7"/>
      <c r="F184" s="7"/>
      <c r="G184" s="16"/>
      <c r="H184" s="16"/>
      <c r="I184" s="16"/>
      <c r="J184" s="16"/>
      <c r="K184" s="16"/>
      <c r="L184" s="61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>
      <c r="A185" s="7"/>
      <c r="B185" s="7"/>
      <c r="C185" s="7"/>
      <c r="D185" s="7"/>
      <c r="E185" s="7"/>
      <c r="F185" s="7"/>
      <c r="G185" s="16"/>
      <c r="H185" s="16"/>
      <c r="I185" s="16"/>
      <c r="J185" s="16"/>
      <c r="K185" s="16"/>
      <c r="L185" s="61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</row>
    <row r="186" spans="1:45">
      <c r="A186" s="7"/>
      <c r="B186" s="7"/>
      <c r="C186" s="7"/>
      <c r="D186" s="7"/>
      <c r="E186" s="7"/>
      <c r="F186" s="7"/>
      <c r="G186" s="16"/>
      <c r="H186" s="16"/>
      <c r="I186" s="16"/>
      <c r="J186" s="16"/>
      <c r="K186" s="16"/>
      <c r="L186" s="61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</row>
    <row r="187" spans="1:45">
      <c r="A187" s="7"/>
      <c r="B187" s="7"/>
      <c r="C187" s="7"/>
      <c r="D187" s="7"/>
      <c r="E187" s="7"/>
      <c r="F187" s="7"/>
      <c r="G187" s="16"/>
      <c r="H187" s="16"/>
      <c r="I187" s="16"/>
      <c r="J187" s="16"/>
      <c r="K187" s="16"/>
      <c r="L187" s="61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</row>
    <row r="188" spans="1:45">
      <c r="A188" s="7"/>
      <c r="B188" s="7"/>
      <c r="C188" s="7"/>
      <c r="D188" s="7"/>
      <c r="E188" s="7"/>
      <c r="F188" s="7"/>
      <c r="G188" s="16"/>
      <c r="H188" s="16"/>
      <c r="I188" s="16"/>
      <c r="J188" s="16"/>
      <c r="K188" s="16"/>
      <c r="L188" s="61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</row>
    <row r="189" spans="1:45">
      <c r="A189" s="7"/>
      <c r="B189" s="7"/>
      <c r="C189" s="7"/>
      <c r="D189" s="7"/>
      <c r="E189" s="7"/>
      <c r="F189" s="7"/>
      <c r="G189" s="16"/>
      <c r="H189" s="16"/>
      <c r="I189" s="16"/>
      <c r="J189" s="16"/>
      <c r="K189" s="16"/>
      <c r="L189" s="61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</row>
    <row r="190" spans="1:45">
      <c r="A190" s="7"/>
      <c r="B190" s="7"/>
      <c r="C190" s="7"/>
      <c r="D190" s="7"/>
      <c r="E190" s="7"/>
      <c r="F190" s="7"/>
      <c r="G190" s="16"/>
      <c r="H190" s="16"/>
      <c r="I190" s="16"/>
      <c r="J190" s="16"/>
      <c r="K190" s="16"/>
      <c r="L190" s="61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</row>
    <row r="191" spans="1:45">
      <c r="A191" s="7"/>
      <c r="B191" s="7"/>
      <c r="C191" s="7"/>
      <c r="D191" s="7"/>
      <c r="E191" s="7"/>
      <c r="F191" s="7"/>
      <c r="G191" s="16"/>
      <c r="H191" s="16"/>
      <c r="I191" s="16"/>
      <c r="J191" s="16"/>
      <c r="K191" s="16"/>
      <c r="L191" s="61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</row>
    <row r="192" spans="1:45">
      <c r="A192" s="7"/>
      <c r="B192" s="7"/>
      <c r="C192" s="7"/>
      <c r="D192" s="7"/>
      <c r="E192" s="7"/>
      <c r="F192" s="7"/>
      <c r="G192" s="16"/>
      <c r="H192" s="16"/>
      <c r="I192" s="16"/>
      <c r="J192" s="16"/>
      <c r="K192" s="16"/>
      <c r="L192" s="61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</row>
    <row r="193" spans="1:45">
      <c r="A193" s="7"/>
      <c r="B193" s="7"/>
      <c r="C193" s="7"/>
      <c r="D193" s="7"/>
      <c r="E193" s="7"/>
      <c r="F193" s="7"/>
      <c r="G193" s="16"/>
      <c r="H193" s="16"/>
      <c r="I193" s="16"/>
      <c r="J193" s="16"/>
      <c r="K193" s="16"/>
      <c r="L193" s="61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</row>
    <row r="194" spans="1:45">
      <c r="A194" s="7"/>
      <c r="B194" s="7"/>
      <c r="C194" s="7"/>
      <c r="D194" s="7"/>
      <c r="E194" s="7"/>
      <c r="F194" s="7"/>
      <c r="G194" s="16"/>
      <c r="H194" s="16"/>
      <c r="I194" s="16"/>
      <c r="J194" s="16"/>
      <c r="K194" s="16"/>
      <c r="L194" s="61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</row>
    <row r="195" spans="1:45">
      <c r="A195" s="7"/>
      <c r="B195" s="7"/>
      <c r="C195" s="7"/>
      <c r="D195" s="7"/>
      <c r="E195" s="7"/>
      <c r="F195" s="7"/>
      <c r="G195" s="16"/>
      <c r="H195" s="16"/>
      <c r="I195" s="16"/>
      <c r="J195" s="16"/>
      <c r="K195" s="16"/>
      <c r="L195" s="61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</row>
    <row r="196" spans="1:45">
      <c r="A196" s="7"/>
      <c r="B196" s="7"/>
      <c r="C196" s="7"/>
      <c r="D196" s="7"/>
      <c r="E196" s="7"/>
      <c r="F196" s="7"/>
      <c r="G196" s="16"/>
      <c r="H196" s="16"/>
      <c r="I196" s="16"/>
      <c r="J196" s="16"/>
      <c r="K196" s="16"/>
      <c r="L196" s="61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</row>
    <row r="197" spans="1:45">
      <c r="A197" s="7"/>
      <c r="B197" s="7"/>
      <c r="C197" s="7"/>
      <c r="D197" s="7"/>
      <c r="E197" s="7"/>
      <c r="F197" s="7"/>
      <c r="G197" s="16"/>
      <c r="H197" s="16"/>
      <c r="I197" s="16"/>
      <c r="J197" s="16"/>
      <c r="K197" s="16"/>
      <c r="L197" s="61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</row>
    <row r="198" spans="1:45">
      <c r="A198" s="7"/>
      <c r="B198" s="7"/>
      <c r="C198" s="7"/>
      <c r="D198" s="7"/>
      <c r="E198" s="7"/>
      <c r="F198" s="7"/>
      <c r="G198" s="16"/>
      <c r="H198" s="16"/>
      <c r="I198" s="16"/>
      <c r="J198" s="16"/>
      <c r="K198" s="16"/>
      <c r="L198" s="61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</row>
    <row r="199" spans="1:45">
      <c r="A199" s="7"/>
      <c r="B199" s="7"/>
      <c r="C199" s="7"/>
      <c r="D199" s="7"/>
      <c r="E199" s="7"/>
      <c r="F199" s="7"/>
      <c r="G199" s="16"/>
      <c r="H199" s="16"/>
      <c r="I199" s="16"/>
      <c r="J199" s="16"/>
      <c r="K199" s="16"/>
      <c r="L199" s="61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</row>
    <row r="200" spans="1:45">
      <c r="A200" s="7"/>
      <c r="B200" s="7"/>
      <c r="C200" s="7"/>
      <c r="D200" s="7"/>
      <c r="E200" s="7"/>
      <c r="F200" s="7"/>
      <c r="G200" s="16"/>
      <c r="H200" s="16"/>
      <c r="I200" s="16"/>
      <c r="J200" s="16"/>
      <c r="K200" s="16"/>
      <c r="L200" s="61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</row>
    <row r="201" spans="1:45">
      <c r="A201" s="7"/>
      <c r="B201" s="7"/>
      <c r="C201" s="7"/>
      <c r="D201" s="7"/>
      <c r="E201" s="7"/>
      <c r="F201" s="7"/>
      <c r="G201" s="16"/>
      <c r="H201" s="16"/>
      <c r="I201" s="16"/>
      <c r="J201" s="16"/>
      <c r="K201" s="16"/>
      <c r="L201" s="61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</row>
    <row r="202" spans="1:45">
      <c r="A202" s="7"/>
      <c r="B202" s="7"/>
      <c r="C202" s="7"/>
      <c r="D202" s="7"/>
      <c r="E202" s="7"/>
      <c r="F202" s="7"/>
      <c r="G202" s="16"/>
      <c r="H202" s="16"/>
      <c r="I202" s="16"/>
      <c r="J202" s="16"/>
      <c r="K202" s="16"/>
      <c r="L202" s="61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</row>
    <row r="203" spans="1:45">
      <c r="A203" s="7"/>
      <c r="B203" s="7"/>
      <c r="C203" s="7"/>
      <c r="D203" s="7"/>
      <c r="E203" s="7"/>
      <c r="F203" s="7"/>
      <c r="G203" s="16"/>
      <c r="H203" s="16"/>
      <c r="I203" s="16"/>
      <c r="J203" s="16"/>
      <c r="K203" s="16"/>
      <c r="L203" s="61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</row>
    <row r="204" spans="1:45">
      <c r="A204" s="7"/>
      <c r="B204" s="7"/>
      <c r="C204" s="7"/>
      <c r="D204" s="7"/>
      <c r="E204" s="7"/>
      <c r="F204" s="7"/>
      <c r="G204" s="16"/>
      <c r="H204" s="16"/>
      <c r="I204" s="16"/>
      <c r="J204" s="16"/>
      <c r="K204" s="16"/>
      <c r="L204" s="61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</row>
    <row r="205" spans="1:45">
      <c r="A205" s="7"/>
      <c r="B205" s="7"/>
      <c r="C205" s="7"/>
      <c r="D205" s="7"/>
      <c r="E205" s="7"/>
      <c r="F205" s="7"/>
      <c r="G205" s="16"/>
      <c r="H205" s="16"/>
      <c r="I205" s="16"/>
      <c r="J205" s="16"/>
      <c r="K205" s="16"/>
      <c r="L205" s="61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</row>
    <row r="206" spans="1:45">
      <c r="A206" s="7"/>
      <c r="B206" s="7"/>
      <c r="C206" s="7"/>
      <c r="D206" s="7"/>
      <c r="E206" s="7"/>
      <c r="F206" s="7"/>
      <c r="G206" s="16"/>
      <c r="H206" s="16"/>
      <c r="I206" s="16"/>
      <c r="J206" s="16"/>
      <c r="K206" s="16"/>
      <c r="L206" s="61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</row>
    <row r="207" spans="1:45">
      <c r="A207" s="7"/>
      <c r="B207" s="7"/>
      <c r="C207" s="7"/>
      <c r="D207" s="7"/>
      <c r="E207" s="7"/>
      <c r="F207" s="7"/>
      <c r="G207" s="16"/>
      <c r="H207" s="16"/>
      <c r="I207" s="16"/>
      <c r="J207" s="16"/>
      <c r="K207" s="16"/>
      <c r="L207" s="61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</row>
    <row r="208" spans="1:45">
      <c r="A208" s="7"/>
      <c r="B208" s="7"/>
      <c r="C208" s="7"/>
      <c r="D208" s="7"/>
      <c r="E208" s="7"/>
      <c r="F208" s="7"/>
      <c r="G208" s="16"/>
      <c r="H208" s="16"/>
      <c r="I208" s="16"/>
      <c r="J208" s="16"/>
      <c r="K208" s="16"/>
      <c r="L208" s="61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</row>
    <row r="209" spans="1:45">
      <c r="A209" s="7"/>
      <c r="B209" s="7"/>
      <c r="C209" s="7"/>
      <c r="D209" s="7"/>
      <c r="E209" s="7"/>
      <c r="F209" s="7"/>
      <c r="G209" s="16"/>
      <c r="H209" s="16"/>
      <c r="I209" s="16"/>
      <c r="J209" s="16"/>
      <c r="K209" s="16"/>
      <c r="L209" s="61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</row>
    <row r="210" spans="1:45">
      <c r="A210" s="7"/>
      <c r="B210" s="7"/>
      <c r="C210" s="7"/>
      <c r="D210" s="7"/>
      <c r="E210" s="7"/>
      <c r="F210" s="7"/>
      <c r="G210" s="16"/>
      <c r="H210" s="16"/>
      <c r="I210" s="16"/>
      <c r="J210" s="16"/>
      <c r="K210" s="16"/>
      <c r="L210" s="61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</row>
    <row r="211" spans="1:45">
      <c r="A211" s="7"/>
      <c r="B211" s="7"/>
      <c r="C211" s="7"/>
      <c r="D211" s="7"/>
      <c r="E211" s="7"/>
      <c r="F211" s="7"/>
      <c r="G211" s="16"/>
      <c r="H211" s="16"/>
      <c r="I211" s="16"/>
      <c r="J211" s="16"/>
      <c r="K211" s="16"/>
      <c r="L211" s="61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</row>
    <row r="212" spans="1:45">
      <c r="A212" s="7"/>
      <c r="B212" s="7"/>
      <c r="C212" s="7"/>
      <c r="D212" s="7"/>
      <c r="E212" s="7"/>
      <c r="F212" s="7"/>
      <c r="G212" s="16"/>
      <c r="H212" s="16"/>
      <c r="I212" s="16"/>
      <c r="J212" s="16"/>
      <c r="K212" s="16"/>
      <c r="L212" s="61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</row>
    <row r="213" spans="1:45">
      <c r="A213" s="7"/>
      <c r="B213" s="7"/>
      <c r="C213" s="7"/>
      <c r="D213" s="7"/>
      <c r="E213" s="7"/>
      <c r="F213" s="7"/>
      <c r="G213" s="16"/>
      <c r="H213" s="16"/>
      <c r="I213" s="16"/>
      <c r="J213" s="16"/>
      <c r="K213" s="16"/>
      <c r="L213" s="61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</row>
    <row r="214" spans="1:45">
      <c r="A214" s="7"/>
      <c r="B214" s="7"/>
      <c r="C214" s="7"/>
      <c r="D214" s="7"/>
      <c r="E214" s="7"/>
      <c r="F214" s="7"/>
      <c r="G214" s="16"/>
      <c r="H214" s="16"/>
      <c r="I214" s="16"/>
      <c r="J214" s="16"/>
      <c r="K214" s="16"/>
      <c r="L214" s="61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</row>
    <row r="215" spans="1:45">
      <c r="A215" s="7"/>
      <c r="B215" s="7"/>
      <c r="C215" s="7"/>
      <c r="D215" s="7"/>
      <c r="E215" s="7"/>
      <c r="F215" s="7"/>
      <c r="G215" s="16"/>
      <c r="H215" s="16"/>
      <c r="I215" s="16"/>
      <c r="J215" s="16"/>
      <c r="K215" s="16"/>
      <c r="L215" s="61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</row>
  </sheetData>
  <autoFilter ref="A5:AB8">
    <filterColumn colId="23" showButton="0"/>
    <sortState ref="A8:AB59">
      <sortCondition ref="B5:B59"/>
    </sortState>
  </autoFilter>
  <mergeCells count="26">
    <mergeCell ref="U5:U6"/>
    <mergeCell ref="O5:O6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M5:M6"/>
    <mergeCell ref="N5:N6"/>
    <mergeCell ref="P5:P6"/>
    <mergeCell ref="Q5:Q6"/>
    <mergeCell ref="R5:R6"/>
    <mergeCell ref="S5:S6"/>
    <mergeCell ref="T5:T6"/>
    <mergeCell ref="AD5:AD6"/>
    <mergeCell ref="AE5:AE6"/>
    <mergeCell ref="AF5:AF6"/>
    <mergeCell ref="AD4:AF4"/>
    <mergeCell ref="V5:V6"/>
    <mergeCell ref="W5:W6"/>
    <mergeCell ref="X5:Y5"/>
    <mergeCell ref="Z5:Z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14"/>
  <sheetViews>
    <sheetView workbookViewId="0">
      <selection activeCell="R30" sqref="R30"/>
    </sheetView>
  </sheetViews>
  <sheetFormatPr baseColWidth="10" defaultRowHeight="15.75"/>
  <cols>
    <col min="1" max="1" width="28.7109375" style="16" customWidth="1"/>
    <col min="2" max="2" width="34.28515625" style="16" customWidth="1"/>
    <col min="3" max="3" width="8.85546875" style="16" hidden="1" customWidth="1"/>
    <col min="4" max="4" width="19.85546875" style="16" hidden="1" customWidth="1"/>
    <col min="5" max="5" width="36" style="16" hidden="1" customWidth="1"/>
    <col min="6" max="6" width="13.85546875" style="63" bestFit="1" customWidth="1"/>
    <col min="7" max="7" width="20.28515625" style="13" hidden="1" customWidth="1"/>
    <col min="8" max="8" width="21.7109375" style="13" hidden="1" customWidth="1"/>
    <col min="9" max="9" width="15.7109375" style="13" hidden="1" customWidth="1"/>
    <col min="10" max="10" width="17" style="14" hidden="1" customWidth="1"/>
    <col min="11" max="11" width="13.5703125" style="13" hidden="1" customWidth="1"/>
    <col min="12" max="12" width="13.5703125" style="56" hidden="1" customWidth="1"/>
    <col min="13" max="17" width="13.5703125" style="13" hidden="1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7.42578125" style="16" hidden="1" customWidth="1"/>
    <col min="28" max="28" width="80.85546875" style="16" hidden="1" customWidth="1"/>
    <col min="29" max="35" width="11.42578125" style="16"/>
    <col min="36" max="246" width="11.42578125" style="7"/>
    <col min="247" max="247" width="28.7109375" style="7" customWidth="1"/>
    <col min="248" max="248" width="50.42578125" style="7" bestFit="1" customWidth="1"/>
    <col min="249" max="249" width="8.85546875" style="7" customWidth="1"/>
    <col min="250" max="250" width="19.85546875" style="7" customWidth="1"/>
    <col min="251" max="251" width="36" style="7" bestFit="1" customWidth="1"/>
    <col min="252" max="252" width="13.42578125" style="7" bestFit="1" customWidth="1"/>
    <col min="253" max="253" width="23" style="7" bestFit="1" customWidth="1"/>
    <col min="254" max="254" width="24.5703125" style="7" bestFit="1" customWidth="1"/>
    <col min="255" max="255" width="25.42578125" style="7" bestFit="1" customWidth="1"/>
    <col min="256" max="256" width="17" style="7" customWidth="1"/>
    <col min="257" max="263" width="13.5703125" style="7" customWidth="1"/>
    <col min="264" max="265" width="16.7109375" style="7" customWidth="1"/>
    <col min="266" max="266" width="15.42578125" style="7" customWidth="1"/>
    <col min="267" max="268" width="13.5703125" style="7" customWidth="1"/>
    <col min="269" max="269" width="15.42578125" style="7" customWidth="1"/>
    <col min="270" max="272" width="0" style="7" hidden="1" customWidth="1"/>
    <col min="273" max="273" width="19.7109375" style="7" customWidth="1"/>
    <col min="274" max="274" width="63.85546875" style="7" bestFit="1" customWidth="1"/>
    <col min="275" max="502" width="11.42578125" style="7"/>
    <col min="503" max="503" width="28.7109375" style="7" customWidth="1"/>
    <col min="504" max="504" width="50.42578125" style="7" bestFit="1" customWidth="1"/>
    <col min="505" max="505" width="8.85546875" style="7" customWidth="1"/>
    <col min="506" max="506" width="19.85546875" style="7" customWidth="1"/>
    <col min="507" max="507" width="36" style="7" bestFit="1" customWidth="1"/>
    <col min="508" max="508" width="13.42578125" style="7" bestFit="1" customWidth="1"/>
    <col min="509" max="509" width="23" style="7" bestFit="1" customWidth="1"/>
    <col min="510" max="510" width="24.5703125" style="7" bestFit="1" customWidth="1"/>
    <col min="511" max="511" width="25.42578125" style="7" bestFit="1" customWidth="1"/>
    <col min="512" max="512" width="17" style="7" customWidth="1"/>
    <col min="513" max="519" width="13.5703125" style="7" customWidth="1"/>
    <col min="520" max="521" width="16.7109375" style="7" customWidth="1"/>
    <col min="522" max="522" width="15.42578125" style="7" customWidth="1"/>
    <col min="523" max="524" width="13.5703125" style="7" customWidth="1"/>
    <col min="525" max="525" width="15.42578125" style="7" customWidth="1"/>
    <col min="526" max="528" width="0" style="7" hidden="1" customWidth="1"/>
    <col min="529" max="529" width="19.7109375" style="7" customWidth="1"/>
    <col min="530" max="530" width="63.85546875" style="7" bestFit="1" customWidth="1"/>
    <col min="531" max="758" width="11.42578125" style="7"/>
    <col min="759" max="759" width="28.7109375" style="7" customWidth="1"/>
    <col min="760" max="760" width="50.42578125" style="7" bestFit="1" customWidth="1"/>
    <col min="761" max="761" width="8.85546875" style="7" customWidth="1"/>
    <col min="762" max="762" width="19.85546875" style="7" customWidth="1"/>
    <col min="763" max="763" width="36" style="7" bestFit="1" customWidth="1"/>
    <col min="764" max="764" width="13.42578125" style="7" bestFit="1" customWidth="1"/>
    <col min="765" max="765" width="23" style="7" bestFit="1" customWidth="1"/>
    <col min="766" max="766" width="24.5703125" style="7" bestFit="1" customWidth="1"/>
    <col min="767" max="767" width="25.42578125" style="7" bestFit="1" customWidth="1"/>
    <col min="768" max="768" width="17" style="7" customWidth="1"/>
    <col min="769" max="775" width="13.5703125" style="7" customWidth="1"/>
    <col min="776" max="777" width="16.7109375" style="7" customWidth="1"/>
    <col min="778" max="778" width="15.42578125" style="7" customWidth="1"/>
    <col min="779" max="780" width="13.5703125" style="7" customWidth="1"/>
    <col min="781" max="781" width="15.42578125" style="7" customWidth="1"/>
    <col min="782" max="784" width="0" style="7" hidden="1" customWidth="1"/>
    <col min="785" max="785" width="19.7109375" style="7" customWidth="1"/>
    <col min="786" max="786" width="63.85546875" style="7" bestFit="1" customWidth="1"/>
    <col min="787" max="1014" width="11.42578125" style="7"/>
    <col min="1015" max="1015" width="28.7109375" style="7" customWidth="1"/>
    <col min="1016" max="1016" width="50.42578125" style="7" bestFit="1" customWidth="1"/>
    <col min="1017" max="1017" width="8.85546875" style="7" customWidth="1"/>
    <col min="1018" max="1018" width="19.85546875" style="7" customWidth="1"/>
    <col min="1019" max="1019" width="36" style="7" bestFit="1" customWidth="1"/>
    <col min="1020" max="1020" width="13.42578125" style="7" bestFit="1" customWidth="1"/>
    <col min="1021" max="1021" width="23" style="7" bestFit="1" customWidth="1"/>
    <col min="1022" max="1022" width="24.5703125" style="7" bestFit="1" customWidth="1"/>
    <col min="1023" max="1023" width="25.42578125" style="7" bestFit="1" customWidth="1"/>
    <col min="1024" max="1024" width="17" style="7" customWidth="1"/>
    <col min="1025" max="1031" width="13.5703125" style="7" customWidth="1"/>
    <col min="1032" max="1033" width="16.7109375" style="7" customWidth="1"/>
    <col min="1034" max="1034" width="15.42578125" style="7" customWidth="1"/>
    <col min="1035" max="1036" width="13.5703125" style="7" customWidth="1"/>
    <col min="1037" max="1037" width="15.42578125" style="7" customWidth="1"/>
    <col min="1038" max="1040" width="0" style="7" hidden="1" customWidth="1"/>
    <col min="1041" max="1041" width="19.7109375" style="7" customWidth="1"/>
    <col min="1042" max="1042" width="63.85546875" style="7" bestFit="1" customWidth="1"/>
    <col min="1043" max="1270" width="11.42578125" style="7"/>
    <col min="1271" max="1271" width="28.7109375" style="7" customWidth="1"/>
    <col min="1272" max="1272" width="50.42578125" style="7" bestFit="1" customWidth="1"/>
    <col min="1273" max="1273" width="8.85546875" style="7" customWidth="1"/>
    <col min="1274" max="1274" width="19.85546875" style="7" customWidth="1"/>
    <col min="1275" max="1275" width="36" style="7" bestFit="1" customWidth="1"/>
    <col min="1276" max="1276" width="13.42578125" style="7" bestFit="1" customWidth="1"/>
    <col min="1277" max="1277" width="23" style="7" bestFit="1" customWidth="1"/>
    <col min="1278" max="1278" width="24.5703125" style="7" bestFit="1" customWidth="1"/>
    <col min="1279" max="1279" width="25.42578125" style="7" bestFit="1" customWidth="1"/>
    <col min="1280" max="1280" width="17" style="7" customWidth="1"/>
    <col min="1281" max="1287" width="13.5703125" style="7" customWidth="1"/>
    <col min="1288" max="1289" width="16.7109375" style="7" customWidth="1"/>
    <col min="1290" max="1290" width="15.42578125" style="7" customWidth="1"/>
    <col min="1291" max="1292" width="13.5703125" style="7" customWidth="1"/>
    <col min="1293" max="1293" width="15.42578125" style="7" customWidth="1"/>
    <col min="1294" max="1296" width="0" style="7" hidden="1" customWidth="1"/>
    <col min="1297" max="1297" width="19.7109375" style="7" customWidth="1"/>
    <col min="1298" max="1298" width="63.85546875" style="7" bestFit="1" customWidth="1"/>
    <col min="1299" max="1526" width="11.42578125" style="7"/>
    <col min="1527" max="1527" width="28.7109375" style="7" customWidth="1"/>
    <col min="1528" max="1528" width="50.42578125" style="7" bestFit="1" customWidth="1"/>
    <col min="1529" max="1529" width="8.85546875" style="7" customWidth="1"/>
    <col min="1530" max="1530" width="19.85546875" style="7" customWidth="1"/>
    <col min="1531" max="1531" width="36" style="7" bestFit="1" customWidth="1"/>
    <col min="1532" max="1532" width="13.42578125" style="7" bestFit="1" customWidth="1"/>
    <col min="1533" max="1533" width="23" style="7" bestFit="1" customWidth="1"/>
    <col min="1534" max="1534" width="24.5703125" style="7" bestFit="1" customWidth="1"/>
    <col min="1535" max="1535" width="25.42578125" style="7" bestFit="1" customWidth="1"/>
    <col min="1536" max="1536" width="17" style="7" customWidth="1"/>
    <col min="1537" max="1543" width="13.5703125" style="7" customWidth="1"/>
    <col min="1544" max="1545" width="16.7109375" style="7" customWidth="1"/>
    <col min="1546" max="1546" width="15.42578125" style="7" customWidth="1"/>
    <col min="1547" max="1548" width="13.5703125" style="7" customWidth="1"/>
    <col min="1549" max="1549" width="15.42578125" style="7" customWidth="1"/>
    <col min="1550" max="1552" width="0" style="7" hidden="1" customWidth="1"/>
    <col min="1553" max="1553" width="19.7109375" style="7" customWidth="1"/>
    <col min="1554" max="1554" width="63.85546875" style="7" bestFit="1" customWidth="1"/>
    <col min="1555" max="1782" width="11.42578125" style="7"/>
    <col min="1783" max="1783" width="28.7109375" style="7" customWidth="1"/>
    <col min="1784" max="1784" width="50.42578125" style="7" bestFit="1" customWidth="1"/>
    <col min="1785" max="1785" width="8.85546875" style="7" customWidth="1"/>
    <col min="1786" max="1786" width="19.85546875" style="7" customWidth="1"/>
    <col min="1787" max="1787" width="36" style="7" bestFit="1" customWidth="1"/>
    <col min="1788" max="1788" width="13.42578125" style="7" bestFit="1" customWidth="1"/>
    <col min="1789" max="1789" width="23" style="7" bestFit="1" customWidth="1"/>
    <col min="1790" max="1790" width="24.5703125" style="7" bestFit="1" customWidth="1"/>
    <col min="1791" max="1791" width="25.42578125" style="7" bestFit="1" customWidth="1"/>
    <col min="1792" max="1792" width="17" style="7" customWidth="1"/>
    <col min="1793" max="1799" width="13.5703125" style="7" customWidth="1"/>
    <col min="1800" max="1801" width="16.7109375" style="7" customWidth="1"/>
    <col min="1802" max="1802" width="15.42578125" style="7" customWidth="1"/>
    <col min="1803" max="1804" width="13.5703125" style="7" customWidth="1"/>
    <col min="1805" max="1805" width="15.42578125" style="7" customWidth="1"/>
    <col min="1806" max="1808" width="0" style="7" hidden="1" customWidth="1"/>
    <col min="1809" max="1809" width="19.7109375" style="7" customWidth="1"/>
    <col min="1810" max="1810" width="63.85546875" style="7" bestFit="1" customWidth="1"/>
    <col min="1811" max="2038" width="11.42578125" style="7"/>
    <col min="2039" max="2039" width="28.7109375" style="7" customWidth="1"/>
    <col min="2040" max="2040" width="50.42578125" style="7" bestFit="1" customWidth="1"/>
    <col min="2041" max="2041" width="8.85546875" style="7" customWidth="1"/>
    <col min="2042" max="2042" width="19.85546875" style="7" customWidth="1"/>
    <col min="2043" max="2043" width="36" style="7" bestFit="1" customWidth="1"/>
    <col min="2044" max="2044" width="13.42578125" style="7" bestFit="1" customWidth="1"/>
    <col min="2045" max="2045" width="23" style="7" bestFit="1" customWidth="1"/>
    <col min="2046" max="2046" width="24.5703125" style="7" bestFit="1" customWidth="1"/>
    <col min="2047" max="2047" width="25.42578125" style="7" bestFit="1" customWidth="1"/>
    <col min="2048" max="2048" width="17" style="7" customWidth="1"/>
    <col min="2049" max="2055" width="13.5703125" style="7" customWidth="1"/>
    <col min="2056" max="2057" width="16.7109375" style="7" customWidth="1"/>
    <col min="2058" max="2058" width="15.42578125" style="7" customWidth="1"/>
    <col min="2059" max="2060" width="13.5703125" style="7" customWidth="1"/>
    <col min="2061" max="2061" width="15.42578125" style="7" customWidth="1"/>
    <col min="2062" max="2064" width="0" style="7" hidden="1" customWidth="1"/>
    <col min="2065" max="2065" width="19.7109375" style="7" customWidth="1"/>
    <col min="2066" max="2066" width="63.85546875" style="7" bestFit="1" customWidth="1"/>
    <col min="2067" max="2294" width="11.42578125" style="7"/>
    <col min="2295" max="2295" width="28.7109375" style="7" customWidth="1"/>
    <col min="2296" max="2296" width="50.42578125" style="7" bestFit="1" customWidth="1"/>
    <col min="2297" max="2297" width="8.85546875" style="7" customWidth="1"/>
    <col min="2298" max="2298" width="19.85546875" style="7" customWidth="1"/>
    <col min="2299" max="2299" width="36" style="7" bestFit="1" customWidth="1"/>
    <col min="2300" max="2300" width="13.42578125" style="7" bestFit="1" customWidth="1"/>
    <col min="2301" max="2301" width="23" style="7" bestFit="1" customWidth="1"/>
    <col min="2302" max="2302" width="24.5703125" style="7" bestFit="1" customWidth="1"/>
    <col min="2303" max="2303" width="25.42578125" style="7" bestFit="1" customWidth="1"/>
    <col min="2304" max="2304" width="17" style="7" customWidth="1"/>
    <col min="2305" max="2311" width="13.5703125" style="7" customWidth="1"/>
    <col min="2312" max="2313" width="16.7109375" style="7" customWidth="1"/>
    <col min="2314" max="2314" width="15.42578125" style="7" customWidth="1"/>
    <col min="2315" max="2316" width="13.5703125" style="7" customWidth="1"/>
    <col min="2317" max="2317" width="15.42578125" style="7" customWidth="1"/>
    <col min="2318" max="2320" width="0" style="7" hidden="1" customWidth="1"/>
    <col min="2321" max="2321" width="19.7109375" style="7" customWidth="1"/>
    <col min="2322" max="2322" width="63.85546875" style="7" bestFit="1" customWidth="1"/>
    <col min="2323" max="2550" width="11.42578125" style="7"/>
    <col min="2551" max="2551" width="28.7109375" style="7" customWidth="1"/>
    <col min="2552" max="2552" width="50.42578125" style="7" bestFit="1" customWidth="1"/>
    <col min="2553" max="2553" width="8.85546875" style="7" customWidth="1"/>
    <col min="2554" max="2554" width="19.85546875" style="7" customWidth="1"/>
    <col min="2555" max="2555" width="36" style="7" bestFit="1" customWidth="1"/>
    <col min="2556" max="2556" width="13.42578125" style="7" bestFit="1" customWidth="1"/>
    <col min="2557" max="2557" width="23" style="7" bestFit="1" customWidth="1"/>
    <col min="2558" max="2558" width="24.5703125" style="7" bestFit="1" customWidth="1"/>
    <col min="2559" max="2559" width="25.42578125" style="7" bestFit="1" customWidth="1"/>
    <col min="2560" max="2560" width="17" style="7" customWidth="1"/>
    <col min="2561" max="2567" width="13.5703125" style="7" customWidth="1"/>
    <col min="2568" max="2569" width="16.7109375" style="7" customWidth="1"/>
    <col min="2570" max="2570" width="15.42578125" style="7" customWidth="1"/>
    <col min="2571" max="2572" width="13.5703125" style="7" customWidth="1"/>
    <col min="2573" max="2573" width="15.42578125" style="7" customWidth="1"/>
    <col min="2574" max="2576" width="0" style="7" hidden="1" customWidth="1"/>
    <col min="2577" max="2577" width="19.7109375" style="7" customWidth="1"/>
    <col min="2578" max="2578" width="63.85546875" style="7" bestFit="1" customWidth="1"/>
    <col min="2579" max="2806" width="11.42578125" style="7"/>
    <col min="2807" max="2807" width="28.7109375" style="7" customWidth="1"/>
    <col min="2808" max="2808" width="50.42578125" style="7" bestFit="1" customWidth="1"/>
    <col min="2809" max="2809" width="8.85546875" style="7" customWidth="1"/>
    <col min="2810" max="2810" width="19.85546875" style="7" customWidth="1"/>
    <col min="2811" max="2811" width="36" style="7" bestFit="1" customWidth="1"/>
    <col min="2812" max="2812" width="13.42578125" style="7" bestFit="1" customWidth="1"/>
    <col min="2813" max="2813" width="23" style="7" bestFit="1" customWidth="1"/>
    <col min="2814" max="2814" width="24.5703125" style="7" bestFit="1" customWidth="1"/>
    <col min="2815" max="2815" width="25.42578125" style="7" bestFit="1" customWidth="1"/>
    <col min="2816" max="2816" width="17" style="7" customWidth="1"/>
    <col min="2817" max="2823" width="13.5703125" style="7" customWidth="1"/>
    <col min="2824" max="2825" width="16.7109375" style="7" customWidth="1"/>
    <col min="2826" max="2826" width="15.42578125" style="7" customWidth="1"/>
    <col min="2827" max="2828" width="13.5703125" style="7" customWidth="1"/>
    <col min="2829" max="2829" width="15.42578125" style="7" customWidth="1"/>
    <col min="2830" max="2832" width="0" style="7" hidden="1" customWidth="1"/>
    <col min="2833" max="2833" width="19.7109375" style="7" customWidth="1"/>
    <col min="2834" max="2834" width="63.85546875" style="7" bestFit="1" customWidth="1"/>
    <col min="2835" max="3062" width="11.42578125" style="7"/>
    <col min="3063" max="3063" width="28.7109375" style="7" customWidth="1"/>
    <col min="3064" max="3064" width="50.42578125" style="7" bestFit="1" customWidth="1"/>
    <col min="3065" max="3065" width="8.85546875" style="7" customWidth="1"/>
    <col min="3066" max="3066" width="19.85546875" style="7" customWidth="1"/>
    <col min="3067" max="3067" width="36" style="7" bestFit="1" customWidth="1"/>
    <col min="3068" max="3068" width="13.42578125" style="7" bestFit="1" customWidth="1"/>
    <col min="3069" max="3069" width="23" style="7" bestFit="1" customWidth="1"/>
    <col min="3070" max="3070" width="24.5703125" style="7" bestFit="1" customWidth="1"/>
    <col min="3071" max="3071" width="25.42578125" style="7" bestFit="1" customWidth="1"/>
    <col min="3072" max="3072" width="17" style="7" customWidth="1"/>
    <col min="3073" max="3079" width="13.5703125" style="7" customWidth="1"/>
    <col min="3080" max="3081" width="16.7109375" style="7" customWidth="1"/>
    <col min="3082" max="3082" width="15.42578125" style="7" customWidth="1"/>
    <col min="3083" max="3084" width="13.5703125" style="7" customWidth="1"/>
    <col min="3085" max="3085" width="15.42578125" style="7" customWidth="1"/>
    <col min="3086" max="3088" width="0" style="7" hidden="1" customWidth="1"/>
    <col min="3089" max="3089" width="19.7109375" style="7" customWidth="1"/>
    <col min="3090" max="3090" width="63.85546875" style="7" bestFit="1" customWidth="1"/>
    <col min="3091" max="3318" width="11.42578125" style="7"/>
    <col min="3319" max="3319" width="28.7109375" style="7" customWidth="1"/>
    <col min="3320" max="3320" width="50.42578125" style="7" bestFit="1" customWidth="1"/>
    <col min="3321" max="3321" width="8.85546875" style="7" customWidth="1"/>
    <col min="3322" max="3322" width="19.85546875" style="7" customWidth="1"/>
    <col min="3323" max="3323" width="36" style="7" bestFit="1" customWidth="1"/>
    <col min="3324" max="3324" width="13.42578125" style="7" bestFit="1" customWidth="1"/>
    <col min="3325" max="3325" width="23" style="7" bestFit="1" customWidth="1"/>
    <col min="3326" max="3326" width="24.5703125" style="7" bestFit="1" customWidth="1"/>
    <col min="3327" max="3327" width="25.42578125" style="7" bestFit="1" customWidth="1"/>
    <col min="3328" max="3328" width="17" style="7" customWidth="1"/>
    <col min="3329" max="3335" width="13.5703125" style="7" customWidth="1"/>
    <col min="3336" max="3337" width="16.7109375" style="7" customWidth="1"/>
    <col min="3338" max="3338" width="15.42578125" style="7" customWidth="1"/>
    <col min="3339" max="3340" width="13.5703125" style="7" customWidth="1"/>
    <col min="3341" max="3341" width="15.42578125" style="7" customWidth="1"/>
    <col min="3342" max="3344" width="0" style="7" hidden="1" customWidth="1"/>
    <col min="3345" max="3345" width="19.7109375" style="7" customWidth="1"/>
    <col min="3346" max="3346" width="63.85546875" style="7" bestFit="1" customWidth="1"/>
    <col min="3347" max="3574" width="11.42578125" style="7"/>
    <col min="3575" max="3575" width="28.7109375" style="7" customWidth="1"/>
    <col min="3576" max="3576" width="50.42578125" style="7" bestFit="1" customWidth="1"/>
    <col min="3577" max="3577" width="8.85546875" style="7" customWidth="1"/>
    <col min="3578" max="3578" width="19.85546875" style="7" customWidth="1"/>
    <col min="3579" max="3579" width="36" style="7" bestFit="1" customWidth="1"/>
    <col min="3580" max="3580" width="13.42578125" style="7" bestFit="1" customWidth="1"/>
    <col min="3581" max="3581" width="23" style="7" bestFit="1" customWidth="1"/>
    <col min="3582" max="3582" width="24.5703125" style="7" bestFit="1" customWidth="1"/>
    <col min="3583" max="3583" width="25.42578125" style="7" bestFit="1" customWidth="1"/>
    <col min="3584" max="3584" width="17" style="7" customWidth="1"/>
    <col min="3585" max="3591" width="13.5703125" style="7" customWidth="1"/>
    <col min="3592" max="3593" width="16.7109375" style="7" customWidth="1"/>
    <col min="3594" max="3594" width="15.42578125" style="7" customWidth="1"/>
    <col min="3595" max="3596" width="13.5703125" style="7" customWidth="1"/>
    <col min="3597" max="3597" width="15.42578125" style="7" customWidth="1"/>
    <col min="3598" max="3600" width="0" style="7" hidden="1" customWidth="1"/>
    <col min="3601" max="3601" width="19.7109375" style="7" customWidth="1"/>
    <col min="3602" max="3602" width="63.85546875" style="7" bestFit="1" customWidth="1"/>
    <col min="3603" max="3830" width="11.42578125" style="7"/>
    <col min="3831" max="3831" width="28.7109375" style="7" customWidth="1"/>
    <col min="3832" max="3832" width="50.42578125" style="7" bestFit="1" customWidth="1"/>
    <col min="3833" max="3833" width="8.85546875" style="7" customWidth="1"/>
    <col min="3834" max="3834" width="19.85546875" style="7" customWidth="1"/>
    <col min="3835" max="3835" width="36" style="7" bestFit="1" customWidth="1"/>
    <col min="3836" max="3836" width="13.42578125" style="7" bestFit="1" customWidth="1"/>
    <col min="3837" max="3837" width="23" style="7" bestFit="1" customWidth="1"/>
    <col min="3838" max="3838" width="24.5703125" style="7" bestFit="1" customWidth="1"/>
    <col min="3839" max="3839" width="25.42578125" style="7" bestFit="1" customWidth="1"/>
    <col min="3840" max="3840" width="17" style="7" customWidth="1"/>
    <col min="3841" max="3847" width="13.5703125" style="7" customWidth="1"/>
    <col min="3848" max="3849" width="16.7109375" style="7" customWidth="1"/>
    <col min="3850" max="3850" width="15.42578125" style="7" customWidth="1"/>
    <col min="3851" max="3852" width="13.5703125" style="7" customWidth="1"/>
    <col min="3853" max="3853" width="15.42578125" style="7" customWidth="1"/>
    <col min="3854" max="3856" width="0" style="7" hidden="1" customWidth="1"/>
    <col min="3857" max="3857" width="19.7109375" style="7" customWidth="1"/>
    <col min="3858" max="3858" width="63.85546875" style="7" bestFit="1" customWidth="1"/>
    <col min="3859" max="4086" width="11.42578125" style="7"/>
    <col min="4087" max="4087" width="28.7109375" style="7" customWidth="1"/>
    <col min="4088" max="4088" width="50.42578125" style="7" bestFit="1" customWidth="1"/>
    <col min="4089" max="4089" width="8.85546875" style="7" customWidth="1"/>
    <col min="4090" max="4090" width="19.85546875" style="7" customWidth="1"/>
    <col min="4091" max="4091" width="36" style="7" bestFit="1" customWidth="1"/>
    <col min="4092" max="4092" width="13.42578125" style="7" bestFit="1" customWidth="1"/>
    <col min="4093" max="4093" width="23" style="7" bestFit="1" customWidth="1"/>
    <col min="4094" max="4094" width="24.5703125" style="7" bestFit="1" customWidth="1"/>
    <col min="4095" max="4095" width="25.42578125" style="7" bestFit="1" customWidth="1"/>
    <col min="4096" max="4096" width="17" style="7" customWidth="1"/>
    <col min="4097" max="4103" width="13.5703125" style="7" customWidth="1"/>
    <col min="4104" max="4105" width="16.7109375" style="7" customWidth="1"/>
    <col min="4106" max="4106" width="15.42578125" style="7" customWidth="1"/>
    <col min="4107" max="4108" width="13.5703125" style="7" customWidth="1"/>
    <col min="4109" max="4109" width="15.42578125" style="7" customWidth="1"/>
    <col min="4110" max="4112" width="0" style="7" hidden="1" customWidth="1"/>
    <col min="4113" max="4113" width="19.7109375" style="7" customWidth="1"/>
    <col min="4114" max="4114" width="63.85546875" style="7" bestFit="1" customWidth="1"/>
    <col min="4115" max="4342" width="11.42578125" style="7"/>
    <col min="4343" max="4343" width="28.7109375" style="7" customWidth="1"/>
    <col min="4344" max="4344" width="50.42578125" style="7" bestFit="1" customWidth="1"/>
    <col min="4345" max="4345" width="8.85546875" style="7" customWidth="1"/>
    <col min="4346" max="4346" width="19.85546875" style="7" customWidth="1"/>
    <col min="4347" max="4347" width="36" style="7" bestFit="1" customWidth="1"/>
    <col min="4348" max="4348" width="13.42578125" style="7" bestFit="1" customWidth="1"/>
    <col min="4349" max="4349" width="23" style="7" bestFit="1" customWidth="1"/>
    <col min="4350" max="4350" width="24.5703125" style="7" bestFit="1" customWidth="1"/>
    <col min="4351" max="4351" width="25.42578125" style="7" bestFit="1" customWidth="1"/>
    <col min="4352" max="4352" width="17" style="7" customWidth="1"/>
    <col min="4353" max="4359" width="13.5703125" style="7" customWidth="1"/>
    <col min="4360" max="4361" width="16.7109375" style="7" customWidth="1"/>
    <col min="4362" max="4362" width="15.42578125" style="7" customWidth="1"/>
    <col min="4363" max="4364" width="13.5703125" style="7" customWidth="1"/>
    <col min="4365" max="4365" width="15.42578125" style="7" customWidth="1"/>
    <col min="4366" max="4368" width="0" style="7" hidden="1" customWidth="1"/>
    <col min="4369" max="4369" width="19.7109375" style="7" customWidth="1"/>
    <col min="4370" max="4370" width="63.85546875" style="7" bestFit="1" customWidth="1"/>
    <col min="4371" max="4598" width="11.42578125" style="7"/>
    <col min="4599" max="4599" width="28.7109375" style="7" customWidth="1"/>
    <col min="4600" max="4600" width="50.42578125" style="7" bestFit="1" customWidth="1"/>
    <col min="4601" max="4601" width="8.85546875" style="7" customWidth="1"/>
    <col min="4602" max="4602" width="19.85546875" style="7" customWidth="1"/>
    <col min="4603" max="4603" width="36" style="7" bestFit="1" customWidth="1"/>
    <col min="4604" max="4604" width="13.42578125" style="7" bestFit="1" customWidth="1"/>
    <col min="4605" max="4605" width="23" style="7" bestFit="1" customWidth="1"/>
    <col min="4606" max="4606" width="24.5703125" style="7" bestFit="1" customWidth="1"/>
    <col min="4607" max="4607" width="25.42578125" style="7" bestFit="1" customWidth="1"/>
    <col min="4608" max="4608" width="17" style="7" customWidth="1"/>
    <col min="4609" max="4615" width="13.5703125" style="7" customWidth="1"/>
    <col min="4616" max="4617" width="16.7109375" style="7" customWidth="1"/>
    <col min="4618" max="4618" width="15.42578125" style="7" customWidth="1"/>
    <col min="4619" max="4620" width="13.5703125" style="7" customWidth="1"/>
    <col min="4621" max="4621" width="15.42578125" style="7" customWidth="1"/>
    <col min="4622" max="4624" width="0" style="7" hidden="1" customWidth="1"/>
    <col min="4625" max="4625" width="19.7109375" style="7" customWidth="1"/>
    <col min="4626" max="4626" width="63.85546875" style="7" bestFit="1" customWidth="1"/>
    <col min="4627" max="4854" width="11.42578125" style="7"/>
    <col min="4855" max="4855" width="28.7109375" style="7" customWidth="1"/>
    <col min="4856" max="4856" width="50.42578125" style="7" bestFit="1" customWidth="1"/>
    <col min="4857" max="4857" width="8.85546875" style="7" customWidth="1"/>
    <col min="4858" max="4858" width="19.85546875" style="7" customWidth="1"/>
    <col min="4859" max="4859" width="36" style="7" bestFit="1" customWidth="1"/>
    <col min="4860" max="4860" width="13.42578125" style="7" bestFit="1" customWidth="1"/>
    <col min="4861" max="4861" width="23" style="7" bestFit="1" customWidth="1"/>
    <col min="4862" max="4862" width="24.5703125" style="7" bestFit="1" customWidth="1"/>
    <col min="4863" max="4863" width="25.42578125" style="7" bestFit="1" customWidth="1"/>
    <col min="4864" max="4864" width="17" style="7" customWidth="1"/>
    <col min="4865" max="4871" width="13.5703125" style="7" customWidth="1"/>
    <col min="4872" max="4873" width="16.7109375" style="7" customWidth="1"/>
    <col min="4874" max="4874" width="15.42578125" style="7" customWidth="1"/>
    <col min="4875" max="4876" width="13.5703125" style="7" customWidth="1"/>
    <col min="4877" max="4877" width="15.42578125" style="7" customWidth="1"/>
    <col min="4878" max="4880" width="0" style="7" hidden="1" customWidth="1"/>
    <col min="4881" max="4881" width="19.7109375" style="7" customWidth="1"/>
    <col min="4882" max="4882" width="63.85546875" style="7" bestFit="1" customWidth="1"/>
    <col min="4883" max="5110" width="11.42578125" style="7"/>
    <col min="5111" max="5111" width="28.7109375" style="7" customWidth="1"/>
    <col min="5112" max="5112" width="50.42578125" style="7" bestFit="1" customWidth="1"/>
    <col min="5113" max="5113" width="8.85546875" style="7" customWidth="1"/>
    <col min="5114" max="5114" width="19.85546875" style="7" customWidth="1"/>
    <col min="5115" max="5115" width="36" style="7" bestFit="1" customWidth="1"/>
    <col min="5116" max="5116" width="13.42578125" style="7" bestFit="1" customWidth="1"/>
    <col min="5117" max="5117" width="23" style="7" bestFit="1" customWidth="1"/>
    <col min="5118" max="5118" width="24.5703125" style="7" bestFit="1" customWidth="1"/>
    <col min="5119" max="5119" width="25.42578125" style="7" bestFit="1" customWidth="1"/>
    <col min="5120" max="5120" width="17" style="7" customWidth="1"/>
    <col min="5121" max="5127" width="13.5703125" style="7" customWidth="1"/>
    <col min="5128" max="5129" width="16.7109375" style="7" customWidth="1"/>
    <col min="5130" max="5130" width="15.42578125" style="7" customWidth="1"/>
    <col min="5131" max="5132" width="13.5703125" style="7" customWidth="1"/>
    <col min="5133" max="5133" width="15.42578125" style="7" customWidth="1"/>
    <col min="5134" max="5136" width="0" style="7" hidden="1" customWidth="1"/>
    <col min="5137" max="5137" width="19.7109375" style="7" customWidth="1"/>
    <col min="5138" max="5138" width="63.85546875" style="7" bestFit="1" customWidth="1"/>
    <col min="5139" max="5366" width="11.42578125" style="7"/>
    <col min="5367" max="5367" width="28.7109375" style="7" customWidth="1"/>
    <col min="5368" max="5368" width="50.42578125" style="7" bestFit="1" customWidth="1"/>
    <col min="5369" max="5369" width="8.85546875" style="7" customWidth="1"/>
    <col min="5370" max="5370" width="19.85546875" style="7" customWidth="1"/>
    <col min="5371" max="5371" width="36" style="7" bestFit="1" customWidth="1"/>
    <col min="5372" max="5372" width="13.42578125" style="7" bestFit="1" customWidth="1"/>
    <col min="5373" max="5373" width="23" style="7" bestFit="1" customWidth="1"/>
    <col min="5374" max="5374" width="24.5703125" style="7" bestFit="1" customWidth="1"/>
    <col min="5375" max="5375" width="25.42578125" style="7" bestFit="1" customWidth="1"/>
    <col min="5376" max="5376" width="17" style="7" customWidth="1"/>
    <col min="5377" max="5383" width="13.5703125" style="7" customWidth="1"/>
    <col min="5384" max="5385" width="16.7109375" style="7" customWidth="1"/>
    <col min="5386" max="5386" width="15.42578125" style="7" customWidth="1"/>
    <col min="5387" max="5388" width="13.5703125" style="7" customWidth="1"/>
    <col min="5389" max="5389" width="15.42578125" style="7" customWidth="1"/>
    <col min="5390" max="5392" width="0" style="7" hidden="1" customWidth="1"/>
    <col min="5393" max="5393" width="19.7109375" style="7" customWidth="1"/>
    <col min="5394" max="5394" width="63.85546875" style="7" bestFit="1" customWidth="1"/>
    <col min="5395" max="5622" width="11.42578125" style="7"/>
    <col min="5623" max="5623" width="28.7109375" style="7" customWidth="1"/>
    <col min="5624" max="5624" width="50.42578125" style="7" bestFit="1" customWidth="1"/>
    <col min="5625" max="5625" width="8.85546875" style="7" customWidth="1"/>
    <col min="5626" max="5626" width="19.85546875" style="7" customWidth="1"/>
    <col min="5627" max="5627" width="36" style="7" bestFit="1" customWidth="1"/>
    <col min="5628" max="5628" width="13.42578125" style="7" bestFit="1" customWidth="1"/>
    <col min="5629" max="5629" width="23" style="7" bestFit="1" customWidth="1"/>
    <col min="5630" max="5630" width="24.5703125" style="7" bestFit="1" customWidth="1"/>
    <col min="5631" max="5631" width="25.42578125" style="7" bestFit="1" customWidth="1"/>
    <col min="5632" max="5632" width="17" style="7" customWidth="1"/>
    <col min="5633" max="5639" width="13.5703125" style="7" customWidth="1"/>
    <col min="5640" max="5641" width="16.7109375" style="7" customWidth="1"/>
    <col min="5642" max="5642" width="15.42578125" style="7" customWidth="1"/>
    <col min="5643" max="5644" width="13.5703125" style="7" customWidth="1"/>
    <col min="5645" max="5645" width="15.42578125" style="7" customWidth="1"/>
    <col min="5646" max="5648" width="0" style="7" hidden="1" customWidth="1"/>
    <col min="5649" max="5649" width="19.7109375" style="7" customWidth="1"/>
    <col min="5650" max="5650" width="63.85546875" style="7" bestFit="1" customWidth="1"/>
    <col min="5651" max="5878" width="11.42578125" style="7"/>
    <col min="5879" max="5879" width="28.7109375" style="7" customWidth="1"/>
    <col min="5880" max="5880" width="50.42578125" style="7" bestFit="1" customWidth="1"/>
    <col min="5881" max="5881" width="8.85546875" style="7" customWidth="1"/>
    <col min="5882" max="5882" width="19.85546875" style="7" customWidth="1"/>
    <col min="5883" max="5883" width="36" style="7" bestFit="1" customWidth="1"/>
    <col min="5884" max="5884" width="13.42578125" style="7" bestFit="1" customWidth="1"/>
    <col min="5885" max="5885" width="23" style="7" bestFit="1" customWidth="1"/>
    <col min="5886" max="5886" width="24.5703125" style="7" bestFit="1" customWidth="1"/>
    <col min="5887" max="5887" width="25.42578125" style="7" bestFit="1" customWidth="1"/>
    <col min="5888" max="5888" width="17" style="7" customWidth="1"/>
    <col min="5889" max="5895" width="13.5703125" style="7" customWidth="1"/>
    <col min="5896" max="5897" width="16.7109375" style="7" customWidth="1"/>
    <col min="5898" max="5898" width="15.42578125" style="7" customWidth="1"/>
    <col min="5899" max="5900" width="13.5703125" style="7" customWidth="1"/>
    <col min="5901" max="5901" width="15.42578125" style="7" customWidth="1"/>
    <col min="5902" max="5904" width="0" style="7" hidden="1" customWidth="1"/>
    <col min="5905" max="5905" width="19.7109375" style="7" customWidth="1"/>
    <col min="5906" max="5906" width="63.85546875" style="7" bestFit="1" customWidth="1"/>
    <col min="5907" max="6134" width="11.42578125" style="7"/>
    <col min="6135" max="6135" width="28.7109375" style="7" customWidth="1"/>
    <col min="6136" max="6136" width="50.42578125" style="7" bestFit="1" customWidth="1"/>
    <col min="6137" max="6137" width="8.85546875" style="7" customWidth="1"/>
    <col min="6138" max="6138" width="19.85546875" style="7" customWidth="1"/>
    <col min="6139" max="6139" width="36" style="7" bestFit="1" customWidth="1"/>
    <col min="6140" max="6140" width="13.42578125" style="7" bestFit="1" customWidth="1"/>
    <col min="6141" max="6141" width="23" style="7" bestFit="1" customWidth="1"/>
    <col min="6142" max="6142" width="24.5703125" style="7" bestFit="1" customWidth="1"/>
    <col min="6143" max="6143" width="25.42578125" style="7" bestFit="1" customWidth="1"/>
    <col min="6144" max="6144" width="17" style="7" customWidth="1"/>
    <col min="6145" max="6151" width="13.5703125" style="7" customWidth="1"/>
    <col min="6152" max="6153" width="16.7109375" style="7" customWidth="1"/>
    <col min="6154" max="6154" width="15.42578125" style="7" customWidth="1"/>
    <col min="6155" max="6156" width="13.5703125" style="7" customWidth="1"/>
    <col min="6157" max="6157" width="15.42578125" style="7" customWidth="1"/>
    <col min="6158" max="6160" width="0" style="7" hidden="1" customWidth="1"/>
    <col min="6161" max="6161" width="19.7109375" style="7" customWidth="1"/>
    <col min="6162" max="6162" width="63.85546875" style="7" bestFit="1" customWidth="1"/>
    <col min="6163" max="6390" width="11.42578125" style="7"/>
    <col min="6391" max="6391" width="28.7109375" style="7" customWidth="1"/>
    <col min="6392" max="6392" width="50.42578125" style="7" bestFit="1" customWidth="1"/>
    <col min="6393" max="6393" width="8.85546875" style="7" customWidth="1"/>
    <col min="6394" max="6394" width="19.85546875" style="7" customWidth="1"/>
    <col min="6395" max="6395" width="36" style="7" bestFit="1" customWidth="1"/>
    <col min="6396" max="6396" width="13.42578125" style="7" bestFit="1" customWidth="1"/>
    <col min="6397" max="6397" width="23" style="7" bestFit="1" customWidth="1"/>
    <col min="6398" max="6398" width="24.5703125" style="7" bestFit="1" customWidth="1"/>
    <col min="6399" max="6399" width="25.42578125" style="7" bestFit="1" customWidth="1"/>
    <col min="6400" max="6400" width="17" style="7" customWidth="1"/>
    <col min="6401" max="6407" width="13.5703125" style="7" customWidth="1"/>
    <col min="6408" max="6409" width="16.7109375" style="7" customWidth="1"/>
    <col min="6410" max="6410" width="15.42578125" style="7" customWidth="1"/>
    <col min="6411" max="6412" width="13.5703125" style="7" customWidth="1"/>
    <col min="6413" max="6413" width="15.42578125" style="7" customWidth="1"/>
    <col min="6414" max="6416" width="0" style="7" hidden="1" customWidth="1"/>
    <col min="6417" max="6417" width="19.7109375" style="7" customWidth="1"/>
    <col min="6418" max="6418" width="63.85546875" style="7" bestFit="1" customWidth="1"/>
    <col min="6419" max="6646" width="11.42578125" style="7"/>
    <col min="6647" max="6647" width="28.7109375" style="7" customWidth="1"/>
    <col min="6648" max="6648" width="50.42578125" style="7" bestFit="1" customWidth="1"/>
    <col min="6649" max="6649" width="8.85546875" style="7" customWidth="1"/>
    <col min="6650" max="6650" width="19.85546875" style="7" customWidth="1"/>
    <col min="6651" max="6651" width="36" style="7" bestFit="1" customWidth="1"/>
    <col min="6652" max="6652" width="13.42578125" style="7" bestFit="1" customWidth="1"/>
    <col min="6653" max="6653" width="23" style="7" bestFit="1" customWidth="1"/>
    <col min="6654" max="6654" width="24.5703125" style="7" bestFit="1" customWidth="1"/>
    <col min="6655" max="6655" width="25.42578125" style="7" bestFit="1" customWidth="1"/>
    <col min="6656" max="6656" width="17" style="7" customWidth="1"/>
    <col min="6657" max="6663" width="13.5703125" style="7" customWidth="1"/>
    <col min="6664" max="6665" width="16.7109375" style="7" customWidth="1"/>
    <col min="6666" max="6666" width="15.42578125" style="7" customWidth="1"/>
    <col min="6667" max="6668" width="13.5703125" style="7" customWidth="1"/>
    <col min="6669" max="6669" width="15.42578125" style="7" customWidth="1"/>
    <col min="6670" max="6672" width="0" style="7" hidden="1" customWidth="1"/>
    <col min="6673" max="6673" width="19.7109375" style="7" customWidth="1"/>
    <col min="6674" max="6674" width="63.85546875" style="7" bestFit="1" customWidth="1"/>
    <col min="6675" max="6902" width="11.42578125" style="7"/>
    <col min="6903" max="6903" width="28.7109375" style="7" customWidth="1"/>
    <col min="6904" max="6904" width="50.42578125" style="7" bestFit="1" customWidth="1"/>
    <col min="6905" max="6905" width="8.85546875" style="7" customWidth="1"/>
    <col min="6906" max="6906" width="19.85546875" style="7" customWidth="1"/>
    <col min="6907" max="6907" width="36" style="7" bestFit="1" customWidth="1"/>
    <col min="6908" max="6908" width="13.42578125" style="7" bestFit="1" customWidth="1"/>
    <col min="6909" max="6909" width="23" style="7" bestFit="1" customWidth="1"/>
    <col min="6910" max="6910" width="24.5703125" style="7" bestFit="1" customWidth="1"/>
    <col min="6911" max="6911" width="25.42578125" style="7" bestFit="1" customWidth="1"/>
    <col min="6912" max="6912" width="17" style="7" customWidth="1"/>
    <col min="6913" max="6919" width="13.5703125" style="7" customWidth="1"/>
    <col min="6920" max="6921" width="16.7109375" style="7" customWidth="1"/>
    <col min="6922" max="6922" width="15.42578125" style="7" customWidth="1"/>
    <col min="6923" max="6924" width="13.5703125" style="7" customWidth="1"/>
    <col min="6925" max="6925" width="15.42578125" style="7" customWidth="1"/>
    <col min="6926" max="6928" width="0" style="7" hidden="1" customWidth="1"/>
    <col min="6929" max="6929" width="19.7109375" style="7" customWidth="1"/>
    <col min="6930" max="6930" width="63.85546875" style="7" bestFit="1" customWidth="1"/>
    <col min="6931" max="7158" width="11.42578125" style="7"/>
    <col min="7159" max="7159" width="28.7109375" style="7" customWidth="1"/>
    <col min="7160" max="7160" width="50.42578125" style="7" bestFit="1" customWidth="1"/>
    <col min="7161" max="7161" width="8.85546875" style="7" customWidth="1"/>
    <col min="7162" max="7162" width="19.85546875" style="7" customWidth="1"/>
    <col min="7163" max="7163" width="36" style="7" bestFit="1" customWidth="1"/>
    <col min="7164" max="7164" width="13.42578125" style="7" bestFit="1" customWidth="1"/>
    <col min="7165" max="7165" width="23" style="7" bestFit="1" customWidth="1"/>
    <col min="7166" max="7166" width="24.5703125" style="7" bestFit="1" customWidth="1"/>
    <col min="7167" max="7167" width="25.42578125" style="7" bestFit="1" customWidth="1"/>
    <col min="7168" max="7168" width="17" style="7" customWidth="1"/>
    <col min="7169" max="7175" width="13.5703125" style="7" customWidth="1"/>
    <col min="7176" max="7177" width="16.7109375" style="7" customWidth="1"/>
    <col min="7178" max="7178" width="15.42578125" style="7" customWidth="1"/>
    <col min="7179" max="7180" width="13.5703125" style="7" customWidth="1"/>
    <col min="7181" max="7181" width="15.42578125" style="7" customWidth="1"/>
    <col min="7182" max="7184" width="0" style="7" hidden="1" customWidth="1"/>
    <col min="7185" max="7185" width="19.7109375" style="7" customWidth="1"/>
    <col min="7186" max="7186" width="63.85546875" style="7" bestFit="1" customWidth="1"/>
    <col min="7187" max="7414" width="11.42578125" style="7"/>
    <col min="7415" max="7415" width="28.7109375" style="7" customWidth="1"/>
    <col min="7416" max="7416" width="50.42578125" style="7" bestFit="1" customWidth="1"/>
    <col min="7417" max="7417" width="8.85546875" style="7" customWidth="1"/>
    <col min="7418" max="7418" width="19.85546875" style="7" customWidth="1"/>
    <col min="7419" max="7419" width="36" style="7" bestFit="1" customWidth="1"/>
    <col min="7420" max="7420" width="13.42578125" style="7" bestFit="1" customWidth="1"/>
    <col min="7421" max="7421" width="23" style="7" bestFit="1" customWidth="1"/>
    <col min="7422" max="7422" width="24.5703125" style="7" bestFit="1" customWidth="1"/>
    <col min="7423" max="7423" width="25.42578125" style="7" bestFit="1" customWidth="1"/>
    <col min="7424" max="7424" width="17" style="7" customWidth="1"/>
    <col min="7425" max="7431" width="13.5703125" style="7" customWidth="1"/>
    <col min="7432" max="7433" width="16.7109375" style="7" customWidth="1"/>
    <col min="7434" max="7434" width="15.42578125" style="7" customWidth="1"/>
    <col min="7435" max="7436" width="13.5703125" style="7" customWidth="1"/>
    <col min="7437" max="7437" width="15.42578125" style="7" customWidth="1"/>
    <col min="7438" max="7440" width="0" style="7" hidden="1" customWidth="1"/>
    <col min="7441" max="7441" width="19.7109375" style="7" customWidth="1"/>
    <col min="7442" max="7442" width="63.85546875" style="7" bestFit="1" customWidth="1"/>
    <col min="7443" max="7670" width="11.42578125" style="7"/>
    <col min="7671" max="7671" width="28.7109375" style="7" customWidth="1"/>
    <col min="7672" max="7672" width="50.42578125" style="7" bestFit="1" customWidth="1"/>
    <col min="7673" max="7673" width="8.85546875" style="7" customWidth="1"/>
    <col min="7674" max="7674" width="19.85546875" style="7" customWidth="1"/>
    <col min="7675" max="7675" width="36" style="7" bestFit="1" customWidth="1"/>
    <col min="7676" max="7676" width="13.42578125" style="7" bestFit="1" customWidth="1"/>
    <col min="7677" max="7677" width="23" style="7" bestFit="1" customWidth="1"/>
    <col min="7678" max="7678" width="24.5703125" style="7" bestFit="1" customWidth="1"/>
    <col min="7679" max="7679" width="25.42578125" style="7" bestFit="1" customWidth="1"/>
    <col min="7680" max="7680" width="17" style="7" customWidth="1"/>
    <col min="7681" max="7687" width="13.5703125" style="7" customWidth="1"/>
    <col min="7688" max="7689" width="16.7109375" style="7" customWidth="1"/>
    <col min="7690" max="7690" width="15.42578125" style="7" customWidth="1"/>
    <col min="7691" max="7692" width="13.5703125" style="7" customWidth="1"/>
    <col min="7693" max="7693" width="15.42578125" style="7" customWidth="1"/>
    <col min="7694" max="7696" width="0" style="7" hidden="1" customWidth="1"/>
    <col min="7697" max="7697" width="19.7109375" style="7" customWidth="1"/>
    <col min="7698" max="7698" width="63.85546875" style="7" bestFit="1" customWidth="1"/>
    <col min="7699" max="7926" width="11.42578125" style="7"/>
    <col min="7927" max="7927" width="28.7109375" style="7" customWidth="1"/>
    <col min="7928" max="7928" width="50.42578125" style="7" bestFit="1" customWidth="1"/>
    <col min="7929" max="7929" width="8.85546875" style="7" customWidth="1"/>
    <col min="7930" max="7930" width="19.85546875" style="7" customWidth="1"/>
    <col min="7931" max="7931" width="36" style="7" bestFit="1" customWidth="1"/>
    <col min="7932" max="7932" width="13.42578125" style="7" bestFit="1" customWidth="1"/>
    <col min="7933" max="7933" width="23" style="7" bestFit="1" customWidth="1"/>
    <col min="7934" max="7934" width="24.5703125" style="7" bestFit="1" customWidth="1"/>
    <col min="7935" max="7935" width="25.42578125" style="7" bestFit="1" customWidth="1"/>
    <col min="7936" max="7936" width="17" style="7" customWidth="1"/>
    <col min="7937" max="7943" width="13.5703125" style="7" customWidth="1"/>
    <col min="7944" max="7945" width="16.7109375" style="7" customWidth="1"/>
    <col min="7946" max="7946" width="15.42578125" style="7" customWidth="1"/>
    <col min="7947" max="7948" width="13.5703125" style="7" customWidth="1"/>
    <col min="7949" max="7949" width="15.42578125" style="7" customWidth="1"/>
    <col min="7950" max="7952" width="0" style="7" hidden="1" customWidth="1"/>
    <col min="7953" max="7953" width="19.7109375" style="7" customWidth="1"/>
    <col min="7954" max="7954" width="63.85546875" style="7" bestFit="1" customWidth="1"/>
    <col min="7955" max="8182" width="11.42578125" style="7"/>
    <col min="8183" max="8183" width="28.7109375" style="7" customWidth="1"/>
    <col min="8184" max="8184" width="50.42578125" style="7" bestFit="1" customWidth="1"/>
    <col min="8185" max="8185" width="8.85546875" style="7" customWidth="1"/>
    <col min="8186" max="8186" width="19.85546875" style="7" customWidth="1"/>
    <col min="8187" max="8187" width="36" style="7" bestFit="1" customWidth="1"/>
    <col min="8188" max="8188" width="13.42578125" style="7" bestFit="1" customWidth="1"/>
    <col min="8189" max="8189" width="23" style="7" bestFit="1" customWidth="1"/>
    <col min="8190" max="8190" width="24.5703125" style="7" bestFit="1" customWidth="1"/>
    <col min="8191" max="8191" width="25.42578125" style="7" bestFit="1" customWidth="1"/>
    <col min="8192" max="8192" width="17" style="7" customWidth="1"/>
    <col min="8193" max="8199" width="13.5703125" style="7" customWidth="1"/>
    <col min="8200" max="8201" width="16.7109375" style="7" customWidth="1"/>
    <col min="8202" max="8202" width="15.42578125" style="7" customWidth="1"/>
    <col min="8203" max="8204" width="13.5703125" style="7" customWidth="1"/>
    <col min="8205" max="8205" width="15.42578125" style="7" customWidth="1"/>
    <col min="8206" max="8208" width="0" style="7" hidden="1" customWidth="1"/>
    <col min="8209" max="8209" width="19.7109375" style="7" customWidth="1"/>
    <col min="8210" max="8210" width="63.85546875" style="7" bestFit="1" customWidth="1"/>
    <col min="8211" max="8438" width="11.42578125" style="7"/>
    <col min="8439" max="8439" width="28.7109375" style="7" customWidth="1"/>
    <col min="8440" max="8440" width="50.42578125" style="7" bestFit="1" customWidth="1"/>
    <col min="8441" max="8441" width="8.85546875" style="7" customWidth="1"/>
    <col min="8442" max="8442" width="19.85546875" style="7" customWidth="1"/>
    <col min="8443" max="8443" width="36" style="7" bestFit="1" customWidth="1"/>
    <col min="8444" max="8444" width="13.42578125" style="7" bestFit="1" customWidth="1"/>
    <col min="8445" max="8445" width="23" style="7" bestFit="1" customWidth="1"/>
    <col min="8446" max="8446" width="24.5703125" style="7" bestFit="1" customWidth="1"/>
    <col min="8447" max="8447" width="25.42578125" style="7" bestFit="1" customWidth="1"/>
    <col min="8448" max="8448" width="17" style="7" customWidth="1"/>
    <col min="8449" max="8455" width="13.5703125" style="7" customWidth="1"/>
    <col min="8456" max="8457" width="16.7109375" style="7" customWidth="1"/>
    <col min="8458" max="8458" width="15.42578125" style="7" customWidth="1"/>
    <col min="8459" max="8460" width="13.5703125" style="7" customWidth="1"/>
    <col min="8461" max="8461" width="15.42578125" style="7" customWidth="1"/>
    <col min="8462" max="8464" width="0" style="7" hidden="1" customWidth="1"/>
    <col min="8465" max="8465" width="19.7109375" style="7" customWidth="1"/>
    <col min="8466" max="8466" width="63.85546875" style="7" bestFit="1" customWidth="1"/>
    <col min="8467" max="8694" width="11.42578125" style="7"/>
    <col min="8695" max="8695" width="28.7109375" style="7" customWidth="1"/>
    <col min="8696" max="8696" width="50.42578125" style="7" bestFit="1" customWidth="1"/>
    <col min="8697" max="8697" width="8.85546875" style="7" customWidth="1"/>
    <col min="8698" max="8698" width="19.85546875" style="7" customWidth="1"/>
    <col min="8699" max="8699" width="36" style="7" bestFit="1" customWidth="1"/>
    <col min="8700" max="8700" width="13.42578125" style="7" bestFit="1" customWidth="1"/>
    <col min="8701" max="8701" width="23" style="7" bestFit="1" customWidth="1"/>
    <col min="8702" max="8702" width="24.5703125" style="7" bestFit="1" customWidth="1"/>
    <col min="8703" max="8703" width="25.42578125" style="7" bestFit="1" customWidth="1"/>
    <col min="8704" max="8704" width="17" style="7" customWidth="1"/>
    <col min="8705" max="8711" width="13.5703125" style="7" customWidth="1"/>
    <col min="8712" max="8713" width="16.7109375" style="7" customWidth="1"/>
    <col min="8714" max="8714" width="15.42578125" style="7" customWidth="1"/>
    <col min="8715" max="8716" width="13.5703125" style="7" customWidth="1"/>
    <col min="8717" max="8717" width="15.42578125" style="7" customWidth="1"/>
    <col min="8718" max="8720" width="0" style="7" hidden="1" customWidth="1"/>
    <col min="8721" max="8721" width="19.7109375" style="7" customWidth="1"/>
    <col min="8722" max="8722" width="63.85546875" style="7" bestFit="1" customWidth="1"/>
    <col min="8723" max="8950" width="11.42578125" style="7"/>
    <col min="8951" max="8951" width="28.7109375" style="7" customWidth="1"/>
    <col min="8952" max="8952" width="50.42578125" style="7" bestFit="1" customWidth="1"/>
    <col min="8953" max="8953" width="8.85546875" style="7" customWidth="1"/>
    <col min="8954" max="8954" width="19.85546875" style="7" customWidth="1"/>
    <col min="8955" max="8955" width="36" style="7" bestFit="1" customWidth="1"/>
    <col min="8956" max="8956" width="13.42578125" style="7" bestFit="1" customWidth="1"/>
    <col min="8957" max="8957" width="23" style="7" bestFit="1" customWidth="1"/>
    <col min="8958" max="8958" width="24.5703125" style="7" bestFit="1" customWidth="1"/>
    <col min="8959" max="8959" width="25.42578125" style="7" bestFit="1" customWidth="1"/>
    <col min="8960" max="8960" width="17" style="7" customWidth="1"/>
    <col min="8961" max="8967" width="13.5703125" style="7" customWidth="1"/>
    <col min="8968" max="8969" width="16.7109375" style="7" customWidth="1"/>
    <col min="8970" max="8970" width="15.42578125" style="7" customWidth="1"/>
    <col min="8971" max="8972" width="13.5703125" style="7" customWidth="1"/>
    <col min="8973" max="8973" width="15.42578125" style="7" customWidth="1"/>
    <col min="8974" max="8976" width="0" style="7" hidden="1" customWidth="1"/>
    <col min="8977" max="8977" width="19.7109375" style="7" customWidth="1"/>
    <col min="8978" max="8978" width="63.85546875" style="7" bestFit="1" customWidth="1"/>
    <col min="8979" max="9206" width="11.42578125" style="7"/>
    <col min="9207" max="9207" width="28.7109375" style="7" customWidth="1"/>
    <col min="9208" max="9208" width="50.42578125" style="7" bestFit="1" customWidth="1"/>
    <col min="9209" max="9209" width="8.85546875" style="7" customWidth="1"/>
    <col min="9210" max="9210" width="19.85546875" style="7" customWidth="1"/>
    <col min="9211" max="9211" width="36" style="7" bestFit="1" customWidth="1"/>
    <col min="9212" max="9212" width="13.42578125" style="7" bestFit="1" customWidth="1"/>
    <col min="9213" max="9213" width="23" style="7" bestFit="1" customWidth="1"/>
    <col min="9214" max="9214" width="24.5703125" style="7" bestFit="1" customWidth="1"/>
    <col min="9215" max="9215" width="25.42578125" style="7" bestFit="1" customWidth="1"/>
    <col min="9216" max="9216" width="17" style="7" customWidth="1"/>
    <col min="9217" max="9223" width="13.5703125" style="7" customWidth="1"/>
    <col min="9224" max="9225" width="16.7109375" style="7" customWidth="1"/>
    <col min="9226" max="9226" width="15.42578125" style="7" customWidth="1"/>
    <col min="9227" max="9228" width="13.5703125" style="7" customWidth="1"/>
    <col min="9229" max="9229" width="15.42578125" style="7" customWidth="1"/>
    <col min="9230" max="9232" width="0" style="7" hidden="1" customWidth="1"/>
    <col min="9233" max="9233" width="19.7109375" style="7" customWidth="1"/>
    <col min="9234" max="9234" width="63.85546875" style="7" bestFit="1" customWidth="1"/>
    <col min="9235" max="9462" width="11.42578125" style="7"/>
    <col min="9463" max="9463" width="28.7109375" style="7" customWidth="1"/>
    <col min="9464" max="9464" width="50.42578125" style="7" bestFit="1" customWidth="1"/>
    <col min="9465" max="9465" width="8.85546875" style="7" customWidth="1"/>
    <col min="9466" max="9466" width="19.85546875" style="7" customWidth="1"/>
    <col min="9467" max="9467" width="36" style="7" bestFit="1" customWidth="1"/>
    <col min="9468" max="9468" width="13.42578125" style="7" bestFit="1" customWidth="1"/>
    <col min="9469" max="9469" width="23" style="7" bestFit="1" customWidth="1"/>
    <col min="9470" max="9470" width="24.5703125" style="7" bestFit="1" customWidth="1"/>
    <col min="9471" max="9471" width="25.42578125" style="7" bestFit="1" customWidth="1"/>
    <col min="9472" max="9472" width="17" style="7" customWidth="1"/>
    <col min="9473" max="9479" width="13.5703125" style="7" customWidth="1"/>
    <col min="9480" max="9481" width="16.7109375" style="7" customWidth="1"/>
    <col min="9482" max="9482" width="15.42578125" style="7" customWidth="1"/>
    <col min="9483" max="9484" width="13.5703125" style="7" customWidth="1"/>
    <col min="9485" max="9485" width="15.42578125" style="7" customWidth="1"/>
    <col min="9486" max="9488" width="0" style="7" hidden="1" customWidth="1"/>
    <col min="9489" max="9489" width="19.7109375" style="7" customWidth="1"/>
    <col min="9490" max="9490" width="63.85546875" style="7" bestFit="1" customWidth="1"/>
    <col min="9491" max="9718" width="11.42578125" style="7"/>
    <col min="9719" max="9719" width="28.7109375" style="7" customWidth="1"/>
    <col min="9720" max="9720" width="50.42578125" style="7" bestFit="1" customWidth="1"/>
    <col min="9721" max="9721" width="8.85546875" style="7" customWidth="1"/>
    <col min="9722" max="9722" width="19.85546875" style="7" customWidth="1"/>
    <col min="9723" max="9723" width="36" style="7" bestFit="1" customWidth="1"/>
    <col min="9724" max="9724" width="13.42578125" style="7" bestFit="1" customWidth="1"/>
    <col min="9725" max="9725" width="23" style="7" bestFit="1" customWidth="1"/>
    <col min="9726" max="9726" width="24.5703125" style="7" bestFit="1" customWidth="1"/>
    <col min="9727" max="9727" width="25.42578125" style="7" bestFit="1" customWidth="1"/>
    <col min="9728" max="9728" width="17" style="7" customWidth="1"/>
    <col min="9729" max="9735" width="13.5703125" style="7" customWidth="1"/>
    <col min="9736" max="9737" width="16.7109375" style="7" customWidth="1"/>
    <col min="9738" max="9738" width="15.42578125" style="7" customWidth="1"/>
    <col min="9739" max="9740" width="13.5703125" style="7" customWidth="1"/>
    <col min="9741" max="9741" width="15.42578125" style="7" customWidth="1"/>
    <col min="9742" max="9744" width="0" style="7" hidden="1" customWidth="1"/>
    <col min="9745" max="9745" width="19.7109375" style="7" customWidth="1"/>
    <col min="9746" max="9746" width="63.85546875" style="7" bestFit="1" customWidth="1"/>
    <col min="9747" max="9974" width="11.42578125" style="7"/>
    <col min="9975" max="9975" width="28.7109375" style="7" customWidth="1"/>
    <col min="9976" max="9976" width="50.42578125" style="7" bestFit="1" customWidth="1"/>
    <col min="9977" max="9977" width="8.85546875" style="7" customWidth="1"/>
    <col min="9978" max="9978" width="19.85546875" style="7" customWidth="1"/>
    <col min="9979" max="9979" width="36" style="7" bestFit="1" customWidth="1"/>
    <col min="9980" max="9980" width="13.42578125" style="7" bestFit="1" customWidth="1"/>
    <col min="9981" max="9981" width="23" style="7" bestFit="1" customWidth="1"/>
    <col min="9982" max="9982" width="24.5703125" style="7" bestFit="1" customWidth="1"/>
    <col min="9983" max="9983" width="25.42578125" style="7" bestFit="1" customWidth="1"/>
    <col min="9984" max="9984" width="17" style="7" customWidth="1"/>
    <col min="9985" max="9991" width="13.5703125" style="7" customWidth="1"/>
    <col min="9992" max="9993" width="16.7109375" style="7" customWidth="1"/>
    <col min="9994" max="9994" width="15.42578125" style="7" customWidth="1"/>
    <col min="9995" max="9996" width="13.5703125" style="7" customWidth="1"/>
    <col min="9997" max="9997" width="15.42578125" style="7" customWidth="1"/>
    <col min="9998" max="10000" width="0" style="7" hidden="1" customWidth="1"/>
    <col min="10001" max="10001" width="19.7109375" style="7" customWidth="1"/>
    <col min="10002" max="10002" width="63.85546875" style="7" bestFit="1" customWidth="1"/>
    <col min="10003" max="10230" width="11.42578125" style="7"/>
    <col min="10231" max="10231" width="28.7109375" style="7" customWidth="1"/>
    <col min="10232" max="10232" width="50.42578125" style="7" bestFit="1" customWidth="1"/>
    <col min="10233" max="10233" width="8.85546875" style="7" customWidth="1"/>
    <col min="10234" max="10234" width="19.85546875" style="7" customWidth="1"/>
    <col min="10235" max="10235" width="36" style="7" bestFit="1" customWidth="1"/>
    <col min="10236" max="10236" width="13.42578125" style="7" bestFit="1" customWidth="1"/>
    <col min="10237" max="10237" width="23" style="7" bestFit="1" customWidth="1"/>
    <col min="10238" max="10238" width="24.5703125" style="7" bestFit="1" customWidth="1"/>
    <col min="10239" max="10239" width="25.42578125" style="7" bestFit="1" customWidth="1"/>
    <col min="10240" max="10240" width="17" style="7" customWidth="1"/>
    <col min="10241" max="10247" width="13.5703125" style="7" customWidth="1"/>
    <col min="10248" max="10249" width="16.7109375" style="7" customWidth="1"/>
    <col min="10250" max="10250" width="15.42578125" style="7" customWidth="1"/>
    <col min="10251" max="10252" width="13.5703125" style="7" customWidth="1"/>
    <col min="10253" max="10253" width="15.42578125" style="7" customWidth="1"/>
    <col min="10254" max="10256" width="0" style="7" hidden="1" customWidth="1"/>
    <col min="10257" max="10257" width="19.7109375" style="7" customWidth="1"/>
    <col min="10258" max="10258" width="63.85546875" style="7" bestFit="1" customWidth="1"/>
    <col min="10259" max="10486" width="11.42578125" style="7"/>
    <col min="10487" max="10487" width="28.7109375" style="7" customWidth="1"/>
    <col min="10488" max="10488" width="50.42578125" style="7" bestFit="1" customWidth="1"/>
    <col min="10489" max="10489" width="8.85546875" style="7" customWidth="1"/>
    <col min="10490" max="10490" width="19.85546875" style="7" customWidth="1"/>
    <col min="10491" max="10491" width="36" style="7" bestFit="1" customWidth="1"/>
    <col min="10492" max="10492" width="13.42578125" style="7" bestFit="1" customWidth="1"/>
    <col min="10493" max="10493" width="23" style="7" bestFit="1" customWidth="1"/>
    <col min="10494" max="10494" width="24.5703125" style="7" bestFit="1" customWidth="1"/>
    <col min="10495" max="10495" width="25.42578125" style="7" bestFit="1" customWidth="1"/>
    <col min="10496" max="10496" width="17" style="7" customWidth="1"/>
    <col min="10497" max="10503" width="13.5703125" style="7" customWidth="1"/>
    <col min="10504" max="10505" width="16.7109375" style="7" customWidth="1"/>
    <col min="10506" max="10506" width="15.42578125" style="7" customWidth="1"/>
    <col min="10507" max="10508" width="13.5703125" style="7" customWidth="1"/>
    <col min="10509" max="10509" width="15.42578125" style="7" customWidth="1"/>
    <col min="10510" max="10512" width="0" style="7" hidden="1" customWidth="1"/>
    <col min="10513" max="10513" width="19.7109375" style="7" customWidth="1"/>
    <col min="10514" max="10514" width="63.85546875" style="7" bestFit="1" customWidth="1"/>
    <col min="10515" max="10742" width="11.42578125" style="7"/>
    <col min="10743" max="10743" width="28.7109375" style="7" customWidth="1"/>
    <col min="10744" max="10744" width="50.42578125" style="7" bestFit="1" customWidth="1"/>
    <col min="10745" max="10745" width="8.85546875" style="7" customWidth="1"/>
    <col min="10746" max="10746" width="19.85546875" style="7" customWidth="1"/>
    <col min="10747" max="10747" width="36" style="7" bestFit="1" customWidth="1"/>
    <col min="10748" max="10748" width="13.42578125" style="7" bestFit="1" customWidth="1"/>
    <col min="10749" max="10749" width="23" style="7" bestFit="1" customWidth="1"/>
    <col min="10750" max="10750" width="24.5703125" style="7" bestFit="1" customWidth="1"/>
    <col min="10751" max="10751" width="25.42578125" style="7" bestFit="1" customWidth="1"/>
    <col min="10752" max="10752" width="17" style="7" customWidth="1"/>
    <col min="10753" max="10759" width="13.5703125" style="7" customWidth="1"/>
    <col min="10760" max="10761" width="16.7109375" style="7" customWidth="1"/>
    <col min="10762" max="10762" width="15.42578125" style="7" customWidth="1"/>
    <col min="10763" max="10764" width="13.5703125" style="7" customWidth="1"/>
    <col min="10765" max="10765" width="15.42578125" style="7" customWidth="1"/>
    <col min="10766" max="10768" width="0" style="7" hidden="1" customWidth="1"/>
    <col min="10769" max="10769" width="19.7109375" style="7" customWidth="1"/>
    <col min="10770" max="10770" width="63.85546875" style="7" bestFit="1" customWidth="1"/>
    <col min="10771" max="10998" width="11.42578125" style="7"/>
    <col min="10999" max="10999" width="28.7109375" style="7" customWidth="1"/>
    <col min="11000" max="11000" width="50.42578125" style="7" bestFit="1" customWidth="1"/>
    <col min="11001" max="11001" width="8.85546875" style="7" customWidth="1"/>
    <col min="11002" max="11002" width="19.85546875" style="7" customWidth="1"/>
    <col min="11003" max="11003" width="36" style="7" bestFit="1" customWidth="1"/>
    <col min="11004" max="11004" width="13.42578125" style="7" bestFit="1" customWidth="1"/>
    <col min="11005" max="11005" width="23" style="7" bestFit="1" customWidth="1"/>
    <col min="11006" max="11006" width="24.5703125" style="7" bestFit="1" customWidth="1"/>
    <col min="11007" max="11007" width="25.42578125" style="7" bestFit="1" customWidth="1"/>
    <col min="11008" max="11008" width="17" style="7" customWidth="1"/>
    <col min="11009" max="11015" width="13.5703125" style="7" customWidth="1"/>
    <col min="11016" max="11017" width="16.7109375" style="7" customWidth="1"/>
    <col min="11018" max="11018" width="15.42578125" style="7" customWidth="1"/>
    <col min="11019" max="11020" width="13.5703125" style="7" customWidth="1"/>
    <col min="11021" max="11021" width="15.42578125" style="7" customWidth="1"/>
    <col min="11022" max="11024" width="0" style="7" hidden="1" customWidth="1"/>
    <col min="11025" max="11025" width="19.7109375" style="7" customWidth="1"/>
    <col min="11026" max="11026" width="63.85546875" style="7" bestFit="1" customWidth="1"/>
    <col min="11027" max="11254" width="11.42578125" style="7"/>
    <col min="11255" max="11255" width="28.7109375" style="7" customWidth="1"/>
    <col min="11256" max="11256" width="50.42578125" style="7" bestFit="1" customWidth="1"/>
    <col min="11257" max="11257" width="8.85546875" style="7" customWidth="1"/>
    <col min="11258" max="11258" width="19.85546875" style="7" customWidth="1"/>
    <col min="11259" max="11259" width="36" style="7" bestFit="1" customWidth="1"/>
    <col min="11260" max="11260" width="13.42578125" style="7" bestFit="1" customWidth="1"/>
    <col min="11261" max="11261" width="23" style="7" bestFit="1" customWidth="1"/>
    <col min="11262" max="11262" width="24.5703125" style="7" bestFit="1" customWidth="1"/>
    <col min="11263" max="11263" width="25.42578125" style="7" bestFit="1" customWidth="1"/>
    <col min="11264" max="11264" width="17" style="7" customWidth="1"/>
    <col min="11265" max="11271" width="13.5703125" style="7" customWidth="1"/>
    <col min="11272" max="11273" width="16.7109375" style="7" customWidth="1"/>
    <col min="11274" max="11274" width="15.42578125" style="7" customWidth="1"/>
    <col min="11275" max="11276" width="13.5703125" style="7" customWidth="1"/>
    <col min="11277" max="11277" width="15.42578125" style="7" customWidth="1"/>
    <col min="11278" max="11280" width="0" style="7" hidden="1" customWidth="1"/>
    <col min="11281" max="11281" width="19.7109375" style="7" customWidth="1"/>
    <col min="11282" max="11282" width="63.85546875" style="7" bestFit="1" customWidth="1"/>
    <col min="11283" max="11510" width="11.42578125" style="7"/>
    <col min="11511" max="11511" width="28.7109375" style="7" customWidth="1"/>
    <col min="11512" max="11512" width="50.42578125" style="7" bestFit="1" customWidth="1"/>
    <col min="11513" max="11513" width="8.85546875" style="7" customWidth="1"/>
    <col min="11514" max="11514" width="19.85546875" style="7" customWidth="1"/>
    <col min="11515" max="11515" width="36" style="7" bestFit="1" customWidth="1"/>
    <col min="11516" max="11516" width="13.42578125" style="7" bestFit="1" customWidth="1"/>
    <col min="11517" max="11517" width="23" style="7" bestFit="1" customWidth="1"/>
    <col min="11518" max="11518" width="24.5703125" style="7" bestFit="1" customWidth="1"/>
    <col min="11519" max="11519" width="25.42578125" style="7" bestFit="1" customWidth="1"/>
    <col min="11520" max="11520" width="17" style="7" customWidth="1"/>
    <col min="11521" max="11527" width="13.5703125" style="7" customWidth="1"/>
    <col min="11528" max="11529" width="16.7109375" style="7" customWidth="1"/>
    <col min="11530" max="11530" width="15.42578125" style="7" customWidth="1"/>
    <col min="11531" max="11532" width="13.5703125" style="7" customWidth="1"/>
    <col min="11533" max="11533" width="15.42578125" style="7" customWidth="1"/>
    <col min="11534" max="11536" width="0" style="7" hidden="1" customWidth="1"/>
    <col min="11537" max="11537" width="19.7109375" style="7" customWidth="1"/>
    <col min="11538" max="11538" width="63.85546875" style="7" bestFit="1" customWidth="1"/>
    <col min="11539" max="11766" width="11.42578125" style="7"/>
    <col min="11767" max="11767" width="28.7109375" style="7" customWidth="1"/>
    <col min="11768" max="11768" width="50.42578125" style="7" bestFit="1" customWidth="1"/>
    <col min="11769" max="11769" width="8.85546875" style="7" customWidth="1"/>
    <col min="11770" max="11770" width="19.85546875" style="7" customWidth="1"/>
    <col min="11771" max="11771" width="36" style="7" bestFit="1" customWidth="1"/>
    <col min="11772" max="11772" width="13.42578125" style="7" bestFit="1" customWidth="1"/>
    <col min="11773" max="11773" width="23" style="7" bestFit="1" customWidth="1"/>
    <col min="11774" max="11774" width="24.5703125" style="7" bestFit="1" customWidth="1"/>
    <col min="11775" max="11775" width="25.42578125" style="7" bestFit="1" customWidth="1"/>
    <col min="11776" max="11776" width="17" style="7" customWidth="1"/>
    <col min="11777" max="11783" width="13.5703125" style="7" customWidth="1"/>
    <col min="11784" max="11785" width="16.7109375" style="7" customWidth="1"/>
    <col min="11786" max="11786" width="15.42578125" style="7" customWidth="1"/>
    <col min="11787" max="11788" width="13.5703125" style="7" customWidth="1"/>
    <col min="11789" max="11789" width="15.42578125" style="7" customWidth="1"/>
    <col min="11790" max="11792" width="0" style="7" hidden="1" customWidth="1"/>
    <col min="11793" max="11793" width="19.7109375" style="7" customWidth="1"/>
    <col min="11794" max="11794" width="63.85546875" style="7" bestFit="1" customWidth="1"/>
    <col min="11795" max="12022" width="11.42578125" style="7"/>
    <col min="12023" max="12023" width="28.7109375" style="7" customWidth="1"/>
    <col min="12024" max="12024" width="50.42578125" style="7" bestFit="1" customWidth="1"/>
    <col min="12025" max="12025" width="8.85546875" style="7" customWidth="1"/>
    <col min="12026" max="12026" width="19.85546875" style="7" customWidth="1"/>
    <col min="12027" max="12027" width="36" style="7" bestFit="1" customWidth="1"/>
    <col min="12028" max="12028" width="13.42578125" style="7" bestFit="1" customWidth="1"/>
    <col min="12029" max="12029" width="23" style="7" bestFit="1" customWidth="1"/>
    <col min="12030" max="12030" width="24.5703125" style="7" bestFit="1" customWidth="1"/>
    <col min="12031" max="12031" width="25.42578125" style="7" bestFit="1" customWidth="1"/>
    <col min="12032" max="12032" width="17" style="7" customWidth="1"/>
    <col min="12033" max="12039" width="13.5703125" style="7" customWidth="1"/>
    <col min="12040" max="12041" width="16.7109375" style="7" customWidth="1"/>
    <col min="12042" max="12042" width="15.42578125" style="7" customWidth="1"/>
    <col min="12043" max="12044" width="13.5703125" style="7" customWidth="1"/>
    <col min="12045" max="12045" width="15.42578125" style="7" customWidth="1"/>
    <col min="12046" max="12048" width="0" style="7" hidden="1" customWidth="1"/>
    <col min="12049" max="12049" width="19.7109375" style="7" customWidth="1"/>
    <col min="12050" max="12050" width="63.85546875" style="7" bestFit="1" customWidth="1"/>
    <col min="12051" max="12278" width="11.42578125" style="7"/>
    <col min="12279" max="12279" width="28.7109375" style="7" customWidth="1"/>
    <col min="12280" max="12280" width="50.42578125" style="7" bestFit="1" customWidth="1"/>
    <col min="12281" max="12281" width="8.85546875" style="7" customWidth="1"/>
    <col min="12282" max="12282" width="19.85546875" style="7" customWidth="1"/>
    <col min="12283" max="12283" width="36" style="7" bestFit="1" customWidth="1"/>
    <col min="12284" max="12284" width="13.42578125" style="7" bestFit="1" customWidth="1"/>
    <col min="12285" max="12285" width="23" style="7" bestFit="1" customWidth="1"/>
    <col min="12286" max="12286" width="24.5703125" style="7" bestFit="1" customWidth="1"/>
    <col min="12287" max="12287" width="25.42578125" style="7" bestFit="1" customWidth="1"/>
    <col min="12288" max="12288" width="17" style="7" customWidth="1"/>
    <col min="12289" max="12295" width="13.5703125" style="7" customWidth="1"/>
    <col min="12296" max="12297" width="16.7109375" style="7" customWidth="1"/>
    <col min="12298" max="12298" width="15.42578125" style="7" customWidth="1"/>
    <col min="12299" max="12300" width="13.5703125" style="7" customWidth="1"/>
    <col min="12301" max="12301" width="15.42578125" style="7" customWidth="1"/>
    <col min="12302" max="12304" width="0" style="7" hidden="1" customWidth="1"/>
    <col min="12305" max="12305" width="19.7109375" style="7" customWidth="1"/>
    <col min="12306" max="12306" width="63.85546875" style="7" bestFit="1" customWidth="1"/>
    <col min="12307" max="12534" width="11.42578125" style="7"/>
    <col min="12535" max="12535" width="28.7109375" style="7" customWidth="1"/>
    <col min="12536" max="12536" width="50.42578125" style="7" bestFit="1" customWidth="1"/>
    <col min="12537" max="12537" width="8.85546875" style="7" customWidth="1"/>
    <col min="12538" max="12538" width="19.85546875" style="7" customWidth="1"/>
    <col min="12539" max="12539" width="36" style="7" bestFit="1" customWidth="1"/>
    <col min="12540" max="12540" width="13.42578125" style="7" bestFit="1" customWidth="1"/>
    <col min="12541" max="12541" width="23" style="7" bestFit="1" customWidth="1"/>
    <col min="12542" max="12542" width="24.5703125" style="7" bestFit="1" customWidth="1"/>
    <col min="12543" max="12543" width="25.42578125" style="7" bestFit="1" customWidth="1"/>
    <col min="12544" max="12544" width="17" style="7" customWidth="1"/>
    <col min="12545" max="12551" width="13.5703125" style="7" customWidth="1"/>
    <col min="12552" max="12553" width="16.7109375" style="7" customWidth="1"/>
    <col min="12554" max="12554" width="15.42578125" style="7" customWidth="1"/>
    <col min="12555" max="12556" width="13.5703125" style="7" customWidth="1"/>
    <col min="12557" max="12557" width="15.42578125" style="7" customWidth="1"/>
    <col min="12558" max="12560" width="0" style="7" hidden="1" customWidth="1"/>
    <col min="12561" max="12561" width="19.7109375" style="7" customWidth="1"/>
    <col min="12562" max="12562" width="63.85546875" style="7" bestFit="1" customWidth="1"/>
    <col min="12563" max="12790" width="11.42578125" style="7"/>
    <col min="12791" max="12791" width="28.7109375" style="7" customWidth="1"/>
    <col min="12792" max="12792" width="50.42578125" style="7" bestFit="1" customWidth="1"/>
    <col min="12793" max="12793" width="8.85546875" style="7" customWidth="1"/>
    <col min="12794" max="12794" width="19.85546875" style="7" customWidth="1"/>
    <col min="12795" max="12795" width="36" style="7" bestFit="1" customWidth="1"/>
    <col min="12796" max="12796" width="13.42578125" style="7" bestFit="1" customWidth="1"/>
    <col min="12797" max="12797" width="23" style="7" bestFit="1" customWidth="1"/>
    <col min="12798" max="12798" width="24.5703125" style="7" bestFit="1" customWidth="1"/>
    <col min="12799" max="12799" width="25.42578125" style="7" bestFit="1" customWidth="1"/>
    <col min="12800" max="12800" width="17" style="7" customWidth="1"/>
    <col min="12801" max="12807" width="13.5703125" style="7" customWidth="1"/>
    <col min="12808" max="12809" width="16.7109375" style="7" customWidth="1"/>
    <col min="12810" max="12810" width="15.42578125" style="7" customWidth="1"/>
    <col min="12811" max="12812" width="13.5703125" style="7" customWidth="1"/>
    <col min="12813" max="12813" width="15.42578125" style="7" customWidth="1"/>
    <col min="12814" max="12816" width="0" style="7" hidden="1" customWidth="1"/>
    <col min="12817" max="12817" width="19.7109375" style="7" customWidth="1"/>
    <col min="12818" max="12818" width="63.85546875" style="7" bestFit="1" customWidth="1"/>
    <col min="12819" max="13046" width="11.42578125" style="7"/>
    <col min="13047" max="13047" width="28.7109375" style="7" customWidth="1"/>
    <col min="13048" max="13048" width="50.42578125" style="7" bestFit="1" customWidth="1"/>
    <col min="13049" max="13049" width="8.85546875" style="7" customWidth="1"/>
    <col min="13050" max="13050" width="19.85546875" style="7" customWidth="1"/>
    <col min="13051" max="13051" width="36" style="7" bestFit="1" customWidth="1"/>
    <col min="13052" max="13052" width="13.42578125" style="7" bestFit="1" customWidth="1"/>
    <col min="13053" max="13053" width="23" style="7" bestFit="1" customWidth="1"/>
    <col min="13054" max="13054" width="24.5703125" style="7" bestFit="1" customWidth="1"/>
    <col min="13055" max="13055" width="25.42578125" style="7" bestFit="1" customWidth="1"/>
    <col min="13056" max="13056" width="17" style="7" customWidth="1"/>
    <col min="13057" max="13063" width="13.5703125" style="7" customWidth="1"/>
    <col min="13064" max="13065" width="16.7109375" style="7" customWidth="1"/>
    <col min="13066" max="13066" width="15.42578125" style="7" customWidth="1"/>
    <col min="13067" max="13068" width="13.5703125" style="7" customWidth="1"/>
    <col min="13069" max="13069" width="15.42578125" style="7" customWidth="1"/>
    <col min="13070" max="13072" width="0" style="7" hidden="1" customWidth="1"/>
    <col min="13073" max="13073" width="19.7109375" style="7" customWidth="1"/>
    <col min="13074" max="13074" width="63.85546875" style="7" bestFit="1" customWidth="1"/>
    <col min="13075" max="13302" width="11.42578125" style="7"/>
    <col min="13303" max="13303" width="28.7109375" style="7" customWidth="1"/>
    <col min="13304" max="13304" width="50.42578125" style="7" bestFit="1" customWidth="1"/>
    <col min="13305" max="13305" width="8.85546875" style="7" customWidth="1"/>
    <col min="13306" max="13306" width="19.85546875" style="7" customWidth="1"/>
    <col min="13307" max="13307" width="36" style="7" bestFit="1" customWidth="1"/>
    <col min="13308" max="13308" width="13.42578125" style="7" bestFit="1" customWidth="1"/>
    <col min="13309" max="13309" width="23" style="7" bestFit="1" customWidth="1"/>
    <col min="13310" max="13310" width="24.5703125" style="7" bestFit="1" customWidth="1"/>
    <col min="13311" max="13311" width="25.42578125" style="7" bestFit="1" customWidth="1"/>
    <col min="13312" max="13312" width="17" style="7" customWidth="1"/>
    <col min="13313" max="13319" width="13.5703125" style="7" customWidth="1"/>
    <col min="13320" max="13321" width="16.7109375" style="7" customWidth="1"/>
    <col min="13322" max="13322" width="15.42578125" style="7" customWidth="1"/>
    <col min="13323" max="13324" width="13.5703125" style="7" customWidth="1"/>
    <col min="13325" max="13325" width="15.42578125" style="7" customWidth="1"/>
    <col min="13326" max="13328" width="0" style="7" hidden="1" customWidth="1"/>
    <col min="13329" max="13329" width="19.7109375" style="7" customWidth="1"/>
    <col min="13330" max="13330" width="63.85546875" style="7" bestFit="1" customWidth="1"/>
    <col min="13331" max="13558" width="11.42578125" style="7"/>
    <col min="13559" max="13559" width="28.7109375" style="7" customWidth="1"/>
    <col min="13560" max="13560" width="50.42578125" style="7" bestFit="1" customWidth="1"/>
    <col min="13561" max="13561" width="8.85546875" style="7" customWidth="1"/>
    <col min="13562" max="13562" width="19.85546875" style="7" customWidth="1"/>
    <col min="13563" max="13563" width="36" style="7" bestFit="1" customWidth="1"/>
    <col min="13564" max="13564" width="13.42578125" style="7" bestFit="1" customWidth="1"/>
    <col min="13565" max="13565" width="23" style="7" bestFit="1" customWidth="1"/>
    <col min="13566" max="13566" width="24.5703125" style="7" bestFit="1" customWidth="1"/>
    <col min="13567" max="13567" width="25.42578125" style="7" bestFit="1" customWidth="1"/>
    <col min="13568" max="13568" width="17" style="7" customWidth="1"/>
    <col min="13569" max="13575" width="13.5703125" style="7" customWidth="1"/>
    <col min="13576" max="13577" width="16.7109375" style="7" customWidth="1"/>
    <col min="13578" max="13578" width="15.42578125" style="7" customWidth="1"/>
    <col min="13579" max="13580" width="13.5703125" style="7" customWidth="1"/>
    <col min="13581" max="13581" width="15.42578125" style="7" customWidth="1"/>
    <col min="13582" max="13584" width="0" style="7" hidden="1" customWidth="1"/>
    <col min="13585" max="13585" width="19.7109375" style="7" customWidth="1"/>
    <col min="13586" max="13586" width="63.85546875" style="7" bestFit="1" customWidth="1"/>
    <col min="13587" max="13814" width="11.42578125" style="7"/>
    <col min="13815" max="13815" width="28.7109375" style="7" customWidth="1"/>
    <col min="13816" max="13816" width="50.42578125" style="7" bestFit="1" customWidth="1"/>
    <col min="13817" max="13817" width="8.85546875" style="7" customWidth="1"/>
    <col min="13818" max="13818" width="19.85546875" style="7" customWidth="1"/>
    <col min="13819" max="13819" width="36" style="7" bestFit="1" customWidth="1"/>
    <col min="13820" max="13820" width="13.42578125" style="7" bestFit="1" customWidth="1"/>
    <col min="13821" max="13821" width="23" style="7" bestFit="1" customWidth="1"/>
    <col min="13822" max="13822" width="24.5703125" style="7" bestFit="1" customWidth="1"/>
    <col min="13823" max="13823" width="25.42578125" style="7" bestFit="1" customWidth="1"/>
    <col min="13824" max="13824" width="17" style="7" customWidth="1"/>
    <col min="13825" max="13831" width="13.5703125" style="7" customWidth="1"/>
    <col min="13832" max="13833" width="16.7109375" style="7" customWidth="1"/>
    <col min="13834" max="13834" width="15.42578125" style="7" customWidth="1"/>
    <col min="13835" max="13836" width="13.5703125" style="7" customWidth="1"/>
    <col min="13837" max="13837" width="15.42578125" style="7" customWidth="1"/>
    <col min="13838" max="13840" width="0" style="7" hidden="1" customWidth="1"/>
    <col min="13841" max="13841" width="19.7109375" style="7" customWidth="1"/>
    <col min="13842" max="13842" width="63.85546875" style="7" bestFit="1" customWidth="1"/>
    <col min="13843" max="14070" width="11.42578125" style="7"/>
    <col min="14071" max="14071" width="28.7109375" style="7" customWidth="1"/>
    <col min="14072" max="14072" width="50.42578125" style="7" bestFit="1" customWidth="1"/>
    <col min="14073" max="14073" width="8.85546875" style="7" customWidth="1"/>
    <col min="14074" max="14074" width="19.85546875" style="7" customWidth="1"/>
    <col min="14075" max="14075" width="36" style="7" bestFit="1" customWidth="1"/>
    <col min="14076" max="14076" width="13.42578125" style="7" bestFit="1" customWidth="1"/>
    <col min="14077" max="14077" width="23" style="7" bestFit="1" customWidth="1"/>
    <col min="14078" max="14078" width="24.5703125" style="7" bestFit="1" customWidth="1"/>
    <col min="14079" max="14079" width="25.42578125" style="7" bestFit="1" customWidth="1"/>
    <col min="14080" max="14080" width="17" style="7" customWidth="1"/>
    <col min="14081" max="14087" width="13.5703125" style="7" customWidth="1"/>
    <col min="14088" max="14089" width="16.7109375" style="7" customWidth="1"/>
    <col min="14090" max="14090" width="15.42578125" style="7" customWidth="1"/>
    <col min="14091" max="14092" width="13.5703125" style="7" customWidth="1"/>
    <col min="14093" max="14093" width="15.42578125" style="7" customWidth="1"/>
    <col min="14094" max="14096" width="0" style="7" hidden="1" customWidth="1"/>
    <col min="14097" max="14097" width="19.7109375" style="7" customWidth="1"/>
    <col min="14098" max="14098" width="63.85546875" style="7" bestFit="1" customWidth="1"/>
    <col min="14099" max="14326" width="11.42578125" style="7"/>
    <col min="14327" max="14327" width="28.7109375" style="7" customWidth="1"/>
    <col min="14328" max="14328" width="50.42578125" style="7" bestFit="1" customWidth="1"/>
    <col min="14329" max="14329" width="8.85546875" style="7" customWidth="1"/>
    <col min="14330" max="14330" width="19.85546875" style="7" customWidth="1"/>
    <col min="14331" max="14331" width="36" style="7" bestFit="1" customWidth="1"/>
    <col min="14332" max="14332" width="13.42578125" style="7" bestFit="1" customWidth="1"/>
    <col min="14333" max="14333" width="23" style="7" bestFit="1" customWidth="1"/>
    <col min="14334" max="14334" width="24.5703125" style="7" bestFit="1" customWidth="1"/>
    <col min="14335" max="14335" width="25.42578125" style="7" bestFit="1" customWidth="1"/>
    <col min="14336" max="14336" width="17" style="7" customWidth="1"/>
    <col min="14337" max="14343" width="13.5703125" style="7" customWidth="1"/>
    <col min="14344" max="14345" width="16.7109375" style="7" customWidth="1"/>
    <col min="14346" max="14346" width="15.42578125" style="7" customWidth="1"/>
    <col min="14347" max="14348" width="13.5703125" style="7" customWidth="1"/>
    <col min="14349" max="14349" width="15.42578125" style="7" customWidth="1"/>
    <col min="14350" max="14352" width="0" style="7" hidden="1" customWidth="1"/>
    <col min="14353" max="14353" width="19.7109375" style="7" customWidth="1"/>
    <col min="14354" max="14354" width="63.85546875" style="7" bestFit="1" customWidth="1"/>
    <col min="14355" max="14582" width="11.42578125" style="7"/>
    <col min="14583" max="14583" width="28.7109375" style="7" customWidth="1"/>
    <col min="14584" max="14584" width="50.42578125" style="7" bestFit="1" customWidth="1"/>
    <col min="14585" max="14585" width="8.85546875" style="7" customWidth="1"/>
    <col min="14586" max="14586" width="19.85546875" style="7" customWidth="1"/>
    <col min="14587" max="14587" width="36" style="7" bestFit="1" customWidth="1"/>
    <col min="14588" max="14588" width="13.42578125" style="7" bestFit="1" customWidth="1"/>
    <col min="14589" max="14589" width="23" style="7" bestFit="1" customWidth="1"/>
    <col min="14590" max="14590" width="24.5703125" style="7" bestFit="1" customWidth="1"/>
    <col min="14591" max="14591" width="25.42578125" style="7" bestFit="1" customWidth="1"/>
    <col min="14592" max="14592" width="17" style="7" customWidth="1"/>
    <col min="14593" max="14599" width="13.5703125" style="7" customWidth="1"/>
    <col min="14600" max="14601" width="16.7109375" style="7" customWidth="1"/>
    <col min="14602" max="14602" width="15.42578125" style="7" customWidth="1"/>
    <col min="14603" max="14604" width="13.5703125" style="7" customWidth="1"/>
    <col min="14605" max="14605" width="15.42578125" style="7" customWidth="1"/>
    <col min="14606" max="14608" width="0" style="7" hidden="1" customWidth="1"/>
    <col min="14609" max="14609" width="19.7109375" style="7" customWidth="1"/>
    <col min="14610" max="14610" width="63.85546875" style="7" bestFit="1" customWidth="1"/>
    <col min="14611" max="14838" width="11.42578125" style="7"/>
    <col min="14839" max="14839" width="28.7109375" style="7" customWidth="1"/>
    <col min="14840" max="14840" width="50.42578125" style="7" bestFit="1" customWidth="1"/>
    <col min="14841" max="14841" width="8.85546875" style="7" customWidth="1"/>
    <col min="14842" max="14842" width="19.85546875" style="7" customWidth="1"/>
    <col min="14843" max="14843" width="36" style="7" bestFit="1" customWidth="1"/>
    <col min="14844" max="14844" width="13.42578125" style="7" bestFit="1" customWidth="1"/>
    <col min="14845" max="14845" width="23" style="7" bestFit="1" customWidth="1"/>
    <col min="14846" max="14846" width="24.5703125" style="7" bestFit="1" customWidth="1"/>
    <col min="14847" max="14847" width="25.42578125" style="7" bestFit="1" customWidth="1"/>
    <col min="14848" max="14848" width="17" style="7" customWidth="1"/>
    <col min="14849" max="14855" width="13.5703125" style="7" customWidth="1"/>
    <col min="14856" max="14857" width="16.7109375" style="7" customWidth="1"/>
    <col min="14858" max="14858" width="15.42578125" style="7" customWidth="1"/>
    <col min="14859" max="14860" width="13.5703125" style="7" customWidth="1"/>
    <col min="14861" max="14861" width="15.42578125" style="7" customWidth="1"/>
    <col min="14862" max="14864" width="0" style="7" hidden="1" customWidth="1"/>
    <col min="14865" max="14865" width="19.7109375" style="7" customWidth="1"/>
    <col min="14866" max="14866" width="63.85546875" style="7" bestFit="1" customWidth="1"/>
    <col min="14867" max="15094" width="11.42578125" style="7"/>
    <col min="15095" max="15095" width="28.7109375" style="7" customWidth="1"/>
    <col min="15096" max="15096" width="50.42578125" style="7" bestFit="1" customWidth="1"/>
    <col min="15097" max="15097" width="8.85546875" style="7" customWidth="1"/>
    <col min="15098" max="15098" width="19.85546875" style="7" customWidth="1"/>
    <col min="15099" max="15099" width="36" style="7" bestFit="1" customWidth="1"/>
    <col min="15100" max="15100" width="13.42578125" style="7" bestFit="1" customWidth="1"/>
    <col min="15101" max="15101" width="23" style="7" bestFit="1" customWidth="1"/>
    <col min="15102" max="15102" width="24.5703125" style="7" bestFit="1" customWidth="1"/>
    <col min="15103" max="15103" width="25.42578125" style="7" bestFit="1" customWidth="1"/>
    <col min="15104" max="15104" width="17" style="7" customWidth="1"/>
    <col min="15105" max="15111" width="13.5703125" style="7" customWidth="1"/>
    <col min="15112" max="15113" width="16.7109375" style="7" customWidth="1"/>
    <col min="15114" max="15114" width="15.42578125" style="7" customWidth="1"/>
    <col min="15115" max="15116" width="13.5703125" style="7" customWidth="1"/>
    <col min="15117" max="15117" width="15.42578125" style="7" customWidth="1"/>
    <col min="15118" max="15120" width="0" style="7" hidden="1" customWidth="1"/>
    <col min="15121" max="15121" width="19.7109375" style="7" customWidth="1"/>
    <col min="15122" max="15122" width="63.85546875" style="7" bestFit="1" customWidth="1"/>
    <col min="15123" max="15350" width="11.42578125" style="7"/>
    <col min="15351" max="15351" width="28.7109375" style="7" customWidth="1"/>
    <col min="15352" max="15352" width="50.42578125" style="7" bestFit="1" customWidth="1"/>
    <col min="15353" max="15353" width="8.85546875" style="7" customWidth="1"/>
    <col min="15354" max="15354" width="19.85546875" style="7" customWidth="1"/>
    <col min="15355" max="15355" width="36" style="7" bestFit="1" customWidth="1"/>
    <col min="15356" max="15356" width="13.42578125" style="7" bestFit="1" customWidth="1"/>
    <col min="15357" max="15357" width="23" style="7" bestFit="1" customWidth="1"/>
    <col min="15358" max="15358" width="24.5703125" style="7" bestFit="1" customWidth="1"/>
    <col min="15359" max="15359" width="25.42578125" style="7" bestFit="1" customWidth="1"/>
    <col min="15360" max="15360" width="17" style="7" customWidth="1"/>
    <col min="15361" max="15367" width="13.5703125" style="7" customWidth="1"/>
    <col min="15368" max="15369" width="16.7109375" style="7" customWidth="1"/>
    <col min="15370" max="15370" width="15.42578125" style="7" customWidth="1"/>
    <col min="15371" max="15372" width="13.5703125" style="7" customWidth="1"/>
    <col min="15373" max="15373" width="15.42578125" style="7" customWidth="1"/>
    <col min="15374" max="15376" width="0" style="7" hidden="1" customWidth="1"/>
    <col min="15377" max="15377" width="19.7109375" style="7" customWidth="1"/>
    <col min="15378" max="15378" width="63.85546875" style="7" bestFit="1" customWidth="1"/>
    <col min="15379" max="15606" width="11.42578125" style="7"/>
    <col min="15607" max="15607" width="28.7109375" style="7" customWidth="1"/>
    <col min="15608" max="15608" width="50.42578125" style="7" bestFit="1" customWidth="1"/>
    <col min="15609" max="15609" width="8.85546875" style="7" customWidth="1"/>
    <col min="15610" max="15610" width="19.85546875" style="7" customWidth="1"/>
    <col min="15611" max="15611" width="36" style="7" bestFit="1" customWidth="1"/>
    <col min="15612" max="15612" width="13.42578125" style="7" bestFit="1" customWidth="1"/>
    <col min="15613" max="15613" width="23" style="7" bestFit="1" customWidth="1"/>
    <col min="15614" max="15614" width="24.5703125" style="7" bestFit="1" customWidth="1"/>
    <col min="15615" max="15615" width="25.42578125" style="7" bestFit="1" customWidth="1"/>
    <col min="15616" max="15616" width="17" style="7" customWidth="1"/>
    <col min="15617" max="15623" width="13.5703125" style="7" customWidth="1"/>
    <col min="15624" max="15625" width="16.7109375" style="7" customWidth="1"/>
    <col min="15626" max="15626" width="15.42578125" style="7" customWidth="1"/>
    <col min="15627" max="15628" width="13.5703125" style="7" customWidth="1"/>
    <col min="15629" max="15629" width="15.42578125" style="7" customWidth="1"/>
    <col min="15630" max="15632" width="0" style="7" hidden="1" customWidth="1"/>
    <col min="15633" max="15633" width="19.7109375" style="7" customWidth="1"/>
    <col min="15634" max="15634" width="63.85546875" style="7" bestFit="1" customWidth="1"/>
    <col min="15635" max="15862" width="11.42578125" style="7"/>
    <col min="15863" max="15863" width="28.7109375" style="7" customWidth="1"/>
    <col min="15864" max="15864" width="50.42578125" style="7" bestFit="1" customWidth="1"/>
    <col min="15865" max="15865" width="8.85546875" style="7" customWidth="1"/>
    <col min="15866" max="15866" width="19.85546875" style="7" customWidth="1"/>
    <col min="15867" max="15867" width="36" style="7" bestFit="1" customWidth="1"/>
    <col min="15868" max="15868" width="13.42578125" style="7" bestFit="1" customWidth="1"/>
    <col min="15869" max="15869" width="23" style="7" bestFit="1" customWidth="1"/>
    <col min="15870" max="15870" width="24.5703125" style="7" bestFit="1" customWidth="1"/>
    <col min="15871" max="15871" width="25.42578125" style="7" bestFit="1" customWidth="1"/>
    <col min="15872" max="15872" width="17" style="7" customWidth="1"/>
    <col min="15873" max="15879" width="13.5703125" style="7" customWidth="1"/>
    <col min="15880" max="15881" width="16.7109375" style="7" customWidth="1"/>
    <col min="15882" max="15882" width="15.42578125" style="7" customWidth="1"/>
    <col min="15883" max="15884" width="13.5703125" style="7" customWidth="1"/>
    <col min="15885" max="15885" width="15.42578125" style="7" customWidth="1"/>
    <col min="15886" max="15888" width="0" style="7" hidden="1" customWidth="1"/>
    <col min="15889" max="15889" width="19.7109375" style="7" customWidth="1"/>
    <col min="15890" max="15890" width="63.85546875" style="7" bestFit="1" customWidth="1"/>
    <col min="15891" max="16118" width="11.42578125" style="7"/>
    <col min="16119" max="16119" width="28.7109375" style="7" customWidth="1"/>
    <col min="16120" max="16120" width="50.42578125" style="7" bestFit="1" customWidth="1"/>
    <col min="16121" max="16121" width="8.85546875" style="7" customWidth="1"/>
    <col min="16122" max="16122" width="19.85546875" style="7" customWidth="1"/>
    <col min="16123" max="16123" width="36" style="7" bestFit="1" customWidth="1"/>
    <col min="16124" max="16124" width="13.42578125" style="7" bestFit="1" customWidth="1"/>
    <col min="16125" max="16125" width="23" style="7" bestFit="1" customWidth="1"/>
    <col min="16126" max="16126" width="24.5703125" style="7" bestFit="1" customWidth="1"/>
    <col min="16127" max="16127" width="25.42578125" style="7" bestFit="1" customWidth="1"/>
    <col min="16128" max="16128" width="17" style="7" customWidth="1"/>
    <col min="16129" max="16135" width="13.5703125" style="7" customWidth="1"/>
    <col min="16136" max="16137" width="16.7109375" style="7" customWidth="1"/>
    <col min="16138" max="16138" width="15.42578125" style="7" customWidth="1"/>
    <col min="16139" max="16140" width="13.5703125" style="7" customWidth="1"/>
    <col min="16141" max="16141" width="15.42578125" style="7" customWidth="1"/>
    <col min="16142" max="16144" width="0" style="7" hidden="1" customWidth="1"/>
    <col min="16145" max="16145" width="19.7109375" style="7" customWidth="1"/>
    <col min="16146" max="16146" width="63.85546875" style="7" bestFit="1" customWidth="1"/>
    <col min="16147" max="16384" width="11.42578125" style="7"/>
  </cols>
  <sheetData>
    <row r="1" spans="1:35">
      <c r="A1" s="1" t="s">
        <v>0</v>
      </c>
      <c r="B1" s="1"/>
      <c r="C1" s="1"/>
      <c r="D1" s="1"/>
      <c r="E1" s="2"/>
      <c r="F1" s="62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>
      <c r="A2" s="8" t="s">
        <v>1</v>
      </c>
      <c r="B2" s="8"/>
      <c r="C2" s="8"/>
      <c r="D2" s="8"/>
      <c r="E2" s="9"/>
      <c r="F2" s="62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10" t="s">
        <v>35</v>
      </c>
      <c r="B3" s="10" t="s">
        <v>36</v>
      </c>
      <c r="C3" s="10"/>
      <c r="D3" s="10"/>
      <c r="E3" s="11"/>
      <c r="F3" s="62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18" customFormat="1">
      <c r="A4" s="12"/>
      <c r="B4" s="12"/>
      <c r="C4" s="12"/>
      <c r="D4" s="12"/>
      <c r="E4" s="12"/>
      <c r="F4" s="63"/>
      <c r="G4" s="13"/>
      <c r="H4" s="13"/>
      <c r="I4" s="13"/>
      <c r="J4" s="14"/>
      <c r="K4" s="13"/>
      <c r="L4" s="5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7"/>
    </row>
    <row r="5" spans="1:35" s="23" customFormat="1" ht="15.75" customHeight="1">
      <c r="A5" s="94" t="s">
        <v>3</v>
      </c>
      <c r="B5" s="94" t="s">
        <v>4</v>
      </c>
      <c r="C5" s="94" t="s">
        <v>5</v>
      </c>
      <c r="D5" s="72"/>
      <c r="E5" s="94" t="s">
        <v>6</v>
      </c>
      <c r="F5" s="64"/>
      <c r="G5" s="88" t="s">
        <v>7</v>
      </c>
      <c r="H5" s="88" t="s">
        <v>8</v>
      </c>
      <c r="I5" s="88" t="s">
        <v>9</v>
      </c>
      <c r="J5" s="88" t="s">
        <v>10</v>
      </c>
      <c r="K5" s="88" t="s">
        <v>11</v>
      </c>
      <c r="L5" s="70"/>
      <c r="M5" s="88" t="s">
        <v>12</v>
      </c>
      <c r="N5" s="88" t="s">
        <v>13</v>
      </c>
      <c r="O5" s="88" t="s">
        <v>14</v>
      </c>
      <c r="P5" s="88" t="s">
        <v>15</v>
      </c>
      <c r="Q5" s="88" t="s">
        <v>16</v>
      </c>
      <c r="R5" s="88" t="s">
        <v>17</v>
      </c>
      <c r="S5" s="88" t="s">
        <v>18</v>
      </c>
      <c r="T5" s="96" t="s">
        <v>19</v>
      </c>
      <c r="U5" s="88" t="s">
        <v>20</v>
      </c>
      <c r="V5" s="88" t="s">
        <v>21</v>
      </c>
      <c r="W5" s="88" t="s">
        <v>22</v>
      </c>
      <c r="X5" s="91" t="s">
        <v>23</v>
      </c>
      <c r="Y5" s="92"/>
      <c r="Z5" s="93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17"/>
    </row>
    <row r="6" spans="1:35" ht="31.5">
      <c r="A6" s="95"/>
      <c r="B6" s="95"/>
      <c r="C6" s="95"/>
      <c r="D6" s="73" t="s">
        <v>26</v>
      </c>
      <c r="E6" s="95"/>
      <c r="F6" s="65" t="s">
        <v>27</v>
      </c>
      <c r="G6" s="89"/>
      <c r="H6" s="89"/>
      <c r="I6" s="89"/>
      <c r="J6" s="89"/>
      <c r="K6" s="89"/>
      <c r="L6" s="71" t="s">
        <v>28</v>
      </c>
      <c r="M6" s="89"/>
      <c r="N6" s="89"/>
      <c r="O6" s="89"/>
      <c r="P6" s="89"/>
      <c r="Q6" s="89"/>
      <c r="R6" s="89"/>
      <c r="S6" s="89"/>
      <c r="T6" s="97"/>
      <c r="U6" s="89"/>
      <c r="V6" s="89"/>
      <c r="W6" s="89"/>
      <c r="X6" s="26" t="s">
        <v>29</v>
      </c>
      <c r="Y6" s="26" t="s">
        <v>30</v>
      </c>
      <c r="Z6" s="88"/>
      <c r="AA6" s="21" t="s">
        <v>31</v>
      </c>
      <c r="AB6" s="21"/>
      <c r="AC6" s="22"/>
      <c r="AD6" s="22"/>
      <c r="AE6" s="22"/>
      <c r="AF6" s="22"/>
      <c r="AG6" s="22"/>
      <c r="AH6" s="22"/>
      <c r="AI6" s="17"/>
    </row>
    <row r="7" spans="1:35" s="37" customFormat="1">
      <c r="A7" s="39"/>
      <c r="B7" s="39" t="s">
        <v>33</v>
      </c>
      <c r="C7" s="43"/>
      <c r="D7" s="42">
        <v>5</v>
      </c>
      <c r="E7" s="39" t="s">
        <v>32</v>
      </c>
      <c r="F7" s="67">
        <v>4505</v>
      </c>
      <c r="G7" s="29"/>
      <c r="H7" s="29"/>
      <c r="I7" s="30"/>
      <c r="J7" s="32">
        <f t="shared" ref="J7" si="0">SUM(F7:H7)-I7</f>
        <v>4505</v>
      </c>
      <c r="K7" s="38"/>
      <c r="L7" s="58"/>
      <c r="M7" s="31"/>
      <c r="N7" s="31"/>
      <c r="O7" s="31"/>
      <c r="P7" s="44"/>
      <c r="Q7" s="44">
        <v>0</v>
      </c>
      <c r="R7" s="32">
        <f t="shared" ref="R7" si="1">+J7-SUM(K7:Q7)</f>
        <v>4505</v>
      </c>
      <c r="S7" s="33">
        <f t="shared" ref="S7" si="2">IF(J7&gt;4500,J7*0.1,0)</f>
        <v>450.5</v>
      </c>
      <c r="T7" s="74">
        <f>+R7-S7</f>
        <v>4054.5</v>
      </c>
      <c r="U7" s="34">
        <f t="shared" ref="U7" si="3">IF(J7&lt;4500,J7*0.1,0)</f>
        <v>0</v>
      </c>
      <c r="V7" s="33">
        <f>+'[1]C&amp;A'!D31*0.02</f>
        <v>21.911999999999999</v>
      </c>
      <c r="W7" s="32">
        <f t="shared" ref="W7" si="4">+J7+U7+V7</f>
        <v>4526.9120000000003</v>
      </c>
      <c r="X7" s="35"/>
      <c r="Y7" s="40"/>
      <c r="Z7" s="36">
        <f t="shared" ref="Z7" si="5">+X7+Y7-T7</f>
        <v>-4054.5</v>
      </c>
      <c r="AA7" s="45"/>
      <c r="AB7" s="39"/>
      <c r="AC7" s="17"/>
      <c r="AD7" s="17"/>
      <c r="AE7" s="17"/>
      <c r="AF7" s="17"/>
      <c r="AG7" s="17"/>
      <c r="AH7" s="17"/>
      <c r="AI7" s="17"/>
    </row>
    <row r="8" spans="1:35" s="37" customFormat="1">
      <c r="A8" s="76"/>
      <c r="B8" s="77"/>
      <c r="C8" s="78"/>
      <c r="D8" s="79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87"/>
      <c r="U8" s="82"/>
      <c r="V8" s="81"/>
      <c r="W8" s="80"/>
      <c r="X8" s="83"/>
      <c r="Y8" s="84"/>
      <c r="Z8" s="85"/>
      <c r="AA8" s="86"/>
      <c r="AB8" s="76"/>
      <c r="AC8" s="17"/>
      <c r="AD8" s="17"/>
      <c r="AE8" s="17"/>
      <c r="AF8" s="17"/>
      <c r="AG8" s="17"/>
      <c r="AH8" s="17"/>
      <c r="AI8" s="17"/>
    </row>
    <row r="9" spans="1:35" s="23" customFormat="1" ht="16.5" thickBot="1">
      <c r="A9" s="16"/>
      <c r="B9" s="54" t="s">
        <v>34</v>
      </c>
      <c r="C9" s="54"/>
      <c r="D9" s="54"/>
      <c r="E9" s="54"/>
      <c r="F9" s="69">
        <f>SUM(F7:F7)</f>
        <v>4505</v>
      </c>
      <c r="G9" s="69">
        <f t="shared" ref="G9:T9" si="6">SUM(G7:G7)</f>
        <v>0</v>
      </c>
      <c r="H9" s="69">
        <f t="shared" si="6"/>
        <v>0</v>
      </c>
      <c r="I9" s="69">
        <f t="shared" si="6"/>
        <v>0</v>
      </c>
      <c r="J9" s="69">
        <f t="shared" si="6"/>
        <v>4505</v>
      </c>
      <c r="K9" s="69">
        <f t="shared" si="6"/>
        <v>0</v>
      </c>
      <c r="L9" s="69">
        <f t="shared" si="6"/>
        <v>0</v>
      </c>
      <c r="M9" s="69">
        <f t="shared" si="6"/>
        <v>0</v>
      </c>
      <c r="N9" s="69">
        <f t="shared" si="6"/>
        <v>0</v>
      </c>
      <c r="O9" s="69">
        <f t="shared" si="6"/>
        <v>0</v>
      </c>
      <c r="P9" s="69">
        <f t="shared" si="6"/>
        <v>0</v>
      </c>
      <c r="Q9" s="69">
        <f t="shared" si="6"/>
        <v>0</v>
      </c>
      <c r="R9" s="69">
        <f t="shared" si="6"/>
        <v>4505</v>
      </c>
      <c r="S9" s="69">
        <f t="shared" si="6"/>
        <v>450.5</v>
      </c>
      <c r="T9" s="75">
        <f t="shared" si="6"/>
        <v>4054.5</v>
      </c>
      <c r="U9" s="55">
        <f>SUM(U7:U7)</f>
        <v>0</v>
      </c>
      <c r="V9" s="55">
        <f>SUM(V7:V7)</f>
        <v>21.911999999999999</v>
      </c>
      <c r="W9" s="55">
        <f>SUM(W7:W7)</f>
        <v>4526.9120000000003</v>
      </c>
      <c r="X9" s="53"/>
      <c r="Y9" s="53"/>
      <c r="Z9" s="17"/>
      <c r="AA9" s="17"/>
      <c r="AB9" s="16"/>
      <c r="AC9" s="16"/>
      <c r="AD9" s="16"/>
      <c r="AE9" s="16"/>
      <c r="AF9" s="16"/>
      <c r="AG9" s="16"/>
      <c r="AH9" s="16"/>
      <c r="AI9" s="16"/>
    </row>
    <row r="10" spans="1:35" ht="16.5" thickTop="1">
      <c r="A10" s="7"/>
      <c r="B10" s="7"/>
      <c r="C10" s="7"/>
      <c r="D10" s="7"/>
      <c r="E10" s="7"/>
      <c r="F10" s="7"/>
      <c r="G10" s="16"/>
      <c r="H10" s="16"/>
      <c r="I10" s="16"/>
      <c r="J10" s="16"/>
      <c r="K10" s="16"/>
      <c r="L10" s="61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>
      <c r="A11" s="7"/>
      <c r="B11" s="7"/>
      <c r="C11" s="7"/>
      <c r="D11" s="7"/>
      <c r="E11" s="7"/>
      <c r="F11" s="7"/>
      <c r="G11" s="16"/>
      <c r="H11" s="16"/>
      <c r="I11" s="16"/>
      <c r="J11" s="16"/>
      <c r="K11" s="16"/>
      <c r="L11" s="61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>
      <c r="A12" s="7"/>
      <c r="B12" s="7"/>
      <c r="C12" s="7"/>
      <c r="D12" s="7"/>
      <c r="E12" s="7"/>
      <c r="F12" s="7"/>
      <c r="G12" s="16"/>
      <c r="H12" s="16"/>
      <c r="I12" s="16"/>
      <c r="J12" s="16"/>
      <c r="K12" s="16"/>
      <c r="L12" s="61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>
      <c r="A13" s="7"/>
      <c r="B13" s="7"/>
      <c r="C13" s="7"/>
      <c r="D13" s="7"/>
      <c r="E13" s="7"/>
      <c r="F13" s="7"/>
      <c r="G13" s="16"/>
      <c r="H13" s="16"/>
      <c r="I13" s="16"/>
      <c r="J13" s="16"/>
      <c r="K13" s="16"/>
      <c r="L13" s="61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>
      <c r="A14" s="7"/>
      <c r="B14" s="7"/>
      <c r="C14" s="7"/>
      <c r="D14" s="7"/>
      <c r="E14" s="7"/>
      <c r="F14" s="7"/>
      <c r="G14" s="16"/>
      <c r="H14" s="16"/>
      <c r="I14" s="16"/>
      <c r="J14" s="16"/>
      <c r="K14" s="16"/>
      <c r="L14" s="61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>
      <c r="A15" s="7"/>
      <c r="B15" s="7"/>
      <c r="C15" s="7"/>
      <c r="D15" s="7"/>
      <c r="E15" s="7"/>
      <c r="F15" s="7"/>
      <c r="G15" s="16"/>
      <c r="H15" s="16"/>
      <c r="I15" s="16"/>
      <c r="J15" s="16"/>
      <c r="K15" s="16"/>
      <c r="L15" s="61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>
      <c r="A16" s="7"/>
      <c r="B16" s="7"/>
      <c r="C16" s="7"/>
      <c r="D16" s="7"/>
      <c r="E16" s="7"/>
      <c r="F16" s="7"/>
      <c r="G16" s="16"/>
      <c r="H16" s="16"/>
      <c r="I16" s="16"/>
      <c r="J16" s="16"/>
      <c r="K16" s="16"/>
      <c r="L16" s="61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>
      <c r="A17" s="7"/>
      <c r="B17" s="7"/>
      <c r="C17" s="7"/>
      <c r="D17" s="7"/>
      <c r="E17" s="7"/>
      <c r="F17" s="7"/>
      <c r="G17" s="16"/>
      <c r="H17" s="16"/>
      <c r="I17" s="16"/>
      <c r="J17" s="16"/>
      <c r="K17" s="16"/>
      <c r="L17" s="61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>
      <c r="A18" s="7"/>
      <c r="B18" s="7"/>
      <c r="C18" s="7"/>
      <c r="D18" s="7"/>
      <c r="E18" s="7"/>
      <c r="F18" s="7"/>
      <c r="G18" s="16"/>
      <c r="H18" s="16"/>
      <c r="I18" s="16"/>
      <c r="J18" s="16"/>
      <c r="K18" s="16"/>
      <c r="L18" s="61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>
      <c r="A19" s="7"/>
      <c r="B19" s="7"/>
      <c r="C19" s="7"/>
      <c r="D19" s="7"/>
      <c r="E19" s="7"/>
      <c r="F19" s="7"/>
      <c r="G19" s="16"/>
      <c r="H19" s="16"/>
      <c r="I19" s="16"/>
      <c r="J19" s="16"/>
      <c r="K19" s="16"/>
      <c r="L19" s="61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>
      <c r="A20" s="7"/>
      <c r="B20" s="7"/>
      <c r="C20" s="7"/>
      <c r="D20" s="7"/>
      <c r="E20" s="7"/>
      <c r="F20" s="7"/>
      <c r="G20" s="16"/>
      <c r="H20" s="16"/>
      <c r="I20" s="16"/>
      <c r="J20" s="16"/>
      <c r="K20" s="16"/>
      <c r="L20" s="61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>
      <c r="A21" s="7"/>
      <c r="B21" s="7"/>
      <c r="C21" s="7"/>
      <c r="D21" s="7"/>
      <c r="E21" s="7"/>
      <c r="F21" s="7"/>
      <c r="G21" s="16"/>
      <c r="H21" s="16"/>
      <c r="I21" s="16"/>
      <c r="J21" s="16"/>
      <c r="K21" s="16"/>
      <c r="L21" s="61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>
      <c r="A22" s="7"/>
      <c r="B22" s="7"/>
      <c r="C22" s="7"/>
      <c r="D22" s="7"/>
      <c r="E22" s="7"/>
      <c r="F22" s="7"/>
      <c r="G22" s="16"/>
      <c r="H22" s="16"/>
      <c r="I22" s="16"/>
      <c r="J22" s="16"/>
      <c r="K22" s="16"/>
      <c r="L22" s="61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>
      <c r="A23" s="7"/>
      <c r="B23" s="7"/>
      <c r="C23" s="7"/>
      <c r="D23" s="7"/>
      <c r="E23" s="7"/>
      <c r="F23" s="7"/>
      <c r="G23" s="16"/>
      <c r="H23" s="16"/>
      <c r="I23" s="16"/>
      <c r="J23" s="16"/>
      <c r="K23" s="16"/>
      <c r="L23" s="61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>
      <c r="A24" s="7"/>
      <c r="B24" s="7"/>
      <c r="C24" s="7"/>
      <c r="D24" s="7"/>
      <c r="E24" s="7"/>
      <c r="F24" s="7"/>
      <c r="G24" s="16"/>
      <c r="H24" s="16"/>
      <c r="I24" s="16"/>
      <c r="J24" s="16"/>
      <c r="K24" s="16"/>
      <c r="L24" s="61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>
      <c r="A25" s="7"/>
      <c r="B25" s="7"/>
      <c r="C25" s="7"/>
      <c r="D25" s="7"/>
      <c r="E25" s="7"/>
      <c r="F25" s="7"/>
      <c r="G25" s="16"/>
      <c r="H25" s="16"/>
      <c r="I25" s="16"/>
      <c r="J25" s="16"/>
      <c r="K25" s="16"/>
      <c r="L25" s="61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>
      <c r="A26" s="7"/>
      <c r="B26" s="7"/>
      <c r="C26" s="7"/>
      <c r="D26" s="7"/>
      <c r="E26" s="7"/>
      <c r="F26" s="7"/>
      <c r="G26" s="16"/>
      <c r="H26" s="16"/>
      <c r="I26" s="16"/>
      <c r="J26" s="16"/>
      <c r="K26" s="16"/>
      <c r="L26" s="61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>
      <c r="A27" s="7"/>
      <c r="B27" s="7"/>
      <c r="C27" s="7"/>
      <c r="D27" s="7"/>
      <c r="E27" s="7"/>
      <c r="F27" s="7"/>
      <c r="G27" s="16"/>
      <c r="H27" s="16"/>
      <c r="I27" s="16"/>
      <c r="J27" s="16"/>
      <c r="K27" s="16"/>
      <c r="L27" s="61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>
      <c r="A28" s="7"/>
      <c r="B28" s="7"/>
      <c r="C28" s="7"/>
      <c r="D28" s="7"/>
      <c r="E28" s="7"/>
      <c r="F28" s="7"/>
      <c r="G28" s="16"/>
      <c r="H28" s="16"/>
      <c r="I28" s="16"/>
      <c r="J28" s="16"/>
      <c r="K28" s="16"/>
      <c r="L28" s="61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>
      <c r="A29" s="7"/>
      <c r="B29" s="7"/>
      <c r="C29" s="7"/>
      <c r="D29" s="7"/>
      <c r="E29" s="7"/>
      <c r="F29" s="7"/>
      <c r="G29" s="16"/>
      <c r="H29" s="16"/>
      <c r="I29" s="16"/>
      <c r="J29" s="16"/>
      <c r="K29" s="16"/>
      <c r="L29" s="61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>
      <c r="A30" s="7"/>
      <c r="B30" s="7"/>
      <c r="C30" s="7"/>
      <c r="D30" s="7"/>
      <c r="E30" s="7"/>
      <c r="F30" s="7"/>
      <c r="G30" s="16"/>
      <c r="H30" s="16"/>
      <c r="I30" s="16"/>
      <c r="J30" s="16"/>
      <c r="K30" s="16"/>
      <c r="L30" s="61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>
      <c r="A31" s="7"/>
      <c r="B31" s="7"/>
      <c r="C31" s="7"/>
      <c r="D31" s="7"/>
      <c r="E31" s="7"/>
      <c r="F31" s="7"/>
      <c r="G31" s="16"/>
      <c r="H31" s="16"/>
      <c r="I31" s="16"/>
      <c r="J31" s="16"/>
      <c r="K31" s="16"/>
      <c r="L31" s="61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>
      <c r="A32" s="7"/>
      <c r="B32" s="7"/>
      <c r="C32" s="7"/>
      <c r="D32" s="7"/>
      <c r="E32" s="7"/>
      <c r="F32" s="7"/>
      <c r="G32" s="16"/>
      <c r="H32" s="16"/>
      <c r="I32" s="16"/>
      <c r="J32" s="16"/>
      <c r="K32" s="16"/>
      <c r="L32" s="6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>
      <c r="A33" s="7"/>
      <c r="B33" s="7"/>
      <c r="C33" s="7"/>
      <c r="D33" s="7"/>
      <c r="E33" s="7"/>
      <c r="F33" s="7"/>
      <c r="G33" s="16"/>
      <c r="H33" s="16"/>
      <c r="I33" s="16"/>
      <c r="J33" s="16"/>
      <c r="K33" s="16"/>
      <c r="L33" s="61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>
      <c r="A34" s="7"/>
      <c r="B34" s="7"/>
      <c r="C34" s="7"/>
      <c r="D34" s="7"/>
      <c r="E34" s="7"/>
      <c r="F34" s="7"/>
      <c r="G34" s="16"/>
      <c r="H34" s="16"/>
      <c r="I34" s="16"/>
      <c r="J34" s="16"/>
      <c r="K34" s="16"/>
      <c r="L34" s="61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>
      <c r="A35" s="7"/>
      <c r="B35" s="7"/>
      <c r="C35" s="7"/>
      <c r="D35" s="7"/>
      <c r="E35" s="7"/>
      <c r="F35" s="7"/>
      <c r="G35" s="16"/>
      <c r="H35" s="16"/>
      <c r="I35" s="16"/>
      <c r="J35" s="16"/>
      <c r="K35" s="16"/>
      <c r="L35" s="61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>
      <c r="A36" s="7"/>
      <c r="B36" s="7"/>
      <c r="C36" s="7"/>
      <c r="D36" s="7"/>
      <c r="E36" s="7"/>
      <c r="F36" s="7"/>
      <c r="G36" s="16"/>
      <c r="H36" s="16"/>
      <c r="I36" s="16"/>
      <c r="J36" s="16"/>
      <c r="K36" s="16"/>
      <c r="L36" s="61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>
      <c r="A37" s="7"/>
      <c r="B37" s="7"/>
      <c r="C37" s="7"/>
      <c r="D37" s="7"/>
      <c r="E37" s="7"/>
      <c r="F37" s="7"/>
      <c r="G37" s="16"/>
      <c r="H37" s="16"/>
      <c r="I37" s="16"/>
      <c r="J37" s="16"/>
      <c r="K37" s="16"/>
      <c r="L37" s="61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>
      <c r="A38" s="7"/>
      <c r="B38" s="7"/>
      <c r="C38" s="7"/>
      <c r="D38" s="7"/>
      <c r="E38" s="7"/>
      <c r="F38" s="7"/>
      <c r="G38" s="16"/>
      <c r="H38" s="16"/>
      <c r="I38" s="16"/>
      <c r="J38" s="16"/>
      <c r="K38" s="16"/>
      <c r="L38" s="61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>
      <c r="A39" s="7"/>
      <c r="B39" s="7"/>
      <c r="C39" s="7"/>
      <c r="D39" s="7"/>
      <c r="E39" s="7"/>
      <c r="F39" s="7"/>
      <c r="G39" s="16"/>
      <c r="H39" s="16"/>
      <c r="I39" s="16"/>
      <c r="J39" s="16"/>
      <c r="K39" s="16"/>
      <c r="L39" s="61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>
      <c r="A40" s="7"/>
      <c r="B40" s="7"/>
      <c r="C40" s="7"/>
      <c r="D40" s="7"/>
      <c r="E40" s="7"/>
      <c r="F40" s="7"/>
      <c r="G40" s="16"/>
      <c r="H40" s="16"/>
      <c r="I40" s="16"/>
      <c r="J40" s="16"/>
      <c r="K40" s="16"/>
      <c r="L40" s="61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>
      <c r="A41" s="7"/>
      <c r="B41" s="7"/>
      <c r="C41" s="7"/>
      <c r="D41" s="7"/>
      <c r="E41" s="7"/>
      <c r="F41" s="7"/>
      <c r="G41" s="16"/>
      <c r="H41" s="16"/>
      <c r="I41" s="16"/>
      <c r="J41" s="16"/>
      <c r="K41" s="16"/>
      <c r="L41" s="61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>
      <c r="A42" s="7"/>
      <c r="B42" s="7"/>
      <c r="C42" s="7"/>
      <c r="D42" s="7"/>
      <c r="E42" s="7"/>
      <c r="F42" s="7"/>
      <c r="G42" s="16"/>
      <c r="H42" s="16"/>
      <c r="I42" s="16"/>
      <c r="J42" s="16"/>
      <c r="K42" s="16"/>
      <c r="L42" s="61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>
      <c r="A43" s="7"/>
      <c r="B43" s="7"/>
      <c r="C43" s="7"/>
      <c r="D43" s="7"/>
      <c r="E43" s="7"/>
      <c r="F43" s="7"/>
      <c r="G43" s="16"/>
      <c r="H43" s="16"/>
      <c r="I43" s="16"/>
      <c r="J43" s="16"/>
      <c r="K43" s="16"/>
      <c r="L43" s="61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>
      <c r="A44" s="7"/>
      <c r="B44" s="7"/>
      <c r="C44" s="7"/>
      <c r="D44" s="7"/>
      <c r="E44" s="7"/>
      <c r="F44" s="7"/>
      <c r="G44" s="16"/>
      <c r="H44" s="16"/>
      <c r="I44" s="16"/>
      <c r="J44" s="16"/>
      <c r="K44" s="16"/>
      <c r="L44" s="61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>
      <c r="A45" s="7"/>
      <c r="B45" s="7"/>
      <c r="C45" s="7"/>
      <c r="D45" s="7"/>
      <c r="E45" s="7"/>
      <c r="F45" s="7"/>
      <c r="G45" s="16"/>
      <c r="H45" s="16"/>
      <c r="I45" s="16"/>
      <c r="J45" s="16"/>
      <c r="K45" s="16"/>
      <c r="L45" s="61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>
      <c r="A46" s="7"/>
      <c r="B46" s="7"/>
      <c r="C46" s="7"/>
      <c r="D46" s="7"/>
      <c r="E46" s="7"/>
      <c r="F46" s="7"/>
      <c r="G46" s="16"/>
      <c r="H46" s="16"/>
      <c r="I46" s="16"/>
      <c r="J46" s="16"/>
      <c r="K46" s="16"/>
      <c r="L46" s="61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>
      <c r="A47" s="7"/>
      <c r="B47" s="7"/>
      <c r="C47" s="7"/>
      <c r="D47" s="7"/>
      <c r="E47" s="7"/>
      <c r="F47" s="7"/>
      <c r="G47" s="16"/>
      <c r="H47" s="16"/>
      <c r="I47" s="16"/>
      <c r="J47" s="16"/>
      <c r="K47" s="16"/>
      <c r="L47" s="61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>
      <c r="A48" s="7"/>
      <c r="B48" s="7"/>
      <c r="C48" s="7"/>
      <c r="D48" s="7"/>
      <c r="E48" s="7"/>
      <c r="F48" s="7"/>
      <c r="G48" s="16"/>
      <c r="H48" s="16"/>
      <c r="I48" s="16"/>
      <c r="J48" s="16"/>
      <c r="K48" s="16"/>
      <c r="L48" s="61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>
      <c r="A49" s="7"/>
      <c r="B49" s="7"/>
      <c r="C49" s="7"/>
      <c r="D49" s="7"/>
      <c r="E49" s="7"/>
      <c r="F49" s="7"/>
      <c r="G49" s="16"/>
      <c r="H49" s="16"/>
      <c r="I49" s="16"/>
      <c r="J49" s="16"/>
      <c r="K49" s="16"/>
      <c r="L49" s="61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>
      <c r="A50" s="7"/>
      <c r="B50" s="7"/>
      <c r="C50" s="7"/>
      <c r="D50" s="7"/>
      <c r="E50" s="7"/>
      <c r="F50" s="7"/>
      <c r="G50" s="16"/>
      <c r="H50" s="16"/>
      <c r="I50" s="16"/>
      <c r="J50" s="16"/>
      <c r="K50" s="16"/>
      <c r="L50" s="61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>
      <c r="A51" s="7"/>
      <c r="B51" s="7"/>
      <c r="C51" s="7"/>
      <c r="D51" s="7"/>
      <c r="E51" s="7"/>
      <c r="F51" s="7"/>
      <c r="G51" s="16"/>
      <c r="H51" s="16"/>
      <c r="I51" s="16"/>
      <c r="J51" s="16"/>
      <c r="K51" s="16"/>
      <c r="L51" s="61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>
      <c r="A52" s="7"/>
      <c r="B52" s="7"/>
      <c r="C52" s="7"/>
      <c r="D52" s="7"/>
      <c r="E52" s="7"/>
      <c r="F52" s="7"/>
      <c r="G52" s="16"/>
      <c r="H52" s="16"/>
      <c r="I52" s="16"/>
      <c r="J52" s="16"/>
      <c r="K52" s="16"/>
      <c r="L52" s="61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>
      <c r="A53" s="7"/>
      <c r="B53" s="7"/>
      <c r="C53" s="7"/>
      <c r="D53" s="7"/>
      <c r="E53" s="7"/>
      <c r="F53" s="7"/>
      <c r="G53" s="16"/>
      <c r="H53" s="16"/>
      <c r="I53" s="16"/>
      <c r="J53" s="16"/>
      <c r="K53" s="16"/>
      <c r="L53" s="61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>
      <c r="A54" s="7"/>
      <c r="B54" s="7"/>
      <c r="C54" s="7"/>
      <c r="D54" s="7"/>
      <c r="E54" s="7"/>
      <c r="F54" s="7"/>
      <c r="G54" s="16"/>
      <c r="H54" s="16"/>
      <c r="I54" s="16"/>
      <c r="J54" s="16"/>
      <c r="K54" s="16"/>
      <c r="L54" s="61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>
      <c r="A55" s="7"/>
      <c r="B55" s="7"/>
      <c r="C55" s="7"/>
      <c r="D55" s="7"/>
      <c r="E55" s="7"/>
      <c r="F55" s="7"/>
      <c r="G55" s="16"/>
      <c r="H55" s="16"/>
      <c r="I55" s="16"/>
      <c r="J55" s="16"/>
      <c r="K55" s="16"/>
      <c r="L55" s="61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>
      <c r="A56" s="7"/>
      <c r="B56" s="7"/>
      <c r="C56" s="7"/>
      <c r="D56" s="7"/>
      <c r="E56" s="7"/>
      <c r="F56" s="7"/>
      <c r="G56" s="16"/>
      <c r="H56" s="16"/>
      <c r="I56" s="16"/>
      <c r="J56" s="16"/>
      <c r="K56" s="16"/>
      <c r="L56" s="61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>
      <c r="A57" s="7"/>
      <c r="B57" s="7"/>
      <c r="C57" s="7"/>
      <c r="D57" s="7"/>
      <c r="E57" s="7"/>
      <c r="F57" s="7"/>
      <c r="G57" s="16"/>
      <c r="H57" s="16"/>
      <c r="I57" s="16"/>
      <c r="J57" s="16"/>
      <c r="K57" s="16"/>
      <c r="L57" s="61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>
      <c r="A58" s="7"/>
      <c r="B58" s="7"/>
      <c r="C58" s="7"/>
      <c r="D58" s="7"/>
      <c r="E58" s="7"/>
      <c r="F58" s="7"/>
      <c r="G58" s="16"/>
      <c r="H58" s="16"/>
      <c r="I58" s="16"/>
      <c r="J58" s="16"/>
      <c r="K58" s="16"/>
      <c r="L58" s="61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>
      <c r="A59" s="7"/>
      <c r="B59" s="7"/>
      <c r="C59" s="7"/>
      <c r="D59" s="7"/>
      <c r="E59" s="7"/>
      <c r="F59" s="7"/>
      <c r="G59" s="16"/>
      <c r="H59" s="16"/>
      <c r="I59" s="16"/>
      <c r="J59" s="16"/>
      <c r="K59" s="16"/>
      <c r="L59" s="61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>
      <c r="A60" s="7"/>
      <c r="B60" s="7"/>
      <c r="C60" s="7"/>
      <c r="D60" s="7"/>
      <c r="E60" s="7"/>
      <c r="F60" s="7"/>
      <c r="G60" s="16"/>
      <c r="H60" s="16"/>
      <c r="I60" s="16"/>
      <c r="J60" s="16"/>
      <c r="K60" s="16"/>
      <c r="L60" s="61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>
      <c r="A61" s="7"/>
      <c r="B61" s="7"/>
      <c r="C61" s="7"/>
      <c r="D61" s="7"/>
      <c r="E61" s="7"/>
      <c r="F61" s="7"/>
      <c r="G61" s="16"/>
      <c r="H61" s="16"/>
      <c r="I61" s="16"/>
      <c r="J61" s="16"/>
      <c r="K61" s="16"/>
      <c r="L61" s="61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>
      <c r="A62" s="7"/>
      <c r="B62" s="7"/>
      <c r="C62" s="7"/>
      <c r="D62" s="7"/>
      <c r="E62" s="7"/>
      <c r="F62" s="7"/>
      <c r="G62" s="16"/>
      <c r="H62" s="16"/>
      <c r="I62" s="16"/>
      <c r="J62" s="16"/>
      <c r="K62" s="16"/>
      <c r="L62" s="61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>
      <c r="A63" s="7"/>
      <c r="B63" s="7"/>
      <c r="C63" s="7"/>
      <c r="D63" s="7"/>
      <c r="E63" s="7"/>
      <c r="F63" s="7"/>
      <c r="G63" s="16"/>
      <c r="H63" s="16"/>
      <c r="I63" s="16"/>
      <c r="J63" s="16"/>
      <c r="K63" s="16"/>
      <c r="L63" s="61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>
      <c r="A64" s="7"/>
      <c r="B64" s="7"/>
      <c r="C64" s="7"/>
      <c r="D64" s="7"/>
      <c r="E64" s="7"/>
      <c r="F64" s="7"/>
      <c r="G64" s="16"/>
      <c r="H64" s="16"/>
      <c r="I64" s="16"/>
      <c r="J64" s="16"/>
      <c r="K64" s="16"/>
      <c r="L64" s="61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>
      <c r="A65" s="7"/>
      <c r="B65" s="7"/>
      <c r="C65" s="7"/>
      <c r="D65" s="7"/>
      <c r="E65" s="7"/>
      <c r="F65" s="7"/>
      <c r="G65" s="16"/>
      <c r="H65" s="16"/>
      <c r="I65" s="16"/>
      <c r="J65" s="16"/>
      <c r="K65" s="16"/>
      <c r="L65" s="61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>
      <c r="A66" s="7"/>
      <c r="B66" s="7"/>
      <c r="C66" s="7"/>
      <c r="D66" s="7"/>
      <c r="E66" s="7"/>
      <c r="F66" s="7"/>
      <c r="G66" s="16"/>
      <c r="H66" s="16"/>
      <c r="I66" s="16"/>
      <c r="J66" s="16"/>
      <c r="K66" s="16"/>
      <c r="L66" s="61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>
      <c r="A67" s="7"/>
      <c r="B67" s="7"/>
      <c r="C67" s="7"/>
      <c r="D67" s="7"/>
      <c r="E67" s="7"/>
      <c r="F67" s="7"/>
      <c r="G67" s="16"/>
      <c r="H67" s="16"/>
      <c r="I67" s="16"/>
      <c r="J67" s="16"/>
      <c r="K67" s="16"/>
      <c r="L67" s="61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>
      <c r="A68" s="7"/>
      <c r="B68" s="7"/>
      <c r="C68" s="7"/>
      <c r="D68" s="7"/>
      <c r="E68" s="7"/>
      <c r="F68" s="7"/>
      <c r="G68" s="16"/>
      <c r="H68" s="16"/>
      <c r="I68" s="16"/>
      <c r="J68" s="16"/>
      <c r="K68" s="16"/>
      <c r="L68" s="61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>
      <c r="A69" s="7"/>
      <c r="B69" s="7"/>
      <c r="C69" s="7"/>
      <c r="D69" s="7"/>
      <c r="E69" s="7"/>
      <c r="F69" s="7"/>
      <c r="G69" s="16"/>
      <c r="H69" s="16"/>
      <c r="I69" s="16"/>
      <c r="J69" s="16"/>
      <c r="K69" s="16"/>
      <c r="L69" s="61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>
      <c r="A70" s="7"/>
      <c r="B70" s="7"/>
      <c r="C70" s="7"/>
      <c r="D70" s="7"/>
      <c r="E70" s="7"/>
      <c r="F70" s="7"/>
      <c r="G70" s="16"/>
      <c r="H70" s="16"/>
      <c r="I70" s="16"/>
      <c r="J70" s="16"/>
      <c r="K70" s="16"/>
      <c r="L70" s="61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>
      <c r="A71" s="7"/>
      <c r="B71" s="7"/>
      <c r="C71" s="7"/>
      <c r="D71" s="7"/>
      <c r="E71" s="7"/>
      <c r="F71" s="7"/>
      <c r="G71" s="16"/>
      <c r="H71" s="16"/>
      <c r="I71" s="16"/>
      <c r="J71" s="16"/>
      <c r="K71" s="16"/>
      <c r="L71" s="61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>
      <c r="A72" s="7"/>
      <c r="B72" s="7"/>
      <c r="C72" s="7"/>
      <c r="D72" s="7"/>
      <c r="E72" s="7"/>
      <c r="F72" s="7"/>
      <c r="G72" s="16"/>
      <c r="H72" s="16"/>
      <c r="I72" s="16"/>
      <c r="J72" s="16"/>
      <c r="K72" s="16"/>
      <c r="L72" s="61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>
      <c r="A73" s="7"/>
      <c r="B73" s="7"/>
      <c r="C73" s="7"/>
      <c r="D73" s="7"/>
      <c r="E73" s="7"/>
      <c r="F73" s="7"/>
      <c r="G73" s="16"/>
      <c r="H73" s="16"/>
      <c r="I73" s="16"/>
      <c r="J73" s="16"/>
      <c r="K73" s="16"/>
      <c r="L73" s="61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>
      <c r="A74" s="7"/>
      <c r="B74" s="7"/>
      <c r="C74" s="7"/>
      <c r="D74" s="7"/>
      <c r="E74" s="7"/>
      <c r="F74" s="7"/>
      <c r="G74" s="16"/>
      <c r="H74" s="16"/>
      <c r="I74" s="16"/>
      <c r="J74" s="16"/>
      <c r="K74" s="16"/>
      <c r="L74" s="61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>
      <c r="A75" s="7"/>
      <c r="B75" s="7"/>
      <c r="C75" s="7"/>
      <c r="D75" s="7"/>
      <c r="E75" s="7"/>
      <c r="F75" s="7"/>
      <c r="G75" s="16"/>
      <c r="H75" s="16"/>
      <c r="I75" s="16"/>
      <c r="J75" s="16"/>
      <c r="K75" s="16"/>
      <c r="L75" s="61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>
      <c r="A76" s="7"/>
      <c r="B76" s="7"/>
      <c r="C76" s="7"/>
      <c r="D76" s="7"/>
      <c r="E76" s="7"/>
      <c r="F76" s="7"/>
      <c r="G76" s="16"/>
      <c r="H76" s="16"/>
      <c r="I76" s="16"/>
      <c r="J76" s="16"/>
      <c r="K76" s="16"/>
      <c r="L76" s="61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>
      <c r="A77" s="7"/>
      <c r="B77" s="7"/>
      <c r="C77" s="7"/>
      <c r="D77" s="7"/>
      <c r="E77" s="7"/>
      <c r="F77" s="7"/>
      <c r="G77" s="16"/>
      <c r="H77" s="16"/>
      <c r="I77" s="16"/>
      <c r="J77" s="16"/>
      <c r="K77" s="16"/>
      <c r="L77" s="61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>
      <c r="A78" s="7"/>
      <c r="B78" s="7"/>
      <c r="C78" s="7"/>
      <c r="D78" s="7"/>
      <c r="E78" s="7"/>
      <c r="F78" s="7"/>
      <c r="G78" s="16"/>
      <c r="H78" s="16"/>
      <c r="I78" s="16"/>
      <c r="J78" s="16"/>
      <c r="K78" s="16"/>
      <c r="L78" s="61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>
      <c r="A79" s="7"/>
      <c r="B79" s="7"/>
      <c r="C79" s="7"/>
      <c r="D79" s="7"/>
      <c r="E79" s="7"/>
      <c r="F79" s="7"/>
      <c r="G79" s="16"/>
      <c r="H79" s="16"/>
      <c r="I79" s="16"/>
      <c r="J79" s="16"/>
      <c r="K79" s="16"/>
      <c r="L79" s="61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>
      <c r="A80" s="7"/>
      <c r="B80" s="7"/>
      <c r="C80" s="7"/>
      <c r="D80" s="7"/>
      <c r="E80" s="7"/>
      <c r="F80" s="7"/>
      <c r="G80" s="16"/>
      <c r="H80" s="16"/>
      <c r="I80" s="16"/>
      <c r="J80" s="16"/>
      <c r="K80" s="16"/>
      <c r="L80" s="61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>
      <c r="A81" s="7"/>
      <c r="B81" s="7"/>
      <c r="C81" s="7"/>
      <c r="D81" s="7"/>
      <c r="E81" s="7"/>
      <c r="F81" s="7"/>
      <c r="G81" s="16"/>
      <c r="H81" s="16"/>
      <c r="I81" s="16"/>
      <c r="J81" s="16"/>
      <c r="K81" s="16"/>
      <c r="L81" s="61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>
      <c r="A82" s="7"/>
      <c r="B82" s="7"/>
      <c r="C82" s="7"/>
      <c r="D82" s="7"/>
      <c r="E82" s="7"/>
      <c r="F82" s="7"/>
      <c r="G82" s="16"/>
      <c r="H82" s="16"/>
      <c r="I82" s="16"/>
      <c r="J82" s="16"/>
      <c r="K82" s="16"/>
      <c r="L82" s="61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>
      <c r="A83" s="7"/>
      <c r="B83" s="7"/>
      <c r="C83" s="7"/>
      <c r="D83" s="7"/>
      <c r="E83" s="7"/>
      <c r="F83" s="7"/>
      <c r="G83" s="16"/>
      <c r="H83" s="16"/>
      <c r="I83" s="16"/>
      <c r="J83" s="16"/>
      <c r="K83" s="16"/>
      <c r="L83" s="61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>
      <c r="A84" s="7"/>
      <c r="B84" s="7"/>
      <c r="C84" s="7"/>
      <c r="D84" s="7"/>
      <c r="E84" s="7"/>
      <c r="F84" s="7"/>
      <c r="G84" s="16"/>
      <c r="H84" s="16"/>
      <c r="I84" s="16"/>
      <c r="J84" s="16"/>
      <c r="K84" s="16"/>
      <c r="L84" s="61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>
      <c r="A85" s="7"/>
      <c r="B85" s="7"/>
      <c r="C85" s="7"/>
      <c r="D85" s="7"/>
      <c r="E85" s="7"/>
      <c r="F85" s="7"/>
      <c r="G85" s="16"/>
      <c r="H85" s="16"/>
      <c r="I85" s="16"/>
      <c r="J85" s="16"/>
      <c r="K85" s="16"/>
      <c r="L85" s="61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>
      <c r="A86" s="7"/>
      <c r="B86" s="7"/>
      <c r="C86" s="7"/>
      <c r="D86" s="7"/>
      <c r="E86" s="7"/>
      <c r="F86" s="7"/>
      <c r="G86" s="16"/>
      <c r="H86" s="16"/>
      <c r="I86" s="16"/>
      <c r="J86" s="16"/>
      <c r="K86" s="16"/>
      <c r="L86" s="61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>
      <c r="A87" s="7"/>
      <c r="B87" s="7"/>
      <c r="C87" s="7"/>
      <c r="D87" s="7"/>
      <c r="E87" s="7"/>
      <c r="F87" s="7"/>
      <c r="G87" s="16"/>
      <c r="H87" s="16"/>
      <c r="I87" s="16"/>
      <c r="J87" s="16"/>
      <c r="K87" s="16"/>
      <c r="L87" s="61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>
      <c r="A88" s="7"/>
      <c r="B88" s="7"/>
      <c r="C88" s="7"/>
      <c r="D88" s="7"/>
      <c r="E88" s="7"/>
      <c r="F88" s="7"/>
      <c r="G88" s="16"/>
      <c r="H88" s="16"/>
      <c r="I88" s="16"/>
      <c r="J88" s="16"/>
      <c r="K88" s="16"/>
      <c r="L88" s="61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>
      <c r="A89" s="7"/>
      <c r="B89" s="7"/>
      <c r="C89" s="7"/>
      <c r="D89" s="7"/>
      <c r="E89" s="7"/>
      <c r="F89" s="7"/>
      <c r="G89" s="16"/>
      <c r="H89" s="16"/>
      <c r="I89" s="16"/>
      <c r="J89" s="16"/>
      <c r="K89" s="16"/>
      <c r="L89" s="61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>
      <c r="A90" s="7"/>
      <c r="B90" s="7"/>
      <c r="C90" s="7"/>
      <c r="D90" s="7"/>
      <c r="E90" s="7"/>
      <c r="F90" s="7"/>
      <c r="G90" s="16"/>
      <c r="H90" s="16"/>
      <c r="I90" s="16"/>
      <c r="J90" s="16"/>
      <c r="K90" s="16"/>
      <c r="L90" s="61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>
      <c r="A91" s="7"/>
      <c r="B91" s="7"/>
      <c r="C91" s="7"/>
      <c r="D91" s="7"/>
      <c r="E91" s="7"/>
      <c r="F91" s="7"/>
      <c r="G91" s="16"/>
      <c r="H91" s="16"/>
      <c r="I91" s="16"/>
      <c r="J91" s="16"/>
      <c r="K91" s="16"/>
      <c r="L91" s="61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>
      <c r="A92" s="7"/>
      <c r="B92" s="7"/>
      <c r="C92" s="7"/>
      <c r="D92" s="7"/>
      <c r="E92" s="7"/>
      <c r="F92" s="7"/>
      <c r="G92" s="16"/>
      <c r="H92" s="16"/>
      <c r="I92" s="16"/>
      <c r="J92" s="16"/>
      <c r="K92" s="16"/>
      <c r="L92" s="61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>
      <c r="A93" s="7"/>
      <c r="B93" s="7"/>
      <c r="C93" s="7"/>
      <c r="D93" s="7"/>
      <c r="E93" s="7"/>
      <c r="F93" s="7"/>
      <c r="G93" s="16"/>
      <c r="H93" s="16"/>
      <c r="I93" s="16"/>
      <c r="J93" s="16"/>
      <c r="K93" s="16"/>
      <c r="L93" s="61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>
      <c r="A94" s="7"/>
      <c r="B94" s="7"/>
      <c r="C94" s="7"/>
      <c r="D94" s="7"/>
      <c r="E94" s="7"/>
      <c r="F94" s="7"/>
      <c r="G94" s="16"/>
      <c r="H94" s="16"/>
      <c r="I94" s="16"/>
      <c r="J94" s="16"/>
      <c r="K94" s="16"/>
      <c r="L94" s="61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>
      <c r="A95" s="7"/>
      <c r="B95" s="7"/>
      <c r="C95" s="7"/>
      <c r="D95" s="7"/>
      <c r="E95" s="7"/>
      <c r="F95" s="7"/>
      <c r="G95" s="16"/>
      <c r="H95" s="16"/>
      <c r="I95" s="16"/>
      <c r="J95" s="16"/>
      <c r="K95" s="16"/>
      <c r="L95" s="61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>
      <c r="A96" s="7"/>
      <c r="B96" s="7"/>
      <c r="C96" s="7"/>
      <c r="D96" s="7"/>
      <c r="E96" s="7"/>
      <c r="F96" s="7"/>
      <c r="G96" s="16"/>
      <c r="H96" s="16"/>
      <c r="I96" s="16"/>
      <c r="J96" s="16"/>
      <c r="K96" s="16"/>
      <c r="L96" s="61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>
      <c r="A97" s="7"/>
      <c r="B97" s="7"/>
      <c r="C97" s="7"/>
      <c r="D97" s="7"/>
      <c r="E97" s="7"/>
      <c r="F97" s="7"/>
      <c r="G97" s="16"/>
      <c r="H97" s="16"/>
      <c r="I97" s="16"/>
      <c r="J97" s="16"/>
      <c r="K97" s="16"/>
      <c r="L97" s="61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>
      <c r="A98" s="7"/>
      <c r="B98" s="7"/>
      <c r="C98" s="7"/>
      <c r="D98" s="7"/>
      <c r="E98" s="7"/>
      <c r="F98" s="7"/>
      <c r="G98" s="16"/>
      <c r="H98" s="16"/>
      <c r="I98" s="16"/>
      <c r="J98" s="16"/>
      <c r="K98" s="16"/>
      <c r="L98" s="61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>
      <c r="A99" s="7"/>
      <c r="B99" s="7"/>
      <c r="C99" s="7"/>
      <c r="D99" s="7"/>
      <c r="E99" s="7"/>
      <c r="F99" s="7"/>
      <c r="G99" s="16"/>
      <c r="H99" s="16"/>
      <c r="I99" s="16"/>
      <c r="J99" s="16"/>
      <c r="K99" s="16"/>
      <c r="L99" s="61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>
      <c r="A100" s="7"/>
      <c r="B100" s="7"/>
      <c r="C100" s="7"/>
      <c r="D100" s="7"/>
      <c r="E100" s="7"/>
      <c r="F100" s="7"/>
      <c r="G100" s="16"/>
      <c r="H100" s="16"/>
      <c r="I100" s="16"/>
      <c r="J100" s="16"/>
      <c r="K100" s="16"/>
      <c r="L100" s="61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>
      <c r="A101" s="7"/>
      <c r="B101" s="7"/>
      <c r="C101" s="7"/>
      <c r="D101" s="7"/>
      <c r="E101" s="7"/>
      <c r="F101" s="7"/>
      <c r="G101" s="16"/>
      <c r="H101" s="16"/>
      <c r="I101" s="16"/>
      <c r="J101" s="16"/>
      <c r="K101" s="16"/>
      <c r="L101" s="61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>
      <c r="A102" s="7"/>
      <c r="B102" s="7"/>
      <c r="C102" s="7"/>
      <c r="D102" s="7"/>
      <c r="E102" s="7"/>
      <c r="F102" s="7"/>
      <c r="G102" s="16"/>
      <c r="H102" s="16"/>
      <c r="I102" s="16"/>
      <c r="J102" s="16"/>
      <c r="K102" s="16"/>
      <c r="L102" s="61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>
      <c r="A103" s="7"/>
      <c r="B103" s="7"/>
      <c r="C103" s="7"/>
      <c r="D103" s="7"/>
      <c r="E103" s="7"/>
      <c r="F103" s="7"/>
      <c r="G103" s="16"/>
      <c r="H103" s="16"/>
      <c r="I103" s="16"/>
      <c r="J103" s="16"/>
      <c r="K103" s="16"/>
      <c r="L103" s="61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>
      <c r="A104" s="7"/>
      <c r="B104" s="7"/>
      <c r="C104" s="7"/>
      <c r="D104" s="7"/>
      <c r="E104" s="7"/>
      <c r="F104" s="7"/>
      <c r="G104" s="16"/>
      <c r="H104" s="16"/>
      <c r="I104" s="16"/>
      <c r="J104" s="16"/>
      <c r="K104" s="16"/>
      <c r="L104" s="61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>
      <c r="A105" s="7"/>
      <c r="B105" s="7"/>
      <c r="C105" s="7"/>
      <c r="D105" s="7"/>
      <c r="E105" s="7"/>
      <c r="F105" s="7"/>
      <c r="G105" s="16"/>
      <c r="H105" s="16"/>
      <c r="I105" s="16"/>
      <c r="J105" s="16"/>
      <c r="K105" s="16"/>
      <c r="L105" s="61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>
      <c r="A106" s="7"/>
      <c r="B106" s="7"/>
      <c r="C106" s="7"/>
      <c r="D106" s="7"/>
      <c r="E106" s="7"/>
      <c r="F106" s="7"/>
      <c r="G106" s="16"/>
      <c r="H106" s="16"/>
      <c r="I106" s="16"/>
      <c r="J106" s="16"/>
      <c r="K106" s="16"/>
      <c r="L106" s="61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>
      <c r="A107" s="7"/>
      <c r="B107" s="7"/>
      <c r="C107" s="7"/>
      <c r="D107" s="7"/>
      <c r="E107" s="7"/>
      <c r="F107" s="7"/>
      <c r="G107" s="16"/>
      <c r="H107" s="16"/>
      <c r="I107" s="16"/>
      <c r="J107" s="16"/>
      <c r="K107" s="16"/>
      <c r="L107" s="61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>
      <c r="A108" s="7"/>
      <c r="B108" s="7"/>
      <c r="C108" s="7"/>
      <c r="D108" s="7"/>
      <c r="E108" s="7"/>
      <c r="F108" s="7"/>
      <c r="G108" s="16"/>
      <c r="H108" s="16"/>
      <c r="I108" s="16"/>
      <c r="J108" s="16"/>
      <c r="K108" s="16"/>
      <c r="L108" s="61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>
      <c r="A109" s="7"/>
      <c r="B109" s="7"/>
      <c r="C109" s="7"/>
      <c r="D109" s="7"/>
      <c r="E109" s="7"/>
      <c r="F109" s="7"/>
      <c r="G109" s="16"/>
      <c r="H109" s="16"/>
      <c r="I109" s="16"/>
      <c r="J109" s="16"/>
      <c r="K109" s="16"/>
      <c r="L109" s="61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1:35">
      <c r="A110" s="7"/>
      <c r="B110" s="7"/>
      <c r="C110" s="7"/>
      <c r="D110" s="7"/>
      <c r="E110" s="7"/>
      <c r="F110" s="7"/>
      <c r="G110" s="16"/>
      <c r="H110" s="16"/>
      <c r="I110" s="16"/>
      <c r="J110" s="16"/>
      <c r="K110" s="16"/>
      <c r="L110" s="61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1:35">
      <c r="A111" s="7"/>
      <c r="B111" s="7"/>
      <c r="C111" s="7"/>
      <c r="D111" s="7"/>
      <c r="E111" s="7"/>
      <c r="F111" s="7"/>
      <c r="G111" s="16"/>
      <c r="H111" s="16"/>
      <c r="I111" s="16"/>
      <c r="J111" s="16"/>
      <c r="K111" s="16"/>
      <c r="L111" s="61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>
      <c r="A112" s="7"/>
      <c r="B112" s="7"/>
      <c r="C112" s="7"/>
      <c r="D112" s="7"/>
      <c r="E112" s="7"/>
      <c r="F112" s="7"/>
      <c r="G112" s="16"/>
      <c r="H112" s="16"/>
      <c r="I112" s="16"/>
      <c r="J112" s="16"/>
      <c r="K112" s="16"/>
      <c r="L112" s="61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>
      <c r="A113" s="7"/>
      <c r="B113" s="7"/>
      <c r="C113" s="7"/>
      <c r="D113" s="7"/>
      <c r="E113" s="7"/>
      <c r="F113" s="7"/>
      <c r="G113" s="16"/>
      <c r="H113" s="16"/>
      <c r="I113" s="16"/>
      <c r="J113" s="16"/>
      <c r="K113" s="16"/>
      <c r="L113" s="61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>
      <c r="A114" s="7"/>
      <c r="B114" s="7"/>
      <c r="C114" s="7"/>
      <c r="D114" s="7"/>
      <c r="E114" s="7"/>
      <c r="F114" s="7"/>
      <c r="G114" s="16"/>
      <c r="H114" s="16"/>
      <c r="I114" s="16"/>
      <c r="J114" s="16"/>
      <c r="K114" s="16"/>
      <c r="L114" s="61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  <row r="115" spans="1:35">
      <c r="A115" s="7"/>
      <c r="B115" s="7"/>
      <c r="C115" s="7"/>
      <c r="D115" s="7"/>
      <c r="E115" s="7"/>
      <c r="F115" s="7"/>
      <c r="G115" s="16"/>
      <c r="H115" s="16"/>
      <c r="I115" s="16"/>
      <c r="J115" s="16"/>
      <c r="K115" s="16"/>
      <c r="L115" s="61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7"/>
      <c r="AA115" s="7"/>
      <c r="AB115" s="7"/>
      <c r="AC115" s="7"/>
      <c r="AD115" s="7"/>
      <c r="AE115" s="7"/>
      <c r="AF115" s="7"/>
      <c r="AG115" s="7"/>
      <c r="AH115" s="7"/>
      <c r="AI115" s="7"/>
    </row>
    <row r="116" spans="1:35">
      <c r="A116" s="7"/>
      <c r="B116" s="7"/>
      <c r="C116" s="7"/>
      <c r="D116" s="7"/>
      <c r="E116" s="7"/>
      <c r="F116" s="7"/>
      <c r="G116" s="16"/>
      <c r="H116" s="16"/>
      <c r="I116" s="16"/>
      <c r="J116" s="16"/>
      <c r="K116" s="16"/>
      <c r="L116" s="61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7"/>
      <c r="AA116" s="7"/>
      <c r="AB116" s="7"/>
      <c r="AC116" s="7"/>
      <c r="AD116" s="7"/>
      <c r="AE116" s="7"/>
      <c r="AF116" s="7"/>
      <c r="AG116" s="7"/>
      <c r="AH116" s="7"/>
      <c r="AI116" s="7"/>
    </row>
    <row r="117" spans="1:35">
      <c r="A117" s="7"/>
      <c r="B117" s="7"/>
      <c r="C117" s="7"/>
      <c r="D117" s="7"/>
      <c r="E117" s="7"/>
      <c r="F117" s="7"/>
      <c r="G117" s="16"/>
      <c r="H117" s="16"/>
      <c r="I117" s="16"/>
      <c r="J117" s="16"/>
      <c r="K117" s="16"/>
      <c r="L117" s="61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7"/>
      <c r="AA117" s="7"/>
      <c r="AB117" s="7"/>
      <c r="AC117" s="7"/>
      <c r="AD117" s="7"/>
      <c r="AE117" s="7"/>
      <c r="AF117" s="7"/>
      <c r="AG117" s="7"/>
      <c r="AH117" s="7"/>
      <c r="AI117" s="7"/>
    </row>
    <row r="118" spans="1:35">
      <c r="A118" s="7"/>
      <c r="B118" s="7"/>
      <c r="C118" s="7"/>
      <c r="D118" s="7"/>
      <c r="E118" s="7"/>
      <c r="F118" s="7"/>
      <c r="G118" s="16"/>
      <c r="H118" s="16"/>
      <c r="I118" s="16"/>
      <c r="J118" s="16"/>
      <c r="K118" s="16"/>
      <c r="L118" s="61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7"/>
      <c r="AA118" s="7"/>
      <c r="AB118" s="7"/>
      <c r="AC118" s="7"/>
      <c r="AD118" s="7"/>
      <c r="AE118" s="7"/>
      <c r="AF118" s="7"/>
      <c r="AG118" s="7"/>
      <c r="AH118" s="7"/>
      <c r="AI118" s="7"/>
    </row>
    <row r="119" spans="1:35">
      <c r="A119" s="7"/>
      <c r="B119" s="7"/>
      <c r="C119" s="7"/>
      <c r="D119" s="7"/>
      <c r="E119" s="7"/>
      <c r="F119" s="7"/>
      <c r="G119" s="16"/>
      <c r="H119" s="16"/>
      <c r="I119" s="16"/>
      <c r="J119" s="16"/>
      <c r="K119" s="16"/>
      <c r="L119" s="61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7"/>
      <c r="AA119" s="7"/>
      <c r="AB119" s="7"/>
      <c r="AC119" s="7"/>
      <c r="AD119" s="7"/>
      <c r="AE119" s="7"/>
      <c r="AF119" s="7"/>
      <c r="AG119" s="7"/>
      <c r="AH119" s="7"/>
      <c r="AI119" s="7"/>
    </row>
    <row r="120" spans="1:35">
      <c r="A120" s="7"/>
      <c r="B120" s="7"/>
      <c r="C120" s="7"/>
      <c r="D120" s="7"/>
      <c r="E120" s="7"/>
      <c r="F120" s="7"/>
      <c r="G120" s="16"/>
      <c r="H120" s="16"/>
      <c r="I120" s="16"/>
      <c r="J120" s="16"/>
      <c r="K120" s="16"/>
      <c r="L120" s="61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7"/>
      <c r="AA120" s="7"/>
      <c r="AB120" s="7"/>
      <c r="AC120" s="7"/>
      <c r="AD120" s="7"/>
      <c r="AE120" s="7"/>
      <c r="AF120" s="7"/>
      <c r="AG120" s="7"/>
      <c r="AH120" s="7"/>
      <c r="AI120" s="7"/>
    </row>
    <row r="121" spans="1:35">
      <c r="A121" s="7"/>
      <c r="B121" s="7"/>
      <c r="C121" s="7"/>
      <c r="D121" s="7"/>
      <c r="E121" s="7"/>
      <c r="F121" s="7"/>
      <c r="G121" s="16"/>
      <c r="H121" s="16"/>
      <c r="I121" s="16"/>
      <c r="J121" s="16"/>
      <c r="K121" s="16"/>
      <c r="L121" s="61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7"/>
      <c r="AA121" s="7"/>
      <c r="AB121" s="7"/>
      <c r="AC121" s="7"/>
      <c r="AD121" s="7"/>
      <c r="AE121" s="7"/>
      <c r="AF121" s="7"/>
      <c r="AG121" s="7"/>
      <c r="AH121" s="7"/>
      <c r="AI121" s="7"/>
    </row>
    <row r="122" spans="1:35">
      <c r="A122" s="7"/>
      <c r="B122" s="7"/>
      <c r="C122" s="7"/>
      <c r="D122" s="7"/>
      <c r="E122" s="7"/>
      <c r="F122" s="7"/>
      <c r="G122" s="16"/>
      <c r="H122" s="16"/>
      <c r="I122" s="16"/>
      <c r="J122" s="16"/>
      <c r="K122" s="16"/>
      <c r="L122" s="61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7"/>
      <c r="AA122" s="7"/>
      <c r="AB122" s="7"/>
      <c r="AC122" s="7"/>
      <c r="AD122" s="7"/>
      <c r="AE122" s="7"/>
      <c r="AF122" s="7"/>
      <c r="AG122" s="7"/>
      <c r="AH122" s="7"/>
      <c r="AI122" s="7"/>
    </row>
    <row r="123" spans="1:35">
      <c r="A123" s="7"/>
      <c r="B123" s="7"/>
      <c r="C123" s="7"/>
      <c r="D123" s="7"/>
      <c r="E123" s="7"/>
      <c r="F123" s="7"/>
      <c r="G123" s="16"/>
      <c r="H123" s="16"/>
      <c r="I123" s="16"/>
      <c r="J123" s="16"/>
      <c r="K123" s="16"/>
      <c r="L123" s="61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7"/>
      <c r="AA123" s="7"/>
      <c r="AB123" s="7"/>
      <c r="AC123" s="7"/>
      <c r="AD123" s="7"/>
      <c r="AE123" s="7"/>
      <c r="AF123" s="7"/>
      <c r="AG123" s="7"/>
      <c r="AH123" s="7"/>
      <c r="AI123" s="7"/>
    </row>
    <row r="124" spans="1:35">
      <c r="A124" s="7"/>
      <c r="B124" s="7"/>
      <c r="C124" s="7"/>
      <c r="D124" s="7"/>
      <c r="E124" s="7"/>
      <c r="F124" s="7"/>
      <c r="G124" s="16"/>
      <c r="H124" s="16"/>
      <c r="I124" s="16"/>
      <c r="J124" s="16"/>
      <c r="K124" s="16"/>
      <c r="L124" s="61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7"/>
      <c r="AA124" s="7"/>
      <c r="AB124" s="7"/>
      <c r="AC124" s="7"/>
      <c r="AD124" s="7"/>
      <c r="AE124" s="7"/>
      <c r="AF124" s="7"/>
      <c r="AG124" s="7"/>
      <c r="AH124" s="7"/>
      <c r="AI124" s="7"/>
    </row>
    <row r="125" spans="1:35">
      <c r="A125" s="7"/>
      <c r="B125" s="7"/>
      <c r="C125" s="7"/>
      <c r="D125" s="7"/>
      <c r="E125" s="7"/>
      <c r="F125" s="7"/>
      <c r="G125" s="16"/>
      <c r="H125" s="16"/>
      <c r="I125" s="16"/>
      <c r="J125" s="16"/>
      <c r="K125" s="16"/>
      <c r="L125" s="61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7"/>
      <c r="AA125" s="7"/>
      <c r="AB125" s="7"/>
      <c r="AC125" s="7"/>
      <c r="AD125" s="7"/>
      <c r="AE125" s="7"/>
      <c r="AF125" s="7"/>
      <c r="AG125" s="7"/>
      <c r="AH125" s="7"/>
      <c r="AI125" s="7"/>
    </row>
    <row r="126" spans="1:35">
      <c r="A126" s="7"/>
      <c r="B126" s="7"/>
      <c r="C126" s="7"/>
      <c r="D126" s="7"/>
      <c r="E126" s="7"/>
      <c r="F126" s="7"/>
      <c r="G126" s="16"/>
      <c r="H126" s="16"/>
      <c r="I126" s="16"/>
      <c r="J126" s="16"/>
      <c r="K126" s="16"/>
      <c r="L126" s="61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7"/>
      <c r="AA126" s="7"/>
      <c r="AB126" s="7"/>
      <c r="AC126" s="7"/>
      <c r="AD126" s="7"/>
      <c r="AE126" s="7"/>
      <c r="AF126" s="7"/>
      <c r="AG126" s="7"/>
      <c r="AH126" s="7"/>
      <c r="AI126" s="7"/>
    </row>
    <row r="127" spans="1:35">
      <c r="A127" s="7"/>
      <c r="B127" s="7"/>
      <c r="C127" s="7"/>
      <c r="D127" s="7"/>
      <c r="E127" s="7"/>
      <c r="F127" s="7"/>
      <c r="G127" s="16"/>
      <c r="H127" s="16"/>
      <c r="I127" s="16"/>
      <c r="J127" s="16"/>
      <c r="K127" s="16"/>
      <c r="L127" s="61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7"/>
      <c r="AA127" s="7"/>
      <c r="AB127" s="7"/>
      <c r="AC127" s="7"/>
      <c r="AD127" s="7"/>
      <c r="AE127" s="7"/>
      <c r="AF127" s="7"/>
      <c r="AG127" s="7"/>
      <c r="AH127" s="7"/>
      <c r="AI127" s="7"/>
    </row>
    <row r="128" spans="1:35">
      <c r="A128" s="7"/>
      <c r="B128" s="7"/>
      <c r="C128" s="7"/>
      <c r="D128" s="7"/>
      <c r="E128" s="7"/>
      <c r="F128" s="7"/>
      <c r="G128" s="16"/>
      <c r="H128" s="16"/>
      <c r="I128" s="16"/>
      <c r="J128" s="16"/>
      <c r="K128" s="16"/>
      <c r="L128" s="61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7"/>
      <c r="AA128" s="7"/>
      <c r="AB128" s="7"/>
      <c r="AC128" s="7"/>
      <c r="AD128" s="7"/>
      <c r="AE128" s="7"/>
      <c r="AF128" s="7"/>
      <c r="AG128" s="7"/>
      <c r="AH128" s="7"/>
      <c r="AI128" s="7"/>
    </row>
    <row r="129" spans="1:35">
      <c r="A129" s="7"/>
      <c r="B129" s="7"/>
      <c r="C129" s="7"/>
      <c r="D129" s="7"/>
      <c r="E129" s="7"/>
      <c r="F129" s="7"/>
      <c r="G129" s="16"/>
      <c r="H129" s="16"/>
      <c r="I129" s="16"/>
      <c r="J129" s="16"/>
      <c r="K129" s="16"/>
      <c r="L129" s="61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7"/>
      <c r="AA129" s="7"/>
      <c r="AB129" s="7"/>
      <c r="AC129" s="7"/>
      <c r="AD129" s="7"/>
      <c r="AE129" s="7"/>
      <c r="AF129" s="7"/>
      <c r="AG129" s="7"/>
      <c r="AH129" s="7"/>
      <c r="AI129" s="7"/>
    </row>
    <row r="130" spans="1:35">
      <c r="A130" s="7"/>
      <c r="B130" s="7"/>
      <c r="C130" s="7"/>
      <c r="D130" s="7"/>
      <c r="E130" s="7"/>
      <c r="F130" s="7"/>
      <c r="G130" s="16"/>
      <c r="H130" s="16"/>
      <c r="I130" s="16"/>
      <c r="J130" s="16"/>
      <c r="K130" s="16"/>
      <c r="L130" s="61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7"/>
      <c r="AA130" s="7"/>
      <c r="AB130" s="7"/>
      <c r="AC130" s="7"/>
      <c r="AD130" s="7"/>
      <c r="AE130" s="7"/>
      <c r="AF130" s="7"/>
      <c r="AG130" s="7"/>
      <c r="AH130" s="7"/>
      <c r="AI130" s="7"/>
    </row>
    <row r="131" spans="1:35">
      <c r="A131" s="7"/>
      <c r="B131" s="7"/>
      <c r="C131" s="7"/>
      <c r="D131" s="7"/>
      <c r="E131" s="7"/>
      <c r="F131" s="7"/>
      <c r="G131" s="16"/>
      <c r="H131" s="16"/>
      <c r="I131" s="16"/>
      <c r="J131" s="16"/>
      <c r="K131" s="16"/>
      <c r="L131" s="61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7"/>
      <c r="AA131" s="7"/>
      <c r="AB131" s="7"/>
      <c r="AC131" s="7"/>
      <c r="AD131" s="7"/>
      <c r="AE131" s="7"/>
      <c r="AF131" s="7"/>
      <c r="AG131" s="7"/>
      <c r="AH131" s="7"/>
      <c r="AI131" s="7"/>
    </row>
    <row r="132" spans="1:35">
      <c r="A132" s="7"/>
      <c r="B132" s="7"/>
      <c r="C132" s="7"/>
      <c r="D132" s="7"/>
      <c r="E132" s="7"/>
      <c r="F132" s="7"/>
      <c r="G132" s="16"/>
      <c r="H132" s="16"/>
      <c r="I132" s="16"/>
      <c r="J132" s="16"/>
      <c r="K132" s="16"/>
      <c r="L132" s="61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7"/>
      <c r="AA132" s="7"/>
      <c r="AB132" s="7"/>
      <c r="AC132" s="7"/>
      <c r="AD132" s="7"/>
      <c r="AE132" s="7"/>
      <c r="AF132" s="7"/>
      <c r="AG132" s="7"/>
      <c r="AH132" s="7"/>
      <c r="AI132" s="7"/>
    </row>
    <row r="133" spans="1:35">
      <c r="A133" s="7"/>
      <c r="B133" s="7"/>
      <c r="C133" s="7"/>
      <c r="D133" s="7"/>
      <c r="E133" s="7"/>
      <c r="F133" s="7"/>
      <c r="G133" s="16"/>
      <c r="H133" s="16"/>
      <c r="I133" s="16"/>
      <c r="J133" s="16"/>
      <c r="K133" s="16"/>
      <c r="L133" s="61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7"/>
      <c r="AA133" s="7"/>
      <c r="AB133" s="7"/>
      <c r="AC133" s="7"/>
      <c r="AD133" s="7"/>
      <c r="AE133" s="7"/>
      <c r="AF133" s="7"/>
      <c r="AG133" s="7"/>
      <c r="AH133" s="7"/>
      <c r="AI133" s="7"/>
    </row>
    <row r="134" spans="1:35">
      <c r="A134" s="7"/>
      <c r="B134" s="7"/>
      <c r="C134" s="7"/>
      <c r="D134" s="7"/>
      <c r="E134" s="7"/>
      <c r="F134" s="7"/>
      <c r="G134" s="16"/>
      <c r="H134" s="16"/>
      <c r="I134" s="16"/>
      <c r="J134" s="16"/>
      <c r="K134" s="16"/>
      <c r="L134" s="61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7"/>
      <c r="AA134" s="7"/>
      <c r="AB134" s="7"/>
      <c r="AC134" s="7"/>
      <c r="AD134" s="7"/>
      <c r="AE134" s="7"/>
      <c r="AF134" s="7"/>
      <c r="AG134" s="7"/>
      <c r="AH134" s="7"/>
      <c r="AI134" s="7"/>
    </row>
    <row r="135" spans="1:35">
      <c r="A135" s="7"/>
      <c r="B135" s="7"/>
      <c r="C135" s="7"/>
      <c r="D135" s="7"/>
      <c r="E135" s="7"/>
      <c r="F135" s="7"/>
      <c r="G135" s="16"/>
      <c r="H135" s="16"/>
      <c r="I135" s="16"/>
      <c r="J135" s="16"/>
      <c r="K135" s="16"/>
      <c r="L135" s="61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7"/>
      <c r="AA135" s="7"/>
      <c r="AB135" s="7"/>
      <c r="AC135" s="7"/>
      <c r="AD135" s="7"/>
      <c r="AE135" s="7"/>
      <c r="AF135" s="7"/>
      <c r="AG135" s="7"/>
      <c r="AH135" s="7"/>
      <c r="AI135" s="7"/>
    </row>
    <row r="136" spans="1:35">
      <c r="A136" s="7"/>
      <c r="B136" s="7"/>
      <c r="C136" s="7"/>
      <c r="D136" s="7"/>
      <c r="E136" s="7"/>
      <c r="F136" s="7"/>
      <c r="G136" s="16"/>
      <c r="H136" s="16"/>
      <c r="I136" s="16"/>
      <c r="J136" s="16"/>
      <c r="K136" s="16"/>
      <c r="L136" s="61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7"/>
      <c r="AA136" s="7"/>
      <c r="AB136" s="7"/>
      <c r="AC136" s="7"/>
      <c r="AD136" s="7"/>
      <c r="AE136" s="7"/>
      <c r="AF136" s="7"/>
      <c r="AG136" s="7"/>
      <c r="AH136" s="7"/>
      <c r="AI136" s="7"/>
    </row>
    <row r="137" spans="1:35">
      <c r="A137" s="7"/>
      <c r="B137" s="7"/>
      <c r="C137" s="7"/>
      <c r="D137" s="7"/>
      <c r="E137" s="7"/>
      <c r="F137" s="7"/>
      <c r="G137" s="16"/>
      <c r="H137" s="16"/>
      <c r="I137" s="16"/>
      <c r="J137" s="16"/>
      <c r="K137" s="16"/>
      <c r="L137" s="61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7"/>
      <c r="AA137" s="7"/>
      <c r="AB137" s="7"/>
      <c r="AC137" s="7"/>
      <c r="AD137" s="7"/>
      <c r="AE137" s="7"/>
      <c r="AF137" s="7"/>
      <c r="AG137" s="7"/>
      <c r="AH137" s="7"/>
      <c r="AI137" s="7"/>
    </row>
    <row r="138" spans="1:35">
      <c r="A138" s="7"/>
      <c r="B138" s="7"/>
      <c r="C138" s="7"/>
      <c r="D138" s="7"/>
      <c r="E138" s="7"/>
      <c r="F138" s="7"/>
      <c r="G138" s="16"/>
      <c r="H138" s="16"/>
      <c r="I138" s="16"/>
      <c r="J138" s="16"/>
      <c r="K138" s="16"/>
      <c r="L138" s="61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7"/>
      <c r="AA138" s="7"/>
      <c r="AB138" s="7"/>
      <c r="AC138" s="7"/>
      <c r="AD138" s="7"/>
      <c r="AE138" s="7"/>
      <c r="AF138" s="7"/>
      <c r="AG138" s="7"/>
      <c r="AH138" s="7"/>
      <c r="AI138" s="7"/>
    </row>
    <row r="139" spans="1:35">
      <c r="A139" s="7"/>
      <c r="B139" s="7"/>
      <c r="C139" s="7"/>
      <c r="D139" s="7"/>
      <c r="E139" s="7"/>
      <c r="F139" s="7"/>
      <c r="G139" s="16"/>
      <c r="H139" s="16"/>
      <c r="I139" s="16"/>
      <c r="J139" s="16"/>
      <c r="K139" s="16"/>
      <c r="L139" s="61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7"/>
      <c r="AA139" s="7"/>
      <c r="AB139" s="7"/>
      <c r="AC139" s="7"/>
      <c r="AD139" s="7"/>
      <c r="AE139" s="7"/>
      <c r="AF139" s="7"/>
      <c r="AG139" s="7"/>
      <c r="AH139" s="7"/>
      <c r="AI139" s="7"/>
    </row>
    <row r="140" spans="1:35">
      <c r="A140" s="7"/>
      <c r="B140" s="7"/>
      <c r="C140" s="7"/>
      <c r="D140" s="7"/>
      <c r="E140" s="7"/>
      <c r="F140" s="7"/>
      <c r="G140" s="16"/>
      <c r="H140" s="16"/>
      <c r="I140" s="16"/>
      <c r="J140" s="16"/>
      <c r="K140" s="16"/>
      <c r="L140" s="61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7"/>
      <c r="AA140" s="7"/>
      <c r="AB140" s="7"/>
      <c r="AC140" s="7"/>
      <c r="AD140" s="7"/>
      <c r="AE140" s="7"/>
      <c r="AF140" s="7"/>
      <c r="AG140" s="7"/>
      <c r="AH140" s="7"/>
      <c r="AI140" s="7"/>
    </row>
    <row r="141" spans="1:35">
      <c r="A141" s="7"/>
      <c r="B141" s="7"/>
      <c r="C141" s="7"/>
      <c r="D141" s="7"/>
      <c r="E141" s="7"/>
      <c r="F141" s="7"/>
      <c r="G141" s="16"/>
      <c r="H141" s="16"/>
      <c r="I141" s="16"/>
      <c r="J141" s="16"/>
      <c r="K141" s="16"/>
      <c r="L141" s="61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7"/>
      <c r="AA141" s="7"/>
      <c r="AB141" s="7"/>
      <c r="AC141" s="7"/>
      <c r="AD141" s="7"/>
      <c r="AE141" s="7"/>
      <c r="AF141" s="7"/>
      <c r="AG141" s="7"/>
      <c r="AH141" s="7"/>
      <c r="AI141" s="7"/>
    </row>
    <row r="142" spans="1:35">
      <c r="A142" s="7"/>
      <c r="B142" s="7"/>
      <c r="C142" s="7"/>
      <c r="D142" s="7"/>
      <c r="E142" s="7"/>
      <c r="F142" s="7"/>
      <c r="G142" s="16"/>
      <c r="H142" s="16"/>
      <c r="I142" s="16"/>
      <c r="J142" s="16"/>
      <c r="K142" s="16"/>
      <c r="L142" s="61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7"/>
      <c r="AA142" s="7"/>
      <c r="AB142" s="7"/>
      <c r="AC142" s="7"/>
      <c r="AD142" s="7"/>
      <c r="AE142" s="7"/>
      <c r="AF142" s="7"/>
      <c r="AG142" s="7"/>
      <c r="AH142" s="7"/>
      <c r="AI142" s="7"/>
    </row>
    <row r="143" spans="1:35">
      <c r="A143" s="7"/>
      <c r="B143" s="7"/>
      <c r="C143" s="7"/>
      <c r="D143" s="7"/>
      <c r="E143" s="7"/>
      <c r="F143" s="7"/>
      <c r="G143" s="16"/>
      <c r="H143" s="16"/>
      <c r="I143" s="16"/>
      <c r="J143" s="16"/>
      <c r="K143" s="16"/>
      <c r="L143" s="61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7"/>
      <c r="AA143" s="7"/>
      <c r="AB143" s="7"/>
      <c r="AC143" s="7"/>
      <c r="AD143" s="7"/>
      <c r="AE143" s="7"/>
      <c r="AF143" s="7"/>
      <c r="AG143" s="7"/>
      <c r="AH143" s="7"/>
      <c r="AI143" s="7"/>
    </row>
    <row r="144" spans="1:35">
      <c r="A144" s="7"/>
      <c r="B144" s="7"/>
      <c r="C144" s="7"/>
      <c r="D144" s="7"/>
      <c r="E144" s="7"/>
      <c r="F144" s="7"/>
      <c r="G144" s="16"/>
      <c r="H144" s="16"/>
      <c r="I144" s="16"/>
      <c r="J144" s="16"/>
      <c r="K144" s="16"/>
      <c r="L144" s="61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7"/>
      <c r="AA144" s="7"/>
      <c r="AB144" s="7"/>
      <c r="AC144" s="7"/>
      <c r="AD144" s="7"/>
      <c r="AE144" s="7"/>
      <c r="AF144" s="7"/>
      <c r="AG144" s="7"/>
      <c r="AH144" s="7"/>
      <c r="AI144" s="7"/>
    </row>
    <row r="145" spans="1:35">
      <c r="A145" s="7"/>
      <c r="B145" s="7"/>
      <c r="C145" s="7"/>
      <c r="D145" s="7"/>
      <c r="E145" s="7"/>
      <c r="F145" s="7"/>
      <c r="G145" s="16"/>
      <c r="H145" s="16"/>
      <c r="I145" s="16"/>
      <c r="J145" s="16"/>
      <c r="K145" s="16"/>
      <c r="L145" s="61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7"/>
      <c r="AA145" s="7"/>
      <c r="AB145" s="7"/>
      <c r="AC145" s="7"/>
      <c r="AD145" s="7"/>
      <c r="AE145" s="7"/>
      <c r="AF145" s="7"/>
      <c r="AG145" s="7"/>
      <c r="AH145" s="7"/>
      <c r="AI145" s="7"/>
    </row>
    <row r="146" spans="1:35">
      <c r="A146" s="7"/>
      <c r="B146" s="7"/>
      <c r="C146" s="7"/>
      <c r="D146" s="7"/>
      <c r="E146" s="7"/>
      <c r="F146" s="7"/>
      <c r="G146" s="16"/>
      <c r="H146" s="16"/>
      <c r="I146" s="16"/>
      <c r="J146" s="16"/>
      <c r="K146" s="16"/>
      <c r="L146" s="61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7"/>
      <c r="AA146" s="7"/>
      <c r="AB146" s="7"/>
      <c r="AC146" s="7"/>
      <c r="AD146" s="7"/>
      <c r="AE146" s="7"/>
      <c r="AF146" s="7"/>
      <c r="AG146" s="7"/>
      <c r="AH146" s="7"/>
      <c r="AI146" s="7"/>
    </row>
    <row r="147" spans="1:35">
      <c r="A147" s="7"/>
      <c r="B147" s="7"/>
      <c r="C147" s="7"/>
      <c r="D147" s="7"/>
      <c r="E147" s="7"/>
      <c r="F147" s="7"/>
      <c r="G147" s="16"/>
      <c r="H147" s="16"/>
      <c r="I147" s="16"/>
      <c r="J147" s="16"/>
      <c r="K147" s="16"/>
      <c r="L147" s="61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7"/>
      <c r="AA147" s="7"/>
      <c r="AB147" s="7"/>
      <c r="AC147" s="7"/>
      <c r="AD147" s="7"/>
      <c r="AE147" s="7"/>
      <c r="AF147" s="7"/>
      <c r="AG147" s="7"/>
      <c r="AH147" s="7"/>
      <c r="AI147" s="7"/>
    </row>
    <row r="148" spans="1:35">
      <c r="A148" s="7"/>
      <c r="B148" s="7"/>
      <c r="C148" s="7"/>
      <c r="D148" s="7"/>
      <c r="E148" s="7"/>
      <c r="F148" s="7"/>
      <c r="G148" s="16"/>
      <c r="H148" s="16"/>
      <c r="I148" s="16"/>
      <c r="J148" s="16"/>
      <c r="K148" s="16"/>
      <c r="L148" s="61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7"/>
      <c r="AA148" s="7"/>
      <c r="AB148" s="7"/>
      <c r="AC148" s="7"/>
      <c r="AD148" s="7"/>
      <c r="AE148" s="7"/>
      <c r="AF148" s="7"/>
      <c r="AG148" s="7"/>
      <c r="AH148" s="7"/>
      <c r="AI148" s="7"/>
    </row>
    <row r="149" spans="1:35">
      <c r="A149" s="7"/>
      <c r="B149" s="7"/>
      <c r="C149" s="7"/>
      <c r="D149" s="7"/>
      <c r="E149" s="7"/>
      <c r="F149" s="7"/>
      <c r="G149" s="16"/>
      <c r="H149" s="16"/>
      <c r="I149" s="16"/>
      <c r="J149" s="16"/>
      <c r="K149" s="16"/>
      <c r="L149" s="61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7"/>
      <c r="AA149" s="7"/>
      <c r="AB149" s="7"/>
      <c r="AC149" s="7"/>
      <c r="AD149" s="7"/>
      <c r="AE149" s="7"/>
      <c r="AF149" s="7"/>
      <c r="AG149" s="7"/>
      <c r="AH149" s="7"/>
      <c r="AI149" s="7"/>
    </row>
    <row r="150" spans="1:35">
      <c r="A150" s="7"/>
      <c r="B150" s="7"/>
      <c r="C150" s="7"/>
      <c r="D150" s="7"/>
      <c r="E150" s="7"/>
      <c r="F150" s="7"/>
      <c r="G150" s="16"/>
      <c r="H150" s="16"/>
      <c r="I150" s="16"/>
      <c r="J150" s="16"/>
      <c r="K150" s="16"/>
      <c r="L150" s="61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7"/>
      <c r="AA150" s="7"/>
      <c r="AB150" s="7"/>
      <c r="AC150" s="7"/>
      <c r="AD150" s="7"/>
      <c r="AE150" s="7"/>
      <c r="AF150" s="7"/>
      <c r="AG150" s="7"/>
      <c r="AH150" s="7"/>
      <c r="AI150" s="7"/>
    </row>
    <row r="151" spans="1:35">
      <c r="A151" s="7"/>
      <c r="B151" s="7"/>
      <c r="C151" s="7"/>
      <c r="D151" s="7"/>
      <c r="E151" s="7"/>
      <c r="F151" s="7"/>
      <c r="G151" s="16"/>
      <c r="H151" s="16"/>
      <c r="I151" s="16"/>
      <c r="J151" s="16"/>
      <c r="K151" s="16"/>
      <c r="L151" s="61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7"/>
      <c r="AA151" s="7"/>
      <c r="AB151" s="7"/>
      <c r="AC151" s="7"/>
      <c r="AD151" s="7"/>
      <c r="AE151" s="7"/>
      <c r="AF151" s="7"/>
      <c r="AG151" s="7"/>
      <c r="AH151" s="7"/>
      <c r="AI151" s="7"/>
    </row>
    <row r="152" spans="1:35">
      <c r="A152" s="7"/>
      <c r="B152" s="7"/>
      <c r="C152" s="7"/>
      <c r="D152" s="7"/>
      <c r="E152" s="7"/>
      <c r="F152" s="7"/>
      <c r="G152" s="16"/>
      <c r="H152" s="16"/>
      <c r="I152" s="16"/>
      <c r="J152" s="16"/>
      <c r="K152" s="16"/>
      <c r="L152" s="61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7"/>
      <c r="AA152" s="7"/>
      <c r="AB152" s="7"/>
      <c r="AC152" s="7"/>
      <c r="AD152" s="7"/>
      <c r="AE152" s="7"/>
      <c r="AF152" s="7"/>
      <c r="AG152" s="7"/>
      <c r="AH152" s="7"/>
      <c r="AI152" s="7"/>
    </row>
    <row r="153" spans="1:35">
      <c r="A153" s="7"/>
      <c r="B153" s="7"/>
      <c r="C153" s="7"/>
      <c r="D153" s="7"/>
      <c r="E153" s="7"/>
      <c r="F153" s="7"/>
      <c r="G153" s="16"/>
      <c r="H153" s="16"/>
      <c r="I153" s="16"/>
      <c r="J153" s="16"/>
      <c r="K153" s="16"/>
      <c r="L153" s="61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7"/>
      <c r="AA153" s="7"/>
      <c r="AB153" s="7"/>
      <c r="AC153" s="7"/>
      <c r="AD153" s="7"/>
      <c r="AE153" s="7"/>
      <c r="AF153" s="7"/>
      <c r="AG153" s="7"/>
      <c r="AH153" s="7"/>
      <c r="AI153" s="7"/>
    </row>
    <row r="154" spans="1:35">
      <c r="A154" s="7"/>
      <c r="B154" s="7"/>
      <c r="C154" s="7"/>
      <c r="D154" s="7"/>
      <c r="E154" s="7"/>
      <c r="F154" s="7"/>
      <c r="G154" s="16"/>
      <c r="H154" s="16"/>
      <c r="I154" s="16"/>
      <c r="J154" s="16"/>
      <c r="K154" s="16"/>
      <c r="L154" s="61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7"/>
      <c r="AA154" s="7"/>
      <c r="AB154" s="7"/>
      <c r="AC154" s="7"/>
      <c r="AD154" s="7"/>
      <c r="AE154" s="7"/>
      <c r="AF154" s="7"/>
      <c r="AG154" s="7"/>
      <c r="AH154" s="7"/>
      <c r="AI154" s="7"/>
    </row>
    <row r="155" spans="1:35">
      <c r="A155" s="7"/>
      <c r="B155" s="7"/>
      <c r="C155" s="7"/>
      <c r="D155" s="7"/>
      <c r="E155" s="7"/>
      <c r="F155" s="7"/>
      <c r="G155" s="16"/>
      <c r="H155" s="16"/>
      <c r="I155" s="16"/>
      <c r="J155" s="16"/>
      <c r="K155" s="16"/>
      <c r="L155" s="61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7"/>
      <c r="AA155" s="7"/>
      <c r="AB155" s="7"/>
      <c r="AC155" s="7"/>
      <c r="AD155" s="7"/>
      <c r="AE155" s="7"/>
      <c r="AF155" s="7"/>
      <c r="AG155" s="7"/>
      <c r="AH155" s="7"/>
      <c r="AI155" s="7"/>
    </row>
    <row r="156" spans="1:35">
      <c r="A156" s="7"/>
      <c r="B156" s="7"/>
      <c r="C156" s="7"/>
      <c r="D156" s="7"/>
      <c r="E156" s="7"/>
      <c r="F156" s="7"/>
      <c r="G156" s="16"/>
      <c r="H156" s="16"/>
      <c r="I156" s="16"/>
      <c r="J156" s="16"/>
      <c r="K156" s="16"/>
      <c r="L156" s="61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7"/>
      <c r="AA156" s="7"/>
      <c r="AB156" s="7"/>
      <c r="AC156" s="7"/>
      <c r="AD156" s="7"/>
      <c r="AE156" s="7"/>
      <c r="AF156" s="7"/>
      <c r="AG156" s="7"/>
      <c r="AH156" s="7"/>
      <c r="AI156" s="7"/>
    </row>
    <row r="157" spans="1:35">
      <c r="A157" s="7"/>
      <c r="B157" s="7"/>
      <c r="C157" s="7"/>
      <c r="D157" s="7"/>
      <c r="E157" s="7"/>
      <c r="F157" s="7"/>
      <c r="G157" s="16"/>
      <c r="H157" s="16"/>
      <c r="I157" s="16"/>
      <c r="J157" s="16"/>
      <c r="K157" s="16"/>
      <c r="L157" s="61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7"/>
      <c r="AA157" s="7"/>
      <c r="AB157" s="7"/>
      <c r="AC157" s="7"/>
      <c r="AD157" s="7"/>
      <c r="AE157" s="7"/>
      <c r="AF157" s="7"/>
      <c r="AG157" s="7"/>
      <c r="AH157" s="7"/>
      <c r="AI157" s="7"/>
    </row>
    <row r="158" spans="1:35">
      <c r="A158" s="7"/>
      <c r="B158" s="7"/>
      <c r="C158" s="7"/>
      <c r="D158" s="7"/>
      <c r="E158" s="7"/>
      <c r="F158" s="7"/>
      <c r="G158" s="16"/>
      <c r="H158" s="16"/>
      <c r="I158" s="16"/>
      <c r="J158" s="16"/>
      <c r="K158" s="16"/>
      <c r="L158" s="61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7"/>
      <c r="AA158" s="7"/>
      <c r="AB158" s="7"/>
      <c r="AC158" s="7"/>
      <c r="AD158" s="7"/>
      <c r="AE158" s="7"/>
      <c r="AF158" s="7"/>
      <c r="AG158" s="7"/>
      <c r="AH158" s="7"/>
      <c r="AI158" s="7"/>
    </row>
    <row r="159" spans="1:35">
      <c r="A159" s="7"/>
      <c r="B159" s="7"/>
      <c r="C159" s="7"/>
      <c r="D159" s="7"/>
      <c r="E159" s="7"/>
      <c r="F159" s="7"/>
      <c r="G159" s="16"/>
      <c r="H159" s="16"/>
      <c r="I159" s="16"/>
      <c r="J159" s="16"/>
      <c r="K159" s="16"/>
      <c r="L159" s="61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7"/>
      <c r="AA159" s="7"/>
      <c r="AB159" s="7"/>
      <c r="AC159" s="7"/>
      <c r="AD159" s="7"/>
      <c r="AE159" s="7"/>
      <c r="AF159" s="7"/>
      <c r="AG159" s="7"/>
      <c r="AH159" s="7"/>
      <c r="AI159" s="7"/>
    </row>
    <row r="160" spans="1:35">
      <c r="A160" s="7"/>
      <c r="B160" s="7"/>
      <c r="C160" s="7"/>
      <c r="D160" s="7"/>
      <c r="E160" s="7"/>
      <c r="F160" s="7"/>
      <c r="G160" s="16"/>
      <c r="H160" s="16"/>
      <c r="I160" s="16"/>
      <c r="J160" s="16"/>
      <c r="K160" s="16"/>
      <c r="L160" s="61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7"/>
      <c r="AA160" s="7"/>
      <c r="AB160" s="7"/>
      <c r="AC160" s="7"/>
      <c r="AD160" s="7"/>
      <c r="AE160" s="7"/>
      <c r="AF160" s="7"/>
      <c r="AG160" s="7"/>
      <c r="AH160" s="7"/>
      <c r="AI160" s="7"/>
    </row>
    <row r="161" spans="1:35">
      <c r="A161" s="7"/>
      <c r="B161" s="7"/>
      <c r="C161" s="7"/>
      <c r="D161" s="7"/>
      <c r="E161" s="7"/>
      <c r="F161" s="7"/>
      <c r="G161" s="16"/>
      <c r="H161" s="16"/>
      <c r="I161" s="16"/>
      <c r="J161" s="16"/>
      <c r="K161" s="16"/>
      <c r="L161" s="61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7"/>
      <c r="AA161" s="7"/>
      <c r="AB161" s="7"/>
      <c r="AC161" s="7"/>
      <c r="AD161" s="7"/>
      <c r="AE161" s="7"/>
      <c r="AF161" s="7"/>
      <c r="AG161" s="7"/>
      <c r="AH161" s="7"/>
      <c r="AI161" s="7"/>
    </row>
    <row r="162" spans="1:35">
      <c r="A162" s="7"/>
      <c r="B162" s="7"/>
      <c r="C162" s="7"/>
      <c r="D162" s="7"/>
      <c r="E162" s="7"/>
      <c r="F162" s="7"/>
      <c r="G162" s="16"/>
      <c r="H162" s="16"/>
      <c r="I162" s="16"/>
      <c r="J162" s="16"/>
      <c r="K162" s="16"/>
      <c r="L162" s="61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7"/>
      <c r="AA162" s="7"/>
      <c r="AB162" s="7"/>
      <c r="AC162" s="7"/>
      <c r="AD162" s="7"/>
      <c r="AE162" s="7"/>
      <c r="AF162" s="7"/>
      <c r="AG162" s="7"/>
      <c r="AH162" s="7"/>
      <c r="AI162" s="7"/>
    </row>
    <row r="163" spans="1:35">
      <c r="A163" s="7"/>
      <c r="B163" s="7"/>
      <c r="C163" s="7"/>
      <c r="D163" s="7"/>
      <c r="E163" s="7"/>
      <c r="F163" s="7"/>
      <c r="G163" s="16"/>
      <c r="H163" s="16"/>
      <c r="I163" s="16"/>
      <c r="J163" s="16"/>
      <c r="K163" s="16"/>
      <c r="L163" s="61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7"/>
      <c r="AA163" s="7"/>
      <c r="AB163" s="7"/>
      <c r="AC163" s="7"/>
      <c r="AD163" s="7"/>
      <c r="AE163" s="7"/>
      <c r="AF163" s="7"/>
      <c r="AG163" s="7"/>
      <c r="AH163" s="7"/>
      <c r="AI163" s="7"/>
    </row>
    <row r="164" spans="1:35">
      <c r="A164" s="7"/>
      <c r="B164" s="7"/>
      <c r="C164" s="7"/>
      <c r="D164" s="7"/>
      <c r="E164" s="7"/>
      <c r="F164" s="7"/>
      <c r="G164" s="16"/>
      <c r="H164" s="16"/>
      <c r="I164" s="16"/>
      <c r="J164" s="16"/>
      <c r="K164" s="16"/>
      <c r="L164" s="61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7"/>
      <c r="AA164" s="7"/>
      <c r="AB164" s="7"/>
      <c r="AC164" s="7"/>
      <c r="AD164" s="7"/>
      <c r="AE164" s="7"/>
      <c r="AF164" s="7"/>
      <c r="AG164" s="7"/>
      <c r="AH164" s="7"/>
      <c r="AI164" s="7"/>
    </row>
    <row r="165" spans="1:35">
      <c r="A165" s="7"/>
      <c r="B165" s="7"/>
      <c r="C165" s="7"/>
      <c r="D165" s="7"/>
      <c r="E165" s="7"/>
      <c r="F165" s="7"/>
      <c r="G165" s="16"/>
      <c r="H165" s="16"/>
      <c r="I165" s="16"/>
      <c r="J165" s="16"/>
      <c r="K165" s="16"/>
      <c r="L165" s="61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7"/>
      <c r="AA165" s="7"/>
      <c r="AB165" s="7"/>
      <c r="AC165" s="7"/>
      <c r="AD165" s="7"/>
      <c r="AE165" s="7"/>
      <c r="AF165" s="7"/>
      <c r="AG165" s="7"/>
      <c r="AH165" s="7"/>
      <c r="AI165" s="7"/>
    </row>
    <row r="166" spans="1:35">
      <c r="A166" s="7"/>
      <c r="B166" s="7"/>
      <c r="C166" s="7"/>
      <c r="D166" s="7"/>
      <c r="E166" s="7"/>
      <c r="F166" s="7"/>
      <c r="G166" s="16"/>
      <c r="H166" s="16"/>
      <c r="I166" s="16"/>
      <c r="J166" s="16"/>
      <c r="K166" s="16"/>
      <c r="L166" s="61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7"/>
      <c r="AA166" s="7"/>
      <c r="AB166" s="7"/>
      <c r="AC166" s="7"/>
      <c r="AD166" s="7"/>
      <c r="AE166" s="7"/>
      <c r="AF166" s="7"/>
      <c r="AG166" s="7"/>
      <c r="AH166" s="7"/>
      <c r="AI166" s="7"/>
    </row>
    <row r="167" spans="1:35">
      <c r="A167" s="7"/>
      <c r="B167" s="7"/>
      <c r="C167" s="7"/>
      <c r="D167" s="7"/>
      <c r="E167" s="7"/>
      <c r="F167" s="7"/>
      <c r="G167" s="16"/>
      <c r="H167" s="16"/>
      <c r="I167" s="16"/>
      <c r="J167" s="16"/>
      <c r="K167" s="16"/>
      <c r="L167" s="61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7"/>
      <c r="AA167" s="7"/>
      <c r="AB167" s="7"/>
      <c r="AC167" s="7"/>
      <c r="AD167" s="7"/>
      <c r="AE167" s="7"/>
      <c r="AF167" s="7"/>
      <c r="AG167" s="7"/>
      <c r="AH167" s="7"/>
      <c r="AI167" s="7"/>
    </row>
    <row r="168" spans="1:35">
      <c r="A168" s="7"/>
      <c r="B168" s="7"/>
      <c r="C168" s="7"/>
      <c r="D168" s="7"/>
      <c r="E168" s="7"/>
      <c r="F168" s="7"/>
      <c r="G168" s="16"/>
      <c r="H168" s="16"/>
      <c r="I168" s="16"/>
      <c r="J168" s="16"/>
      <c r="K168" s="16"/>
      <c r="L168" s="61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7"/>
      <c r="AA168" s="7"/>
      <c r="AB168" s="7"/>
      <c r="AC168" s="7"/>
      <c r="AD168" s="7"/>
      <c r="AE168" s="7"/>
      <c r="AF168" s="7"/>
      <c r="AG168" s="7"/>
      <c r="AH168" s="7"/>
      <c r="AI168" s="7"/>
    </row>
    <row r="169" spans="1:35">
      <c r="A169" s="7"/>
      <c r="B169" s="7"/>
      <c r="C169" s="7"/>
      <c r="D169" s="7"/>
      <c r="E169" s="7"/>
      <c r="F169" s="7"/>
      <c r="G169" s="16"/>
      <c r="H169" s="16"/>
      <c r="I169" s="16"/>
      <c r="J169" s="16"/>
      <c r="K169" s="16"/>
      <c r="L169" s="61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7"/>
      <c r="AA169" s="7"/>
      <c r="AB169" s="7"/>
      <c r="AC169" s="7"/>
      <c r="AD169" s="7"/>
      <c r="AE169" s="7"/>
      <c r="AF169" s="7"/>
      <c r="AG169" s="7"/>
      <c r="AH169" s="7"/>
      <c r="AI169" s="7"/>
    </row>
    <row r="170" spans="1:35">
      <c r="A170" s="7"/>
      <c r="B170" s="7"/>
      <c r="C170" s="7"/>
      <c r="D170" s="7"/>
      <c r="E170" s="7"/>
      <c r="F170" s="7"/>
      <c r="G170" s="16"/>
      <c r="H170" s="16"/>
      <c r="I170" s="16"/>
      <c r="J170" s="16"/>
      <c r="K170" s="16"/>
      <c r="L170" s="61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7"/>
      <c r="AA170" s="7"/>
      <c r="AB170" s="7"/>
      <c r="AC170" s="7"/>
      <c r="AD170" s="7"/>
      <c r="AE170" s="7"/>
      <c r="AF170" s="7"/>
      <c r="AG170" s="7"/>
      <c r="AH170" s="7"/>
      <c r="AI170" s="7"/>
    </row>
    <row r="171" spans="1:35">
      <c r="A171" s="7"/>
      <c r="B171" s="7"/>
      <c r="C171" s="7"/>
      <c r="D171" s="7"/>
      <c r="E171" s="7"/>
      <c r="F171" s="7"/>
      <c r="G171" s="16"/>
      <c r="H171" s="16"/>
      <c r="I171" s="16"/>
      <c r="J171" s="16"/>
      <c r="K171" s="16"/>
      <c r="L171" s="61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7"/>
      <c r="AA171" s="7"/>
      <c r="AB171" s="7"/>
      <c r="AC171" s="7"/>
      <c r="AD171" s="7"/>
      <c r="AE171" s="7"/>
      <c r="AF171" s="7"/>
      <c r="AG171" s="7"/>
      <c r="AH171" s="7"/>
      <c r="AI171" s="7"/>
    </row>
    <row r="172" spans="1:35">
      <c r="A172" s="7"/>
      <c r="B172" s="7"/>
      <c r="C172" s="7"/>
      <c r="D172" s="7"/>
      <c r="E172" s="7"/>
      <c r="F172" s="7"/>
      <c r="G172" s="16"/>
      <c r="H172" s="16"/>
      <c r="I172" s="16"/>
      <c r="J172" s="16"/>
      <c r="K172" s="16"/>
      <c r="L172" s="61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7"/>
      <c r="AA172" s="7"/>
      <c r="AB172" s="7"/>
      <c r="AC172" s="7"/>
      <c r="AD172" s="7"/>
      <c r="AE172" s="7"/>
      <c r="AF172" s="7"/>
      <c r="AG172" s="7"/>
      <c r="AH172" s="7"/>
      <c r="AI172" s="7"/>
    </row>
    <row r="173" spans="1:35">
      <c r="A173" s="7"/>
      <c r="B173" s="7"/>
      <c r="C173" s="7"/>
      <c r="D173" s="7"/>
      <c r="E173" s="7"/>
      <c r="F173" s="7"/>
      <c r="G173" s="16"/>
      <c r="H173" s="16"/>
      <c r="I173" s="16"/>
      <c r="J173" s="16"/>
      <c r="K173" s="16"/>
      <c r="L173" s="61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7"/>
      <c r="AA173" s="7"/>
      <c r="AB173" s="7"/>
      <c r="AC173" s="7"/>
      <c r="AD173" s="7"/>
      <c r="AE173" s="7"/>
      <c r="AF173" s="7"/>
      <c r="AG173" s="7"/>
      <c r="AH173" s="7"/>
      <c r="AI173" s="7"/>
    </row>
    <row r="174" spans="1:35">
      <c r="A174" s="7"/>
      <c r="B174" s="7"/>
      <c r="C174" s="7"/>
      <c r="D174" s="7"/>
      <c r="E174" s="7"/>
      <c r="F174" s="7"/>
      <c r="G174" s="16"/>
      <c r="H174" s="16"/>
      <c r="I174" s="16"/>
      <c r="J174" s="16"/>
      <c r="K174" s="16"/>
      <c r="L174" s="61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7"/>
      <c r="AA174" s="7"/>
      <c r="AB174" s="7"/>
      <c r="AC174" s="7"/>
      <c r="AD174" s="7"/>
      <c r="AE174" s="7"/>
      <c r="AF174" s="7"/>
      <c r="AG174" s="7"/>
      <c r="AH174" s="7"/>
      <c r="AI174" s="7"/>
    </row>
    <row r="175" spans="1:35">
      <c r="A175" s="7"/>
      <c r="B175" s="7"/>
      <c r="C175" s="7"/>
      <c r="D175" s="7"/>
      <c r="E175" s="7"/>
      <c r="F175" s="7"/>
      <c r="G175" s="16"/>
      <c r="H175" s="16"/>
      <c r="I175" s="16"/>
      <c r="J175" s="16"/>
      <c r="K175" s="16"/>
      <c r="L175" s="61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7"/>
      <c r="AA175" s="7"/>
      <c r="AB175" s="7"/>
      <c r="AC175" s="7"/>
      <c r="AD175" s="7"/>
      <c r="AE175" s="7"/>
      <c r="AF175" s="7"/>
      <c r="AG175" s="7"/>
      <c r="AH175" s="7"/>
      <c r="AI175" s="7"/>
    </row>
    <row r="176" spans="1:35">
      <c r="A176" s="7"/>
      <c r="B176" s="7"/>
      <c r="C176" s="7"/>
      <c r="D176" s="7"/>
      <c r="E176" s="7"/>
      <c r="F176" s="7"/>
      <c r="G176" s="16"/>
      <c r="H176" s="16"/>
      <c r="I176" s="16"/>
      <c r="J176" s="16"/>
      <c r="K176" s="16"/>
      <c r="L176" s="61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7"/>
      <c r="AA176" s="7"/>
      <c r="AB176" s="7"/>
      <c r="AC176" s="7"/>
      <c r="AD176" s="7"/>
      <c r="AE176" s="7"/>
      <c r="AF176" s="7"/>
      <c r="AG176" s="7"/>
      <c r="AH176" s="7"/>
      <c r="AI176" s="7"/>
    </row>
    <row r="177" spans="1:35">
      <c r="A177" s="7"/>
      <c r="B177" s="7"/>
      <c r="C177" s="7"/>
      <c r="D177" s="7"/>
      <c r="E177" s="7"/>
      <c r="F177" s="7"/>
      <c r="G177" s="16"/>
      <c r="H177" s="16"/>
      <c r="I177" s="16"/>
      <c r="J177" s="16"/>
      <c r="K177" s="16"/>
      <c r="L177" s="61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7"/>
      <c r="AA177" s="7"/>
      <c r="AB177" s="7"/>
      <c r="AC177" s="7"/>
      <c r="AD177" s="7"/>
      <c r="AE177" s="7"/>
      <c r="AF177" s="7"/>
      <c r="AG177" s="7"/>
      <c r="AH177" s="7"/>
      <c r="AI177" s="7"/>
    </row>
    <row r="178" spans="1:35">
      <c r="A178" s="7"/>
      <c r="B178" s="7"/>
      <c r="C178" s="7"/>
      <c r="D178" s="7"/>
      <c r="E178" s="7"/>
      <c r="F178" s="7"/>
      <c r="G178" s="16"/>
      <c r="H178" s="16"/>
      <c r="I178" s="16"/>
      <c r="J178" s="16"/>
      <c r="K178" s="16"/>
      <c r="L178" s="61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7"/>
      <c r="AA178" s="7"/>
      <c r="AB178" s="7"/>
      <c r="AC178" s="7"/>
      <c r="AD178" s="7"/>
      <c r="AE178" s="7"/>
      <c r="AF178" s="7"/>
      <c r="AG178" s="7"/>
      <c r="AH178" s="7"/>
      <c r="AI178" s="7"/>
    </row>
    <row r="179" spans="1:35">
      <c r="A179" s="7"/>
      <c r="B179" s="7"/>
      <c r="C179" s="7"/>
      <c r="D179" s="7"/>
      <c r="E179" s="7"/>
      <c r="F179" s="7"/>
      <c r="G179" s="16"/>
      <c r="H179" s="16"/>
      <c r="I179" s="16"/>
      <c r="J179" s="16"/>
      <c r="K179" s="16"/>
      <c r="L179" s="61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7"/>
      <c r="AA179" s="7"/>
      <c r="AB179" s="7"/>
      <c r="AC179" s="7"/>
      <c r="AD179" s="7"/>
      <c r="AE179" s="7"/>
      <c r="AF179" s="7"/>
      <c r="AG179" s="7"/>
      <c r="AH179" s="7"/>
      <c r="AI179" s="7"/>
    </row>
    <row r="180" spans="1:35">
      <c r="A180" s="7"/>
      <c r="B180" s="7"/>
      <c r="C180" s="7"/>
      <c r="D180" s="7"/>
      <c r="E180" s="7"/>
      <c r="F180" s="7"/>
      <c r="G180" s="16"/>
      <c r="H180" s="16"/>
      <c r="I180" s="16"/>
      <c r="J180" s="16"/>
      <c r="K180" s="16"/>
      <c r="L180" s="61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7"/>
      <c r="AA180" s="7"/>
      <c r="AB180" s="7"/>
      <c r="AC180" s="7"/>
      <c r="AD180" s="7"/>
      <c r="AE180" s="7"/>
      <c r="AF180" s="7"/>
      <c r="AG180" s="7"/>
      <c r="AH180" s="7"/>
      <c r="AI180" s="7"/>
    </row>
    <row r="181" spans="1:35">
      <c r="A181" s="7"/>
      <c r="B181" s="7"/>
      <c r="C181" s="7"/>
      <c r="D181" s="7"/>
      <c r="E181" s="7"/>
      <c r="F181" s="7"/>
      <c r="G181" s="16"/>
      <c r="H181" s="16"/>
      <c r="I181" s="16"/>
      <c r="J181" s="16"/>
      <c r="K181" s="16"/>
      <c r="L181" s="61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7"/>
      <c r="AA181" s="7"/>
      <c r="AB181" s="7"/>
      <c r="AC181" s="7"/>
      <c r="AD181" s="7"/>
      <c r="AE181" s="7"/>
      <c r="AF181" s="7"/>
      <c r="AG181" s="7"/>
      <c r="AH181" s="7"/>
      <c r="AI181" s="7"/>
    </row>
    <row r="182" spans="1:35">
      <c r="A182" s="7"/>
      <c r="B182" s="7"/>
      <c r="C182" s="7"/>
      <c r="D182" s="7"/>
      <c r="E182" s="7"/>
      <c r="F182" s="7"/>
      <c r="G182" s="16"/>
      <c r="H182" s="16"/>
      <c r="I182" s="16"/>
      <c r="J182" s="16"/>
      <c r="K182" s="16"/>
      <c r="L182" s="61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7"/>
      <c r="AA182" s="7"/>
      <c r="AB182" s="7"/>
      <c r="AC182" s="7"/>
      <c r="AD182" s="7"/>
      <c r="AE182" s="7"/>
      <c r="AF182" s="7"/>
      <c r="AG182" s="7"/>
      <c r="AH182" s="7"/>
      <c r="AI182" s="7"/>
    </row>
    <row r="183" spans="1:35">
      <c r="A183" s="7"/>
      <c r="B183" s="7"/>
      <c r="C183" s="7"/>
      <c r="D183" s="7"/>
      <c r="E183" s="7"/>
      <c r="F183" s="7"/>
      <c r="G183" s="16"/>
      <c r="H183" s="16"/>
      <c r="I183" s="16"/>
      <c r="J183" s="16"/>
      <c r="K183" s="16"/>
      <c r="L183" s="61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7"/>
      <c r="AA183" s="7"/>
      <c r="AB183" s="7"/>
      <c r="AC183" s="7"/>
      <c r="AD183" s="7"/>
      <c r="AE183" s="7"/>
      <c r="AF183" s="7"/>
      <c r="AG183" s="7"/>
      <c r="AH183" s="7"/>
      <c r="AI183" s="7"/>
    </row>
    <row r="184" spans="1:35">
      <c r="A184" s="7"/>
      <c r="B184" s="7"/>
      <c r="C184" s="7"/>
      <c r="D184" s="7"/>
      <c r="E184" s="7"/>
      <c r="F184" s="7"/>
      <c r="G184" s="16"/>
      <c r="H184" s="16"/>
      <c r="I184" s="16"/>
      <c r="J184" s="16"/>
      <c r="K184" s="16"/>
      <c r="L184" s="61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7"/>
      <c r="AA184" s="7"/>
      <c r="AB184" s="7"/>
      <c r="AC184" s="7"/>
      <c r="AD184" s="7"/>
      <c r="AE184" s="7"/>
      <c r="AF184" s="7"/>
      <c r="AG184" s="7"/>
      <c r="AH184" s="7"/>
      <c r="AI184" s="7"/>
    </row>
    <row r="185" spans="1:35">
      <c r="A185" s="7"/>
      <c r="B185" s="7"/>
      <c r="C185" s="7"/>
      <c r="D185" s="7"/>
      <c r="E185" s="7"/>
      <c r="F185" s="7"/>
      <c r="G185" s="16"/>
      <c r="H185" s="16"/>
      <c r="I185" s="16"/>
      <c r="J185" s="16"/>
      <c r="K185" s="16"/>
      <c r="L185" s="61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7"/>
      <c r="AA185" s="7"/>
      <c r="AB185" s="7"/>
      <c r="AC185" s="7"/>
      <c r="AD185" s="7"/>
      <c r="AE185" s="7"/>
      <c r="AF185" s="7"/>
      <c r="AG185" s="7"/>
      <c r="AH185" s="7"/>
      <c r="AI185" s="7"/>
    </row>
    <row r="186" spans="1:35">
      <c r="A186" s="7"/>
      <c r="B186" s="7"/>
      <c r="C186" s="7"/>
      <c r="D186" s="7"/>
      <c r="E186" s="7"/>
      <c r="F186" s="7"/>
      <c r="G186" s="16"/>
      <c r="H186" s="16"/>
      <c r="I186" s="16"/>
      <c r="J186" s="16"/>
      <c r="K186" s="16"/>
      <c r="L186" s="61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7"/>
      <c r="AA186" s="7"/>
      <c r="AB186" s="7"/>
      <c r="AC186" s="7"/>
      <c r="AD186" s="7"/>
      <c r="AE186" s="7"/>
      <c r="AF186" s="7"/>
      <c r="AG186" s="7"/>
      <c r="AH186" s="7"/>
      <c r="AI186" s="7"/>
    </row>
    <row r="187" spans="1:35">
      <c r="A187" s="7"/>
      <c r="B187" s="7"/>
      <c r="C187" s="7"/>
      <c r="D187" s="7"/>
      <c r="E187" s="7"/>
      <c r="F187" s="7"/>
      <c r="G187" s="16"/>
      <c r="H187" s="16"/>
      <c r="I187" s="16"/>
      <c r="J187" s="16"/>
      <c r="K187" s="16"/>
      <c r="L187" s="61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7"/>
      <c r="AA187" s="7"/>
      <c r="AB187" s="7"/>
      <c r="AC187" s="7"/>
      <c r="AD187" s="7"/>
      <c r="AE187" s="7"/>
      <c r="AF187" s="7"/>
      <c r="AG187" s="7"/>
      <c r="AH187" s="7"/>
      <c r="AI187" s="7"/>
    </row>
    <row r="188" spans="1:35">
      <c r="A188" s="7"/>
      <c r="B188" s="7"/>
      <c r="C188" s="7"/>
      <c r="D188" s="7"/>
      <c r="E188" s="7"/>
      <c r="F188" s="7"/>
      <c r="G188" s="16"/>
      <c r="H188" s="16"/>
      <c r="I188" s="16"/>
      <c r="J188" s="16"/>
      <c r="K188" s="16"/>
      <c r="L188" s="61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7"/>
      <c r="AA188" s="7"/>
      <c r="AB188" s="7"/>
      <c r="AC188" s="7"/>
      <c r="AD188" s="7"/>
      <c r="AE188" s="7"/>
      <c r="AF188" s="7"/>
      <c r="AG188" s="7"/>
      <c r="AH188" s="7"/>
      <c r="AI188" s="7"/>
    </row>
    <row r="189" spans="1:35">
      <c r="A189" s="7"/>
      <c r="B189" s="7"/>
      <c r="C189" s="7"/>
      <c r="D189" s="7"/>
      <c r="E189" s="7"/>
      <c r="F189" s="7"/>
      <c r="G189" s="16"/>
      <c r="H189" s="16"/>
      <c r="I189" s="16"/>
      <c r="J189" s="16"/>
      <c r="K189" s="16"/>
      <c r="L189" s="61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7"/>
      <c r="AA189" s="7"/>
      <c r="AB189" s="7"/>
      <c r="AC189" s="7"/>
      <c r="AD189" s="7"/>
      <c r="AE189" s="7"/>
      <c r="AF189" s="7"/>
      <c r="AG189" s="7"/>
      <c r="AH189" s="7"/>
      <c r="AI189" s="7"/>
    </row>
    <row r="190" spans="1:35">
      <c r="A190" s="7"/>
      <c r="B190" s="7"/>
      <c r="C190" s="7"/>
      <c r="D190" s="7"/>
      <c r="E190" s="7"/>
      <c r="F190" s="7"/>
      <c r="G190" s="16"/>
      <c r="H190" s="16"/>
      <c r="I190" s="16"/>
      <c r="J190" s="16"/>
      <c r="K190" s="16"/>
      <c r="L190" s="61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7"/>
      <c r="AA190" s="7"/>
      <c r="AB190" s="7"/>
      <c r="AC190" s="7"/>
      <c r="AD190" s="7"/>
      <c r="AE190" s="7"/>
      <c r="AF190" s="7"/>
      <c r="AG190" s="7"/>
      <c r="AH190" s="7"/>
      <c r="AI190" s="7"/>
    </row>
    <row r="191" spans="1:35">
      <c r="A191" s="7"/>
      <c r="B191" s="7"/>
      <c r="C191" s="7"/>
      <c r="D191" s="7"/>
      <c r="E191" s="7"/>
      <c r="F191" s="7"/>
      <c r="G191" s="16"/>
      <c r="H191" s="16"/>
      <c r="I191" s="16"/>
      <c r="J191" s="16"/>
      <c r="K191" s="16"/>
      <c r="L191" s="61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7"/>
      <c r="AA191" s="7"/>
      <c r="AB191" s="7"/>
      <c r="AC191" s="7"/>
      <c r="AD191" s="7"/>
      <c r="AE191" s="7"/>
      <c r="AF191" s="7"/>
      <c r="AG191" s="7"/>
      <c r="AH191" s="7"/>
      <c r="AI191" s="7"/>
    </row>
    <row r="192" spans="1:35">
      <c r="A192" s="7"/>
      <c r="B192" s="7"/>
      <c r="C192" s="7"/>
      <c r="D192" s="7"/>
      <c r="E192" s="7"/>
      <c r="F192" s="7"/>
      <c r="G192" s="16"/>
      <c r="H192" s="16"/>
      <c r="I192" s="16"/>
      <c r="J192" s="16"/>
      <c r="K192" s="16"/>
      <c r="L192" s="61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7"/>
      <c r="AA192" s="7"/>
      <c r="AB192" s="7"/>
      <c r="AC192" s="7"/>
      <c r="AD192" s="7"/>
      <c r="AE192" s="7"/>
      <c r="AF192" s="7"/>
      <c r="AG192" s="7"/>
      <c r="AH192" s="7"/>
      <c r="AI192" s="7"/>
    </row>
    <row r="193" spans="1:35">
      <c r="A193" s="7"/>
      <c r="B193" s="7"/>
      <c r="C193" s="7"/>
      <c r="D193" s="7"/>
      <c r="E193" s="7"/>
      <c r="F193" s="7"/>
      <c r="G193" s="16"/>
      <c r="H193" s="16"/>
      <c r="I193" s="16"/>
      <c r="J193" s="16"/>
      <c r="K193" s="16"/>
      <c r="L193" s="61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7"/>
      <c r="AA193" s="7"/>
      <c r="AB193" s="7"/>
      <c r="AC193" s="7"/>
      <c r="AD193" s="7"/>
      <c r="AE193" s="7"/>
      <c r="AF193" s="7"/>
      <c r="AG193" s="7"/>
      <c r="AH193" s="7"/>
      <c r="AI193" s="7"/>
    </row>
    <row r="194" spans="1:35">
      <c r="A194" s="7"/>
      <c r="B194" s="7"/>
      <c r="C194" s="7"/>
      <c r="D194" s="7"/>
      <c r="E194" s="7"/>
      <c r="F194" s="7"/>
      <c r="G194" s="16"/>
      <c r="H194" s="16"/>
      <c r="I194" s="16"/>
      <c r="J194" s="16"/>
      <c r="K194" s="16"/>
      <c r="L194" s="61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7"/>
      <c r="AA194" s="7"/>
      <c r="AB194" s="7"/>
      <c r="AC194" s="7"/>
      <c r="AD194" s="7"/>
      <c r="AE194" s="7"/>
      <c r="AF194" s="7"/>
      <c r="AG194" s="7"/>
      <c r="AH194" s="7"/>
      <c r="AI194" s="7"/>
    </row>
    <row r="195" spans="1:35">
      <c r="A195" s="7"/>
      <c r="B195" s="7"/>
      <c r="C195" s="7"/>
      <c r="D195" s="7"/>
      <c r="E195" s="7"/>
      <c r="F195" s="7"/>
      <c r="G195" s="16"/>
      <c r="H195" s="16"/>
      <c r="I195" s="16"/>
      <c r="J195" s="16"/>
      <c r="K195" s="16"/>
      <c r="L195" s="61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7"/>
      <c r="AA195" s="7"/>
      <c r="AB195" s="7"/>
      <c r="AC195" s="7"/>
      <c r="AD195" s="7"/>
      <c r="AE195" s="7"/>
      <c r="AF195" s="7"/>
      <c r="AG195" s="7"/>
      <c r="AH195" s="7"/>
      <c r="AI195" s="7"/>
    </row>
    <row r="196" spans="1:35">
      <c r="A196" s="7"/>
      <c r="B196" s="7"/>
      <c r="C196" s="7"/>
      <c r="D196" s="7"/>
      <c r="E196" s="7"/>
      <c r="F196" s="7"/>
      <c r="G196" s="16"/>
      <c r="H196" s="16"/>
      <c r="I196" s="16"/>
      <c r="J196" s="16"/>
      <c r="K196" s="16"/>
      <c r="L196" s="61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7"/>
      <c r="AA196" s="7"/>
      <c r="AB196" s="7"/>
      <c r="AC196" s="7"/>
      <c r="AD196" s="7"/>
      <c r="AE196" s="7"/>
      <c r="AF196" s="7"/>
      <c r="AG196" s="7"/>
      <c r="AH196" s="7"/>
      <c r="AI196" s="7"/>
    </row>
    <row r="197" spans="1:35">
      <c r="A197" s="7"/>
      <c r="B197" s="7"/>
      <c r="C197" s="7"/>
      <c r="D197" s="7"/>
      <c r="E197" s="7"/>
      <c r="F197" s="7"/>
      <c r="G197" s="16"/>
      <c r="H197" s="16"/>
      <c r="I197" s="16"/>
      <c r="J197" s="16"/>
      <c r="K197" s="16"/>
      <c r="L197" s="61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7"/>
      <c r="AA197" s="7"/>
      <c r="AB197" s="7"/>
      <c r="AC197" s="7"/>
      <c r="AD197" s="7"/>
      <c r="AE197" s="7"/>
      <c r="AF197" s="7"/>
      <c r="AG197" s="7"/>
      <c r="AH197" s="7"/>
      <c r="AI197" s="7"/>
    </row>
    <row r="198" spans="1:35">
      <c r="A198" s="7"/>
      <c r="B198" s="7"/>
      <c r="C198" s="7"/>
      <c r="D198" s="7"/>
      <c r="E198" s="7"/>
      <c r="F198" s="7"/>
      <c r="G198" s="16"/>
      <c r="H198" s="16"/>
      <c r="I198" s="16"/>
      <c r="J198" s="16"/>
      <c r="K198" s="16"/>
      <c r="L198" s="61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7"/>
      <c r="AA198" s="7"/>
      <c r="AB198" s="7"/>
      <c r="AC198" s="7"/>
      <c r="AD198" s="7"/>
      <c r="AE198" s="7"/>
      <c r="AF198" s="7"/>
      <c r="AG198" s="7"/>
      <c r="AH198" s="7"/>
      <c r="AI198" s="7"/>
    </row>
    <row r="199" spans="1:35">
      <c r="A199" s="7"/>
      <c r="B199" s="7"/>
      <c r="C199" s="7"/>
      <c r="D199" s="7"/>
      <c r="E199" s="7"/>
      <c r="F199" s="7"/>
      <c r="G199" s="16"/>
      <c r="H199" s="16"/>
      <c r="I199" s="16"/>
      <c r="J199" s="16"/>
      <c r="K199" s="16"/>
      <c r="L199" s="61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7"/>
      <c r="AA199" s="7"/>
      <c r="AB199" s="7"/>
      <c r="AC199" s="7"/>
      <c r="AD199" s="7"/>
      <c r="AE199" s="7"/>
      <c r="AF199" s="7"/>
      <c r="AG199" s="7"/>
      <c r="AH199" s="7"/>
      <c r="AI199" s="7"/>
    </row>
    <row r="200" spans="1:35">
      <c r="A200" s="7"/>
      <c r="B200" s="7"/>
      <c r="C200" s="7"/>
      <c r="D200" s="7"/>
      <c r="E200" s="7"/>
      <c r="F200" s="7"/>
      <c r="G200" s="16"/>
      <c r="H200" s="16"/>
      <c r="I200" s="16"/>
      <c r="J200" s="16"/>
      <c r="K200" s="16"/>
      <c r="L200" s="61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7"/>
      <c r="AA200" s="7"/>
      <c r="AB200" s="7"/>
      <c r="AC200" s="7"/>
      <c r="AD200" s="7"/>
      <c r="AE200" s="7"/>
      <c r="AF200" s="7"/>
      <c r="AG200" s="7"/>
      <c r="AH200" s="7"/>
      <c r="AI200" s="7"/>
    </row>
    <row r="201" spans="1:35">
      <c r="A201" s="7"/>
      <c r="B201" s="7"/>
      <c r="C201" s="7"/>
      <c r="D201" s="7"/>
      <c r="E201" s="7"/>
      <c r="F201" s="7"/>
      <c r="G201" s="16"/>
      <c r="H201" s="16"/>
      <c r="I201" s="16"/>
      <c r="J201" s="16"/>
      <c r="K201" s="16"/>
      <c r="L201" s="61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7"/>
      <c r="AA201" s="7"/>
      <c r="AB201" s="7"/>
      <c r="AC201" s="7"/>
      <c r="AD201" s="7"/>
      <c r="AE201" s="7"/>
      <c r="AF201" s="7"/>
      <c r="AG201" s="7"/>
      <c r="AH201" s="7"/>
      <c r="AI201" s="7"/>
    </row>
    <row r="202" spans="1:35">
      <c r="A202" s="7"/>
      <c r="B202" s="7"/>
      <c r="C202" s="7"/>
      <c r="D202" s="7"/>
      <c r="E202" s="7"/>
      <c r="F202" s="7"/>
      <c r="G202" s="16"/>
      <c r="H202" s="16"/>
      <c r="I202" s="16"/>
      <c r="J202" s="16"/>
      <c r="K202" s="16"/>
      <c r="L202" s="61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7"/>
      <c r="AA202" s="7"/>
      <c r="AB202" s="7"/>
      <c r="AC202" s="7"/>
      <c r="AD202" s="7"/>
      <c r="AE202" s="7"/>
      <c r="AF202" s="7"/>
      <c r="AG202" s="7"/>
      <c r="AH202" s="7"/>
      <c r="AI202" s="7"/>
    </row>
    <row r="203" spans="1:35">
      <c r="A203" s="7"/>
      <c r="B203" s="7"/>
      <c r="C203" s="7"/>
      <c r="D203" s="7"/>
      <c r="E203" s="7"/>
      <c r="F203" s="7"/>
      <c r="G203" s="16"/>
      <c r="H203" s="16"/>
      <c r="I203" s="16"/>
      <c r="J203" s="16"/>
      <c r="K203" s="16"/>
      <c r="L203" s="61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7"/>
      <c r="AA203" s="7"/>
      <c r="AB203" s="7"/>
      <c r="AC203" s="7"/>
      <c r="AD203" s="7"/>
      <c r="AE203" s="7"/>
      <c r="AF203" s="7"/>
      <c r="AG203" s="7"/>
      <c r="AH203" s="7"/>
      <c r="AI203" s="7"/>
    </row>
    <row r="204" spans="1:35">
      <c r="A204" s="7"/>
      <c r="B204" s="7"/>
      <c r="C204" s="7"/>
      <c r="D204" s="7"/>
      <c r="E204" s="7"/>
      <c r="F204" s="7"/>
      <c r="G204" s="16"/>
      <c r="H204" s="16"/>
      <c r="I204" s="16"/>
      <c r="J204" s="16"/>
      <c r="K204" s="16"/>
      <c r="L204" s="61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7"/>
      <c r="AA204" s="7"/>
      <c r="AB204" s="7"/>
      <c r="AC204" s="7"/>
      <c r="AD204" s="7"/>
      <c r="AE204" s="7"/>
      <c r="AF204" s="7"/>
      <c r="AG204" s="7"/>
      <c r="AH204" s="7"/>
      <c r="AI204" s="7"/>
    </row>
    <row r="205" spans="1:35">
      <c r="A205" s="7"/>
      <c r="B205" s="7"/>
      <c r="C205" s="7"/>
      <c r="D205" s="7"/>
      <c r="E205" s="7"/>
      <c r="F205" s="7"/>
      <c r="G205" s="16"/>
      <c r="H205" s="16"/>
      <c r="I205" s="16"/>
      <c r="J205" s="16"/>
      <c r="K205" s="16"/>
      <c r="L205" s="61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7"/>
      <c r="AA205" s="7"/>
      <c r="AB205" s="7"/>
      <c r="AC205" s="7"/>
      <c r="AD205" s="7"/>
      <c r="AE205" s="7"/>
      <c r="AF205" s="7"/>
      <c r="AG205" s="7"/>
      <c r="AH205" s="7"/>
      <c r="AI205" s="7"/>
    </row>
    <row r="206" spans="1:35">
      <c r="A206" s="7"/>
      <c r="B206" s="7"/>
      <c r="C206" s="7"/>
      <c r="D206" s="7"/>
      <c r="E206" s="7"/>
      <c r="F206" s="7"/>
      <c r="G206" s="16"/>
      <c r="H206" s="16"/>
      <c r="I206" s="16"/>
      <c r="J206" s="16"/>
      <c r="K206" s="16"/>
      <c r="L206" s="61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7"/>
      <c r="AA206" s="7"/>
      <c r="AB206" s="7"/>
      <c r="AC206" s="7"/>
      <c r="AD206" s="7"/>
      <c r="AE206" s="7"/>
      <c r="AF206" s="7"/>
      <c r="AG206" s="7"/>
      <c r="AH206" s="7"/>
      <c r="AI206" s="7"/>
    </row>
    <row r="207" spans="1:35">
      <c r="A207" s="7"/>
      <c r="B207" s="7"/>
      <c r="C207" s="7"/>
      <c r="D207" s="7"/>
      <c r="E207" s="7"/>
      <c r="F207" s="7"/>
      <c r="G207" s="16"/>
      <c r="H207" s="16"/>
      <c r="I207" s="16"/>
      <c r="J207" s="16"/>
      <c r="K207" s="16"/>
      <c r="L207" s="61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7"/>
      <c r="AA207" s="7"/>
      <c r="AB207" s="7"/>
      <c r="AC207" s="7"/>
      <c r="AD207" s="7"/>
      <c r="AE207" s="7"/>
      <c r="AF207" s="7"/>
      <c r="AG207" s="7"/>
      <c r="AH207" s="7"/>
      <c r="AI207" s="7"/>
    </row>
    <row r="208" spans="1:35">
      <c r="A208" s="7"/>
      <c r="B208" s="7"/>
      <c r="C208" s="7"/>
      <c r="D208" s="7"/>
      <c r="E208" s="7"/>
      <c r="F208" s="7"/>
      <c r="G208" s="16"/>
      <c r="H208" s="16"/>
      <c r="I208" s="16"/>
      <c r="J208" s="16"/>
      <c r="K208" s="16"/>
      <c r="L208" s="61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7"/>
      <c r="AA208" s="7"/>
      <c r="AB208" s="7"/>
      <c r="AC208" s="7"/>
      <c r="AD208" s="7"/>
      <c r="AE208" s="7"/>
      <c r="AF208" s="7"/>
      <c r="AG208" s="7"/>
      <c r="AH208" s="7"/>
      <c r="AI208" s="7"/>
    </row>
    <row r="209" spans="1:35">
      <c r="A209" s="7"/>
      <c r="B209" s="7"/>
      <c r="C209" s="7"/>
      <c r="D209" s="7"/>
      <c r="E209" s="7"/>
      <c r="F209" s="7"/>
      <c r="G209" s="16"/>
      <c r="H209" s="16"/>
      <c r="I209" s="16"/>
      <c r="J209" s="16"/>
      <c r="K209" s="16"/>
      <c r="L209" s="61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7"/>
      <c r="AA209" s="7"/>
      <c r="AB209" s="7"/>
      <c r="AC209" s="7"/>
      <c r="AD209" s="7"/>
      <c r="AE209" s="7"/>
      <c r="AF209" s="7"/>
      <c r="AG209" s="7"/>
      <c r="AH209" s="7"/>
      <c r="AI209" s="7"/>
    </row>
    <row r="210" spans="1:35">
      <c r="A210" s="7"/>
      <c r="B210" s="7"/>
      <c r="C210" s="7"/>
      <c r="D210" s="7"/>
      <c r="E210" s="7"/>
      <c r="F210" s="7"/>
      <c r="G210" s="16"/>
      <c r="H210" s="16"/>
      <c r="I210" s="16"/>
      <c r="J210" s="16"/>
      <c r="K210" s="16"/>
      <c r="L210" s="61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7"/>
      <c r="AA210" s="7"/>
      <c r="AB210" s="7"/>
      <c r="AC210" s="7"/>
      <c r="AD210" s="7"/>
      <c r="AE210" s="7"/>
      <c r="AF210" s="7"/>
      <c r="AG210" s="7"/>
      <c r="AH210" s="7"/>
      <c r="AI210" s="7"/>
    </row>
    <row r="211" spans="1:35">
      <c r="A211" s="7"/>
      <c r="B211" s="7"/>
      <c r="C211" s="7"/>
      <c r="D211" s="7"/>
      <c r="E211" s="7"/>
      <c r="F211" s="7"/>
      <c r="G211" s="16"/>
      <c r="H211" s="16"/>
      <c r="I211" s="16"/>
      <c r="J211" s="16"/>
      <c r="K211" s="16"/>
      <c r="L211" s="61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7"/>
      <c r="AA211" s="7"/>
      <c r="AB211" s="7"/>
      <c r="AC211" s="7"/>
      <c r="AD211" s="7"/>
      <c r="AE211" s="7"/>
      <c r="AF211" s="7"/>
      <c r="AG211" s="7"/>
      <c r="AH211" s="7"/>
      <c r="AI211" s="7"/>
    </row>
    <row r="212" spans="1:35">
      <c r="A212" s="7"/>
      <c r="B212" s="7"/>
      <c r="C212" s="7"/>
      <c r="D212" s="7"/>
      <c r="E212" s="7"/>
      <c r="F212" s="7"/>
      <c r="G212" s="16"/>
      <c r="H212" s="16"/>
      <c r="I212" s="16"/>
      <c r="J212" s="16"/>
      <c r="K212" s="16"/>
      <c r="L212" s="61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7"/>
      <c r="AA212" s="7"/>
      <c r="AB212" s="7"/>
      <c r="AC212" s="7"/>
      <c r="AD212" s="7"/>
      <c r="AE212" s="7"/>
      <c r="AF212" s="7"/>
      <c r="AG212" s="7"/>
      <c r="AH212" s="7"/>
      <c r="AI212" s="7"/>
    </row>
    <row r="213" spans="1:35">
      <c r="A213" s="7"/>
      <c r="B213" s="7"/>
      <c r="C213" s="7"/>
      <c r="D213" s="7"/>
      <c r="E213" s="7"/>
      <c r="F213" s="7"/>
      <c r="G213" s="16"/>
      <c r="H213" s="16"/>
      <c r="I213" s="16"/>
      <c r="J213" s="16"/>
      <c r="K213" s="16"/>
      <c r="L213" s="61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7"/>
      <c r="AA213" s="7"/>
      <c r="AB213" s="7"/>
      <c r="AC213" s="7"/>
      <c r="AD213" s="7"/>
      <c r="AE213" s="7"/>
      <c r="AF213" s="7"/>
      <c r="AG213" s="7"/>
      <c r="AH213" s="7"/>
      <c r="AI213" s="7"/>
    </row>
    <row r="214" spans="1:35">
      <c r="A214" s="7"/>
      <c r="B214" s="7"/>
      <c r="C214" s="7"/>
      <c r="D214" s="7"/>
      <c r="E214" s="7"/>
      <c r="F214" s="7"/>
      <c r="G214" s="16"/>
      <c r="H214" s="16"/>
      <c r="I214" s="16"/>
      <c r="J214" s="16"/>
      <c r="K214" s="16"/>
      <c r="L214" s="61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7"/>
      <c r="AA214" s="7"/>
      <c r="AB214" s="7"/>
      <c r="AC214" s="7"/>
      <c r="AD214" s="7"/>
      <c r="AE214" s="7"/>
      <c r="AF214" s="7"/>
      <c r="AG214" s="7"/>
      <c r="AH214" s="7"/>
      <c r="AI214" s="7"/>
    </row>
  </sheetData>
  <mergeCells count="22">
    <mergeCell ref="O5:O6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M5:M6"/>
    <mergeCell ref="N5:N6"/>
    <mergeCell ref="V5:V6"/>
    <mergeCell ref="W5:W6"/>
    <mergeCell ref="X5:Y5"/>
    <mergeCell ref="Z5:Z6"/>
    <mergeCell ref="P5:P6"/>
    <mergeCell ref="Q5:Q6"/>
    <mergeCell ref="R5:R6"/>
    <mergeCell ref="S5:S6"/>
    <mergeCell ref="T5:T6"/>
    <mergeCell ref="U5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</vt:lpstr>
      <vt:lpstr>DETALLE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2016-11-01T17:57:01Z</dcterms:modified>
</cp:coreProperties>
</file>