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80" windowWidth="19635" windowHeight="7365"/>
  </bookViews>
  <sheets>
    <sheet name="ENE" sheetId="1" r:id="rId1"/>
    <sheet name="Hoja2" sheetId="2" r:id="rId2"/>
    <sheet name="Hoja3" sheetId="3" r:id="rId3"/>
  </sheets>
  <definedNames>
    <definedName name="_xlnm._FilterDatabase" localSheetId="0" hidden="1">ENE!$A$3:$K$251</definedName>
  </definedNames>
  <calcPr calcId="144525"/>
</workbook>
</file>

<file path=xl/calcChain.xml><?xml version="1.0" encoding="utf-8"?>
<calcChain xmlns="http://schemas.openxmlformats.org/spreadsheetml/2006/main">
  <c r="E255" i="1" l="1"/>
  <c r="E254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</calcChain>
</file>

<file path=xl/sharedStrings.xml><?xml version="1.0" encoding="utf-8"?>
<sst xmlns="http://schemas.openxmlformats.org/spreadsheetml/2006/main" count="353" uniqueCount="351">
  <si>
    <t>Fecha</t>
  </si>
  <si>
    <t>Descripción</t>
  </si>
  <si>
    <t>Depósitos</t>
  </si>
  <si>
    <t>Retiros</t>
  </si>
  <si>
    <t>Saldo</t>
  </si>
  <si>
    <t>Dep mixto Efec/Doctos BNM Sucursal: 104 Referencia Númerica: 0 Referencia Alfanúmerica:  Autorización: 544969</t>
  </si>
  <si>
    <t>A000027 30/12/17</t>
  </si>
  <si>
    <t>DEP CHEQUE BNM Sucursal: 104 Referencia Númerica: 0 Referencia Alfanúmerica: 3,730.00 Autorización: 544969</t>
  </si>
  <si>
    <t>DEPOSITO VENTAS NETAS D TAR POR EVOPAYMX Autorización: 197664</t>
  </si>
  <si>
    <t>CORTE TERMINAL 30/12/17</t>
  </si>
  <si>
    <t>COBRO COMIS TAR CRED A NOM EVO0005829536 Autorización: 197665</t>
  </si>
  <si>
    <t>COBRO IMP INST TAR CR A NOM EV0005829536 Autorización: 197666</t>
  </si>
  <si>
    <t>COBRO COMIS TAR DEBIT A NOM EV0005829536 Autorización: 197667</t>
  </si>
  <si>
    <t>COBRO IMP INST TARJ D A NOM EV0005829536 Autorización: 197668</t>
  </si>
  <si>
    <t>DEPOSITO VENTAS NETAS D TAR POR EVOPAYMX Autorización: 303787</t>
  </si>
  <si>
    <t>CORTE TERMINAL 29/12/17</t>
  </si>
  <si>
    <t>COBRO COMIS TAR DEBIT A NOM EV0005829536 Autorización: 303788</t>
  </si>
  <si>
    <t>COBRO IMP INST TARJ D A NOM EV0005829536 Autorización: 303789</t>
  </si>
  <si>
    <t>UNIFICADOR DE SERVICIOS INDUSTRIALES VIL Referencia Númerica: DEPOS 0000000000 Autorización: 00076513</t>
  </si>
  <si>
    <t>AS-60861 02/01</t>
  </si>
  <si>
    <t>REFACCIONES HILUX 2010                   Referencia Númerica: D INT 8595974    Autorización: 00443246</t>
  </si>
  <si>
    <t>DEPOSITO VENTAS NETAS D TAR POR EVOPAYMX Autorización: 85637</t>
  </si>
  <si>
    <t>CORTE TERMINAL 02/01</t>
  </si>
  <si>
    <t>COBRO COMIS TAR CRED A NOM EVO0005829536 Autorización: 85638</t>
  </si>
  <si>
    <t>COBRO IMP INST TAR CR A NOM EV0005829536 Autorización: 85639</t>
  </si>
  <si>
    <t>DEPOSITO EN EFECTIV SUC. VILLAGRAN GTO   Referencia Númerica:       0000000000 Autorización: 00032093</t>
  </si>
  <si>
    <t>TC0092 03/01/18</t>
  </si>
  <si>
    <t>_        Referencia Númerica: DEPOS 0000034563 Autorización: 00034563</t>
  </si>
  <si>
    <t>TC0088 03/01/18</t>
  </si>
  <si>
    <t>PAGO DE ORDEN DE COMPRA NO.132           Referencia Númerica: DEPOS 0000000001 Autorización: 00057079</t>
  </si>
  <si>
    <t>PAGO DE ORDEN DE COMPRA NO.133           Referencia Númerica: DEPOS 0000057849 Autorización: 00057849</t>
  </si>
  <si>
    <t>DEPOSITO EN EFECTIV SUC. VILLAGRAN GTO   Referencia Númerica:       0000000000 Autorización: 00032328</t>
  </si>
  <si>
    <t>DEPOSITO EN EFECTIV SUC. VILLAGRAN GTO   Referencia Númerica:       0000000000 Autorización: 00031979</t>
  </si>
  <si>
    <t>TC0078 03/01/18</t>
  </si>
  <si>
    <t>COM.CH S/FOND P X O 717                  Referencia Númerica:       0000000717 Autorización: 00016736</t>
  </si>
  <si>
    <t>IVA COM CH S/FOND                        Referencia Númerica:       0000000717 Autorización: 00016736</t>
  </si>
  <si>
    <t>COBRO IMP INST TAR CR A NOM EV0005829536 Autorización: 84528</t>
  </si>
  <si>
    <t>DEPOSITO VENTAS NETAS D TAR POR EVOPAYMX Autorización: 84526</t>
  </si>
  <si>
    <t>CORTE TERMINAL 03/01/18</t>
  </si>
  <si>
    <t>COBRO COMIS TAR CRED A NOM EVO0005829536 Autorización: 84527</t>
  </si>
  <si>
    <t>COBRO IMP INST TARJ D A NOM EV0005829536 Autorización: 84530</t>
  </si>
  <si>
    <t>COBRO COMIS TAR DEBIT A NOM EV0005829536 Autorización: 84529</t>
  </si>
  <si>
    <t>SERVICIO 20000 HIACE    Referencia Númerica: D INT 9091711    Autorización: 00103053</t>
  </si>
  <si>
    <t>AS-60761 04/01</t>
  </si>
  <si>
    <t>DEP MIXTO EFVO/DOCT  SUC. VILLAGRAN GTO  Referencia Númerica:       0000000000 Autorización: 00032828</t>
  </si>
  <si>
    <t>TC0121 04/1/18</t>
  </si>
  <si>
    <t>DEP TRAS TARJETA    44,700.00            Referencia Númerica:       0000000000 Autorización: 00032828</t>
  </si>
  <si>
    <t>mnto toyota     Referencia Númerica: D INT 0000001    Autorización: 00211767</t>
  </si>
  <si>
    <t>AS-60824 05/01</t>
  </si>
  <si>
    <t>TRASPASO REF.       5470000408 AUT. 1182 Referencia Númerica:       5470000408 Autorización: 00111820</t>
  </si>
  <si>
    <t>PAGO ORDEN       Referencia Númerica: DEPOS 0000000018 Autorización: 00118045</t>
  </si>
  <si>
    <t>AS-60764 04/01</t>
  </si>
  <si>
    <t>COBRO CHEQUE NUMERO 719 SPEI             Referencia Númerica:       0000000719 Autorización: 00231476</t>
  </si>
  <si>
    <t>DEPOSITO S.B.C.      SUC. SUC.NIETO PI@A Referencia Númerica:       0000000000 Autorización: 00003241</t>
  </si>
  <si>
    <t>RC00097 05/01</t>
  </si>
  <si>
    <t>DEPOSITO S.B.C.      SUC. SUC.NIETO PI@A Referencia Númerica:       0000000000 Autorización: 00003242</t>
  </si>
  <si>
    <t>RC00098 05/01</t>
  </si>
  <si>
    <t>DEPOSITO S.B.C.      SUC. SUC.NIETO PI@A Referencia Númerica:       0000000000 Autorización: 00003243</t>
  </si>
  <si>
    <t>RC00099 05/01</t>
  </si>
  <si>
    <t>DEPOSITO S.B.C.      SUC. SUC.NIETO PI@A Referencia Númerica:       0000000000 Autorización: 00003244</t>
  </si>
  <si>
    <t>RC00100 05/01</t>
  </si>
  <si>
    <t>DEPOSITO S.B.C.      SUC. SUC.NIETO PI@A Referencia Númerica:       0000000000 Autorización: 00003245</t>
  </si>
  <si>
    <t>RC00101 05/01</t>
  </si>
  <si>
    <t>DEPOSITO S.B.C.      SUC. SUC.NIETO PI@A Referencia Númerica:       0000000000 Autorización: 00003246</t>
  </si>
  <si>
    <t>RC00102 05/01</t>
  </si>
  <si>
    <t>DEPOSITO S.B.C.      SUC. SUC.NIETO PI@A Referencia Númerica:       0000000000 Autorización: 00003247</t>
  </si>
  <si>
    <t>RC00103 05/01</t>
  </si>
  <si>
    <t>DEPOSITO VENTAS NETAS D TAR POR EVOPAYMX Autorización: 86233</t>
  </si>
  <si>
    <t>CORTE TERMINAL 04/01</t>
  </si>
  <si>
    <t>COBRO COMIS TAR CRED A NOM EVO0005829536 Autorización: 86234</t>
  </si>
  <si>
    <t>COBRO IMP INST TAR CR A NOM EV0005829536 Autorización: 86235</t>
  </si>
  <si>
    <t>COBRO COMIS TAR DEBIT A NOM EV0005829536 Autorización: 86236</t>
  </si>
  <si>
    <t>COBRO IMP INST TARJ D A NOM EV0005829536 Autorización: 86237</t>
  </si>
  <si>
    <t>859 Referencia Númerica: 180105 Referencia Alfanúmerica: NICO HILUX DOBLE CABINA SR Autorización: 173985</t>
  </si>
  <si>
    <t>RC0095 05/01</t>
  </si>
  <si>
    <t>PAGO SERVICIO CAMIONETA BIOKRONE         Referencia Númerica: D INT 0002018    Autorización: 00299803</t>
  </si>
  <si>
    <t>AS-60782 05/01</t>
  </si>
  <si>
    <t>DEP MIXTO EFVO/DOCT  SUC. BLVD PONIENTE, Referencia Númerica:       0000000000 Autorización: 00469221</t>
  </si>
  <si>
    <t>TC0152 05/01</t>
  </si>
  <si>
    <t>DEP CHEQUE BNM      11,344.75            Referencia Númerica:       0000000000 Autorización: 00469221</t>
  </si>
  <si>
    <t>COBRO CHEQUE NUMERO 720 SPEI             Referencia Númerica:       0000000720 Autorización: 00231848</t>
  </si>
  <si>
    <t>DEP MIXTO EFVO/DOCT  SUC. JARAL PROGRESO Referencia Númerica:       0000000000 Autorización: 00778441</t>
  </si>
  <si>
    <t>TC0146 05/01/18</t>
  </si>
  <si>
    <t>DEP EN EFECTIVO     431.15               Referencia Númerica:       0000000000 Autorización: 00778441</t>
  </si>
  <si>
    <t>DEP CHEQUE BNM      230,000.00           Referencia Númerica:       0000000000 Autorización: 00778441</t>
  </si>
  <si>
    <t>num orden S0000085120     Referencia Númerica: DEPOS 0000000025 Autorización: 00228204</t>
  </si>
  <si>
    <t>AS-61099 12/01</t>
  </si>
  <si>
    <t>DEPOSITO VENTAS NETAS D TAR POR EVOPAYMX Referencia Númerica:       0005829536 Autorización: 00198179</t>
  </si>
  <si>
    <t>CORTE TERMINAL 06/01</t>
  </si>
  <si>
    <t>COBRO IMP INST TAR CR A NOM EV0005829536 Referencia Númerica:       0005829536 Autorización: 00198181</t>
  </si>
  <si>
    <t>COBRO COMIS TAR CRED A NOM EVO0005829536 Referencia Númerica:       0005829536 Autorización: 00198180</t>
  </si>
  <si>
    <t>COBRO COMIS TAR DEBIT A NOM EV0005829536 Referencia Númerica:       0005829536 Autorización: 00198182</t>
  </si>
  <si>
    <t>COBRO IMP INST TARJ D A NOM EV0005829536 Referencia Númerica:       0005829536 Autorización: 00198183</t>
  </si>
  <si>
    <t>DEPOSITO DE          SUC. CONSTITUYENTES Referencia Númerica:       0000000000 Autorización: 00232557</t>
  </si>
  <si>
    <t>DEP CHEQUE BNM      2,139.01             Referencia Númerica:       0000000000 Autorización: 00232557</t>
  </si>
  <si>
    <t>TRASPASO REF.       5470000408 AUT. 6710 Referencia Númerica:       5470000408 Autorización: 00067106</t>
  </si>
  <si>
    <t>ITR RIEGO    Referencia Númerica: D INT 5510076    Autorización: 00324238</t>
  </si>
  <si>
    <t>CONFIRMADO 08/01</t>
  </si>
  <si>
    <t>ITR REGIO</t>
  </si>
  <si>
    <t>DEPOSITO EN EFECTIV SUC. TRES GUERRAS,GT Referencia Númerica:       0000000000 Autorización: 00039872</t>
  </si>
  <si>
    <t>TC247 11/01</t>
  </si>
  <si>
    <t>SERVICIO HILUX 2016    Referencia Númerica: DEPOS 0000000025 Autorización: 00138108</t>
  </si>
  <si>
    <t>AS-61175 12/01</t>
  </si>
  <si>
    <t>PREMIER SEEDS</t>
  </si>
  <si>
    <t>BIDASEM     Referencia Númerica: DEPOS 0000159497 Autorización: 00159497</t>
  </si>
  <si>
    <t>AS-61173 12/01</t>
  </si>
  <si>
    <t>DEPOSITO VENTAS NETAS D TAR POR EVOPAYMX Autorización: 81474</t>
  </si>
  <si>
    <t>CORTE TERMINAL 08/01</t>
  </si>
  <si>
    <t>COBRO COMIS TAR CRED A NOM EVO0005829536 Autorización: 81475</t>
  </si>
  <si>
    <t>COBRO IMP INST TAR CR A NOM EV0005829536 Autorización: 81476</t>
  </si>
  <si>
    <t>COBRO COMIS TAR DEBIT A NOM EV0005829536 Autorización: 81477</t>
  </si>
  <si>
    <t>COBRO IMP INST TARJ D A NOM EV0005829536 Autorización: 81478</t>
  </si>
  <si>
    <t>SERVICIO COROLLA     Referencia Númerica: DEPOS 0000000005 Autorización: 00065562</t>
  </si>
  <si>
    <t>DEP MIXTO EFVO/DOCT  SUC. TRES GUERRAS,G Referencia Númerica:       0000000000 Autorización: 00040637</t>
  </si>
  <si>
    <t>DEP CHEQUE BNM      300,137.24           Referencia Númerica:       0000000000 Autorización: 00040637</t>
  </si>
  <si>
    <t>432 Referencia Númerica: 722 Referencia Alfanúmerica: 012 0048204 2260 0046614 2260 04320504 Autorización: 39929</t>
  </si>
  <si>
    <t>DEPOSITO VENTAS NETAS D TAR POR EVOPAYMX Autorización: 82553</t>
  </si>
  <si>
    <t>CORTE TERMINAL 09/01</t>
  </si>
  <si>
    <t>COBRO COMIS TAR DEBIT A NOM EV0005829536 Autorización: 82554</t>
  </si>
  <si>
    <t>COBRO IMP INST TARJ D A NOM EV0005829536 Autorización: 82555</t>
  </si>
  <si>
    <t>TRASPASO REF.       5470000408 AUT. 2828 Referencia Númerica:       5470000408 Autorización: 00028289</t>
  </si>
  <si>
    <t>DEPOSITO EN EFECTIV SUC. SEC MABE CELAYA Referencia Númerica:       0000000000 Autorización: 00075761</t>
  </si>
  <si>
    <t>DEP MIXTO EFVO/DOCT  SUC. BLVD PONIENTE, Referencia Númerica:       0000000000 Autorización: 00472612</t>
  </si>
  <si>
    <t>DEP CHEQUE BNM      460,200.00           Referencia Númerica:       0000000000 Autorización: 00472612</t>
  </si>
  <si>
    <t>TRASPASO REF.       5470000408 AUT. 7196 Referencia Númerica:       5470000408 Autorización: 00171968</t>
  </si>
  <si>
    <t>DEPOSITO S.B.C.      SUC. SUC.NIETO PI@A Referencia Númerica:       0000000000 Autorización: 00003803</t>
  </si>
  <si>
    <t>RC00157 11/01</t>
  </si>
  <si>
    <t>DEPOSITO VENTAS NETAS D TAR POR EVOPAYMX Autorización: 81022</t>
  </si>
  <si>
    <t>CORTE TERMINAL 10/01</t>
  </si>
  <si>
    <t>COBRO COMIS TAR CRED A NOM EVO0005829536 Autorización: 81023</t>
  </si>
  <si>
    <t>COBRO IMP INST TAR CR A NOM EV0005829536 Autorización: 81024</t>
  </si>
  <si>
    <t>COBRO COMIS TAR DEBIT A NOM EV0005829536 Autorización: 81025</t>
  </si>
  <si>
    <t>COBRO IMP INST TARJ D A NOM EV0005829536 Autorización: 81026</t>
  </si>
  <si>
    <t>Abono por instrucciones de Sucursal: 519 Referencia Númerica: 110118 Referencia Alfanúmerica: BIDASEM Autorización: 11276</t>
  </si>
  <si>
    <t>AS-61174 12/01</t>
  </si>
  <si>
    <t>AGRO Y ACOLCHADOS  Referencia Númerica: D INT 6523754    Autorización: 00143448</t>
  </si>
  <si>
    <t>AS-61073 11/01</t>
  </si>
  <si>
    <t>COBRO CHEQUE NUMERO 723 SPEI     Referencia Númerica:       0000000723 Autorización: 00235291</t>
  </si>
  <si>
    <t>DEP MIXTO EFVO/DOCT  SUC. COMONFORT,GTO  Referencia Númerica:       0000000000 Autorización: 00858927</t>
  </si>
  <si>
    <t>RC00182 13/01</t>
  </si>
  <si>
    <t>DEP TRAS TARJETA    54,000.00            Referencia Númerica:       0000000000 Autorización: 00858927</t>
  </si>
  <si>
    <t>DEPOSITO EN EFECTIV SUC. COMONFORT,GTO   Referencia Númerica:       0000000000 Autorización: 00859036</t>
  </si>
  <si>
    <t>RC00183 13/01</t>
  </si>
  <si>
    <t>DEPOSITO VENTAS NETAS D TAR POR EVOPAYMX Autorización: 83131</t>
  </si>
  <si>
    <t>CORTE TERMINAL 11/01</t>
  </si>
  <si>
    <t>COBRO COMIS TAR CRED A NOM EVO0005829536 Autorización: 83132</t>
  </si>
  <si>
    <t>COBRO IMP INST TAR CR A NOM EV0005829536 Autorización: 83133</t>
  </si>
  <si>
    <t>COBRO COMIS TAR DEBIT A NOM EV0005829536 Autorización: 83134</t>
  </si>
  <si>
    <t>COBRO IMP INST TARJ D A NOM EV0005829536 Autorización: 83135</t>
  </si>
  <si>
    <t>DEPOSITO EN EFECTIV SUC. JARAL PROGRESO, Referencia Númerica:       0000000000 Autorización: 00780680</t>
  </si>
  <si>
    <t>AR-16550  19/01</t>
  </si>
  <si>
    <t>COBRO CHEQUE NUMERO 724 SPEI             Referencia Númerica:       0000000724 Autorización: 00235610</t>
  </si>
  <si>
    <t>DEPOSITO VENTAS NETAS D TAR POR EVOPAYMX Autorización: 85482</t>
  </si>
  <si>
    <t>CORTE TERMINAL 12/01</t>
  </si>
  <si>
    <t>COBRO COMIS TAR CRED A NOM EVO0005829536 Autorización: 85483</t>
  </si>
  <si>
    <t>COBRO IMP INST TAR CR A NOM EV0005829536 Autorización: 85484</t>
  </si>
  <si>
    <t>COBRO COMIS TAR DEBIT A NOM EV0005829536 Autorización: 85485</t>
  </si>
  <si>
    <t>COBRO IMP INST TARJ D A NOM EV0005829536 Autorización: 85486</t>
  </si>
  <si>
    <t>DEPOSITO VENTAS NETAS D TAR POR EVOPAYMX Autorización: 193163</t>
  </si>
  <si>
    <t>CORTE TERMINAL 13/01</t>
  </si>
  <si>
    <t>COBRO COMIS TAR CRED A NOM EVO0005829536 Autorización: 193164</t>
  </si>
  <si>
    <t>COBRO IMP INST TAR CR A NOM EV0005829536 Autorización: 193165</t>
  </si>
  <si>
    <t>COBRO COMIS TAR DEBIT A NOM EV0005829536 Autorización: 193166</t>
  </si>
  <si>
    <t>COBRO IMP INST TARJ D A NOM EV0005829536 Autorización: 193167</t>
  </si>
  <si>
    <t>AGRO Y ACOLCHADOS SA DE CV               Referencia Númerica: DEPOS 0000150118 Autorización: 00125310</t>
  </si>
  <si>
    <t>AS-61370, 61371, 16/01</t>
  </si>
  <si>
    <t>DEP MIXTO EFVO/DOCT  SUC. TECNOLOGICO CE Referencia Númerica:       0000000000 Autorización: 00932280</t>
  </si>
  <si>
    <t>AS-61936  26/01</t>
  </si>
  <si>
    <t>TECONOLOGIAS NATURALES</t>
  </si>
  <si>
    <t>DEP CHEQUE BNM      1,199.00             Referencia Númerica:       0000000000 Autorización: 00932280</t>
  </si>
  <si>
    <t>COBRO CHEQUE NUMERO 725 "               Referencia Númerica:       0000000725 Autorización: 00236986</t>
  </si>
  <si>
    <t>SPEI FACT: 59010                         Referencia Númerica: D INT 0071894    Autorización: 00902444</t>
  </si>
  <si>
    <t>AS-61360 16/01</t>
  </si>
  <si>
    <t>DEP MIXTO EFVO/DOCT  SUC. SALAMANCA,GTO  Referencia Númerica:       0000000000 Autorización: 00445463</t>
  </si>
  <si>
    <t>TC394  19/01</t>
  </si>
  <si>
    <t>DEP EN EFECTIVO     50,000.00            Referencia Númerica:       0000000000 Autorización: 00445463</t>
  </si>
  <si>
    <t>DEP TRAS TARJETA    60,000.00            Referencia Númerica:       0000000000 Autorización: 00445463</t>
  </si>
  <si>
    <t>COBRO COMIS TAR CRED A NOM EVO0005829536 Autorización: 85541</t>
  </si>
  <si>
    <t>DEPOSITO VENTAS NETAS D TAR POR EVOPAYMX Autorización: 85540</t>
  </si>
  <si>
    <t>CORTE TERMINAL 15/01</t>
  </si>
  <si>
    <t>COBRO IMP INST TAR CR A NOM EV0005829536 Autorización: 85542</t>
  </si>
  <si>
    <t>COBRO COMIS TAR DEBIT A NOM EV0005829536 Autorización: 85543</t>
  </si>
  <si>
    <t>COBRO IMP INST TARJ D A NOM EV0005829536 Autorización: 85544</t>
  </si>
  <si>
    <t>COBRO COMIS TAR EXTRA A NOM EV0005829536 Autorización: 85545</t>
  </si>
  <si>
    <t>COBRO IMP INST TAR EX A NOM EV0005829536 Autorización: 85546</t>
  </si>
  <si>
    <t>DEP MIXTO EFVO/DOCT  SUC. TRES GUERRAS,G Referencia Númerica:       0000000000 Autorización: 00044778</t>
  </si>
  <si>
    <t>TC331 15/01</t>
  </si>
  <si>
    <t>DEP CHEQUE BNM      290,600.00           Referencia Númerica:       0000000000 Autorización: 00044778</t>
  </si>
  <si>
    <t>DEP MIXTO EFVO/DOCT  SUC. BLVD PONIENTE, Referencia Númerica:       0000000000 Autorización: 00476725</t>
  </si>
  <si>
    <t>AC00273 16/01</t>
  </si>
  <si>
    <t>DEP CHEQUE BNM      5,867.58             Referencia Númerica:       0000000000 Autorización: 00476725</t>
  </si>
  <si>
    <t>1Contrachapa     Referencia Númerica: DEPOS 0000160118 Autorización: 00090350</t>
  </si>
  <si>
    <t>COBRO CHEQUE NUMERO 727 SPEI             Referencia Númerica:       0000000727 Autorización: 00237746</t>
  </si>
  <si>
    <t>DEPOSITO EN EFECTIV SUC. ALAMOS,QRO      Referencia Númerica:       0000000000 Autorización: 00393667</t>
  </si>
  <si>
    <t>TC342 16/01</t>
  </si>
  <si>
    <t>DEPOSITO EN EFECTIV SUC. EZEQUIEL MONTES Referencia Númerica:       0000000000 Autorización: 00966431</t>
  </si>
  <si>
    <t>AR-16486  18/01</t>
  </si>
  <si>
    <t>NUM ORDEN S0000085667                    Referencia Númerica: DEPOS 0000000025 Autorización: 00055862</t>
  </si>
  <si>
    <t>AS-61446  18/01</t>
  </si>
  <si>
    <t>DEPOSITO VENTAS NETAS D TAR POR EVOPAYMX Referencia Númerica:       0005829536 Autorización: 00154019</t>
  </si>
  <si>
    <t>CORTE TERMINAL 16/01</t>
  </si>
  <si>
    <t>COBRO COMIS TAR CRED A NOM EVO0005829536 Referencia Númerica:       0005829536 Autorización: 00154020</t>
  </si>
  <si>
    <t>COBRO IMP INST TAR CR A NOM EV0005829536 Referencia Númerica:       0005829536 Autorización: 00154022</t>
  </si>
  <si>
    <t>COBRO COMIS TAR DEBIT A NOM EV0005829536 Referencia Númerica:       0005829536 Autorización: 00154024</t>
  </si>
  <si>
    <t>COBRO IMP INST TARJ D A NOM EV0005829536 Referencia Númerica:       0005829536 Autorización: 00154025</t>
  </si>
  <si>
    <t>JORGE ARTURO,VALDIVIA/ANAYA              Referencia Númerica: DEPOS 0000000000 Autorización: 00163563</t>
  </si>
  <si>
    <t>AS-61434  17/01</t>
  </si>
  <si>
    <t>DEPOSITO VENTAS NETAS D TAR POR EVOPAYMX Autorización: 77160</t>
  </si>
  <si>
    <t>CORTE TERMINAL 17/01</t>
  </si>
  <si>
    <t>COBRO COMIS TAR CRED A NOM EVO0005829536 Autorización: 77161</t>
  </si>
  <si>
    <t>COBRO IMP INST TAR CR A NOM EV0005829536 Autorización: 77162</t>
  </si>
  <si>
    <t>COBRO COMIS TAR DEBIT A NOM EV0005829536 Autorización: 77163</t>
  </si>
  <si>
    <t>COBRO IMP INST TARJ D A NOM EV0005829536 Autorización: 77164</t>
  </si>
  <si>
    <t>DEP MIXTO EFVO/DOCT  SUC. TRES GUERRAS,G Referencia Númerica:       0000000000 Autorización: 00046448</t>
  </si>
  <si>
    <t>TC368  17/01</t>
  </si>
  <si>
    <t>DEP CHEQUE BNM      10,000.00            Referencia Númerica:       0000000000 Autorización: 00046448</t>
  </si>
  <si>
    <t>DEPOSITO EN EFECTIV SUC. SUC AUT BANAMEX Referencia Númerica:       0000000000 Autorización: 00239689</t>
  </si>
  <si>
    <t>COBRO COMIS TAR CRED A NOM EVO0005829536 Autorización: 82933</t>
  </si>
  <si>
    <t>DEPOSITO VENTAS NETAS D TAR POR EVOPAYMX Autorización: 82932</t>
  </si>
  <si>
    <t>CORTE TERMINAL 18/01</t>
  </si>
  <si>
    <t>COBRO IMP INST TAR CR A NOM EV0005829536 Autorización: 82934</t>
  </si>
  <si>
    <t>COBRO COMIS TAR DEBIT A NOM EV0005829536 Autorización: 82935</t>
  </si>
  <si>
    <t>COBRO IMP INST TARJ D A NOM EV0005829536 Autorización: 82936</t>
  </si>
  <si>
    <t>1901017        Referencia Númerica: DEPOS 0001901017 Autorización: 00035094</t>
  </si>
  <si>
    <t>INSTITUTO MA DEL REFUGIO AGUILAR AC      Referencia Númerica: DEPOS 0000002018 Autorización: 00103275</t>
  </si>
  <si>
    <t>COBRO CHEQUE NUMERO 728 SPEI             Referencia Númerica:       0000000728 Autorización: 00239897</t>
  </si>
  <si>
    <t>SUPER GANADERO Y AGRICOLA DE SAN JOSE SA Referencia Númerica: DEPOS 0000000000 Autorización: 00136416</t>
  </si>
  <si>
    <t>AS-61656  22/01</t>
  </si>
  <si>
    <t>ALECSA TOYOTA PBS PRIUS   Referencia Númerica: DEPOS 0001901018 Autorización: 00199334</t>
  </si>
  <si>
    <t>AR-16634  23/01</t>
  </si>
  <si>
    <t>GASTOS SERVICIO    Referencia Númerica: D INT 0000001    Autorización: 00086659</t>
  </si>
  <si>
    <t>519 Referencia Númerica: 22054 Referencia Alfanúmerica: SERVICIO HILUX Autorización: 22054</t>
  </si>
  <si>
    <t>DEPOSITO VENTAS NETAS D TAR POR EVOPAYMX Autorización: 190906</t>
  </si>
  <si>
    <t>CORTE TERMINAL 20/01</t>
  </si>
  <si>
    <t>COBRO COMIS TAR CRED A NOM EVO0005829536 Autorización: 190907</t>
  </si>
  <si>
    <t>COBRO IMP INST TAR CR A NOM EV0005829536 Autorización: 190908</t>
  </si>
  <si>
    <t>COBRO COMIS TAR DEBIT A NOM EV0005829536 Autorización: 190909</t>
  </si>
  <si>
    <t>COBRO IMP INST TARJ D A NOM EV0005829536 Autorización: 190910</t>
  </si>
  <si>
    <t>DEPOSITO VENTAS NETAS D TAR POR EVOPAYMX Autorización: 274387</t>
  </si>
  <si>
    <t>CORTE TERMINAL 19/01</t>
  </si>
  <si>
    <t>COBRO COMIS TAR CRED A NOM EVO0005829536 Autorización: 274388</t>
  </si>
  <si>
    <t>COBRO IMP INST TAR CR A NOM EV0005829536 Autorización: 274389</t>
  </si>
  <si>
    <t>COBRO COMIS TAR DEBIT A NOM EV0005829536 Autorización: 274390</t>
  </si>
  <si>
    <t>COBRO IMP INST TARJ D A NOM EV0005829536 Autorización: 274391</t>
  </si>
  <si>
    <t>AGRO Y ACOLCHADOS SA DE CV    Referencia Númerica: DEPOS 0000220118 Autorización: 00046039</t>
  </si>
  <si>
    <t>AS-61667  23/01</t>
  </si>
  <si>
    <t>AGRO Y ACOLCHADOS SA DE CV      Referencia Númerica: DEPOS 0000000000 Autorización: 00085434</t>
  </si>
  <si>
    <t>AS-61732  23/01</t>
  </si>
  <si>
    <t>COBRO CHEQUE NUMERO 730 SPEI       Referencia Númerica:       0000000730 Autorización: 00240652</t>
  </si>
  <si>
    <t>SPEI FACT: 59298      Referencia Númerica: D INT 0081201    Autorización: 00299768</t>
  </si>
  <si>
    <t>AS-61664  23/01</t>
  </si>
  <si>
    <t>DEPOSITO VENTAS NETAS D TAR POR EVOPAYMX Autorización: 81297</t>
  </si>
  <si>
    <t>CORTE TERMINAL 22/01</t>
  </si>
  <si>
    <t>COBRO COMIS TAR CRED A NOM EVO0005829536 Autorización: 81298</t>
  </si>
  <si>
    <t>COBRO IMP INST TAR CR A NOM EV0005829536 Autorización: 81299</t>
  </si>
  <si>
    <t>COBRO COMIS TAR DEBIT A NOM EV0005829536 Autorización: 81300</t>
  </si>
  <si>
    <t>COBRO IMP INST TARJ D A NOM EV0005829536 Autorización: 81301</t>
  </si>
  <si>
    <t>COBRO CHEQUE NUMERO 731 SPEI             Referencia Númerica:       0000000731 Autorización: 00241307</t>
  </si>
  <si>
    <t>DEP MIXTO EFVO/DOCT  SUC. TRES GUERRAS,G Referencia Númerica:       0000000000 Autorización: 00049184</t>
  </si>
  <si>
    <t>AS-61665  23/01</t>
  </si>
  <si>
    <t>DEP CHEQUE BNM      1,199.00             Referencia Númerica:       0000000000 Autorización: 00049184</t>
  </si>
  <si>
    <t>DEPOSITO VENTAS NETAS D TAR POR EVOPAYMX Autorización: 77732</t>
  </si>
  <si>
    <t>CORTE TERMINAL 23/01</t>
  </si>
  <si>
    <t>COBRO COMIS TAR CRED A NOM EVO0005829536 Autorización: 77733</t>
  </si>
  <si>
    <t>COBRO IMP INST TAR CR A NOM EV0005829536 Autorización: 77734</t>
  </si>
  <si>
    <t>COBRO COMIS TAR DEBIT A NOM EV0005829536 Autorización: 77735</t>
  </si>
  <si>
    <t>COBRO IMP INST TARJ D A NOM EV0005829536 Autorización: 77736</t>
  </si>
  <si>
    <t>EXPIRIDION,RAMIREZ/PEREZ                 Referencia Númerica: DEPOS 0000000000 Autorización: 00085434</t>
  </si>
  <si>
    <t>TC-458  24/01</t>
  </si>
  <si>
    <t>TRASPASO REF.       10666007 AUT. 96571  Referencia Númerica:       0010666007 Autorización: 00096571</t>
  </si>
  <si>
    <t>DEP MIXTO EFVO/DOCT  SUC. TECNOLOGICO CE Referencia Númerica:       0000000000 Autorización: 00937390</t>
  </si>
  <si>
    <t>AS-62189  01/02</t>
  </si>
  <si>
    <t>DEP CHEQUE BNM      3,513.62             Referencia Númerica:       0000000000 Autorización: 00937390</t>
  </si>
  <si>
    <t>ALECSA CELAYA S DE RL DE CV              Referencia Númerica: DEPOS 0000240117 Autorización: 00126009</t>
  </si>
  <si>
    <t>AS-61828  24/01</t>
  </si>
  <si>
    <t>COBRO COMIS TAR CRED A NOM EVO0005829536 Autorización: 78246</t>
  </si>
  <si>
    <t>DEPOSITO VENTAS NETAS D TAR POR EVOPAYMX Autorización: 78245</t>
  </si>
  <si>
    <t>CORTE TERMINAL 24/01</t>
  </si>
  <si>
    <t>COBRO IMP INST TAR CR A NOM EV0005829536 Autorización: 78247</t>
  </si>
  <si>
    <t>COBRO COMIS TAR DEBIT A NOM EV0005829536 Autorización: 78248</t>
  </si>
  <si>
    <t>COBRO IMP INST TARJ D A NOM EV0005829536 Autorización: 78249</t>
  </si>
  <si>
    <t>DEPOSITO DE          SUC. TRES GUERRAS,G Referencia Númerica:       0000000000 Autorización: 00050273</t>
  </si>
  <si>
    <t>TC-442  24/01</t>
  </si>
  <si>
    <t>DEP CHEQUE BNM      14,037.09            Referencia Númerica:       0000000000 Autorización: 00050273</t>
  </si>
  <si>
    <t>AGRO Y ACOLCHADOS SA DE CV               Referencia Númerica: DEPOS 0000250118 Autorización: 00045095</t>
  </si>
  <si>
    <t>AS-61910  26/01</t>
  </si>
  <si>
    <t>COBRO CHEQUE NUMERO 732 SPEI             Referencia Númerica:       0000000732 Autorización: 00400681</t>
  </si>
  <si>
    <t>DEP MIXTO EFVO/DOCT  SUC. TECNOLOGICO CE Referencia Númerica:       0000000000 Autorización: 00937567</t>
  </si>
  <si>
    <t>DEP CHEQUE BNM      1,500.44    Referencia Númerica:       0000000000 Autorización: 00937567</t>
  </si>
  <si>
    <t>AGRO Y ACOLCHADOS SA DE CV               Referencia Númerica: DEPOS 0000250118 Autorización: 00111748</t>
  </si>
  <si>
    <t>1801251 MTTO A     Referencia Númerica: DEPOS 0001801251 Autorización: 00119490</t>
  </si>
  <si>
    <t>AS-61909  26/01</t>
  </si>
  <si>
    <t xml:space="preserve">DESBA </t>
  </si>
  <si>
    <t>DEPOSITO VENTAS NETAS D TAR POR EVOPAYMX Referencia Númerica:       0005829536 Autorización: 00082441</t>
  </si>
  <si>
    <t>CORTE TERMINAL 25/01</t>
  </si>
  <si>
    <t>COBRO COMIS TAR CRED A NOM EVO0005829536 Referencia Númerica:       0005829536 Autorización: 00082442</t>
  </si>
  <si>
    <t>COBRO IMP INST TAR CR A NOM EV0005829536 Referencia Númerica:       0005829536 Autorización: 00082443</t>
  </si>
  <si>
    <t>COBRO COMIS TAR DEBIT A NOM EV0005829536 Referencia Númerica:       0005829536 Autorización: 00082444</t>
  </si>
  <si>
    <t>COBRO IMP INST TARJ D A NOM EV0005829536 Referencia Númerica:       0005829536 Autorización: 00082445</t>
  </si>
  <si>
    <t>MANTENIMIENTO HIACE 2014                 Referencia Númerica: D INT 0000001    Autorización: 00316237</t>
  </si>
  <si>
    <t>AS-61961  27/01</t>
  </si>
  <si>
    <t>ADQUISICION DE UNIDAD     Referencia Númerica: D INT 5145600    Autorización: 00387166</t>
  </si>
  <si>
    <t>TC-485   26/01</t>
  </si>
  <si>
    <t>RICARDO PEREZ MARTINEZ</t>
  </si>
  <si>
    <t>DEPOSITO EN EFECTIV SUC. 5 DE FEBRERO,QR Referencia Númerica:       0000000000 Autorización: 00206392</t>
  </si>
  <si>
    <t>TC-554  29/01</t>
  </si>
  <si>
    <t>COBRO CHEQUE NUMERO 733 SPEI             Referencia Númerica:       0000000733 Autorización: 00244006</t>
  </si>
  <si>
    <t>PAGO DE SERVICIO RAV 4      Referencia Númerica: DEPOS 0000236859 Autorización: 00236859</t>
  </si>
  <si>
    <t>AS-61984  27/01</t>
  </si>
  <si>
    <t>DEPOSITO VENTAS NETAS D TAR POR EVOPAYMX Autorización: 85020</t>
  </si>
  <si>
    <t>CORTE TERMINAL 26/01</t>
  </si>
  <si>
    <t>COBRO COMIS TAR CRED A NOM EVO0005829536 Autorización: 85021</t>
  </si>
  <si>
    <t>COBRO IMP INST TAR CR A NOM EV0005829536 Autorización: 85022</t>
  </si>
  <si>
    <t>COBRO COMIS TAR DEBIT A NOM EV0005829536 Autorización: 85023</t>
  </si>
  <si>
    <t>COBRO IMP INST TARJ D A NOM EV0005829536 Autorización: 85024</t>
  </si>
  <si>
    <t>DEPOSITO VENTAS NETAS D TAR POR EVOPAYMX Autorización: 194577</t>
  </si>
  <si>
    <t>CORTE TERMINAL 27/01</t>
  </si>
  <si>
    <t>COBRO COMIS TAR CRED A NOM EVO0005829536 Autorización: 194578</t>
  </si>
  <si>
    <t>COBRO IMP INST TAR CR A NOM EV0005829536 Autorización: 194579</t>
  </si>
  <si>
    <t>DEP MIXTO EFVO/DOCT  SUC. BLVD PONIENTE, Referencia Númerica:       0000000000 Autorización: 00487038</t>
  </si>
  <si>
    <t>AS-86115  26/01</t>
  </si>
  <si>
    <t>DEP CHEQUE BNM      1,663.00             Referencia Númerica:       0000000000 Autorización: 00487038</t>
  </si>
  <si>
    <t>DEP MIXTO EFVO/DOCT  SUC. BLVD PONIENTE, Referencia Númerica:       0000000000 Autorización: 00487173</t>
  </si>
  <si>
    <t>AS-61976  27/01</t>
  </si>
  <si>
    <t>DEP CHEQUE BNM      3,315.00             Referencia Númerica:       0000000000 Autorización: 00487173</t>
  </si>
  <si>
    <t>AGRO Y ACOLCHADOS SA DE CV               Referencia Númerica: DEPOS 0000153586 Autorización: 00153586</t>
  </si>
  <si>
    <t>AS-62027  30/01</t>
  </si>
  <si>
    <t>DEPOSITO VENTAS NETAS D TAR POR EVOPAYMX Autorización: 81816</t>
  </si>
  <si>
    <t>CORTE TERMINAL 29/01</t>
  </si>
  <si>
    <t>COBRO COMIS TAR CRED A NOM EVO0005829536 Autorización: 81817</t>
  </si>
  <si>
    <t>COBRO IMP INST TAR CR A NOM EV0005829536 Autorización: 81818</t>
  </si>
  <si>
    <t>COBRO COMIS TAR DEBIT A NOM EV0005829536 Autorización: 81819</t>
  </si>
  <si>
    <t>COBRO IMP INST TARJ D A NOM EV0005829536 Autorización: 81820</t>
  </si>
  <si>
    <t>SERVICIO COROLLA                         Referencia Númerica: D INT 1548128    Autorización: 00403644</t>
  </si>
  <si>
    <t>AS-62133  31/01</t>
  </si>
  <si>
    <t>PAGO F AA12928                           Referencia Númerica: D INT 0000001    Autorización: 00423523</t>
  </si>
  <si>
    <t>TC-542  30/01</t>
  </si>
  <si>
    <t>ALECSA CELAYA PEREZ LARIOS               Referencia Númerica: DEPOS 0000240314 Autorización: 00240314</t>
  </si>
  <si>
    <t>AS-62203  01/02</t>
  </si>
  <si>
    <t>432 Referencia Númerica: 734 Referencia Alfanúmerica: 012 0065478 3900 0046618 3900 04320501 Autorización: 14530</t>
  </si>
  <si>
    <t>DEPOSITO VENTAS NETAS D TAR POR EVOPAYMX Autorización: 81976</t>
  </si>
  <si>
    <t>CORTE TERMINAL 30/01</t>
  </si>
  <si>
    <t>COBRO COMIS TAR CRED A NOM EVO0005829536 Autorización: 81977</t>
  </si>
  <si>
    <t>COBRO IMP INST TAR CR A NOM EV0005829536 Autorización: 81978</t>
  </si>
  <si>
    <t>COBRO CHEQUE NUMERO 735 SPEI             Referencia Númerica:       0000000735 Autorización: 00246079</t>
  </si>
  <si>
    <t>SU RENDIMIENTO                           Referencia Númerica:       0000000000 Autorización: 06706420</t>
  </si>
  <si>
    <t>COMIS CHEQUE GIRADO                      Referencia Númerica:       0000000000 Autorización: 06706420</t>
  </si>
  <si>
    <t>IVA COM CHQ GIRAD                        Referencia Númerica:       0000000000 Autorización: 06706420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</si>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</sst>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80A]General"/>
    <numFmt numFmtId="165" formatCode="#,##0.00&quot; &quot;;&quot;-&quot;#,##0.00&quot; &quot;;&quot; -&quot;#&quot; &quot;;@&quot; 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Arial1"/>
    </font>
    <font>
      <b/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Border="0" applyProtection="0"/>
  </cellStyleXfs>
  <cellXfs count="43">
    <xf numFmtId="0" fontId="0" fillId="0" borderId="0" xfId="0"/>
    <xf numFmtId="43" fontId="2" fillId="0" borderId="0" xfId="1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2" applyFont="1" applyFill="1" applyBorder="1" applyAlignment="1">
      <alignment horizontal="center"/>
    </xf>
    <xf numFmtId="164" fontId="5" fillId="0" borderId="2" xfId="0" applyNumberFormat="1" applyFont="1" applyBorder="1"/>
    <xf numFmtId="164" fontId="3" fillId="0" borderId="1" xfId="0" applyNumberFormat="1" applyFont="1" applyBorder="1"/>
    <xf numFmtId="14" fontId="2" fillId="0" borderId="0" xfId="0" applyNumberFormat="1" applyFont="1"/>
    <xf numFmtId="0" fontId="2" fillId="0" borderId="0" xfId="0" applyFont="1"/>
    <xf numFmtId="43" fontId="2" fillId="0" borderId="0" xfId="0" applyNumberFormat="1" applyFont="1"/>
    <xf numFmtId="43" fontId="2" fillId="0" borderId="0" xfId="1" applyNumberFormat="1" applyFont="1"/>
    <xf numFmtId="164" fontId="6" fillId="0" borderId="3" xfId="0" applyNumberFormat="1" applyFont="1" applyFill="1" applyBorder="1"/>
    <xf numFmtId="164" fontId="3" fillId="0" borderId="3" xfId="0" applyNumberFormat="1" applyFont="1" applyFill="1" applyBorder="1"/>
    <xf numFmtId="14" fontId="7" fillId="0" borderId="0" xfId="0" applyNumberFormat="1" applyFont="1"/>
    <xf numFmtId="0" fontId="7" fillId="2" borderId="0" xfId="0" applyFont="1" applyFill="1"/>
    <xf numFmtId="43" fontId="7" fillId="0" borderId="0" xfId="0" applyNumberFormat="1" applyFont="1"/>
    <xf numFmtId="43" fontId="7" fillId="0" borderId="0" xfId="1" applyNumberFormat="1" applyFont="1"/>
    <xf numFmtId="0" fontId="7" fillId="3" borderId="0" xfId="0" applyFont="1" applyFill="1"/>
    <xf numFmtId="43" fontId="7" fillId="0" borderId="0" xfId="1" applyFont="1"/>
    <xf numFmtId="164" fontId="3" fillId="0" borderId="3" xfId="0" applyNumberFormat="1" applyFont="1" applyFill="1" applyBorder="1" applyAlignment="1">
      <alignment horizontal="center"/>
    </xf>
    <xf numFmtId="43" fontId="8" fillId="0" borderId="0" xfId="1" applyFont="1"/>
    <xf numFmtId="4" fontId="2" fillId="0" borderId="0" xfId="0" applyNumberFormat="1" applyFont="1"/>
    <xf numFmtId="0" fontId="7" fillId="0" borderId="0" xfId="0" applyFont="1"/>
    <xf numFmtId="14" fontId="2" fillId="0" borderId="0" xfId="0" applyNumberFormat="1" applyFont="1" applyFill="1"/>
    <xf numFmtId="0" fontId="2" fillId="0" borderId="0" xfId="0" applyFont="1" applyFill="1"/>
    <xf numFmtId="43" fontId="2" fillId="0" borderId="0" xfId="1" applyFont="1" applyFill="1"/>
    <xf numFmtId="43" fontId="8" fillId="0" borderId="0" xfId="1" applyFont="1" applyFill="1"/>
    <xf numFmtId="43" fontId="7" fillId="0" borderId="0" xfId="1" applyFont="1" applyFill="1"/>
    <xf numFmtId="14" fontId="2" fillId="0" borderId="0" xfId="0" applyNumberFormat="1" applyFont="1" applyBorder="1"/>
    <xf numFmtId="0" fontId="2" fillId="0" borderId="0" xfId="0" applyFont="1" applyBorder="1"/>
    <xf numFmtId="43" fontId="2" fillId="0" borderId="0" xfId="1" applyFont="1" applyBorder="1"/>
    <xf numFmtId="0" fontId="6" fillId="0" borderId="0" xfId="0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1" xfId="2" applyNumberFormat="1" applyFont="1" applyFill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1" applyNumberFormat="1" applyFont="1" applyAlignment="1">
      <alignment horizontal="center"/>
    </xf>
    <xf numFmtId="0" fontId="10" fillId="0" borderId="0" xfId="1" applyNumberFormat="1" applyFont="1" applyFill="1" applyAlignment="1">
      <alignment horizontal="center"/>
    </xf>
    <xf numFmtId="0" fontId="10" fillId="0" borderId="0" xfId="1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0" fontId="6" fillId="0" borderId="0" xfId="1" applyNumberFormat="1" applyFont="1" applyFill="1" applyAlignment="1">
      <alignment horizontal="center"/>
    </xf>
    <xf numFmtId="0" fontId="6" fillId="0" borderId="0" xfId="1" applyNumberFormat="1" applyFont="1" applyBorder="1" applyAlignment="1">
      <alignment horizontal="center"/>
    </xf>
  </cellXfs>
  <cellStyles count="3">
    <cellStyle name="Excel Built-in Comma" xfId="2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abSelected="1" workbookViewId="0">
      <selection activeCell="B17" sqref="B17"/>
    </sheetView>
  </sheetViews>
  <sheetFormatPr baseColWidth="10" defaultRowHeight="15"/>
  <cols>
    <col min="1" max="1" width="11.28515625" bestFit="1" customWidth="1"/>
    <col min="2" max="2" width="92.28515625" bestFit="1" customWidth="1"/>
    <col min="3" max="3" width="11.28515625" bestFit="1" customWidth="1"/>
    <col min="4" max="4" width="3.5703125" style="33" bestFit="1" customWidth="1"/>
    <col min="5" max="5" width="11.28515625" bestFit="1" customWidth="1"/>
    <col min="6" max="6" width="2.7109375" style="39" bestFit="1" customWidth="1"/>
    <col min="7" max="7" width="11.140625" bestFit="1" customWidth="1"/>
    <col min="8" max="8" width="21" bestFit="1" customWidth="1"/>
    <col min="9" max="9" width="22.140625" bestFit="1" customWidth="1"/>
  </cols>
  <sheetData>
    <row r="2" spans="1:11">
      <c r="G2" s="1">
        <v>123834.91000000011</v>
      </c>
    </row>
    <row r="3" spans="1:11">
      <c r="A3" s="2" t="s">
        <v>0</v>
      </c>
      <c r="B3" s="3" t="s">
        <v>1</v>
      </c>
      <c r="C3" s="4" t="s">
        <v>2</v>
      </c>
      <c r="D3" s="34"/>
      <c r="E3" s="4" t="s">
        <v>3</v>
      </c>
      <c r="F3" s="40"/>
      <c r="G3" s="4" t="s">
        <v>4</v>
      </c>
      <c r="H3" s="5"/>
      <c r="I3" s="6"/>
      <c r="J3" s="6"/>
      <c r="K3" s="6"/>
    </row>
    <row r="4" spans="1:11">
      <c r="A4" s="7">
        <v>43102</v>
      </c>
      <c r="B4" s="8" t="s">
        <v>5</v>
      </c>
      <c r="C4" s="9">
        <v>3730</v>
      </c>
      <c r="D4" s="35" t="s">
        <v>350</v>
      </c>
      <c r="E4" s="9"/>
      <c r="F4" s="31"/>
      <c r="G4" s="10">
        <f>+G2+C4-E4</f>
        <v>127564.91000000011</v>
      </c>
      <c r="H4" s="11" t="s">
        <v>6</v>
      </c>
      <c r="I4" s="12"/>
      <c r="J4" s="12"/>
      <c r="K4" s="12"/>
    </row>
    <row r="5" spans="1:11">
      <c r="A5" s="7">
        <v>43102</v>
      </c>
      <c r="B5" s="8" t="s">
        <v>7</v>
      </c>
      <c r="C5" s="9"/>
      <c r="D5" s="35"/>
      <c r="E5" s="9">
        <v>0</v>
      </c>
      <c r="F5" s="31"/>
      <c r="G5" s="10">
        <f t="shared" ref="G5:G68" si="0">+G4+C5-E5</f>
        <v>127564.91000000011</v>
      </c>
      <c r="H5" s="11"/>
      <c r="I5" s="12"/>
      <c r="J5" s="12"/>
      <c r="K5" s="12"/>
    </row>
    <row r="6" spans="1:11">
      <c r="A6" s="7">
        <v>43102</v>
      </c>
      <c r="B6" s="8" t="s">
        <v>8</v>
      </c>
      <c r="C6" s="9">
        <v>22814.89</v>
      </c>
      <c r="D6" s="35" t="s">
        <v>348</v>
      </c>
      <c r="E6" s="9"/>
      <c r="F6" s="31"/>
      <c r="G6" s="10">
        <f t="shared" si="0"/>
        <v>150379.8000000001</v>
      </c>
      <c r="H6" s="11" t="s">
        <v>9</v>
      </c>
      <c r="I6" s="12"/>
      <c r="J6" s="12"/>
      <c r="K6" s="12"/>
    </row>
    <row r="7" spans="1:11">
      <c r="A7" s="13">
        <v>43102</v>
      </c>
      <c r="B7" s="14" t="s">
        <v>10</v>
      </c>
      <c r="C7" s="15"/>
      <c r="D7" s="35"/>
      <c r="E7" s="15">
        <v>485.98</v>
      </c>
      <c r="F7" s="31">
        <v>19</v>
      </c>
      <c r="G7" s="16">
        <f t="shared" si="0"/>
        <v>149893.82000000009</v>
      </c>
      <c r="H7" s="11"/>
      <c r="I7" s="12"/>
      <c r="J7" s="12"/>
      <c r="K7" s="12"/>
    </row>
    <row r="8" spans="1:11">
      <c r="A8" s="13">
        <v>43102</v>
      </c>
      <c r="B8" s="17" t="s">
        <v>11</v>
      </c>
      <c r="C8" s="15"/>
      <c r="D8" s="35"/>
      <c r="E8" s="15">
        <v>77.760000000000005</v>
      </c>
      <c r="F8" s="31">
        <v>19</v>
      </c>
      <c r="G8" s="16">
        <f t="shared" si="0"/>
        <v>149816.06000000008</v>
      </c>
      <c r="H8" s="11"/>
      <c r="I8" s="12"/>
      <c r="J8" s="12"/>
      <c r="K8" s="12"/>
    </row>
    <row r="9" spans="1:11">
      <c r="A9" s="13">
        <v>43102</v>
      </c>
      <c r="B9" s="14" t="s">
        <v>12</v>
      </c>
      <c r="C9" s="18"/>
      <c r="D9" s="36"/>
      <c r="E9" s="18">
        <v>4.6100000000000003</v>
      </c>
      <c r="F9" s="32">
        <v>19</v>
      </c>
      <c r="G9" s="16">
        <f t="shared" si="0"/>
        <v>149811.4500000001</v>
      </c>
      <c r="H9" s="11"/>
      <c r="I9" s="12"/>
      <c r="J9" s="12"/>
      <c r="K9" s="12"/>
    </row>
    <row r="10" spans="1:11">
      <c r="A10" s="13">
        <v>43102</v>
      </c>
      <c r="B10" s="17" t="s">
        <v>13</v>
      </c>
      <c r="C10" s="18"/>
      <c r="D10" s="36"/>
      <c r="E10" s="18">
        <v>0.74</v>
      </c>
      <c r="F10" s="32">
        <v>19</v>
      </c>
      <c r="G10" s="16">
        <f t="shared" si="0"/>
        <v>149810.71000000011</v>
      </c>
      <c r="H10" s="11"/>
      <c r="I10" s="12"/>
      <c r="J10" s="12"/>
      <c r="K10" s="12"/>
    </row>
    <row r="11" spans="1:11">
      <c r="A11" s="7">
        <v>43102</v>
      </c>
      <c r="B11" s="8" t="s">
        <v>14</v>
      </c>
      <c r="C11" s="1">
        <v>2743.48</v>
      </c>
      <c r="D11" s="36" t="s">
        <v>349</v>
      </c>
      <c r="E11" s="1"/>
      <c r="F11" s="32"/>
      <c r="G11" s="10">
        <f t="shared" si="0"/>
        <v>152554.19000000012</v>
      </c>
      <c r="H11" s="11" t="s">
        <v>15</v>
      </c>
      <c r="I11" s="12"/>
      <c r="J11" s="12"/>
      <c r="K11" s="12"/>
    </row>
    <row r="12" spans="1:11">
      <c r="A12" s="13">
        <v>43102</v>
      </c>
      <c r="B12" s="14" t="s">
        <v>16</v>
      </c>
      <c r="C12" s="18"/>
      <c r="D12" s="36"/>
      <c r="E12" s="18">
        <v>30.18</v>
      </c>
      <c r="F12" s="32">
        <v>19</v>
      </c>
      <c r="G12" s="16">
        <f t="shared" si="0"/>
        <v>152524.01000000013</v>
      </c>
      <c r="H12" s="11"/>
      <c r="I12" s="12"/>
      <c r="J12" s="12"/>
      <c r="K12" s="12"/>
    </row>
    <row r="13" spans="1:11">
      <c r="A13" s="13">
        <v>43102</v>
      </c>
      <c r="B13" s="17" t="s">
        <v>17</v>
      </c>
      <c r="C13" s="18"/>
      <c r="D13" s="36"/>
      <c r="E13" s="18">
        <v>4.83</v>
      </c>
      <c r="F13" s="32">
        <v>19</v>
      </c>
      <c r="G13" s="16">
        <f t="shared" si="0"/>
        <v>152519.18000000014</v>
      </c>
      <c r="H13" s="11"/>
      <c r="I13" s="19"/>
      <c r="J13" s="12"/>
      <c r="K13" s="12"/>
    </row>
    <row r="14" spans="1:11">
      <c r="A14" s="7">
        <v>43102</v>
      </c>
      <c r="B14" s="8" t="s">
        <v>18</v>
      </c>
      <c r="C14" s="1">
        <v>3946</v>
      </c>
      <c r="D14" s="36">
        <v>24</v>
      </c>
      <c r="E14" s="1"/>
      <c r="F14" s="32"/>
      <c r="G14" s="10">
        <f t="shared" si="0"/>
        <v>156465.18000000014</v>
      </c>
      <c r="H14" s="11" t="s">
        <v>19</v>
      </c>
      <c r="I14" s="19"/>
      <c r="J14" s="12"/>
      <c r="K14" s="12"/>
    </row>
    <row r="15" spans="1:11">
      <c r="A15" s="7">
        <v>43102</v>
      </c>
      <c r="B15" s="8" t="s">
        <v>20</v>
      </c>
      <c r="C15" s="1">
        <v>1405.69</v>
      </c>
      <c r="D15" s="36"/>
      <c r="E15" s="1"/>
      <c r="F15" s="32"/>
      <c r="G15" s="10">
        <f t="shared" si="0"/>
        <v>157870.87000000014</v>
      </c>
      <c r="H15" s="11"/>
      <c r="I15" s="19"/>
      <c r="J15" s="12"/>
      <c r="K15" s="12"/>
    </row>
    <row r="16" spans="1:11">
      <c r="A16" s="7">
        <v>43103</v>
      </c>
      <c r="B16" s="8" t="s">
        <v>21</v>
      </c>
      <c r="C16" s="1">
        <v>4603.3599999999997</v>
      </c>
      <c r="D16" s="36">
        <v>1</v>
      </c>
      <c r="E16" s="1"/>
      <c r="F16" s="32"/>
      <c r="G16" s="10">
        <f t="shared" si="0"/>
        <v>162474.23000000013</v>
      </c>
      <c r="H16" s="11" t="s">
        <v>22</v>
      </c>
      <c r="I16" s="19"/>
      <c r="J16" s="12"/>
      <c r="K16" s="12"/>
    </row>
    <row r="17" spans="1:11">
      <c r="A17" s="13">
        <v>43103</v>
      </c>
      <c r="B17" s="14" t="s">
        <v>23</v>
      </c>
      <c r="C17" s="18"/>
      <c r="D17" s="36"/>
      <c r="E17" s="18">
        <v>99.89</v>
      </c>
      <c r="F17" s="32">
        <v>19</v>
      </c>
      <c r="G17" s="16">
        <f t="shared" si="0"/>
        <v>162374.34000000011</v>
      </c>
      <c r="H17" s="11"/>
      <c r="I17" s="19"/>
      <c r="J17" s="12"/>
      <c r="K17" s="12"/>
    </row>
    <row r="18" spans="1:11">
      <c r="A18" s="13">
        <v>43103</v>
      </c>
      <c r="B18" s="17" t="s">
        <v>24</v>
      </c>
      <c r="C18" s="18"/>
      <c r="D18" s="36"/>
      <c r="E18" s="18">
        <v>15.98</v>
      </c>
      <c r="F18" s="32">
        <v>19</v>
      </c>
      <c r="G18" s="16">
        <f t="shared" si="0"/>
        <v>162358.3600000001</v>
      </c>
      <c r="H18" s="11"/>
      <c r="I18" s="19"/>
      <c r="J18" s="12"/>
      <c r="K18" s="12"/>
    </row>
    <row r="19" spans="1:11">
      <c r="A19" s="7">
        <v>43103</v>
      </c>
      <c r="B19" s="8" t="s">
        <v>25</v>
      </c>
      <c r="C19" s="1">
        <v>256700</v>
      </c>
      <c r="D19" s="36">
        <v>200</v>
      </c>
      <c r="E19" s="1"/>
      <c r="F19" s="32"/>
      <c r="G19" s="20">
        <f t="shared" si="0"/>
        <v>419058.3600000001</v>
      </c>
      <c r="H19" s="11" t="s">
        <v>26</v>
      </c>
      <c r="I19" s="19"/>
      <c r="J19" s="12"/>
      <c r="K19" s="12"/>
    </row>
    <row r="20" spans="1:11">
      <c r="A20" s="7">
        <v>43103</v>
      </c>
      <c r="B20" s="8" t="s">
        <v>27</v>
      </c>
      <c r="C20" s="1">
        <v>70000</v>
      </c>
      <c r="D20" s="36">
        <v>2</v>
      </c>
      <c r="E20" s="1"/>
      <c r="F20" s="32"/>
      <c r="G20" s="20">
        <f t="shared" si="0"/>
        <v>489058.3600000001</v>
      </c>
      <c r="H20" s="11" t="s">
        <v>28</v>
      </c>
      <c r="I20" s="19"/>
      <c r="J20" s="12"/>
      <c r="K20" s="12"/>
    </row>
    <row r="21" spans="1:11">
      <c r="A21" s="7">
        <v>43103</v>
      </c>
      <c r="B21" s="8" t="s">
        <v>29</v>
      </c>
      <c r="C21" s="1">
        <v>6120.97</v>
      </c>
      <c r="D21" s="36">
        <v>30</v>
      </c>
      <c r="E21" s="1"/>
      <c r="F21" s="32"/>
      <c r="G21" s="20">
        <f t="shared" si="0"/>
        <v>495179.33000000007</v>
      </c>
      <c r="H21" s="11"/>
      <c r="I21" s="19"/>
      <c r="J21" s="12"/>
      <c r="K21" s="12"/>
    </row>
    <row r="22" spans="1:11">
      <c r="A22" s="7">
        <v>43103</v>
      </c>
      <c r="B22" s="8" t="s">
        <v>30</v>
      </c>
      <c r="C22" s="1">
        <v>2900</v>
      </c>
      <c r="D22" s="36">
        <v>29</v>
      </c>
      <c r="E22" s="1"/>
      <c r="F22" s="32"/>
      <c r="G22" s="20">
        <f t="shared" si="0"/>
        <v>498079.33000000007</v>
      </c>
      <c r="H22" s="11"/>
      <c r="I22" s="19"/>
      <c r="J22" s="12"/>
      <c r="K22" s="12"/>
    </row>
    <row r="23" spans="1:11">
      <c r="A23" s="7">
        <v>43103</v>
      </c>
      <c r="B23" s="8" t="s">
        <v>31</v>
      </c>
      <c r="C23" s="1">
        <v>60000</v>
      </c>
      <c r="D23" s="36">
        <v>3</v>
      </c>
      <c r="E23" s="1"/>
      <c r="F23" s="32"/>
      <c r="G23" s="20">
        <f t="shared" si="0"/>
        <v>558079.33000000007</v>
      </c>
      <c r="H23" s="11"/>
      <c r="I23" s="19"/>
      <c r="J23" s="12"/>
      <c r="K23" s="12"/>
    </row>
    <row r="24" spans="1:11">
      <c r="A24" s="7">
        <v>43103</v>
      </c>
      <c r="B24" s="8" t="s">
        <v>32</v>
      </c>
      <c r="C24" s="1">
        <v>10000</v>
      </c>
      <c r="D24" s="36">
        <v>3</v>
      </c>
      <c r="E24" s="1"/>
      <c r="F24" s="32"/>
      <c r="G24" s="20">
        <f t="shared" si="0"/>
        <v>568079.33000000007</v>
      </c>
      <c r="H24" s="11" t="s">
        <v>33</v>
      </c>
      <c r="I24" s="19"/>
      <c r="J24" s="12"/>
      <c r="K24" s="12"/>
    </row>
    <row r="25" spans="1:11">
      <c r="A25" s="13">
        <v>43103</v>
      </c>
      <c r="B25" s="14" t="s">
        <v>34</v>
      </c>
      <c r="C25" s="18"/>
      <c r="D25" s="36"/>
      <c r="E25" s="18">
        <v>900</v>
      </c>
      <c r="F25" s="32">
        <v>19</v>
      </c>
      <c r="G25" s="18">
        <f t="shared" si="0"/>
        <v>567179.33000000007</v>
      </c>
      <c r="H25" s="11"/>
      <c r="I25" s="19"/>
      <c r="J25" s="12"/>
      <c r="K25" s="12"/>
    </row>
    <row r="26" spans="1:11">
      <c r="A26" s="13">
        <v>43103</v>
      </c>
      <c r="B26" s="17" t="s">
        <v>35</v>
      </c>
      <c r="C26" s="18"/>
      <c r="D26" s="36"/>
      <c r="E26" s="18">
        <v>144</v>
      </c>
      <c r="F26" s="32">
        <v>19</v>
      </c>
      <c r="G26" s="18">
        <f t="shared" si="0"/>
        <v>567035.33000000007</v>
      </c>
      <c r="H26" s="11"/>
      <c r="I26" s="19"/>
      <c r="J26" s="12"/>
      <c r="K26" s="12"/>
    </row>
    <row r="27" spans="1:11">
      <c r="A27" s="13">
        <v>43104</v>
      </c>
      <c r="B27" s="17" t="s">
        <v>36</v>
      </c>
      <c r="C27" s="18"/>
      <c r="D27" s="36"/>
      <c r="E27" s="18">
        <v>11.95</v>
      </c>
      <c r="F27" s="32">
        <v>19</v>
      </c>
      <c r="G27" s="18">
        <f t="shared" si="0"/>
        <v>567023.38000000012</v>
      </c>
      <c r="H27" s="11"/>
      <c r="I27" s="19"/>
      <c r="J27" s="12"/>
      <c r="K27" s="12"/>
    </row>
    <row r="28" spans="1:11">
      <c r="A28" s="7">
        <v>43104</v>
      </c>
      <c r="B28" s="8" t="s">
        <v>37</v>
      </c>
      <c r="C28" s="1">
        <v>8591.17</v>
      </c>
      <c r="D28" s="36">
        <v>4</v>
      </c>
      <c r="E28" s="1"/>
      <c r="F28" s="32"/>
      <c r="G28" s="20">
        <f t="shared" si="0"/>
        <v>575614.55000000016</v>
      </c>
      <c r="H28" s="11" t="s">
        <v>38</v>
      </c>
      <c r="I28" s="19"/>
      <c r="J28" s="12"/>
      <c r="K28" s="12"/>
    </row>
    <row r="29" spans="1:11">
      <c r="A29" s="13">
        <v>43104</v>
      </c>
      <c r="B29" s="14" t="s">
        <v>39</v>
      </c>
      <c r="C29" s="18"/>
      <c r="D29" s="36"/>
      <c r="E29" s="18">
        <v>74.69</v>
      </c>
      <c r="F29" s="32">
        <v>19</v>
      </c>
      <c r="G29" s="18">
        <f t="shared" si="0"/>
        <v>575539.86000000022</v>
      </c>
      <c r="H29" s="11"/>
      <c r="I29" s="19"/>
      <c r="J29" s="12"/>
      <c r="K29" s="12"/>
    </row>
    <row r="30" spans="1:11">
      <c r="A30" s="13">
        <v>43104</v>
      </c>
      <c r="B30" s="17" t="s">
        <v>40</v>
      </c>
      <c r="C30" s="18"/>
      <c r="D30" s="36"/>
      <c r="E30" s="18">
        <v>9.06</v>
      </c>
      <c r="F30" s="32">
        <v>19</v>
      </c>
      <c r="G30" s="18">
        <f t="shared" si="0"/>
        <v>575530.80000000016</v>
      </c>
      <c r="H30" s="11"/>
      <c r="I30" s="19"/>
      <c r="J30" s="12"/>
      <c r="K30" s="12"/>
    </row>
    <row r="31" spans="1:11">
      <c r="A31" s="13">
        <v>43104</v>
      </c>
      <c r="B31" s="14" t="s">
        <v>41</v>
      </c>
      <c r="C31" s="18"/>
      <c r="D31" s="36"/>
      <c r="E31" s="18">
        <v>56.64</v>
      </c>
      <c r="F31" s="32">
        <v>19</v>
      </c>
      <c r="G31" s="18">
        <f t="shared" si="0"/>
        <v>575474.16000000015</v>
      </c>
      <c r="H31" s="11"/>
      <c r="I31" s="19"/>
      <c r="J31" s="12"/>
      <c r="K31" s="12"/>
    </row>
    <row r="32" spans="1:11">
      <c r="A32" s="7">
        <v>43104</v>
      </c>
      <c r="B32" s="8" t="s">
        <v>42</v>
      </c>
      <c r="C32" s="1">
        <v>2835</v>
      </c>
      <c r="D32" s="36">
        <v>6</v>
      </c>
      <c r="E32" s="1"/>
      <c r="F32" s="32"/>
      <c r="G32" s="20">
        <f t="shared" si="0"/>
        <v>578309.16000000015</v>
      </c>
      <c r="H32" s="11" t="s">
        <v>43</v>
      </c>
      <c r="I32" s="19"/>
      <c r="J32" s="12"/>
      <c r="K32" s="12"/>
    </row>
    <row r="33" spans="1:11">
      <c r="A33" s="7">
        <v>43104</v>
      </c>
      <c r="B33" s="8" t="s">
        <v>44</v>
      </c>
      <c r="C33" s="1">
        <v>44700</v>
      </c>
      <c r="D33" s="36"/>
      <c r="E33" s="1"/>
      <c r="F33" s="32"/>
      <c r="G33" s="20">
        <f t="shared" si="0"/>
        <v>623009.16000000015</v>
      </c>
      <c r="H33" s="11" t="s">
        <v>45</v>
      </c>
      <c r="I33" s="19"/>
      <c r="J33" s="12"/>
      <c r="K33" s="12"/>
    </row>
    <row r="34" spans="1:11">
      <c r="A34" s="7">
        <v>43104</v>
      </c>
      <c r="B34" s="8" t="s">
        <v>46</v>
      </c>
      <c r="C34" s="1">
        <v>0</v>
      </c>
      <c r="D34" s="36"/>
      <c r="E34" s="1"/>
      <c r="F34" s="32"/>
      <c r="G34" s="20">
        <f t="shared" si="0"/>
        <v>623009.16000000015</v>
      </c>
      <c r="H34" s="11"/>
      <c r="I34" s="19"/>
      <c r="J34" s="12"/>
      <c r="K34" s="12"/>
    </row>
    <row r="35" spans="1:11">
      <c r="A35" s="7">
        <v>43104</v>
      </c>
      <c r="B35" s="8" t="s">
        <v>47</v>
      </c>
      <c r="C35" s="1">
        <v>4426</v>
      </c>
      <c r="D35" s="36">
        <v>12</v>
      </c>
      <c r="E35" s="1"/>
      <c r="F35" s="32"/>
      <c r="G35" s="20">
        <f t="shared" si="0"/>
        <v>627435.16000000015</v>
      </c>
      <c r="H35" s="11" t="s">
        <v>48</v>
      </c>
      <c r="I35" s="19"/>
      <c r="J35" s="12"/>
      <c r="K35" s="12"/>
    </row>
    <row r="36" spans="1:11">
      <c r="A36" s="7">
        <v>43104</v>
      </c>
      <c r="B36" s="8" t="s">
        <v>49</v>
      </c>
      <c r="C36" s="1"/>
      <c r="D36" s="36"/>
      <c r="E36" s="1">
        <v>50000</v>
      </c>
      <c r="F36" s="32">
        <v>1</v>
      </c>
      <c r="G36" s="20">
        <f t="shared" si="0"/>
        <v>577435.16000000015</v>
      </c>
      <c r="H36" s="11"/>
      <c r="I36" s="19"/>
      <c r="J36" s="12"/>
      <c r="K36" s="12"/>
    </row>
    <row r="37" spans="1:11">
      <c r="A37" s="7">
        <v>43104</v>
      </c>
      <c r="B37" s="8" t="s">
        <v>50</v>
      </c>
      <c r="C37" s="1">
        <v>1895</v>
      </c>
      <c r="D37" s="36">
        <v>7</v>
      </c>
      <c r="E37" s="1"/>
      <c r="F37" s="32"/>
      <c r="G37" s="20">
        <f t="shared" si="0"/>
        <v>579330.16000000015</v>
      </c>
      <c r="H37" s="11" t="s">
        <v>51</v>
      </c>
      <c r="I37" s="19"/>
      <c r="J37" s="12"/>
      <c r="K37" s="12"/>
    </row>
    <row r="38" spans="1:11">
      <c r="A38" s="7">
        <v>43104</v>
      </c>
      <c r="B38" s="8" t="s">
        <v>52</v>
      </c>
      <c r="C38" s="1"/>
      <c r="D38" s="36"/>
      <c r="E38" s="1">
        <v>565125.28</v>
      </c>
      <c r="F38" s="32">
        <v>2</v>
      </c>
      <c r="G38" s="20">
        <f t="shared" si="0"/>
        <v>14204.880000000121</v>
      </c>
      <c r="H38" s="11"/>
      <c r="I38" s="19"/>
      <c r="J38" s="12"/>
      <c r="K38" s="12"/>
    </row>
    <row r="39" spans="1:11">
      <c r="A39" s="7">
        <v>43105</v>
      </c>
      <c r="B39" s="8" t="s">
        <v>53</v>
      </c>
      <c r="C39" s="1">
        <v>225000</v>
      </c>
      <c r="D39" s="36">
        <v>13</v>
      </c>
      <c r="E39" s="1"/>
      <c r="F39" s="32"/>
      <c r="G39" s="20">
        <f t="shared" si="0"/>
        <v>239204.88000000012</v>
      </c>
      <c r="H39" s="11" t="s">
        <v>54</v>
      </c>
      <c r="I39" s="19"/>
      <c r="J39" s="12"/>
      <c r="K39" s="12"/>
    </row>
    <row r="40" spans="1:11">
      <c r="A40" s="7">
        <v>43105</v>
      </c>
      <c r="B40" s="8" t="s">
        <v>55</v>
      </c>
      <c r="C40" s="1">
        <v>225000</v>
      </c>
      <c r="D40" s="36">
        <v>14</v>
      </c>
      <c r="E40" s="1"/>
      <c r="F40" s="32"/>
      <c r="G40" s="20">
        <f t="shared" si="0"/>
        <v>464204.88000000012</v>
      </c>
      <c r="H40" s="11" t="s">
        <v>56</v>
      </c>
      <c r="I40" s="19"/>
      <c r="J40" s="12"/>
      <c r="K40" s="12"/>
    </row>
    <row r="41" spans="1:11">
      <c r="A41" s="7">
        <v>43105</v>
      </c>
      <c r="B41" s="8" t="s">
        <v>57</v>
      </c>
      <c r="C41" s="1">
        <v>225000</v>
      </c>
      <c r="D41" s="36">
        <v>15</v>
      </c>
      <c r="E41" s="1"/>
      <c r="F41" s="32"/>
      <c r="G41" s="20">
        <f t="shared" si="0"/>
        <v>689204.88000000012</v>
      </c>
      <c r="H41" s="11" t="s">
        <v>58</v>
      </c>
      <c r="I41" s="19"/>
      <c r="J41" s="12"/>
      <c r="K41" s="12"/>
    </row>
    <row r="42" spans="1:11">
      <c r="A42" s="7">
        <v>43105</v>
      </c>
      <c r="B42" s="8" t="s">
        <v>59</v>
      </c>
      <c r="C42" s="1">
        <v>225000</v>
      </c>
      <c r="D42" s="36">
        <v>16</v>
      </c>
      <c r="E42" s="1"/>
      <c r="F42" s="32"/>
      <c r="G42" s="20">
        <f t="shared" si="0"/>
        <v>914204.88000000012</v>
      </c>
      <c r="H42" s="11" t="s">
        <v>60</v>
      </c>
      <c r="I42" s="19"/>
      <c r="J42" s="12"/>
      <c r="K42" s="12"/>
    </row>
    <row r="43" spans="1:11">
      <c r="A43" s="7">
        <v>43105</v>
      </c>
      <c r="B43" s="8" t="s">
        <v>61</v>
      </c>
      <c r="C43" s="1">
        <v>225000</v>
      </c>
      <c r="D43" s="36">
        <v>17</v>
      </c>
      <c r="E43" s="1"/>
      <c r="F43" s="32"/>
      <c r="G43" s="20">
        <f t="shared" si="0"/>
        <v>1139204.8800000001</v>
      </c>
      <c r="H43" s="11" t="s">
        <v>62</v>
      </c>
      <c r="I43" s="19"/>
      <c r="J43" s="12"/>
      <c r="K43" s="12"/>
    </row>
    <row r="44" spans="1:11">
      <c r="A44" s="7">
        <v>43105</v>
      </c>
      <c r="B44" s="8" t="s">
        <v>63</v>
      </c>
      <c r="C44" s="1">
        <v>225000</v>
      </c>
      <c r="D44" s="36">
        <v>18</v>
      </c>
      <c r="E44" s="1"/>
      <c r="F44" s="32"/>
      <c r="G44" s="20">
        <f t="shared" si="0"/>
        <v>1364204.8800000001</v>
      </c>
      <c r="H44" s="11" t="s">
        <v>64</v>
      </c>
      <c r="I44" s="19"/>
      <c r="J44" s="12"/>
      <c r="K44" s="12"/>
    </row>
    <row r="45" spans="1:11">
      <c r="A45" s="7">
        <v>43105</v>
      </c>
      <c r="B45" s="8" t="s">
        <v>65</v>
      </c>
      <c r="C45" s="1">
        <v>225000</v>
      </c>
      <c r="D45" s="36">
        <v>19</v>
      </c>
      <c r="E45" s="1"/>
      <c r="F45" s="32"/>
      <c r="G45" s="20">
        <f t="shared" si="0"/>
        <v>1589204.8800000001</v>
      </c>
      <c r="H45" s="11" t="s">
        <v>66</v>
      </c>
      <c r="I45" s="19"/>
      <c r="J45" s="12"/>
      <c r="K45" s="12"/>
    </row>
    <row r="46" spans="1:11">
      <c r="A46" s="7">
        <v>43105</v>
      </c>
      <c r="B46" s="8" t="s">
        <v>67</v>
      </c>
      <c r="C46" s="1">
        <v>4996.93</v>
      </c>
      <c r="D46" s="36">
        <v>8</v>
      </c>
      <c r="E46" s="1"/>
      <c r="F46" s="32"/>
      <c r="G46" s="20">
        <f t="shared" si="0"/>
        <v>1594201.81</v>
      </c>
      <c r="H46" s="11" t="s">
        <v>68</v>
      </c>
      <c r="I46" s="19"/>
      <c r="J46" s="12"/>
      <c r="K46" s="12"/>
    </row>
    <row r="47" spans="1:11">
      <c r="A47" s="13">
        <v>43105</v>
      </c>
      <c r="B47" s="14" t="s">
        <v>69</v>
      </c>
      <c r="C47" s="18"/>
      <c r="D47" s="36"/>
      <c r="E47" s="18">
        <v>74.69</v>
      </c>
      <c r="F47" s="32">
        <v>19</v>
      </c>
      <c r="G47" s="18">
        <f t="shared" si="0"/>
        <v>1594127.12</v>
      </c>
      <c r="H47" s="11"/>
      <c r="I47" s="19"/>
      <c r="J47" s="12"/>
      <c r="K47" s="12"/>
    </row>
    <row r="48" spans="1:11">
      <c r="A48" s="13">
        <v>43105</v>
      </c>
      <c r="B48" s="17" t="s">
        <v>70</v>
      </c>
      <c r="C48" s="18"/>
      <c r="D48" s="36"/>
      <c r="E48" s="18">
        <v>11.95</v>
      </c>
      <c r="F48" s="32">
        <v>19</v>
      </c>
      <c r="G48" s="18">
        <f t="shared" si="0"/>
        <v>1594115.1700000002</v>
      </c>
      <c r="H48" s="11"/>
      <c r="I48" s="19"/>
      <c r="J48" s="12"/>
      <c r="K48" s="12"/>
    </row>
    <row r="49" spans="1:11">
      <c r="A49" s="13">
        <v>43105</v>
      </c>
      <c r="B49" s="14" t="s">
        <v>71</v>
      </c>
      <c r="C49" s="18"/>
      <c r="D49" s="36"/>
      <c r="E49" s="18">
        <v>17.100000000000001</v>
      </c>
      <c r="F49" s="32">
        <v>19</v>
      </c>
      <c r="G49" s="18">
        <f t="shared" si="0"/>
        <v>1594098.07</v>
      </c>
      <c r="H49" s="11"/>
      <c r="I49" s="19"/>
      <c r="J49" s="12"/>
      <c r="K49" s="12"/>
    </row>
    <row r="50" spans="1:11">
      <c r="A50" s="13">
        <v>43105</v>
      </c>
      <c r="B50" s="17" t="s">
        <v>72</v>
      </c>
      <c r="C50" s="18"/>
      <c r="D50" s="36"/>
      <c r="E50" s="18">
        <v>2.74</v>
      </c>
      <c r="F50" s="32">
        <v>19</v>
      </c>
      <c r="G50" s="18">
        <f t="shared" si="0"/>
        <v>1594095.33</v>
      </c>
      <c r="H50" s="11"/>
      <c r="I50" s="19"/>
      <c r="J50" s="12"/>
      <c r="K50" s="12"/>
    </row>
    <row r="51" spans="1:11">
      <c r="A51" s="7">
        <v>43105</v>
      </c>
      <c r="B51" s="8" t="s">
        <v>73</v>
      </c>
      <c r="C51" s="1">
        <v>168200</v>
      </c>
      <c r="D51" s="36">
        <v>20</v>
      </c>
      <c r="E51" s="1"/>
      <c r="F51" s="32"/>
      <c r="G51" s="20">
        <f t="shared" si="0"/>
        <v>1762295.33</v>
      </c>
      <c r="H51" s="11" t="s">
        <v>74</v>
      </c>
      <c r="I51" s="19"/>
      <c r="J51" s="12"/>
      <c r="K51" s="12"/>
    </row>
    <row r="52" spans="1:11">
      <c r="A52" s="7">
        <v>43105</v>
      </c>
      <c r="B52" s="8" t="s">
        <v>75</v>
      </c>
      <c r="C52" s="1">
        <v>1199</v>
      </c>
      <c r="D52" s="36">
        <v>21</v>
      </c>
      <c r="E52" s="1"/>
      <c r="F52" s="32"/>
      <c r="G52" s="20">
        <f t="shared" si="0"/>
        <v>1763494.33</v>
      </c>
      <c r="H52" s="11" t="s">
        <v>76</v>
      </c>
      <c r="I52" s="19"/>
      <c r="J52" s="12"/>
      <c r="K52" s="12"/>
    </row>
    <row r="53" spans="1:11">
      <c r="A53" s="7">
        <v>43105</v>
      </c>
      <c r="B53" s="8" t="s">
        <v>77</v>
      </c>
      <c r="C53" s="1">
        <v>11344.75</v>
      </c>
      <c r="D53" s="36">
        <v>11</v>
      </c>
      <c r="E53" s="1"/>
      <c r="F53" s="32"/>
      <c r="G53" s="20">
        <f t="shared" si="0"/>
        <v>1774839.08</v>
      </c>
      <c r="H53" s="11" t="s">
        <v>78</v>
      </c>
      <c r="I53" s="19"/>
      <c r="J53" s="12"/>
      <c r="K53" s="12"/>
    </row>
    <row r="54" spans="1:11">
      <c r="A54" s="7">
        <v>43105</v>
      </c>
      <c r="B54" s="8" t="s">
        <v>79</v>
      </c>
      <c r="C54" s="1">
        <v>0</v>
      </c>
      <c r="D54" s="36"/>
      <c r="E54" s="1"/>
      <c r="F54" s="32"/>
      <c r="G54" s="20">
        <f t="shared" si="0"/>
        <v>1774839.08</v>
      </c>
      <c r="H54" s="11"/>
      <c r="I54" s="19"/>
      <c r="J54" s="12"/>
      <c r="K54" s="12"/>
    </row>
    <row r="55" spans="1:11">
      <c r="A55" s="7">
        <v>43105</v>
      </c>
      <c r="B55" s="8" t="s">
        <v>80</v>
      </c>
      <c r="C55" s="1"/>
      <c r="D55" s="36"/>
      <c r="E55" s="1">
        <v>1677125.28</v>
      </c>
      <c r="F55" s="32">
        <v>3</v>
      </c>
      <c r="G55" s="20">
        <f t="shared" si="0"/>
        <v>97713.800000000047</v>
      </c>
      <c r="H55" s="11"/>
      <c r="I55" s="19"/>
      <c r="J55" s="12"/>
      <c r="K55" s="12"/>
    </row>
    <row r="56" spans="1:11">
      <c r="A56" s="7">
        <v>43105</v>
      </c>
      <c r="B56" s="8" t="s">
        <v>81</v>
      </c>
      <c r="C56" s="1">
        <v>230431.15</v>
      </c>
      <c r="D56" s="36">
        <v>10</v>
      </c>
      <c r="E56" s="1"/>
      <c r="F56" s="32"/>
      <c r="G56" s="20">
        <f t="shared" si="0"/>
        <v>328144.95000000007</v>
      </c>
      <c r="H56" s="11" t="s">
        <v>82</v>
      </c>
      <c r="I56" s="19"/>
      <c r="J56" s="12"/>
      <c r="K56" s="12"/>
    </row>
    <row r="57" spans="1:11">
      <c r="A57" s="7">
        <v>43105</v>
      </c>
      <c r="B57" s="8" t="s">
        <v>83</v>
      </c>
      <c r="C57" s="1">
        <v>0</v>
      </c>
      <c r="D57" s="36"/>
      <c r="E57" s="1"/>
      <c r="F57" s="32"/>
      <c r="G57" s="20">
        <f t="shared" si="0"/>
        <v>328144.95000000007</v>
      </c>
      <c r="H57" s="11"/>
      <c r="I57" s="19"/>
      <c r="J57" s="12"/>
      <c r="K57" s="12"/>
    </row>
    <row r="58" spans="1:11">
      <c r="A58" s="7">
        <v>43105</v>
      </c>
      <c r="B58" s="8" t="s">
        <v>84</v>
      </c>
      <c r="C58" s="1">
        <v>0</v>
      </c>
      <c r="D58" s="36"/>
      <c r="E58" s="1"/>
      <c r="F58" s="32"/>
      <c r="G58" s="20">
        <f t="shared" si="0"/>
        <v>328144.95000000007</v>
      </c>
      <c r="H58" s="11"/>
      <c r="I58" s="19"/>
      <c r="J58" s="12"/>
      <c r="K58" s="12"/>
    </row>
    <row r="59" spans="1:11">
      <c r="A59" s="7">
        <v>43105</v>
      </c>
      <c r="B59" s="8" t="s">
        <v>85</v>
      </c>
      <c r="C59" s="1">
        <v>3442</v>
      </c>
      <c r="D59" s="36">
        <v>40</v>
      </c>
      <c r="E59" s="1"/>
      <c r="F59" s="32"/>
      <c r="G59" s="20">
        <f t="shared" si="0"/>
        <v>331586.95000000007</v>
      </c>
      <c r="H59" s="11" t="s">
        <v>86</v>
      </c>
      <c r="I59" s="19"/>
      <c r="J59" s="12"/>
      <c r="K59" s="12"/>
    </row>
    <row r="60" spans="1:11">
      <c r="A60" s="7">
        <v>43108</v>
      </c>
      <c r="B60" s="8" t="s">
        <v>87</v>
      </c>
      <c r="C60" s="1">
        <v>63085.4</v>
      </c>
      <c r="D60" s="36">
        <v>25</v>
      </c>
      <c r="E60" s="1"/>
      <c r="F60" s="32"/>
      <c r="G60" s="20">
        <f t="shared" si="0"/>
        <v>394672.35000000009</v>
      </c>
      <c r="H60" s="11" t="s">
        <v>88</v>
      </c>
      <c r="I60" s="19"/>
      <c r="J60" s="12"/>
      <c r="K60" s="12"/>
    </row>
    <row r="61" spans="1:11">
      <c r="A61" s="13">
        <v>43108</v>
      </c>
      <c r="B61" s="17" t="s">
        <v>89</v>
      </c>
      <c r="C61" s="18"/>
      <c r="D61" s="36"/>
      <c r="E61" s="18">
        <v>173.49</v>
      </c>
      <c r="F61" s="32">
        <v>19</v>
      </c>
      <c r="G61" s="18">
        <f t="shared" si="0"/>
        <v>394498.8600000001</v>
      </c>
      <c r="H61" s="11"/>
      <c r="I61" s="19"/>
      <c r="J61" s="12"/>
      <c r="K61" s="12"/>
    </row>
    <row r="62" spans="1:11">
      <c r="A62" s="13">
        <v>43108</v>
      </c>
      <c r="B62" s="14" t="s">
        <v>90</v>
      </c>
      <c r="C62" s="18"/>
      <c r="D62" s="36"/>
      <c r="E62" s="18">
        <v>1084.29</v>
      </c>
      <c r="F62" s="32">
        <v>19</v>
      </c>
      <c r="G62" s="18">
        <f t="shared" si="0"/>
        <v>393414.57000000012</v>
      </c>
      <c r="H62" s="11"/>
      <c r="I62" s="19"/>
      <c r="J62" s="12"/>
      <c r="K62" s="12"/>
    </row>
    <row r="63" spans="1:11">
      <c r="A63" s="13">
        <v>43108</v>
      </c>
      <c r="B63" s="14" t="s">
        <v>91</v>
      </c>
      <c r="C63" s="18"/>
      <c r="D63" s="36"/>
      <c r="E63" s="18">
        <v>144.30000000000001</v>
      </c>
      <c r="F63" s="32">
        <v>19</v>
      </c>
      <c r="G63" s="18">
        <f t="shared" si="0"/>
        <v>393270.27000000014</v>
      </c>
      <c r="H63" s="11"/>
      <c r="I63" s="19"/>
      <c r="J63" s="12"/>
      <c r="K63" s="12"/>
    </row>
    <row r="64" spans="1:11">
      <c r="A64" s="13">
        <v>43108</v>
      </c>
      <c r="B64" s="17" t="s">
        <v>92</v>
      </c>
      <c r="C64" s="18"/>
      <c r="D64" s="36"/>
      <c r="E64" s="18">
        <v>23.09</v>
      </c>
      <c r="F64" s="32">
        <v>19</v>
      </c>
      <c r="G64" s="18">
        <f t="shared" si="0"/>
        <v>393247.18000000011</v>
      </c>
      <c r="H64" s="11"/>
      <c r="I64" s="19"/>
      <c r="J64" s="12"/>
      <c r="K64" s="12"/>
    </row>
    <row r="65" spans="1:11">
      <c r="A65" s="7">
        <v>43108</v>
      </c>
      <c r="B65" s="8" t="s">
        <v>93</v>
      </c>
      <c r="C65" s="1">
        <v>2139.0100000000002</v>
      </c>
      <c r="D65" s="36">
        <v>23</v>
      </c>
      <c r="E65" s="1"/>
      <c r="F65" s="32"/>
      <c r="G65" s="20">
        <f t="shared" si="0"/>
        <v>395386.19000000012</v>
      </c>
      <c r="H65" s="11"/>
      <c r="I65" s="19"/>
      <c r="J65" s="12"/>
      <c r="K65" s="12"/>
    </row>
    <row r="66" spans="1:11">
      <c r="A66" s="7">
        <v>43108</v>
      </c>
      <c r="B66" s="8" t="s">
        <v>94</v>
      </c>
      <c r="C66" s="1">
        <v>0</v>
      </c>
      <c r="D66" s="36"/>
      <c r="E66" s="1"/>
      <c r="F66" s="32"/>
      <c r="G66" s="20">
        <f t="shared" si="0"/>
        <v>395386.19000000012</v>
      </c>
      <c r="H66" s="11"/>
      <c r="I66" s="19"/>
      <c r="J66" s="12"/>
      <c r="K66" s="12"/>
    </row>
    <row r="67" spans="1:11">
      <c r="A67" s="7">
        <v>43108</v>
      </c>
      <c r="B67" s="8" t="s">
        <v>95</v>
      </c>
      <c r="C67" s="1"/>
      <c r="D67" s="36"/>
      <c r="E67" s="1">
        <v>385000</v>
      </c>
      <c r="F67" s="32">
        <v>4</v>
      </c>
      <c r="G67" s="20">
        <f t="shared" si="0"/>
        <v>10386.190000000119</v>
      </c>
      <c r="H67" s="11"/>
      <c r="I67" s="19"/>
      <c r="J67" s="12"/>
      <c r="K67" s="12"/>
    </row>
    <row r="68" spans="1:11">
      <c r="A68" s="7">
        <v>43108</v>
      </c>
      <c r="B68" s="8" t="s">
        <v>96</v>
      </c>
      <c r="C68" s="1">
        <v>2139</v>
      </c>
      <c r="D68" s="36">
        <v>32</v>
      </c>
      <c r="E68" s="1"/>
      <c r="F68" s="32"/>
      <c r="G68" s="20">
        <f t="shared" si="0"/>
        <v>12525.190000000119</v>
      </c>
      <c r="H68" s="11" t="s">
        <v>97</v>
      </c>
      <c r="I68" s="19" t="s">
        <v>98</v>
      </c>
      <c r="J68" s="12"/>
      <c r="K68" s="12"/>
    </row>
    <row r="69" spans="1:11">
      <c r="A69" s="7">
        <v>43108</v>
      </c>
      <c r="B69" s="8" t="s">
        <v>99</v>
      </c>
      <c r="C69" s="1">
        <v>6000</v>
      </c>
      <c r="D69" s="36">
        <v>36</v>
      </c>
      <c r="E69" s="1"/>
      <c r="F69" s="32"/>
      <c r="G69" s="20">
        <f t="shared" ref="G69:G132" si="1">+G68+C69-E69</f>
        <v>18525.190000000119</v>
      </c>
      <c r="H69" s="11" t="s">
        <v>100</v>
      </c>
      <c r="I69" s="19"/>
      <c r="J69" s="12"/>
      <c r="K69" s="12"/>
    </row>
    <row r="70" spans="1:11">
      <c r="A70" s="7">
        <v>43108</v>
      </c>
      <c r="B70" s="8" t="s">
        <v>101</v>
      </c>
      <c r="C70" s="1">
        <v>1895</v>
      </c>
      <c r="D70" s="36">
        <v>43</v>
      </c>
      <c r="E70" s="1"/>
      <c r="F70" s="32"/>
      <c r="G70" s="20">
        <f t="shared" si="1"/>
        <v>20420.190000000119</v>
      </c>
      <c r="H70" s="11" t="s">
        <v>102</v>
      </c>
      <c r="I70" s="19" t="s">
        <v>103</v>
      </c>
      <c r="J70" s="12"/>
      <c r="K70" s="12"/>
    </row>
    <row r="71" spans="1:11">
      <c r="A71" s="7">
        <v>43108</v>
      </c>
      <c r="B71" s="8" t="s">
        <v>104</v>
      </c>
      <c r="C71" s="1">
        <v>3530</v>
      </c>
      <c r="D71" s="36">
        <v>41</v>
      </c>
      <c r="E71" s="1"/>
      <c r="F71" s="32"/>
      <c r="G71" s="20">
        <f t="shared" si="1"/>
        <v>23950.190000000119</v>
      </c>
      <c r="H71" s="11" t="s">
        <v>105</v>
      </c>
      <c r="I71" s="19"/>
      <c r="J71" s="12"/>
      <c r="K71" s="12"/>
    </row>
    <row r="72" spans="1:11">
      <c r="A72" s="7">
        <v>43109</v>
      </c>
      <c r="B72" s="8" t="s">
        <v>106</v>
      </c>
      <c r="C72" s="1">
        <v>35428.239999999998</v>
      </c>
      <c r="D72" s="36">
        <v>26</v>
      </c>
      <c r="E72" s="1"/>
      <c r="F72" s="32"/>
      <c r="G72" s="20">
        <f t="shared" si="1"/>
        <v>59378.430000000117</v>
      </c>
      <c r="H72" s="11" t="s">
        <v>107</v>
      </c>
      <c r="I72" s="19"/>
      <c r="J72" s="12"/>
      <c r="K72" s="12"/>
    </row>
    <row r="73" spans="1:11">
      <c r="A73" s="13">
        <v>43109</v>
      </c>
      <c r="B73" s="14" t="s">
        <v>108</v>
      </c>
      <c r="C73" s="18"/>
      <c r="D73" s="36"/>
      <c r="E73" s="18">
        <v>458.72</v>
      </c>
      <c r="F73" s="32">
        <v>19</v>
      </c>
      <c r="G73" s="18">
        <f t="shared" si="1"/>
        <v>58919.710000000116</v>
      </c>
      <c r="H73" s="11"/>
      <c r="I73" s="19"/>
      <c r="J73" s="12"/>
      <c r="K73" s="12"/>
    </row>
    <row r="74" spans="1:11">
      <c r="A74" s="13">
        <v>43109</v>
      </c>
      <c r="B74" s="17" t="s">
        <v>109</v>
      </c>
      <c r="C74" s="18"/>
      <c r="D74" s="36"/>
      <c r="E74" s="18">
        <v>73.39</v>
      </c>
      <c r="F74" s="32">
        <v>19</v>
      </c>
      <c r="G74" s="18">
        <f t="shared" si="1"/>
        <v>58846.320000000116</v>
      </c>
      <c r="H74" s="11"/>
      <c r="I74" s="19"/>
      <c r="J74" s="12"/>
      <c r="K74" s="12"/>
    </row>
    <row r="75" spans="1:11">
      <c r="A75" s="13">
        <v>43109</v>
      </c>
      <c r="B75" s="14" t="s">
        <v>110</v>
      </c>
      <c r="C75" s="18"/>
      <c r="D75" s="36"/>
      <c r="E75" s="18">
        <v>157.18</v>
      </c>
      <c r="F75" s="32">
        <v>19</v>
      </c>
      <c r="G75" s="18">
        <f t="shared" si="1"/>
        <v>58689.140000000116</v>
      </c>
      <c r="H75" s="11"/>
      <c r="I75" s="19"/>
      <c r="J75" s="12"/>
      <c r="K75" s="12"/>
    </row>
    <row r="76" spans="1:11">
      <c r="A76" s="13">
        <v>43109</v>
      </c>
      <c r="B76" s="17" t="s">
        <v>111</v>
      </c>
      <c r="C76" s="18"/>
      <c r="D76" s="36"/>
      <c r="E76" s="18">
        <v>25.15</v>
      </c>
      <c r="F76" s="32">
        <v>19</v>
      </c>
      <c r="G76" s="18">
        <f t="shared" si="1"/>
        <v>58663.990000000114</v>
      </c>
      <c r="H76" s="11"/>
      <c r="I76" s="19"/>
      <c r="J76" s="12"/>
      <c r="K76" s="12"/>
    </row>
    <row r="77" spans="1:11">
      <c r="A77" s="7">
        <v>43109</v>
      </c>
      <c r="B77" s="8" t="s">
        <v>112</v>
      </c>
      <c r="C77" s="1">
        <v>2603</v>
      </c>
      <c r="D77" s="36">
        <v>27</v>
      </c>
      <c r="E77" s="1"/>
      <c r="F77" s="32"/>
      <c r="G77" s="20">
        <f t="shared" si="1"/>
        <v>61266.990000000114</v>
      </c>
      <c r="H77" s="11"/>
      <c r="I77" s="19"/>
      <c r="J77" s="12"/>
      <c r="K77" s="12"/>
    </row>
    <row r="78" spans="1:11">
      <c r="A78" s="7">
        <v>43109</v>
      </c>
      <c r="B78" s="8" t="s">
        <v>113</v>
      </c>
      <c r="C78" s="1">
        <v>300137.24</v>
      </c>
      <c r="D78" s="36">
        <v>28</v>
      </c>
      <c r="E78" s="1"/>
      <c r="F78" s="32"/>
      <c r="G78" s="20">
        <f t="shared" si="1"/>
        <v>361404.2300000001</v>
      </c>
      <c r="H78" s="11"/>
      <c r="I78" s="19"/>
      <c r="J78" s="12"/>
      <c r="K78" s="12"/>
    </row>
    <row r="79" spans="1:11">
      <c r="A79" s="7">
        <v>43109</v>
      </c>
      <c r="B79" s="8" t="s">
        <v>114</v>
      </c>
      <c r="C79" s="1">
        <v>0</v>
      </c>
      <c r="D79" s="36"/>
      <c r="E79" s="1"/>
      <c r="F79" s="32"/>
      <c r="G79" s="20">
        <f t="shared" si="1"/>
        <v>361404.2300000001</v>
      </c>
      <c r="H79" s="11"/>
      <c r="I79" s="19"/>
      <c r="J79" s="12"/>
      <c r="K79" s="12"/>
    </row>
    <row r="80" spans="1:11">
      <c r="A80" s="7">
        <v>43110</v>
      </c>
      <c r="B80" s="8" t="s">
        <v>115</v>
      </c>
      <c r="C80" s="1"/>
      <c r="D80" s="36"/>
      <c r="E80" s="1">
        <v>48000</v>
      </c>
      <c r="F80" s="32">
        <v>5</v>
      </c>
      <c r="G80" s="20">
        <f t="shared" si="1"/>
        <v>313404.2300000001</v>
      </c>
      <c r="H80" s="11"/>
      <c r="I80" s="19"/>
      <c r="J80" s="12"/>
      <c r="K80" s="12"/>
    </row>
    <row r="81" spans="1:11">
      <c r="A81" s="7">
        <v>43110</v>
      </c>
      <c r="B81" s="8" t="s">
        <v>116</v>
      </c>
      <c r="C81" s="1">
        <v>9278</v>
      </c>
      <c r="D81" s="36">
        <v>31</v>
      </c>
      <c r="E81" s="1"/>
      <c r="F81" s="32"/>
      <c r="G81" s="20">
        <f t="shared" si="1"/>
        <v>322682.2300000001</v>
      </c>
      <c r="H81" s="11" t="s">
        <v>117</v>
      </c>
      <c r="I81" s="19"/>
      <c r="J81" s="12"/>
      <c r="K81" s="12"/>
    </row>
    <row r="82" spans="1:11">
      <c r="A82" s="13">
        <v>43110</v>
      </c>
      <c r="B82" s="14" t="s">
        <v>118</v>
      </c>
      <c r="C82" s="18"/>
      <c r="D82" s="36"/>
      <c r="E82" s="18">
        <v>102.06</v>
      </c>
      <c r="F82" s="32">
        <v>19</v>
      </c>
      <c r="G82" s="18">
        <f t="shared" si="1"/>
        <v>322580.1700000001</v>
      </c>
      <c r="H82" s="11"/>
      <c r="I82" s="19"/>
      <c r="J82" s="12"/>
      <c r="K82" s="12"/>
    </row>
    <row r="83" spans="1:11">
      <c r="A83" s="13">
        <v>43110</v>
      </c>
      <c r="B83" s="17" t="s">
        <v>119</v>
      </c>
      <c r="C83" s="18"/>
      <c r="D83" s="36"/>
      <c r="E83" s="18">
        <v>16.32</v>
      </c>
      <c r="F83" s="32">
        <v>19</v>
      </c>
      <c r="G83" s="18">
        <f t="shared" si="1"/>
        <v>322563.85000000009</v>
      </c>
      <c r="H83" s="11"/>
      <c r="I83" s="19"/>
      <c r="J83" s="12"/>
      <c r="K83" s="12"/>
    </row>
    <row r="84" spans="1:11">
      <c r="A84" s="7">
        <v>43110</v>
      </c>
      <c r="B84" s="8" t="s">
        <v>120</v>
      </c>
      <c r="C84" s="1"/>
      <c r="D84" s="36"/>
      <c r="E84" s="1">
        <v>300000</v>
      </c>
      <c r="F84" s="32">
        <v>6</v>
      </c>
      <c r="G84" s="20">
        <f t="shared" si="1"/>
        <v>22563.850000000093</v>
      </c>
      <c r="H84" s="11"/>
      <c r="I84" s="19"/>
      <c r="J84" s="12"/>
      <c r="K84" s="12"/>
    </row>
    <row r="85" spans="1:11">
      <c r="A85" s="7">
        <v>43110</v>
      </c>
      <c r="B85" s="8" t="s">
        <v>121</v>
      </c>
      <c r="C85" s="1">
        <v>25000</v>
      </c>
      <c r="D85" s="36">
        <v>34</v>
      </c>
      <c r="E85" s="1"/>
      <c r="F85" s="32"/>
      <c r="G85" s="20">
        <f t="shared" si="1"/>
        <v>47563.850000000093</v>
      </c>
      <c r="H85" s="11"/>
      <c r="I85" s="19"/>
      <c r="J85" s="12"/>
      <c r="K85" s="12"/>
    </row>
    <row r="86" spans="1:11">
      <c r="A86" s="7">
        <v>43110</v>
      </c>
      <c r="B86" s="8" t="s">
        <v>122</v>
      </c>
      <c r="C86" s="1">
        <v>460200</v>
      </c>
      <c r="D86" s="36">
        <v>33</v>
      </c>
      <c r="E86" s="1"/>
      <c r="F86" s="32"/>
      <c r="G86" s="20">
        <f t="shared" si="1"/>
        <v>507763.85000000009</v>
      </c>
      <c r="H86" s="11"/>
      <c r="I86" s="19"/>
      <c r="J86" s="12"/>
      <c r="K86" s="12"/>
    </row>
    <row r="87" spans="1:11">
      <c r="A87" s="7">
        <v>43110</v>
      </c>
      <c r="B87" s="8" t="s">
        <v>123</v>
      </c>
      <c r="C87" s="1">
        <v>0</v>
      </c>
      <c r="D87" s="36"/>
      <c r="E87" s="1"/>
      <c r="F87" s="32"/>
      <c r="G87" s="20">
        <f t="shared" si="1"/>
        <v>507763.85000000009</v>
      </c>
      <c r="H87" s="11"/>
      <c r="I87" s="19"/>
      <c r="J87" s="12"/>
      <c r="K87" s="12"/>
    </row>
    <row r="88" spans="1:11">
      <c r="A88" s="7">
        <v>43110</v>
      </c>
      <c r="B88" s="8" t="s">
        <v>124</v>
      </c>
      <c r="C88" s="1"/>
      <c r="D88" s="36"/>
      <c r="E88" s="1">
        <v>179000</v>
      </c>
      <c r="F88" s="32">
        <v>7</v>
      </c>
      <c r="G88" s="20">
        <f t="shared" si="1"/>
        <v>328763.85000000009</v>
      </c>
      <c r="H88" s="11"/>
      <c r="I88" s="19"/>
      <c r="J88" s="12"/>
      <c r="K88" s="12"/>
    </row>
    <row r="89" spans="1:11">
      <c r="A89" s="7">
        <v>43111</v>
      </c>
      <c r="B89" s="8" t="s">
        <v>125</v>
      </c>
      <c r="C89" s="21">
        <v>648400</v>
      </c>
      <c r="D89" s="35">
        <v>37</v>
      </c>
      <c r="E89" s="1"/>
      <c r="F89" s="32"/>
      <c r="G89" s="20">
        <f t="shared" si="1"/>
        <v>977163.85000000009</v>
      </c>
      <c r="H89" s="11" t="s">
        <v>126</v>
      </c>
      <c r="I89" s="19"/>
      <c r="J89" s="12"/>
      <c r="K89" s="12"/>
    </row>
    <row r="90" spans="1:11">
      <c r="A90" s="7">
        <v>43111</v>
      </c>
      <c r="B90" s="8" t="s">
        <v>127</v>
      </c>
      <c r="C90" s="21">
        <v>7930.99</v>
      </c>
      <c r="D90" s="35">
        <v>35</v>
      </c>
      <c r="E90" s="8"/>
      <c r="F90" s="31"/>
      <c r="G90" s="20">
        <f t="shared" si="1"/>
        <v>985094.84000000008</v>
      </c>
      <c r="H90" s="11" t="s">
        <v>128</v>
      </c>
      <c r="I90" s="19"/>
      <c r="J90" s="12"/>
      <c r="K90" s="12"/>
    </row>
    <row r="91" spans="1:11">
      <c r="A91" s="13">
        <v>43111</v>
      </c>
      <c r="B91" s="14" t="s">
        <v>129</v>
      </c>
      <c r="C91" s="22"/>
      <c r="D91" s="35"/>
      <c r="E91" s="22">
        <v>94.05</v>
      </c>
      <c r="F91" s="32">
        <v>19</v>
      </c>
      <c r="G91" s="18">
        <f t="shared" si="1"/>
        <v>985000.79</v>
      </c>
      <c r="H91" s="11"/>
      <c r="I91" s="19"/>
      <c r="J91" s="12"/>
      <c r="K91" s="12"/>
    </row>
    <row r="92" spans="1:11">
      <c r="A92" s="13">
        <v>43111</v>
      </c>
      <c r="B92" s="17" t="s">
        <v>130</v>
      </c>
      <c r="C92" s="22"/>
      <c r="D92" s="35"/>
      <c r="E92" s="22">
        <v>15.05</v>
      </c>
      <c r="F92" s="32">
        <v>19</v>
      </c>
      <c r="G92" s="18">
        <f t="shared" si="1"/>
        <v>984985.74</v>
      </c>
      <c r="H92" s="11"/>
      <c r="I92" s="19"/>
      <c r="J92" s="12"/>
      <c r="K92" s="12"/>
    </row>
    <row r="93" spans="1:11">
      <c r="A93" s="13">
        <v>43111</v>
      </c>
      <c r="B93" s="14" t="s">
        <v>131</v>
      </c>
      <c r="C93" s="18"/>
      <c r="D93" s="36"/>
      <c r="E93" s="18">
        <v>39.57</v>
      </c>
      <c r="F93" s="32">
        <v>19</v>
      </c>
      <c r="G93" s="18">
        <f t="shared" si="1"/>
        <v>984946.17</v>
      </c>
      <c r="H93" s="11"/>
      <c r="I93" s="19"/>
      <c r="J93" s="12"/>
      <c r="K93" s="12"/>
    </row>
    <row r="94" spans="1:11">
      <c r="A94" s="13">
        <v>43111</v>
      </c>
      <c r="B94" s="17" t="s">
        <v>132</v>
      </c>
      <c r="C94" s="18"/>
      <c r="D94" s="36"/>
      <c r="E94" s="18">
        <v>6.33</v>
      </c>
      <c r="F94" s="32">
        <v>19</v>
      </c>
      <c r="G94" s="18">
        <f t="shared" si="1"/>
        <v>984939.84000000008</v>
      </c>
      <c r="H94" s="11"/>
      <c r="I94" s="19"/>
      <c r="J94" s="12"/>
      <c r="K94" s="12"/>
    </row>
    <row r="95" spans="1:11">
      <c r="A95" s="7">
        <v>43111</v>
      </c>
      <c r="B95" s="8" t="s">
        <v>133</v>
      </c>
      <c r="C95" s="1">
        <v>411.42</v>
      </c>
      <c r="D95" s="36">
        <v>42</v>
      </c>
      <c r="E95" s="1"/>
      <c r="F95" s="32"/>
      <c r="G95" s="20">
        <f t="shared" si="1"/>
        <v>985351.26000000013</v>
      </c>
      <c r="H95" s="11" t="s">
        <v>134</v>
      </c>
      <c r="I95" s="19"/>
      <c r="J95" s="12"/>
      <c r="K95" s="12"/>
    </row>
    <row r="96" spans="1:11">
      <c r="A96" s="7">
        <v>43111</v>
      </c>
      <c r="B96" s="8" t="s">
        <v>135</v>
      </c>
      <c r="C96" s="1">
        <v>1199</v>
      </c>
      <c r="D96" s="36">
        <v>38</v>
      </c>
      <c r="E96" s="1"/>
      <c r="F96" s="32"/>
      <c r="G96" s="20">
        <f t="shared" si="1"/>
        <v>986550.26000000013</v>
      </c>
      <c r="H96" s="11" t="s">
        <v>136</v>
      </c>
      <c r="I96" s="19"/>
      <c r="J96" s="12"/>
      <c r="K96" s="12"/>
    </row>
    <row r="97" spans="1:11">
      <c r="A97" s="7">
        <v>43111</v>
      </c>
      <c r="B97" s="8" t="s">
        <v>137</v>
      </c>
      <c r="C97" s="1"/>
      <c r="D97" s="36"/>
      <c r="E97" s="1">
        <v>975125.28</v>
      </c>
      <c r="F97" s="32">
        <v>8</v>
      </c>
      <c r="G97" s="20">
        <f t="shared" si="1"/>
        <v>11424.980000000098</v>
      </c>
      <c r="H97" s="11"/>
      <c r="I97" s="19"/>
      <c r="J97" s="12"/>
      <c r="K97" s="12"/>
    </row>
    <row r="98" spans="1:11">
      <c r="A98" s="7">
        <v>43111</v>
      </c>
      <c r="B98" s="8" t="s">
        <v>138</v>
      </c>
      <c r="C98" s="1">
        <v>54000</v>
      </c>
      <c r="D98" s="36">
        <v>46</v>
      </c>
      <c r="E98" s="1"/>
      <c r="F98" s="32"/>
      <c r="G98" s="20">
        <f t="shared" si="1"/>
        <v>65424.980000000098</v>
      </c>
      <c r="H98" s="11" t="s">
        <v>139</v>
      </c>
      <c r="I98" s="19"/>
      <c r="J98" s="12"/>
      <c r="K98" s="12"/>
    </row>
    <row r="99" spans="1:11">
      <c r="A99" s="7">
        <v>43111</v>
      </c>
      <c r="B99" s="8" t="s">
        <v>140</v>
      </c>
      <c r="C99" s="1">
        <v>0</v>
      </c>
      <c r="D99" s="36"/>
      <c r="E99" s="1"/>
      <c r="F99" s="32"/>
      <c r="G99" s="20">
        <f t="shared" si="1"/>
        <v>65424.980000000098</v>
      </c>
      <c r="H99" s="11"/>
      <c r="I99" s="19"/>
      <c r="J99" s="12"/>
      <c r="K99" s="12"/>
    </row>
    <row r="100" spans="1:11">
      <c r="A100" s="7">
        <v>43111</v>
      </c>
      <c r="B100" s="8" t="s">
        <v>141</v>
      </c>
      <c r="C100" s="1">
        <v>46500</v>
      </c>
      <c r="D100" s="36">
        <v>45</v>
      </c>
      <c r="E100" s="1"/>
      <c r="F100" s="32"/>
      <c r="G100" s="20">
        <f t="shared" si="1"/>
        <v>111924.9800000001</v>
      </c>
      <c r="H100" s="11" t="s">
        <v>142</v>
      </c>
      <c r="I100" s="19"/>
      <c r="J100" s="12"/>
      <c r="K100" s="12"/>
    </row>
    <row r="101" spans="1:11">
      <c r="A101" s="7">
        <v>43112</v>
      </c>
      <c r="B101" s="8" t="s">
        <v>143</v>
      </c>
      <c r="C101" s="1">
        <v>21712.25</v>
      </c>
      <c r="D101" s="36">
        <v>39</v>
      </c>
      <c r="E101" s="1"/>
      <c r="F101" s="32"/>
      <c r="G101" s="20">
        <f t="shared" si="1"/>
        <v>133637.2300000001</v>
      </c>
      <c r="H101" s="11" t="s">
        <v>144</v>
      </c>
      <c r="I101" s="19"/>
      <c r="J101" s="12"/>
      <c r="K101" s="12"/>
    </row>
    <row r="102" spans="1:11">
      <c r="A102" s="13">
        <v>43112</v>
      </c>
      <c r="B102" s="14" t="s">
        <v>145</v>
      </c>
      <c r="C102" s="18"/>
      <c r="D102" s="36"/>
      <c r="E102" s="18">
        <v>148.31</v>
      </c>
      <c r="F102" s="32">
        <v>19</v>
      </c>
      <c r="G102" s="18">
        <f t="shared" si="1"/>
        <v>133488.9200000001</v>
      </c>
      <c r="H102" s="11"/>
      <c r="I102" s="19"/>
      <c r="J102" s="12"/>
      <c r="K102" s="12"/>
    </row>
    <row r="103" spans="1:11">
      <c r="A103" s="13">
        <v>43112</v>
      </c>
      <c r="B103" s="17" t="s">
        <v>146</v>
      </c>
      <c r="C103" s="18"/>
      <c r="D103" s="36"/>
      <c r="E103" s="18">
        <v>23.73</v>
      </c>
      <c r="F103" s="32">
        <v>19</v>
      </c>
      <c r="G103" s="18">
        <f t="shared" si="1"/>
        <v>133465.19000000009</v>
      </c>
      <c r="H103" s="11"/>
      <c r="I103" s="19"/>
      <c r="J103" s="12"/>
      <c r="K103" s="12"/>
    </row>
    <row r="104" spans="1:11">
      <c r="A104" s="13">
        <v>43112</v>
      </c>
      <c r="B104" s="14" t="s">
        <v>147</v>
      </c>
      <c r="C104" s="18"/>
      <c r="D104" s="36"/>
      <c r="E104" s="18">
        <v>163.66</v>
      </c>
      <c r="F104" s="32">
        <v>19</v>
      </c>
      <c r="G104" s="18">
        <f t="shared" si="1"/>
        <v>133301.53000000009</v>
      </c>
      <c r="H104" s="11"/>
      <c r="I104" s="19"/>
      <c r="J104" s="12"/>
      <c r="K104" s="12"/>
    </row>
    <row r="105" spans="1:11">
      <c r="A105" s="13">
        <v>43112</v>
      </c>
      <c r="B105" s="17" t="s">
        <v>148</v>
      </c>
      <c r="C105" s="18"/>
      <c r="D105" s="36"/>
      <c r="E105" s="18">
        <v>26.19</v>
      </c>
      <c r="F105" s="32">
        <v>19</v>
      </c>
      <c r="G105" s="18">
        <f t="shared" si="1"/>
        <v>133275.34000000008</v>
      </c>
      <c r="H105" s="11"/>
      <c r="I105" s="19"/>
      <c r="J105" s="12"/>
      <c r="K105" s="12"/>
    </row>
    <row r="106" spans="1:11">
      <c r="A106" s="7">
        <v>43112</v>
      </c>
      <c r="B106" s="8" t="s">
        <v>149</v>
      </c>
      <c r="C106" s="20">
        <v>1207.69</v>
      </c>
      <c r="D106" s="36">
        <v>63</v>
      </c>
      <c r="E106" s="20"/>
      <c r="F106" s="32"/>
      <c r="G106" s="20">
        <f t="shared" si="1"/>
        <v>134483.03000000009</v>
      </c>
      <c r="H106" s="11" t="s">
        <v>150</v>
      </c>
      <c r="I106" s="19"/>
      <c r="J106" s="12"/>
      <c r="K106" s="12"/>
    </row>
    <row r="107" spans="1:11">
      <c r="A107" s="7">
        <v>43112</v>
      </c>
      <c r="B107" s="8" t="s">
        <v>151</v>
      </c>
      <c r="C107" s="20"/>
      <c r="D107" s="36"/>
      <c r="E107" s="20">
        <v>123125.28</v>
      </c>
      <c r="F107" s="32">
        <v>9</v>
      </c>
      <c r="G107" s="20">
        <f t="shared" si="1"/>
        <v>11357.750000000087</v>
      </c>
      <c r="H107" s="11"/>
      <c r="I107" s="19"/>
      <c r="J107" s="12"/>
      <c r="K107" s="12"/>
    </row>
    <row r="108" spans="1:11">
      <c r="A108" s="7">
        <v>43115</v>
      </c>
      <c r="B108" s="8" t="s">
        <v>152</v>
      </c>
      <c r="C108" s="1">
        <v>67395.320000000007</v>
      </c>
      <c r="D108" s="36">
        <v>44</v>
      </c>
      <c r="E108" s="1"/>
      <c r="F108" s="32"/>
      <c r="G108" s="20">
        <f t="shared" si="1"/>
        <v>78753.070000000094</v>
      </c>
      <c r="H108" s="11" t="s">
        <v>153</v>
      </c>
      <c r="I108" s="19"/>
      <c r="J108" s="12"/>
      <c r="K108" s="12"/>
    </row>
    <row r="109" spans="1:11">
      <c r="A109" s="13">
        <v>43115</v>
      </c>
      <c r="B109" s="14" t="s">
        <v>154</v>
      </c>
      <c r="C109" s="18"/>
      <c r="D109" s="36"/>
      <c r="E109" s="18">
        <v>199.56</v>
      </c>
      <c r="F109" s="32">
        <v>19</v>
      </c>
      <c r="G109" s="18">
        <f t="shared" si="1"/>
        <v>78553.510000000097</v>
      </c>
      <c r="H109" s="11"/>
      <c r="I109" s="19"/>
      <c r="J109" s="12"/>
      <c r="K109" s="12"/>
    </row>
    <row r="110" spans="1:11">
      <c r="A110" s="13">
        <v>43115</v>
      </c>
      <c r="B110" s="17" t="s">
        <v>155</v>
      </c>
      <c r="C110" s="18"/>
      <c r="D110" s="36"/>
      <c r="E110" s="18">
        <v>31.93</v>
      </c>
      <c r="F110" s="32">
        <v>19</v>
      </c>
      <c r="G110" s="18">
        <f t="shared" si="1"/>
        <v>78521.580000000104</v>
      </c>
      <c r="H110" s="11"/>
      <c r="I110" s="19"/>
      <c r="J110" s="12"/>
      <c r="K110" s="12"/>
    </row>
    <row r="111" spans="1:11">
      <c r="A111" s="13">
        <v>43115</v>
      </c>
      <c r="B111" s="14" t="s">
        <v>156</v>
      </c>
      <c r="C111" s="18"/>
      <c r="D111" s="36"/>
      <c r="E111" s="18">
        <v>640.19000000000005</v>
      </c>
      <c r="F111" s="32">
        <v>19</v>
      </c>
      <c r="G111" s="18">
        <f t="shared" si="1"/>
        <v>77881.390000000101</v>
      </c>
      <c r="H111" s="11"/>
      <c r="I111" s="19"/>
      <c r="J111" s="12"/>
      <c r="K111" s="12"/>
    </row>
    <row r="112" spans="1:11">
      <c r="A112" s="13">
        <v>43115</v>
      </c>
      <c r="B112" s="17" t="s">
        <v>157</v>
      </c>
      <c r="C112" s="18"/>
      <c r="D112" s="36"/>
      <c r="E112" s="18">
        <v>102.43</v>
      </c>
      <c r="F112" s="32">
        <v>19</v>
      </c>
      <c r="G112" s="18">
        <f t="shared" si="1"/>
        <v>77778.960000000108</v>
      </c>
      <c r="H112" s="11"/>
      <c r="I112" s="19"/>
      <c r="J112" s="12"/>
      <c r="K112" s="12"/>
    </row>
    <row r="113" spans="1:11">
      <c r="A113" s="7">
        <v>43115</v>
      </c>
      <c r="B113" s="8" t="s">
        <v>158</v>
      </c>
      <c r="C113" s="1">
        <v>49780.81</v>
      </c>
      <c r="D113" s="36">
        <v>47</v>
      </c>
      <c r="E113" s="1"/>
      <c r="F113" s="32"/>
      <c r="G113" s="20">
        <f t="shared" si="1"/>
        <v>127559.77000000011</v>
      </c>
      <c r="H113" s="11" t="s">
        <v>159</v>
      </c>
      <c r="I113" s="19"/>
      <c r="J113" s="12"/>
      <c r="K113" s="12"/>
    </row>
    <row r="114" spans="1:11">
      <c r="A114" s="13">
        <v>43115</v>
      </c>
      <c r="B114" s="14" t="s">
        <v>160</v>
      </c>
      <c r="C114" s="18"/>
      <c r="D114" s="36"/>
      <c r="E114" s="18">
        <v>825.72</v>
      </c>
      <c r="F114" s="32">
        <v>19</v>
      </c>
      <c r="G114" s="18">
        <f t="shared" si="1"/>
        <v>126734.0500000001</v>
      </c>
      <c r="H114" s="11"/>
      <c r="I114" s="19"/>
      <c r="J114" s="12"/>
      <c r="K114" s="12"/>
    </row>
    <row r="115" spans="1:11">
      <c r="A115" s="13">
        <v>43115</v>
      </c>
      <c r="B115" s="17" t="s">
        <v>161</v>
      </c>
      <c r="C115" s="18"/>
      <c r="D115" s="36"/>
      <c r="E115" s="18">
        <v>132.12</v>
      </c>
      <c r="F115" s="32">
        <v>19</v>
      </c>
      <c r="G115" s="18">
        <f t="shared" si="1"/>
        <v>126601.93000000011</v>
      </c>
      <c r="H115" s="11"/>
      <c r="I115" s="19"/>
      <c r="J115" s="12"/>
      <c r="K115" s="12"/>
    </row>
    <row r="116" spans="1:11">
      <c r="A116" s="13">
        <v>43115</v>
      </c>
      <c r="B116" s="14" t="s">
        <v>162</v>
      </c>
      <c r="C116" s="18"/>
      <c r="D116" s="36"/>
      <c r="E116" s="18">
        <v>129.02000000000001</v>
      </c>
      <c r="F116" s="32">
        <v>19</v>
      </c>
      <c r="G116" s="18">
        <f t="shared" si="1"/>
        <v>126472.91000000011</v>
      </c>
      <c r="H116" s="11"/>
      <c r="I116" s="19"/>
      <c r="J116" s="12"/>
      <c r="K116" s="12"/>
    </row>
    <row r="117" spans="1:11">
      <c r="A117" s="13">
        <v>43115</v>
      </c>
      <c r="B117" s="17" t="s">
        <v>163</v>
      </c>
      <c r="C117" s="18"/>
      <c r="D117" s="36"/>
      <c r="E117" s="18">
        <v>20.64</v>
      </c>
      <c r="F117" s="32">
        <v>19</v>
      </c>
      <c r="G117" s="18">
        <f t="shared" si="1"/>
        <v>126452.27000000011</v>
      </c>
      <c r="H117" s="11"/>
      <c r="I117" s="19"/>
      <c r="J117" s="12"/>
      <c r="K117" s="12"/>
    </row>
    <row r="118" spans="1:11">
      <c r="A118" s="23">
        <v>43115</v>
      </c>
      <c r="B118" s="24" t="s">
        <v>164</v>
      </c>
      <c r="C118" s="25">
        <v>7925</v>
      </c>
      <c r="D118" s="37">
        <v>54</v>
      </c>
      <c r="E118" s="25"/>
      <c r="F118" s="41"/>
      <c r="G118" s="26">
        <f t="shared" si="1"/>
        <v>134377.27000000011</v>
      </c>
      <c r="H118" s="11" t="s">
        <v>165</v>
      </c>
      <c r="I118" s="19"/>
      <c r="J118" s="12"/>
      <c r="K118" s="12"/>
    </row>
    <row r="119" spans="1:11">
      <c r="A119" s="23">
        <v>43115</v>
      </c>
      <c r="B119" s="24" t="s">
        <v>166</v>
      </c>
      <c r="C119" s="25">
        <v>1199</v>
      </c>
      <c r="D119" s="37">
        <v>89</v>
      </c>
      <c r="E119" s="25"/>
      <c r="F119" s="41"/>
      <c r="G119" s="26">
        <f t="shared" si="1"/>
        <v>135576.27000000011</v>
      </c>
      <c r="H119" s="11" t="s">
        <v>167</v>
      </c>
      <c r="I119" s="19" t="s">
        <v>168</v>
      </c>
      <c r="J119" s="12"/>
      <c r="K119" s="12"/>
    </row>
    <row r="120" spans="1:11">
      <c r="A120" s="23">
        <v>43115</v>
      </c>
      <c r="B120" s="24" t="s">
        <v>169</v>
      </c>
      <c r="C120" s="25">
        <v>0</v>
      </c>
      <c r="D120" s="37"/>
      <c r="E120" s="25"/>
      <c r="F120" s="41"/>
      <c r="G120" s="26">
        <f t="shared" si="1"/>
        <v>135576.27000000011</v>
      </c>
      <c r="H120" s="11"/>
      <c r="I120" s="19"/>
      <c r="J120" s="12"/>
      <c r="K120" s="12"/>
    </row>
    <row r="121" spans="1:11">
      <c r="A121" s="23">
        <v>43115</v>
      </c>
      <c r="B121" s="24" t="s">
        <v>170</v>
      </c>
      <c r="C121" s="25"/>
      <c r="D121" s="37"/>
      <c r="E121" s="25">
        <v>116125.28</v>
      </c>
      <c r="F121" s="41">
        <v>10</v>
      </c>
      <c r="G121" s="26">
        <f t="shared" si="1"/>
        <v>19450.990000000107</v>
      </c>
      <c r="H121" s="11"/>
      <c r="I121" s="19"/>
      <c r="J121" s="12"/>
      <c r="K121" s="12"/>
    </row>
    <row r="122" spans="1:11">
      <c r="A122" s="23">
        <v>43115</v>
      </c>
      <c r="B122" s="24" t="s">
        <v>171</v>
      </c>
      <c r="C122" s="25">
        <v>3035</v>
      </c>
      <c r="D122" s="37">
        <v>53</v>
      </c>
      <c r="E122" s="25"/>
      <c r="F122" s="41"/>
      <c r="G122" s="26">
        <f t="shared" si="1"/>
        <v>22485.990000000107</v>
      </c>
      <c r="H122" s="11" t="s">
        <v>172</v>
      </c>
      <c r="I122" s="19"/>
      <c r="J122" s="12"/>
      <c r="K122" s="12"/>
    </row>
    <row r="123" spans="1:11">
      <c r="A123" s="23">
        <v>43115</v>
      </c>
      <c r="B123" s="24" t="s">
        <v>173</v>
      </c>
      <c r="C123" s="25">
        <v>110000</v>
      </c>
      <c r="D123" s="37">
        <v>62</v>
      </c>
      <c r="E123" s="25"/>
      <c r="F123" s="41"/>
      <c r="G123" s="26">
        <f t="shared" si="1"/>
        <v>132485.99000000011</v>
      </c>
      <c r="H123" s="11" t="s">
        <v>174</v>
      </c>
      <c r="I123" s="19"/>
      <c r="J123" s="12"/>
      <c r="K123" s="12"/>
    </row>
    <row r="124" spans="1:11">
      <c r="A124" s="23">
        <v>43115</v>
      </c>
      <c r="B124" s="24" t="s">
        <v>175</v>
      </c>
      <c r="C124" s="25">
        <v>0</v>
      </c>
      <c r="D124" s="37"/>
      <c r="E124" s="25"/>
      <c r="F124" s="41"/>
      <c r="G124" s="26">
        <f t="shared" si="1"/>
        <v>132485.99000000011</v>
      </c>
      <c r="H124" s="11"/>
      <c r="I124" s="19"/>
      <c r="J124" s="12"/>
      <c r="K124" s="12"/>
    </row>
    <row r="125" spans="1:11">
      <c r="A125" s="23">
        <v>43115</v>
      </c>
      <c r="B125" s="24" t="s">
        <v>176</v>
      </c>
      <c r="C125" s="25">
        <v>0</v>
      </c>
      <c r="D125" s="37"/>
      <c r="E125" s="25"/>
      <c r="F125" s="41"/>
      <c r="G125" s="26">
        <f t="shared" si="1"/>
        <v>132485.99000000011</v>
      </c>
      <c r="H125" s="11"/>
      <c r="I125" s="19"/>
      <c r="J125" s="12"/>
      <c r="K125" s="12"/>
    </row>
    <row r="126" spans="1:11">
      <c r="A126" s="13">
        <v>43116</v>
      </c>
      <c r="B126" s="14" t="s">
        <v>177</v>
      </c>
      <c r="C126" s="18"/>
      <c r="D126" s="36"/>
      <c r="E126" s="18">
        <v>230.56</v>
      </c>
      <c r="F126" s="32">
        <v>19</v>
      </c>
      <c r="G126" s="27">
        <f t="shared" si="1"/>
        <v>132255.43000000011</v>
      </c>
      <c r="H126" s="11"/>
      <c r="I126" s="19"/>
      <c r="J126" s="12"/>
      <c r="K126" s="12"/>
    </row>
    <row r="127" spans="1:11">
      <c r="A127" s="7">
        <v>43116</v>
      </c>
      <c r="B127" s="8" t="s">
        <v>178</v>
      </c>
      <c r="C127" s="1">
        <v>17605.8</v>
      </c>
      <c r="D127" s="36">
        <v>48</v>
      </c>
      <c r="E127" s="1"/>
      <c r="F127" s="32"/>
      <c r="G127" s="26">
        <f t="shared" si="1"/>
        <v>149861.2300000001</v>
      </c>
      <c r="H127" s="11" t="s">
        <v>179</v>
      </c>
      <c r="I127" s="19"/>
      <c r="J127" s="12"/>
      <c r="K127" s="12"/>
    </row>
    <row r="128" spans="1:11">
      <c r="A128" s="13">
        <v>43116</v>
      </c>
      <c r="B128" s="17" t="s">
        <v>180</v>
      </c>
      <c r="C128" s="18"/>
      <c r="D128" s="36"/>
      <c r="E128" s="18">
        <v>36.89</v>
      </c>
      <c r="F128" s="32">
        <v>19</v>
      </c>
      <c r="G128" s="27">
        <f t="shared" si="1"/>
        <v>149824.34000000008</v>
      </c>
      <c r="H128" s="11"/>
      <c r="I128" s="19"/>
      <c r="J128" s="12"/>
      <c r="K128" s="12"/>
    </row>
    <row r="129" spans="1:11">
      <c r="A129" s="13">
        <v>43116</v>
      </c>
      <c r="B129" s="14" t="s">
        <v>181</v>
      </c>
      <c r="C129" s="18"/>
      <c r="D129" s="36"/>
      <c r="E129" s="18">
        <v>48.35</v>
      </c>
      <c r="F129" s="32">
        <v>19</v>
      </c>
      <c r="G129" s="27">
        <f t="shared" si="1"/>
        <v>149775.99000000008</v>
      </c>
      <c r="H129" s="11"/>
      <c r="I129" s="19"/>
      <c r="J129" s="12"/>
      <c r="K129" s="12"/>
    </row>
    <row r="130" spans="1:11">
      <c r="A130" s="13">
        <v>43116</v>
      </c>
      <c r="B130" s="17" t="s">
        <v>182</v>
      </c>
      <c r="C130" s="18"/>
      <c r="D130" s="36"/>
      <c r="E130" s="18">
        <v>7.74</v>
      </c>
      <c r="F130" s="32">
        <v>19</v>
      </c>
      <c r="G130" s="27">
        <f t="shared" si="1"/>
        <v>149768.25000000009</v>
      </c>
      <c r="H130" s="11"/>
      <c r="I130" s="19"/>
      <c r="J130" s="12"/>
      <c r="K130" s="12"/>
    </row>
    <row r="131" spans="1:11">
      <c r="A131" s="13">
        <v>43116</v>
      </c>
      <c r="B131" s="14" t="s">
        <v>183</v>
      </c>
      <c r="C131" s="18"/>
      <c r="D131" s="36"/>
      <c r="E131" s="18">
        <v>60.77</v>
      </c>
      <c r="F131" s="32">
        <v>19</v>
      </c>
      <c r="G131" s="27">
        <f t="shared" si="1"/>
        <v>149707.4800000001</v>
      </c>
      <c r="H131" s="11"/>
      <c r="I131" s="19"/>
      <c r="J131" s="12"/>
      <c r="K131" s="12"/>
    </row>
    <row r="132" spans="1:11">
      <c r="A132" s="13">
        <v>43116</v>
      </c>
      <c r="B132" s="17" t="s">
        <v>184</v>
      </c>
      <c r="C132" s="18"/>
      <c r="D132" s="36"/>
      <c r="E132" s="18">
        <v>9.7200000000000006</v>
      </c>
      <c r="F132" s="32">
        <v>19</v>
      </c>
      <c r="G132" s="27">
        <f t="shared" si="1"/>
        <v>149697.7600000001</v>
      </c>
      <c r="H132" s="11"/>
      <c r="I132" s="19"/>
      <c r="J132" s="12"/>
      <c r="K132" s="12"/>
    </row>
    <row r="133" spans="1:11">
      <c r="A133" s="7">
        <v>43116</v>
      </c>
      <c r="B133" s="8" t="s">
        <v>185</v>
      </c>
      <c r="C133" s="1">
        <v>290600</v>
      </c>
      <c r="D133" s="36">
        <v>49</v>
      </c>
      <c r="E133" s="1"/>
      <c r="F133" s="32"/>
      <c r="G133" s="26">
        <f t="shared" ref="G133:G196" si="2">+G132+C133-E133</f>
        <v>440297.76000000013</v>
      </c>
      <c r="H133" s="11" t="s">
        <v>186</v>
      </c>
      <c r="I133" s="19"/>
      <c r="J133" s="12"/>
      <c r="K133" s="12"/>
    </row>
    <row r="134" spans="1:11">
      <c r="A134" s="7">
        <v>43116</v>
      </c>
      <c r="B134" s="8" t="s">
        <v>187</v>
      </c>
      <c r="C134" s="1">
        <v>0</v>
      </c>
      <c r="D134" s="36"/>
      <c r="E134" s="1"/>
      <c r="F134" s="32"/>
      <c r="G134" s="26">
        <f t="shared" si="2"/>
        <v>440297.76000000013</v>
      </c>
      <c r="H134" s="11"/>
      <c r="I134" s="19"/>
      <c r="J134" s="12"/>
      <c r="K134" s="12"/>
    </row>
    <row r="135" spans="1:11">
      <c r="A135" s="7">
        <v>43116</v>
      </c>
      <c r="B135" s="8" t="s">
        <v>188</v>
      </c>
      <c r="C135" s="1">
        <v>5867.58</v>
      </c>
      <c r="D135" s="36">
        <v>50</v>
      </c>
      <c r="E135" s="1"/>
      <c r="F135" s="32"/>
      <c r="G135" s="26">
        <f t="shared" si="2"/>
        <v>446165.34000000014</v>
      </c>
      <c r="H135" s="11" t="s">
        <v>189</v>
      </c>
      <c r="I135" s="19"/>
      <c r="J135" s="12"/>
      <c r="K135" s="12"/>
    </row>
    <row r="136" spans="1:11">
      <c r="A136" s="7">
        <v>43116</v>
      </c>
      <c r="B136" s="8" t="s">
        <v>190</v>
      </c>
      <c r="C136" s="1">
        <v>0</v>
      </c>
      <c r="D136" s="36"/>
      <c r="E136" s="1"/>
      <c r="F136" s="32"/>
      <c r="G136" s="26">
        <f t="shared" si="2"/>
        <v>446165.34000000014</v>
      </c>
      <c r="H136" s="11"/>
      <c r="I136" s="19"/>
      <c r="J136" s="12"/>
      <c r="K136" s="12"/>
    </row>
    <row r="137" spans="1:11">
      <c r="A137" s="7">
        <v>43116</v>
      </c>
      <c r="B137" s="8" t="s">
        <v>191</v>
      </c>
      <c r="C137" s="1">
        <v>120</v>
      </c>
      <c r="D137" s="36">
        <v>66</v>
      </c>
      <c r="E137" s="1"/>
      <c r="F137" s="32"/>
      <c r="G137" s="26">
        <f t="shared" si="2"/>
        <v>446285.34000000014</v>
      </c>
      <c r="H137" s="11"/>
      <c r="I137" s="19"/>
      <c r="J137" s="12"/>
      <c r="K137" s="12"/>
    </row>
    <row r="138" spans="1:11">
      <c r="A138" s="7">
        <v>43116</v>
      </c>
      <c r="B138" s="8" t="s">
        <v>192</v>
      </c>
      <c r="C138" s="1"/>
      <c r="D138" s="36"/>
      <c r="E138" s="1">
        <v>436125.28</v>
      </c>
      <c r="F138" s="32">
        <v>11</v>
      </c>
      <c r="G138" s="26">
        <f t="shared" si="2"/>
        <v>10160.060000000114</v>
      </c>
      <c r="H138" s="11"/>
      <c r="I138" s="19"/>
      <c r="J138" s="12"/>
      <c r="K138" s="12"/>
    </row>
    <row r="139" spans="1:11">
      <c r="A139" s="7">
        <v>43116</v>
      </c>
      <c r="B139" s="8" t="s">
        <v>193</v>
      </c>
      <c r="C139" s="1">
        <v>20000</v>
      </c>
      <c r="D139" s="36">
        <v>52</v>
      </c>
      <c r="E139" s="1"/>
      <c r="F139" s="32"/>
      <c r="G139" s="26">
        <f t="shared" si="2"/>
        <v>30160.060000000114</v>
      </c>
      <c r="H139" s="11" t="s">
        <v>194</v>
      </c>
      <c r="I139" s="19"/>
      <c r="J139" s="12"/>
      <c r="K139" s="12"/>
    </row>
    <row r="140" spans="1:11">
      <c r="A140" s="7">
        <v>43116</v>
      </c>
      <c r="B140" s="8" t="s">
        <v>195</v>
      </c>
      <c r="C140" s="1">
        <v>3470.22</v>
      </c>
      <c r="D140" s="36">
        <v>60</v>
      </c>
      <c r="E140" s="1"/>
      <c r="F140" s="32"/>
      <c r="G140" s="26">
        <f t="shared" si="2"/>
        <v>33630.280000000115</v>
      </c>
      <c r="H140" s="11" t="s">
        <v>196</v>
      </c>
      <c r="I140" s="19"/>
      <c r="J140" s="12"/>
      <c r="K140" s="12"/>
    </row>
    <row r="141" spans="1:11">
      <c r="A141" s="7">
        <v>43117</v>
      </c>
      <c r="B141" s="8" t="s">
        <v>197</v>
      </c>
      <c r="C141" s="1">
        <v>1189</v>
      </c>
      <c r="D141" s="36">
        <v>59</v>
      </c>
      <c r="E141" s="1"/>
      <c r="F141" s="32"/>
      <c r="G141" s="26">
        <f t="shared" si="2"/>
        <v>34819.280000000115</v>
      </c>
      <c r="H141" s="11" t="s">
        <v>198</v>
      </c>
      <c r="I141" s="19"/>
      <c r="J141" s="12"/>
      <c r="K141" s="12"/>
    </row>
    <row r="142" spans="1:11">
      <c r="A142" s="7">
        <v>43117</v>
      </c>
      <c r="B142" s="8" t="s">
        <v>199</v>
      </c>
      <c r="C142" s="1">
        <v>14717.03</v>
      </c>
      <c r="D142" s="36">
        <v>51</v>
      </c>
      <c r="E142" s="1"/>
      <c r="F142" s="32"/>
      <c r="G142" s="26">
        <f t="shared" si="2"/>
        <v>49536.310000000114</v>
      </c>
      <c r="H142" s="11" t="s">
        <v>200</v>
      </c>
      <c r="I142" s="19"/>
      <c r="J142" s="12"/>
      <c r="K142" s="12"/>
    </row>
    <row r="143" spans="1:11">
      <c r="A143" s="13">
        <v>43117</v>
      </c>
      <c r="B143" s="14" t="s">
        <v>201</v>
      </c>
      <c r="C143" s="18"/>
      <c r="D143" s="36"/>
      <c r="E143" s="18">
        <v>272.27</v>
      </c>
      <c r="F143" s="32">
        <v>19</v>
      </c>
      <c r="G143" s="27">
        <f t="shared" si="2"/>
        <v>49264.040000000117</v>
      </c>
      <c r="H143" s="11"/>
      <c r="I143" s="19"/>
      <c r="J143" s="12"/>
      <c r="K143" s="12"/>
    </row>
    <row r="144" spans="1:11">
      <c r="A144" s="13">
        <v>43117</v>
      </c>
      <c r="B144" s="17" t="s">
        <v>202</v>
      </c>
      <c r="C144" s="18"/>
      <c r="D144" s="36"/>
      <c r="E144" s="18">
        <v>43.56</v>
      </c>
      <c r="F144" s="32">
        <v>19</v>
      </c>
      <c r="G144" s="27">
        <f t="shared" si="2"/>
        <v>49220.48000000012</v>
      </c>
      <c r="H144" s="11"/>
      <c r="I144" s="19"/>
      <c r="J144" s="12"/>
      <c r="K144" s="12"/>
    </row>
    <row r="145" spans="1:11">
      <c r="A145" s="13">
        <v>43117</v>
      </c>
      <c r="B145" s="14" t="s">
        <v>203</v>
      </c>
      <c r="C145" s="18"/>
      <c r="D145" s="36"/>
      <c r="E145" s="18">
        <v>23.87</v>
      </c>
      <c r="F145" s="32">
        <v>19</v>
      </c>
      <c r="G145" s="27">
        <f t="shared" si="2"/>
        <v>49196.610000000117</v>
      </c>
      <c r="H145" s="11"/>
      <c r="I145" s="19"/>
      <c r="J145" s="12"/>
      <c r="K145" s="12"/>
    </row>
    <row r="146" spans="1:11">
      <c r="A146" s="13">
        <v>43117</v>
      </c>
      <c r="B146" s="17" t="s">
        <v>204</v>
      </c>
      <c r="C146" s="18"/>
      <c r="D146" s="36"/>
      <c r="E146" s="18">
        <v>3.82</v>
      </c>
      <c r="F146" s="32">
        <v>19</v>
      </c>
      <c r="G146" s="27">
        <f t="shared" si="2"/>
        <v>49192.790000000117</v>
      </c>
      <c r="H146" s="11"/>
      <c r="I146" s="19"/>
      <c r="J146" s="12"/>
      <c r="K146" s="12"/>
    </row>
    <row r="147" spans="1:11">
      <c r="A147" s="7">
        <v>43117</v>
      </c>
      <c r="B147" s="8" t="s">
        <v>205</v>
      </c>
      <c r="C147" s="1">
        <v>2549</v>
      </c>
      <c r="D147" s="36">
        <v>56</v>
      </c>
      <c r="E147" s="1"/>
      <c r="F147" s="32"/>
      <c r="G147" s="26">
        <f t="shared" si="2"/>
        <v>51741.790000000117</v>
      </c>
      <c r="H147" s="11" t="s">
        <v>206</v>
      </c>
      <c r="I147" s="19"/>
      <c r="J147" s="12"/>
      <c r="K147" s="12"/>
    </row>
    <row r="148" spans="1:11">
      <c r="A148" s="7">
        <v>43118</v>
      </c>
      <c r="B148" s="8" t="s">
        <v>207</v>
      </c>
      <c r="C148" s="1">
        <v>23338</v>
      </c>
      <c r="D148" s="36">
        <v>57</v>
      </c>
      <c r="E148" s="1"/>
      <c r="F148" s="32"/>
      <c r="G148" s="26">
        <f t="shared" si="2"/>
        <v>75079.790000000125</v>
      </c>
      <c r="H148" s="11" t="s">
        <v>208</v>
      </c>
      <c r="I148" s="19"/>
      <c r="J148" s="12"/>
      <c r="K148" s="12"/>
    </row>
    <row r="149" spans="1:11">
      <c r="A149" s="13">
        <v>43118</v>
      </c>
      <c r="B149" s="14" t="s">
        <v>209</v>
      </c>
      <c r="C149" s="18"/>
      <c r="D149" s="36"/>
      <c r="E149" s="18">
        <v>46.42</v>
      </c>
      <c r="F149" s="32">
        <v>19</v>
      </c>
      <c r="G149" s="27">
        <f t="shared" si="2"/>
        <v>75033.370000000126</v>
      </c>
      <c r="H149" s="11"/>
      <c r="I149" s="19"/>
      <c r="J149" s="12"/>
      <c r="K149" s="12"/>
    </row>
    <row r="150" spans="1:11">
      <c r="A150" s="13">
        <v>43118</v>
      </c>
      <c r="B150" s="17" t="s">
        <v>210</v>
      </c>
      <c r="C150" s="18"/>
      <c r="D150" s="36"/>
      <c r="E150" s="18">
        <v>7.43</v>
      </c>
      <c r="F150" s="32">
        <v>19</v>
      </c>
      <c r="G150" s="27">
        <f t="shared" si="2"/>
        <v>75025.940000000133</v>
      </c>
      <c r="H150" s="11"/>
      <c r="I150" s="19"/>
      <c r="J150" s="12"/>
      <c r="K150" s="12"/>
    </row>
    <row r="151" spans="1:11">
      <c r="A151" s="13">
        <v>43118</v>
      </c>
      <c r="B151" s="14" t="s">
        <v>211</v>
      </c>
      <c r="C151" s="18"/>
      <c r="D151" s="36"/>
      <c r="E151" s="18">
        <v>233.19</v>
      </c>
      <c r="F151" s="32">
        <v>19</v>
      </c>
      <c r="G151" s="27">
        <f t="shared" si="2"/>
        <v>74792.750000000131</v>
      </c>
      <c r="H151" s="11"/>
      <c r="I151" s="19"/>
      <c r="J151" s="12"/>
      <c r="K151" s="12"/>
    </row>
    <row r="152" spans="1:11">
      <c r="A152" s="13">
        <v>43118</v>
      </c>
      <c r="B152" s="17" t="s">
        <v>212</v>
      </c>
      <c r="C152" s="18"/>
      <c r="D152" s="36"/>
      <c r="E152" s="18">
        <v>37.31</v>
      </c>
      <c r="F152" s="32">
        <v>19</v>
      </c>
      <c r="G152" s="27">
        <f t="shared" si="2"/>
        <v>74755.440000000133</v>
      </c>
      <c r="H152" s="11"/>
      <c r="I152" s="19"/>
      <c r="J152" s="12"/>
      <c r="K152" s="12"/>
    </row>
    <row r="153" spans="1:11">
      <c r="A153" s="7">
        <v>43118</v>
      </c>
      <c r="B153" s="8" t="s">
        <v>213</v>
      </c>
      <c r="C153" s="20">
        <v>10000</v>
      </c>
      <c r="D153" s="36">
        <v>55</v>
      </c>
      <c r="E153" s="20"/>
      <c r="F153" s="32"/>
      <c r="G153" s="26">
        <f t="shared" si="2"/>
        <v>84755.440000000133</v>
      </c>
      <c r="H153" s="11" t="s">
        <v>214</v>
      </c>
      <c r="I153" s="19"/>
      <c r="J153" s="12"/>
      <c r="K153" s="12"/>
    </row>
    <row r="154" spans="1:11">
      <c r="A154" s="7">
        <v>43118</v>
      </c>
      <c r="B154" s="8" t="s">
        <v>215</v>
      </c>
      <c r="C154" s="20">
        <v>0</v>
      </c>
      <c r="D154" s="36"/>
      <c r="E154" s="20"/>
      <c r="F154" s="32"/>
      <c r="G154" s="26">
        <f t="shared" si="2"/>
        <v>84755.440000000133</v>
      </c>
      <c r="H154" s="11"/>
      <c r="I154" s="19"/>
      <c r="J154" s="12"/>
      <c r="K154" s="12"/>
    </row>
    <row r="155" spans="1:11">
      <c r="A155" s="7">
        <v>43118</v>
      </c>
      <c r="B155" s="8" t="s">
        <v>216</v>
      </c>
      <c r="C155" s="20">
        <v>1290</v>
      </c>
      <c r="D155" s="36">
        <v>67</v>
      </c>
      <c r="E155" s="20"/>
      <c r="F155" s="32"/>
      <c r="G155" s="26">
        <f t="shared" si="2"/>
        <v>86045.440000000133</v>
      </c>
      <c r="H155" s="11"/>
      <c r="I155" s="19"/>
      <c r="J155" s="12"/>
      <c r="K155" s="12"/>
    </row>
    <row r="156" spans="1:11">
      <c r="A156" s="13">
        <v>43119</v>
      </c>
      <c r="B156" s="14" t="s">
        <v>217</v>
      </c>
      <c r="C156" s="18"/>
      <c r="D156" s="36"/>
      <c r="E156" s="18">
        <v>123.06</v>
      </c>
      <c r="F156" s="32">
        <v>19</v>
      </c>
      <c r="G156" s="27">
        <f t="shared" si="2"/>
        <v>85922.380000000136</v>
      </c>
      <c r="H156" s="11"/>
      <c r="I156" s="19"/>
      <c r="J156" s="12"/>
      <c r="K156" s="12"/>
    </row>
    <row r="157" spans="1:11">
      <c r="A157" s="7">
        <v>43119</v>
      </c>
      <c r="B157" s="8" t="s">
        <v>218</v>
      </c>
      <c r="C157" s="20">
        <v>9008.99</v>
      </c>
      <c r="D157" s="36">
        <v>61</v>
      </c>
      <c r="E157" s="20"/>
      <c r="F157" s="32"/>
      <c r="G157" s="26">
        <f t="shared" si="2"/>
        <v>94931.370000000141</v>
      </c>
      <c r="H157" s="11" t="s">
        <v>219</v>
      </c>
      <c r="I157" s="19"/>
      <c r="J157" s="12"/>
      <c r="K157" s="12"/>
    </row>
    <row r="158" spans="1:11">
      <c r="A158" s="13">
        <v>43119</v>
      </c>
      <c r="B158" s="17" t="s">
        <v>220</v>
      </c>
      <c r="C158" s="18"/>
      <c r="D158" s="36"/>
      <c r="E158" s="18">
        <v>19.690000000000001</v>
      </c>
      <c r="F158" s="32">
        <v>19</v>
      </c>
      <c r="G158" s="27">
        <f t="shared" si="2"/>
        <v>94911.680000000139</v>
      </c>
      <c r="H158" s="11"/>
      <c r="I158" s="19"/>
      <c r="J158" s="12"/>
      <c r="K158" s="12"/>
    </row>
    <row r="159" spans="1:11">
      <c r="A159" s="13">
        <v>43119</v>
      </c>
      <c r="B159" s="14" t="s">
        <v>221</v>
      </c>
      <c r="C159" s="18"/>
      <c r="D159" s="36"/>
      <c r="E159" s="18">
        <v>36.72</v>
      </c>
      <c r="F159" s="32">
        <v>19</v>
      </c>
      <c r="G159" s="27">
        <f t="shared" si="2"/>
        <v>94874.960000000137</v>
      </c>
      <c r="H159" s="11"/>
      <c r="I159" s="19"/>
      <c r="J159" s="12"/>
      <c r="K159" s="12"/>
    </row>
    <row r="160" spans="1:11">
      <c r="A160" s="13">
        <v>43119</v>
      </c>
      <c r="B160" s="17" t="s">
        <v>222</v>
      </c>
      <c r="C160" s="18"/>
      <c r="D160" s="36"/>
      <c r="E160" s="18">
        <v>5.87</v>
      </c>
      <c r="F160" s="32">
        <v>19</v>
      </c>
      <c r="G160" s="27">
        <f t="shared" si="2"/>
        <v>94869.090000000142</v>
      </c>
      <c r="H160" s="11"/>
      <c r="I160" s="19"/>
      <c r="J160" s="12"/>
      <c r="K160" s="12"/>
    </row>
    <row r="161" spans="1:11">
      <c r="A161" s="7">
        <v>43119</v>
      </c>
      <c r="B161" s="8" t="s">
        <v>223</v>
      </c>
      <c r="C161" s="1">
        <v>4395</v>
      </c>
      <c r="D161" s="36">
        <v>68</v>
      </c>
      <c r="E161" s="1"/>
      <c r="F161" s="32"/>
      <c r="G161" s="26">
        <f t="shared" si="2"/>
        <v>99264.090000000142</v>
      </c>
      <c r="H161" s="11"/>
      <c r="I161" s="19"/>
      <c r="J161" s="12"/>
      <c r="K161" s="12"/>
    </row>
    <row r="162" spans="1:11">
      <c r="A162" s="7">
        <v>43119</v>
      </c>
      <c r="B162" s="8" t="s">
        <v>224</v>
      </c>
      <c r="C162" s="1">
        <v>1896</v>
      </c>
      <c r="D162" s="36">
        <v>65</v>
      </c>
      <c r="E162" s="1"/>
      <c r="F162" s="32"/>
      <c r="G162" s="26">
        <f t="shared" si="2"/>
        <v>101160.09000000014</v>
      </c>
      <c r="H162" s="11"/>
      <c r="I162" s="19"/>
      <c r="J162" s="12"/>
      <c r="K162" s="12"/>
    </row>
    <row r="163" spans="1:11">
      <c r="A163" s="7">
        <v>43119</v>
      </c>
      <c r="B163" s="8" t="s">
        <v>225</v>
      </c>
      <c r="C163" s="1"/>
      <c r="D163" s="36"/>
      <c r="E163" s="1">
        <v>84125.28</v>
      </c>
      <c r="F163" s="32">
        <v>12</v>
      </c>
      <c r="G163" s="26">
        <f t="shared" si="2"/>
        <v>17034.810000000143</v>
      </c>
      <c r="H163" s="11"/>
      <c r="I163" s="19"/>
      <c r="J163" s="12"/>
      <c r="K163" s="12"/>
    </row>
    <row r="164" spans="1:11">
      <c r="A164" s="7">
        <v>43119</v>
      </c>
      <c r="B164" s="8" t="s">
        <v>226</v>
      </c>
      <c r="C164" s="1">
        <v>4395</v>
      </c>
      <c r="D164" s="36">
        <v>72</v>
      </c>
      <c r="E164" s="1"/>
      <c r="F164" s="32"/>
      <c r="G164" s="26">
        <f t="shared" si="2"/>
        <v>21429.810000000143</v>
      </c>
      <c r="H164" s="11" t="s">
        <v>227</v>
      </c>
      <c r="I164" s="19"/>
      <c r="J164" s="12"/>
      <c r="K164" s="12"/>
    </row>
    <row r="165" spans="1:11">
      <c r="A165" s="7">
        <v>43119</v>
      </c>
      <c r="B165" s="8" t="s">
        <v>228</v>
      </c>
      <c r="C165" s="1">
        <v>10415.07</v>
      </c>
      <c r="D165" s="36">
        <v>78</v>
      </c>
      <c r="E165" s="1"/>
      <c r="F165" s="32"/>
      <c r="G165" s="26">
        <f t="shared" si="2"/>
        <v>31844.880000000143</v>
      </c>
      <c r="H165" s="11" t="s">
        <v>229</v>
      </c>
      <c r="I165" s="19"/>
      <c r="J165" s="12"/>
      <c r="K165" s="12"/>
    </row>
    <row r="166" spans="1:11">
      <c r="A166" s="7">
        <v>43119</v>
      </c>
      <c r="B166" s="8" t="s">
        <v>230</v>
      </c>
      <c r="C166" s="1">
        <v>5200</v>
      </c>
      <c r="D166" s="36">
        <v>70</v>
      </c>
      <c r="E166" s="1"/>
      <c r="F166" s="32"/>
      <c r="G166" s="26">
        <f t="shared" si="2"/>
        <v>37044.880000000143</v>
      </c>
      <c r="H166" s="11"/>
      <c r="I166" s="19"/>
      <c r="J166" s="12"/>
      <c r="K166" s="12"/>
    </row>
    <row r="167" spans="1:11">
      <c r="A167" s="7">
        <v>43122</v>
      </c>
      <c r="B167" s="8" t="s">
        <v>231</v>
      </c>
      <c r="C167" s="1">
        <v>3530</v>
      </c>
      <c r="D167" s="36">
        <v>69</v>
      </c>
      <c r="E167" s="1"/>
      <c r="F167" s="32"/>
      <c r="G167" s="26">
        <f t="shared" si="2"/>
        <v>40574.880000000143</v>
      </c>
      <c r="H167" s="11"/>
      <c r="I167" s="19"/>
      <c r="J167" s="12"/>
      <c r="K167" s="12"/>
    </row>
    <row r="168" spans="1:11">
      <c r="A168" s="7">
        <v>43122</v>
      </c>
      <c r="B168" s="8" t="s">
        <v>232</v>
      </c>
      <c r="C168" s="1">
        <v>16542.990000000002</v>
      </c>
      <c r="D168" s="36">
        <v>71</v>
      </c>
      <c r="E168" s="1"/>
      <c r="F168" s="32"/>
      <c r="G168" s="26">
        <f t="shared" si="2"/>
        <v>57117.870000000141</v>
      </c>
      <c r="H168" s="11" t="s">
        <v>233</v>
      </c>
      <c r="I168" s="19"/>
      <c r="J168" s="12"/>
      <c r="K168" s="12"/>
    </row>
    <row r="169" spans="1:11">
      <c r="A169" s="13">
        <v>43122</v>
      </c>
      <c r="B169" s="14" t="s">
        <v>234</v>
      </c>
      <c r="C169" s="18"/>
      <c r="D169" s="36"/>
      <c r="E169" s="18">
        <v>235.29</v>
      </c>
      <c r="F169" s="32">
        <v>19</v>
      </c>
      <c r="G169" s="27">
        <f t="shared" si="2"/>
        <v>56882.58000000014</v>
      </c>
      <c r="H169" s="11"/>
      <c r="I169" s="19"/>
      <c r="J169" s="12"/>
      <c r="K169" s="12"/>
    </row>
    <row r="170" spans="1:11">
      <c r="A170" s="13">
        <v>43122</v>
      </c>
      <c r="B170" s="17" t="s">
        <v>235</v>
      </c>
      <c r="C170" s="18"/>
      <c r="D170" s="36"/>
      <c r="E170" s="18">
        <v>37.65</v>
      </c>
      <c r="F170" s="32">
        <v>19</v>
      </c>
      <c r="G170" s="27">
        <f t="shared" si="2"/>
        <v>56844.930000000139</v>
      </c>
      <c r="H170" s="11"/>
      <c r="I170" s="19"/>
      <c r="J170" s="12"/>
      <c r="K170" s="12"/>
    </row>
    <row r="171" spans="1:11">
      <c r="A171" s="13">
        <v>43122</v>
      </c>
      <c r="B171" s="14" t="s">
        <v>236</v>
      </c>
      <c r="C171" s="18"/>
      <c r="D171" s="36"/>
      <c r="E171" s="18">
        <v>62.7</v>
      </c>
      <c r="F171" s="32">
        <v>19</v>
      </c>
      <c r="G171" s="27">
        <f t="shared" si="2"/>
        <v>56782.230000000141</v>
      </c>
      <c r="H171" s="11"/>
      <c r="I171" s="19"/>
      <c r="J171" s="12"/>
      <c r="K171" s="12"/>
    </row>
    <row r="172" spans="1:11">
      <c r="A172" s="13">
        <v>43122</v>
      </c>
      <c r="B172" s="17" t="s">
        <v>237</v>
      </c>
      <c r="C172" s="18"/>
      <c r="D172" s="36"/>
      <c r="E172" s="18">
        <v>10.029999999999999</v>
      </c>
      <c r="F172" s="32">
        <v>19</v>
      </c>
      <c r="G172" s="27">
        <f t="shared" si="2"/>
        <v>56772.200000000143</v>
      </c>
      <c r="H172" s="11"/>
      <c r="I172" s="19"/>
      <c r="J172" s="12"/>
      <c r="K172" s="12"/>
    </row>
    <row r="173" spans="1:11">
      <c r="A173" s="7">
        <v>43122</v>
      </c>
      <c r="B173" s="8" t="s">
        <v>238</v>
      </c>
      <c r="C173" s="1">
        <v>98788.02</v>
      </c>
      <c r="D173" s="36">
        <v>64</v>
      </c>
      <c r="E173" s="1"/>
      <c r="F173" s="32"/>
      <c r="G173" s="26">
        <f t="shared" si="2"/>
        <v>155560.22000000015</v>
      </c>
      <c r="H173" s="11" t="s">
        <v>239</v>
      </c>
      <c r="I173" s="19"/>
      <c r="J173" s="12"/>
      <c r="K173" s="12"/>
    </row>
    <row r="174" spans="1:11">
      <c r="A174" s="13">
        <v>43122</v>
      </c>
      <c r="B174" s="14" t="s">
        <v>240</v>
      </c>
      <c r="C174" s="18"/>
      <c r="D174" s="36"/>
      <c r="E174" s="18">
        <v>127.46</v>
      </c>
      <c r="F174" s="32">
        <v>19</v>
      </c>
      <c r="G174" s="27">
        <f t="shared" si="2"/>
        <v>155432.76000000015</v>
      </c>
      <c r="H174" s="11"/>
      <c r="I174" s="19"/>
      <c r="J174" s="12"/>
      <c r="K174" s="12"/>
    </row>
    <row r="175" spans="1:11">
      <c r="A175" s="13">
        <v>43122</v>
      </c>
      <c r="B175" s="17" t="s">
        <v>241</v>
      </c>
      <c r="C175" s="18"/>
      <c r="D175" s="36"/>
      <c r="E175" s="18">
        <v>20.39</v>
      </c>
      <c r="F175" s="32">
        <v>19</v>
      </c>
      <c r="G175" s="27">
        <f t="shared" si="2"/>
        <v>155412.37000000014</v>
      </c>
      <c r="H175" s="11"/>
      <c r="I175" s="19"/>
      <c r="J175" s="12"/>
      <c r="K175" s="12"/>
    </row>
    <row r="176" spans="1:11">
      <c r="A176" s="13">
        <v>43122</v>
      </c>
      <c r="B176" s="14" t="s">
        <v>242</v>
      </c>
      <c r="C176" s="18"/>
      <c r="D176" s="36"/>
      <c r="E176" s="18">
        <v>1022.06</v>
      </c>
      <c r="F176" s="32">
        <v>19</v>
      </c>
      <c r="G176" s="27">
        <f t="shared" si="2"/>
        <v>154390.31000000014</v>
      </c>
      <c r="H176" s="11"/>
      <c r="I176" s="19"/>
      <c r="J176" s="12"/>
      <c r="K176" s="12"/>
    </row>
    <row r="177" spans="1:11">
      <c r="A177" s="13">
        <v>43122</v>
      </c>
      <c r="B177" s="17" t="s">
        <v>243</v>
      </c>
      <c r="C177" s="18"/>
      <c r="D177" s="36"/>
      <c r="E177" s="18">
        <v>163.53</v>
      </c>
      <c r="F177" s="32">
        <v>19</v>
      </c>
      <c r="G177" s="27">
        <f t="shared" si="2"/>
        <v>154226.78000000014</v>
      </c>
      <c r="H177" s="11"/>
      <c r="I177" s="19"/>
      <c r="J177" s="12"/>
      <c r="K177" s="12"/>
    </row>
    <row r="178" spans="1:11">
      <c r="A178" s="7">
        <v>43122</v>
      </c>
      <c r="B178" s="8" t="s">
        <v>244</v>
      </c>
      <c r="C178" s="1">
        <v>2482.1999999999998</v>
      </c>
      <c r="D178" s="36">
        <v>76</v>
      </c>
      <c r="E178" s="1"/>
      <c r="F178" s="32"/>
      <c r="G178" s="26">
        <f t="shared" si="2"/>
        <v>156708.98000000016</v>
      </c>
      <c r="H178" s="11" t="s">
        <v>245</v>
      </c>
      <c r="I178" s="19"/>
      <c r="J178" s="12"/>
      <c r="K178" s="12"/>
    </row>
    <row r="179" spans="1:11">
      <c r="A179" s="7">
        <v>43122</v>
      </c>
      <c r="B179" s="8" t="s">
        <v>246</v>
      </c>
      <c r="C179" s="1">
        <v>1199</v>
      </c>
      <c r="D179" s="36">
        <v>75</v>
      </c>
      <c r="E179" s="1"/>
      <c r="F179" s="32"/>
      <c r="G179" s="26">
        <f t="shared" si="2"/>
        <v>157907.98000000016</v>
      </c>
      <c r="H179" s="11" t="s">
        <v>247</v>
      </c>
      <c r="I179" s="19"/>
      <c r="J179" s="12"/>
      <c r="K179" s="12"/>
    </row>
    <row r="180" spans="1:11">
      <c r="A180" s="7">
        <v>43122</v>
      </c>
      <c r="B180" s="8" t="s">
        <v>248</v>
      </c>
      <c r="C180" s="1"/>
      <c r="D180" s="36"/>
      <c r="E180" s="1">
        <v>144125.28</v>
      </c>
      <c r="F180" s="32">
        <v>13</v>
      </c>
      <c r="G180" s="26">
        <f t="shared" si="2"/>
        <v>13782.700000000157</v>
      </c>
      <c r="H180" s="11"/>
      <c r="I180" s="19"/>
      <c r="J180" s="12"/>
      <c r="K180" s="12"/>
    </row>
    <row r="181" spans="1:11">
      <c r="A181" s="7">
        <v>43122</v>
      </c>
      <c r="B181" s="8" t="s">
        <v>249</v>
      </c>
      <c r="C181" s="1">
        <v>1199</v>
      </c>
      <c r="D181" s="36">
        <v>77</v>
      </c>
      <c r="E181" s="1"/>
      <c r="F181" s="32"/>
      <c r="G181" s="26">
        <f t="shared" si="2"/>
        <v>14981.700000000157</v>
      </c>
      <c r="H181" s="11" t="s">
        <v>250</v>
      </c>
      <c r="I181" s="19"/>
      <c r="J181" s="12"/>
      <c r="K181" s="12"/>
    </row>
    <row r="182" spans="1:11">
      <c r="A182" s="7">
        <v>43123</v>
      </c>
      <c r="B182" s="8" t="s">
        <v>251</v>
      </c>
      <c r="C182" s="1">
        <v>63335.51</v>
      </c>
      <c r="D182" s="36">
        <v>73</v>
      </c>
      <c r="E182" s="1"/>
      <c r="F182" s="32"/>
      <c r="G182" s="26">
        <f t="shared" si="2"/>
        <v>78317.210000000166</v>
      </c>
      <c r="H182" s="11" t="s">
        <v>252</v>
      </c>
      <c r="I182" s="19"/>
      <c r="J182" s="12"/>
      <c r="K182" s="12"/>
    </row>
    <row r="183" spans="1:11">
      <c r="A183" s="13">
        <v>43123</v>
      </c>
      <c r="B183" s="14" t="s">
        <v>253</v>
      </c>
      <c r="C183" s="18"/>
      <c r="D183" s="36"/>
      <c r="E183" s="18">
        <v>1327.96</v>
      </c>
      <c r="F183" s="32">
        <v>19</v>
      </c>
      <c r="G183" s="27">
        <f t="shared" si="2"/>
        <v>76989.25000000016</v>
      </c>
      <c r="H183" s="11"/>
      <c r="I183" s="19"/>
      <c r="J183" s="12"/>
      <c r="K183" s="12"/>
    </row>
    <row r="184" spans="1:11">
      <c r="A184" s="13">
        <v>43123</v>
      </c>
      <c r="B184" s="17" t="s">
        <v>254</v>
      </c>
      <c r="C184" s="18"/>
      <c r="D184" s="36"/>
      <c r="E184" s="18">
        <v>212.47</v>
      </c>
      <c r="F184" s="32">
        <v>19</v>
      </c>
      <c r="G184" s="27">
        <f t="shared" si="2"/>
        <v>76776.780000000159</v>
      </c>
      <c r="H184" s="11"/>
      <c r="I184" s="19"/>
      <c r="J184" s="12"/>
      <c r="K184" s="12"/>
    </row>
    <row r="185" spans="1:11">
      <c r="A185" s="13">
        <v>43123</v>
      </c>
      <c r="B185" s="14" t="s">
        <v>255</v>
      </c>
      <c r="C185" s="18"/>
      <c r="D185" s="36"/>
      <c r="E185" s="18">
        <v>23.53</v>
      </c>
      <c r="F185" s="32">
        <v>19</v>
      </c>
      <c r="G185" s="27">
        <f t="shared" si="2"/>
        <v>76753.25000000016</v>
      </c>
      <c r="H185" s="11"/>
      <c r="I185" s="19"/>
      <c r="J185" s="12"/>
      <c r="K185" s="12"/>
    </row>
    <row r="186" spans="1:11">
      <c r="A186" s="13">
        <v>43123</v>
      </c>
      <c r="B186" s="17" t="s">
        <v>256</v>
      </c>
      <c r="C186" s="18"/>
      <c r="D186" s="36"/>
      <c r="E186" s="18">
        <v>3.76</v>
      </c>
      <c r="F186" s="32">
        <v>19</v>
      </c>
      <c r="G186" s="27">
        <f t="shared" si="2"/>
        <v>76749.490000000165</v>
      </c>
      <c r="H186" s="11"/>
      <c r="I186" s="19"/>
      <c r="J186" s="12"/>
      <c r="K186" s="12"/>
    </row>
    <row r="187" spans="1:11">
      <c r="A187" s="7">
        <v>43123</v>
      </c>
      <c r="B187" s="8" t="s">
        <v>257</v>
      </c>
      <c r="C187" s="1"/>
      <c r="D187" s="36"/>
      <c r="E187" s="1">
        <v>66125.279999999999</v>
      </c>
      <c r="F187" s="32">
        <v>14</v>
      </c>
      <c r="G187" s="26">
        <f t="shared" si="2"/>
        <v>10624.210000000166</v>
      </c>
      <c r="H187" s="11"/>
      <c r="I187" s="19"/>
      <c r="J187" s="12"/>
      <c r="K187" s="12"/>
    </row>
    <row r="188" spans="1:11">
      <c r="A188" s="7">
        <v>43123</v>
      </c>
      <c r="B188" s="8" t="s">
        <v>258</v>
      </c>
      <c r="C188" s="1">
        <v>1199</v>
      </c>
      <c r="D188" s="36">
        <v>74</v>
      </c>
      <c r="E188" s="1"/>
      <c r="F188" s="32"/>
      <c r="G188" s="26">
        <f t="shared" si="2"/>
        <v>11823.210000000166</v>
      </c>
      <c r="H188" s="11" t="s">
        <v>259</v>
      </c>
      <c r="I188" s="19"/>
      <c r="J188" s="12"/>
      <c r="K188" s="12"/>
    </row>
    <row r="189" spans="1:11">
      <c r="A189" s="7">
        <v>43123</v>
      </c>
      <c r="B189" s="8" t="s">
        <v>260</v>
      </c>
      <c r="C189" s="1">
        <v>0</v>
      </c>
      <c r="D189" s="36"/>
      <c r="E189" s="1"/>
      <c r="F189" s="32"/>
      <c r="G189" s="26">
        <f t="shared" si="2"/>
        <v>11823.210000000166</v>
      </c>
      <c r="H189" s="11"/>
      <c r="I189" s="19"/>
      <c r="J189" s="12"/>
      <c r="K189" s="12"/>
    </row>
    <row r="190" spans="1:11">
      <c r="A190" s="7">
        <v>43124</v>
      </c>
      <c r="B190" s="8" t="s">
        <v>261</v>
      </c>
      <c r="C190" s="1">
        <v>20352.36</v>
      </c>
      <c r="D190" s="36">
        <v>75</v>
      </c>
      <c r="E190" s="1"/>
      <c r="F190" s="32"/>
      <c r="G190" s="26">
        <f t="shared" si="2"/>
        <v>32175.570000000167</v>
      </c>
      <c r="H190" s="11" t="s">
        <v>262</v>
      </c>
      <c r="I190" s="19"/>
      <c r="J190" s="12"/>
      <c r="K190" s="12"/>
    </row>
    <row r="191" spans="1:11">
      <c r="A191" s="13">
        <v>43124</v>
      </c>
      <c r="B191" s="14" t="s">
        <v>263</v>
      </c>
      <c r="C191" s="18"/>
      <c r="D191" s="36"/>
      <c r="E191" s="18">
        <v>174.38</v>
      </c>
      <c r="F191" s="32">
        <v>19</v>
      </c>
      <c r="G191" s="27">
        <f t="shared" si="2"/>
        <v>32001.190000000166</v>
      </c>
      <c r="H191" s="11"/>
      <c r="I191" s="19"/>
      <c r="J191" s="12"/>
      <c r="K191" s="12"/>
    </row>
    <row r="192" spans="1:11">
      <c r="A192" s="13">
        <v>43124</v>
      </c>
      <c r="B192" s="17" t="s">
        <v>264</v>
      </c>
      <c r="C192" s="18"/>
      <c r="D192" s="36"/>
      <c r="E192" s="18">
        <v>27.9</v>
      </c>
      <c r="F192" s="32">
        <v>19</v>
      </c>
      <c r="G192" s="27">
        <f t="shared" si="2"/>
        <v>31973.290000000165</v>
      </c>
      <c r="H192" s="11"/>
      <c r="I192" s="19"/>
      <c r="J192" s="12"/>
      <c r="K192" s="12"/>
    </row>
    <row r="193" spans="1:11">
      <c r="A193" s="13">
        <v>43124</v>
      </c>
      <c r="B193" s="14" t="s">
        <v>265</v>
      </c>
      <c r="C193" s="18"/>
      <c r="D193" s="36"/>
      <c r="E193" s="18">
        <v>135.47999999999999</v>
      </c>
      <c r="F193" s="32">
        <v>19</v>
      </c>
      <c r="G193" s="27">
        <f t="shared" si="2"/>
        <v>31837.810000000165</v>
      </c>
      <c r="H193" s="11"/>
      <c r="I193" s="19"/>
      <c r="J193" s="12"/>
      <c r="K193" s="12"/>
    </row>
    <row r="194" spans="1:11">
      <c r="A194" s="13">
        <v>43124</v>
      </c>
      <c r="B194" s="17" t="s">
        <v>266</v>
      </c>
      <c r="C194" s="18"/>
      <c r="D194" s="36"/>
      <c r="E194" s="18">
        <v>21.68</v>
      </c>
      <c r="F194" s="32">
        <v>19</v>
      </c>
      <c r="G194" s="27">
        <f t="shared" si="2"/>
        <v>31816.130000000165</v>
      </c>
      <c r="H194" s="11"/>
      <c r="I194" s="19"/>
      <c r="J194" s="12"/>
      <c r="K194" s="12"/>
    </row>
    <row r="195" spans="1:11">
      <c r="A195" s="7">
        <v>43124</v>
      </c>
      <c r="B195" s="8" t="s">
        <v>267</v>
      </c>
      <c r="C195" s="1">
        <v>231135</v>
      </c>
      <c r="D195" s="36">
        <v>82</v>
      </c>
      <c r="E195" s="1"/>
      <c r="F195" s="32"/>
      <c r="G195" s="26">
        <f t="shared" si="2"/>
        <v>262951.13000000018</v>
      </c>
      <c r="H195" s="11" t="s">
        <v>268</v>
      </c>
      <c r="I195" s="19"/>
      <c r="J195" s="12"/>
      <c r="K195" s="12"/>
    </row>
    <row r="196" spans="1:11">
      <c r="A196" s="7">
        <v>43124</v>
      </c>
      <c r="B196" s="8" t="s">
        <v>269</v>
      </c>
      <c r="C196" s="1"/>
      <c r="D196" s="36"/>
      <c r="E196" s="1">
        <v>24297.77</v>
      </c>
      <c r="F196" s="32">
        <v>15</v>
      </c>
      <c r="G196" s="26">
        <f t="shared" si="2"/>
        <v>238653.36000000019</v>
      </c>
      <c r="H196" s="11"/>
      <c r="I196" s="19"/>
      <c r="J196" s="12"/>
      <c r="K196" s="12"/>
    </row>
    <row r="197" spans="1:11">
      <c r="A197" s="7">
        <v>43124</v>
      </c>
      <c r="B197" s="8" t="s">
        <v>270</v>
      </c>
      <c r="C197" s="1">
        <v>3513.62</v>
      </c>
      <c r="D197" s="36"/>
      <c r="E197" s="1"/>
      <c r="F197" s="32"/>
      <c r="G197" s="26">
        <f t="shared" ref="G197:G251" si="3">+G196+C197-E197</f>
        <v>242166.98000000019</v>
      </c>
      <c r="H197" s="11" t="s">
        <v>271</v>
      </c>
      <c r="I197" s="19"/>
      <c r="J197" s="12"/>
      <c r="K197" s="12"/>
    </row>
    <row r="198" spans="1:11">
      <c r="A198" s="7">
        <v>43124</v>
      </c>
      <c r="B198" s="8" t="s">
        <v>272</v>
      </c>
      <c r="C198" s="1">
        <v>0</v>
      </c>
      <c r="D198" s="36"/>
      <c r="E198" s="1"/>
      <c r="F198" s="32"/>
      <c r="G198" s="26">
        <f t="shared" si="3"/>
        <v>242166.98000000019</v>
      </c>
      <c r="H198" s="11"/>
      <c r="I198" s="19"/>
      <c r="J198" s="12"/>
      <c r="K198" s="12"/>
    </row>
    <row r="199" spans="1:11">
      <c r="A199" s="7">
        <v>43124</v>
      </c>
      <c r="B199" s="8" t="s">
        <v>273</v>
      </c>
      <c r="C199" s="1">
        <v>7106</v>
      </c>
      <c r="D199" s="36">
        <v>80</v>
      </c>
      <c r="E199" s="1"/>
      <c r="F199" s="32"/>
      <c r="G199" s="26">
        <f t="shared" si="3"/>
        <v>249272.98000000019</v>
      </c>
      <c r="H199" s="11" t="s">
        <v>274</v>
      </c>
      <c r="I199" s="19"/>
      <c r="J199" s="12"/>
      <c r="K199" s="12"/>
    </row>
    <row r="200" spans="1:11">
      <c r="A200" s="13">
        <v>43125</v>
      </c>
      <c r="B200" s="14" t="s">
        <v>275</v>
      </c>
      <c r="C200" s="18"/>
      <c r="D200" s="36"/>
      <c r="E200" s="18">
        <v>250.09</v>
      </c>
      <c r="F200" s="32">
        <v>19</v>
      </c>
      <c r="G200" s="27">
        <f t="shared" si="3"/>
        <v>249022.89000000019</v>
      </c>
      <c r="H200" s="11"/>
      <c r="I200" s="19"/>
      <c r="J200" s="12"/>
      <c r="K200" s="12"/>
    </row>
    <row r="201" spans="1:11">
      <c r="A201" s="7">
        <v>43125</v>
      </c>
      <c r="B201" s="8" t="s">
        <v>276</v>
      </c>
      <c r="C201" s="1">
        <v>15135.58</v>
      </c>
      <c r="D201" s="36">
        <v>83</v>
      </c>
      <c r="E201" s="1"/>
      <c r="F201" s="32"/>
      <c r="G201" s="26">
        <f t="shared" si="3"/>
        <v>264158.4700000002</v>
      </c>
      <c r="H201" s="11" t="s">
        <v>277</v>
      </c>
      <c r="I201" s="19"/>
      <c r="J201" s="12"/>
      <c r="K201" s="12"/>
    </row>
    <row r="202" spans="1:11">
      <c r="A202" s="13">
        <v>43125</v>
      </c>
      <c r="B202" s="17" t="s">
        <v>278</v>
      </c>
      <c r="C202" s="18"/>
      <c r="D202" s="36"/>
      <c r="E202" s="18">
        <v>40.020000000000003</v>
      </c>
      <c r="F202" s="32">
        <v>19</v>
      </c>
      <c r="G202" s="27">
        <f t="shared" si="3"/>
        <v>264118.45000000019</v>
      </c>
      <c r="H202" s="11"/>
      <c r="I202" s="19"/>
      <c r="J202" s="12"/>
      <c r="K202" s="12"/>
    </row>
    <row r="203" spans="1:11">
      <c r="A203" s="13">
        <v>43125</v>
      </c>
      <c r="B203" s="14" t="s">
        <v>279</v>
      </c>
      <c r="C203" s="18"/>
      <c r="D203" s="36"/>
      <c r="E203" s="18">
        <v>39.72</v>
      </c>
      <c r="F203" s="32">
        <v>19</v>
      </c>
      <c r="G203" s="27">
        <f t="shared" si="3"/>
        <v>264078.73000000021</v>
      </c>
      <c r="H203" s="11"/>
      <c r="I203" s="19"/>
      <c r="J203" s="12"/>
      <c r="K203" s="12"/>
    </row>
    <row r="204" spans="1:11">
      <c r="A204" s="13">
        <v>43125</v>
      </c>
      <c r="B204" s="17" t="s">
        <v>280</v>
      </c>
      <c r="C204" s="18"/>
      <c r="D204" s="36"/>
      <c r="E204" s="18">
        <v>6.35</v>
      </c>
      <c r="F204" s="32">
        <v>19</v>
      </c>
      <c r="G204" s="27">
        <f t="shared" si="3"/>
        <v>264072.38000000024</v>
      </c>
      <c r="H204" s="11"/>
      <c r="I204" s="19"/>
      <c r="J204" s="12"/>
      <c r="K204" s="12"/>
    </row>
    <row r="205" spans="1:11">
      <c r="A205" s="7">
        <v>43125</v>
      </c>
      <c r="B205" s="8" t="s">
        <v>281</v>
      </c>
      <c r="C205" s="1">
        <v>14037.09</v>
      </c>
      <c r="D205" s="36">
        <v>81</v>
      </c>
      <c r="E205" s="1"/>
      <c r="F205" s="32"/>
      <c r="G205" s="26">
        <f t="shared" si="3"/>
        <v>278109.47000000026</v>
      </c>
      <c r="H205" s="11" t="s">
        <v>282</v>
      </c>
      <c r="I205" s="19"/>
      <c r="J205" s="12"/>
      <c r="K205" s="12"/>
    </row>
    <row r="206" spans="1:11">
      <c r="A206" s="7">
        <v>43125</v>
      </c>
      <c r="B206" s="8" t="s">
        <v>283</v>
      </c>
      <c r="C206" s="1">
        <v>0</v>
      </c>
      <c r="D206" s="36"/>
      <c r="E206" s="1"/>
      <c r="F206" s="32"/>
      <c r="G206" s="26">
        <f t="shared" si="3"/>
        <v>278109.47000000026</v>
      </c>
      <c r="H206" s="11"/>
      <c r="I206" s="19"/>
      <c r="J206" s="12"/>
      <c r="K206" s="12"/>
    </row>
    <row r="207" spans="1:11">
      <c r="A207" s="7">
        <v>43125</v>
      </c>
      <c r="B207" s="8" t="s">
        <v>284</v>
      </c>
      <c r="C207" s="1">
        <v>2835</v>
      </c>
      <c r="D207" s="36">
        <v>86</v>
      </c>
      <c r="E207" s="1"/>
      <c r="F207" s="32"/>
      <c r="G207" s="26">
        <f t="shared" si="3"/>
        <v>280944.47000000026</v>
      </c>
      <c r="H207" s="11" t="s">
        <v>285</v>
      </c>
      <c r="I207" s="19"/>
      <c r="J207" s="12"/>
      <c r="K207" s="12"/>
    </row>
    <row r="208" spans="1:11">
      <c r="A208" s="7">
        <v>43125</v>
      </c>
      <c r="B208" s="8" t="s">
        <v>286</v>
      </c>
      <c r="C208" s="1"/>
      <c r="D208" s="36"/>
      <c r="E208" s="1">
        <v>238125.28</v>
      </c>
      <c r="F208" s="32">
        <v>16</v>
      </c>
      <c r="G208" s="26">
        <f t="shared" si="3"/>
        <v>42819.190000000264</v>
      </c>
      <c r="H208" s="11"/>
      <c r="I208" s="19"/>
      <c r="J208" s="12"/>
      <c r="K208" s="12"/>
    </row>
    <row r="209" spans="1:11">
      <c r="A209" s="7">
        <v>43125</v>
      </c>
      <c r="B209" s="8" t="s">
        <v>287</v>
      </c>
      <c r="C209" s="1">
        <v>1500.44</v>
      </c>
      <c r="D209" s="36"/>
      <c r="E209" s="1"/>
      <c r="F209" s="32"/>
      <c r="G209" s="26">
        <f t="shared" si="3"/>
        <v>44319.630000000267</v>
      </c>
      <c r="H209" s="11" t="s">
        <v>271</v>
      </c>
      <c r="I209" s="19"/>
      <c r="J209" s="12"/>
      <c r="K209" s="12"/>
    </row>
    <row r="210" spans="1:11">
      <c r="A210" s="7">
        <v>43125</v>
      </c>
      <c r="B210" s="8" t="s">
        <v>288</v>
      </c>
      <c r="C210" s="1">
        <v>0</v>
      </c>
      <c r="D210" s="36"/>
      <c r="E210" s="1"/>
      <c r="F210" s="32"/>
      <c r="G210" s="26">
        <f t="shared" si="3"/>
        <v>44319.630000000267</v>
      </c>
      <c r="H210" s="11"/>
      <c r="I210" s="19"/>
      <c r="J210" s="12"/>
      <c r="K210" s="12"/>
    </row>
    <row r="211" spans="1:11">
      <c r="A211" s="7">
        <v>43125</v>
      </c>
      <c r="B211" s="8" t="s">
        <v>289</v>
      </c>
      <c r="C211" s="1">
        <v>2980</v>
      </c>
      <c r="D211" s="36">
        <v>87</v>
      </c>
      <c r="E211" s="1"/>
      <c r="F211" s="32"/>
      <c r="G211" s="26">
        <f t="shared" si="3"/>
        <v>47299.630000000267</v>
      </c>
      <c r="H211" s="11" t="s">
        <v>285</v>
      </c>
      <c r="I211" s="19"/>
      <c r="J211" s="12"/>
      <c r="K211" s="12"/>
    </row>
    <row r="212" spans="1:11">
      <c r="A212" s="7">
        <v>43125</v>
      </c>
      <c r="B212" s="8" t="s">
        <v>290</v>
      </c>
      <c r="C212" s="1">
        <v>1199</v>
      </c>
      <c r="D212" s="36">
        <v>85</v>
      </c>
      <c r="E212" s="1"/>
      <c r="F212" s="32"/>
      <c r="G212" s="26">
        <f t="shared" si="3"/>
        <v>48498.630000000267</v>
      </c>
      <c r="H212" s="11" t="s">
        <v>291</v>
      </c>
      <c r="I212" s="19" t="s">
        <v>292</v>
      </c>
      <c r="J212" s="12"/>
      <c r="K212" s="12"/>
    </row>
    <row r="213" spans="1:11">
      <c r="A213" s="7">
        <v>43126</v>
      </c>
      <c r="B213" s="8" t="s">
        <v>293</v>
      </c>
      <c r="C213" s="1">
        <v>17095.95</v>
      </c>
      <c r="D213" s="36">
        <v>84</v>
      </c>
      <c r="E213" s="1"/>
      <c r="F213" s="32"/>
      <c r="G213" s="26">
        <f t="shared" si="3"/>
        <v>65594.580000000264</v>
      </c>
      <c r="H213" s="11" t="s">
        <v>294</v>
      </c>
      <c r="I213" s="19"/>
      <c r="J213" s="12"/>
      <c r="K213" s="12"/>
    </row>
    <row r="214" spans="1:11">
      <c r="A214" s="13">
        <v>43126</v>
      </c>
      <c r="B214" s="14" t="s">
        <v>295</v>
      </c>
      <c r="C214" s="18"/>
      <c r="D214" s="36"/>
      <c r="E214" s="18">
        <v>33.97</v>
      </c>
      <c r="F214" s="32">
        <v>19</v>
      </c>
      <c r="G214" s="27">
        <f t="shared" si="3"/>
        <v>65560.610000000263</v>
      </c>
      <c r="H214" s="11"/>
      <c r="I214" s="19"/>
      <c r="J214" s="12"/>
      <c r="K214" s="12"/>
    </row>
    <row r="215" spans="1:11">
      <c r="A215" s="13">
        <v>43126</v>
      </c>
      <c r="B215" s="17" t="s">
        <v>296</v>
      </c>
      <c r="C215" s="18"/>
      <c r="D215" s="36"/>
      <c r="E215" s="18">
        <v>5.43</v>
      </c>
      <c r="F215" s="32">
        <v>19</v>
      </c>
      <c r="G215" s="27">
        <f t="shared" si="3"/>
        <v>65555.18000000027</v>
      </c>
      <c r="H215" s="11"/>
      <c r="I215" s="19"/>
      <c r="J215" s="12"/>
      <c r="K215" s="12"/>
    </row>
    <row r="216" spans="1:11">
      <c r="A216" s="13">
        <v>43126</v>
      </c>
      <c r="B216" s="14" t="s">
        <v>297</v>
      </c>
      <c r="C216" s="18"/>
      <c r="D216" s="36"/>
      <c r="E216" s="18">
        <v>170.84</v>
      </c>
      <c r="F216" s="32">
        <v>19</v>
      </c>
      <c r="G216" s="27">
        <f t="shared" si="3"/>
        <v>65384.340000000273</v>
      </c>
      <c r="H216" s="11"/>
      <c r="I216" s="19"/>
      <c r="J216" s="12"/>
      <c r="K216" s="12"/>
    </row>
    <row r="217" spans="1:11">
      <c r="A217" s="13">
        <v>43126</v>
      </c>
      <c r="B217" s="17" t="s">
        <v>298</v>
      </c>
      <c r="C217" s="18"/>
      <c r="D217" s="36"/>
      <c r="E217" s="18">
        <v>27.33</v>
      </c>
      <c r="F217" s="32">
        <v>19</v>
      </c>
      <c r="G217" s="27">
        <f t="shared" si="3"/>
        <v>65357.010000000271</v>
      </c>
      <c r="H217" s="11"/>
      <c r="I217" s="19"/>
      <c r="J217" s="12"/>
      <c r="K217" s="12"/>
    </row>
    <row r="218" spans="1:11">
      <c r="A218" s="7">
        <v>43126</v>
      </c>
      <c r="B218" s="8" t="s">
        <v>299</v>
      </c>
      <c r="C218" s="1">
        <v>11965.91</v>
      </c>
      <c r="D218" s="36">
        <v>92</v>
      </c>
      <c r="E218" s="1"/>
      <c r="F218" s="32"/>
      <c r="G218" s="26">
        <f t="shared" si="3"/>
        <v>77322.920000000275</v>
      </c>
      <c r="H218" s="11" t="s">
        <v>300</v>
      </c>
      <c r="I218" s="19"/>
      <c r="J218" s="12"/>
      <c r="K218" s="12"/>
    </row>
    <row r="219" spans="1:11">
      <c r="A219" s="7">
        <v>43126</v>
      </c>
      <c r="B219" s="8" t="s">
        <v>301</v>
      </c>
      <c r="C219" s="1">
        <v>26980</v>
      </c>
      <c r="D219" s="36">
        <v>88</v>
      </c>
      <c r="E219" s="1"/>
      <c r="F219" s="32"/>
      <c r="G219" s="26">
        <f t="shared" si="3"/>
        <v>104302.92000000027</v>
      </c>
      <c r="H219" s="11" t="s">
        <v>302</v>
      </c>
      <c r="I219" s="19" t="s">
        <v>303</v>
      </c>
      <c r="J219" s="12"/>
      <c r="K219" s="12"/>
    </row>
    <row r="220" spans="1:11">
      <c r="A220" s="7">
        <v>43126</v>
      </c>
      <c r="B220" s="8" t="s">
        <v>304</v>
      </c>
      <c r="C220" s="1">
        <v>5000</v>
      </c>
      <c r="D220" s="36">
        <v>96</v>
      </c>
      <c r="E220" s="1"/>
      <c r="F220" s="32"/>
      <c r="G220" s="26">
        <f t="shared" si="3"/>
        <v>109302.92000000027</v>
      </c>
      <c r="H220" s="11" t="s">
        <v>305</v>
      </c>
      <c r="I220" s="19"/>
      <c r="J220" s="12"/>
      <c r="K220" s="12"/>
    </row>
    <row r="221" spans="1:11">
      <c r="A221" s="7">
        <v>43126</v>
      </c>
      <c r="B221" s="8" t="s">
        <v>306</v>
      </c>
      <c r="C221" s="1"/>
      <c r="D221" s="36"/>
      <c r="E221" s="1">
        <v>93125.28</v>
      </c>
      <c r="F221" s="32">
        <v>17</v>
      </c>
      <c r="G221" s="26">
        <f t="shared" si="3"/>
        <v>16177.640000000276</v>
      </c>
      <c r="H221" s="11"/>
      <c r="I221" s="19"/>
      <c r="J221" s="12"/>
      <c r="K221" s="12"/>
    </row>
    <row r="222" spans="1:11">
      <c r="A222" s="7">
        <v>43126</v>
      </c>
      <c r="B222" s="8" t="s">
        <v>307</v>
      </c>
      <c r="C222" s="1">
        <v>2139</v>
      </c>
      <c r="D222" s="36">
        <v>94</v>
      </c>
      <c r="E222" s="1"/>
      <c r="F222" s="32"/>
      <c r="G222" s="26">
        <f t="shared" si="3"/>
        <v>18316.640000000276</v>
      </c>
      <c r="H222" s="11" t="s">
        <v>308</v>
      </c>
      <c r="I222" s="19"/>
      <c r="J222" s="12"/>
      <c r="K222" s="12"/>
    </row>
    <row r="223" spans="1:11">
      <c r="A223" s="7">
        <v>43129</v>
      </c>
      <c r="B223" s="8" t="s">
        <v>309</v>
      </c>
      <c r="C223" s="1">
        <v>33101.199999999997</v>
      </c>
      <c r="D223" s="36">
        <v>91</v>
      </c>
      <c r="E223" s="1"/>
      <c r="F223" s="32"/>
      <c r="G223" s="26">
        <f t="shared" si="3"/>
        <v>51417.840000000273</v>
      </c>
      <c r="H223" s="11" t="s">
        <v>310</v>
      </c>
      <c r="I223" s="19"/>
      <c r="J223" s="12"/>
      <c r="K223" s="12"/>
    </row>
    <row r="224" spans="1:11">
      <c r="A224" s="13">
        <v>43129</v>
      </c>
      <c r="B224" s="14" t="s">
        <v>311</v>
      </c>
      <c r="C224" s="18"/>
      <c r="D224" s="36"/>
      <c r="E224" s="18">
        <v>236.88</v>
      </c>
      <c r="F224" s="32">
        <v>19</v>
      </c>
      <c r="G224" s="27">
        <f t="shared" si="3"/>
        <v>51180.960000000276</v>
      </c>
      <c r="H224" s="11"/>
      <c r="I224" s="19"/>
      <c r="J224" s="12"/>
      <c r="K224" s="12"/>
    </row>
    <row r="225" spans="1:11">
      <c r="A225" s="13">
        <v>43129</v>
      </c>
      <c r="B225" s="17" t="s">
        <v>312</v>
      </c>
      <c r="C225" s="18"/>
      <c r="D225" s="36"/>
      <c r="E225" s="18">
        <v>37.9</v>
      </c>
      <c r="F225" s="32">
        <v>19</v>
      </c>
      <c r="G225" s="27">
        <f t="shared" si="3"/>
        <v>51143.060000000274</v>
      </c>
      <c r="H225" s="11"/>
      <c r="I225" s="19"/>
      <c r="J225" s="12"/>
      <c r="K225" s="12"/>
    </row>
    <row r="226" spans="1:11">
      <c r="A226" s="13">
        <v>43129</v>
      </c>
      <c r="B226" s="14" t="s">
        <v>313</v>
      </c>
      <c r="C226" s="18"/>
      <c r="D226" s="36"/>
      <c r="E226" s="18">
        <v>244.04</v>
      </c>
      <c r="F226" s="32">
        <v>19</v>
      </c>
      <c r="G226" s="27">
        <f t="shared" si="3"/>
        <v>50899.020000000273</v>
      </c>
      <c r="H226" s="11"/>
      <c r="I226" s="19"/>
      <c r="J226" s="12"/>
      <c r="K226" s="12"/>
    </row>
    <row r="227" spans="1:11">
      <c r="A227" s="13">
        <v>43129</v>
      </c>
      <c r="B227" s="17" t="s">
        <v>314</v>
      </c>
      <c r="C227" s="18"/>
      <c r="D227" s="36"/>
      <c r="E227" s="18">
        <v>39.049999999999997</v>
      </c>
      <c r="F227" s="32">
        <v>19</v>
      </c>
      <c r="G227" s="27">
        <f t="shared" si="3"/>
        <v>50859.97000000027</v>
      </c>
      <c r="H227" s="11"/>
      <c r="I227" s="19"/>
      <c r="J227" s="12"/>
      <c r="K227" s="12"/>
    </row>
    <row r="228" spans="1:11">
      <c r="A228" s="7">
        <v>43129</v>
      </c>
      <c r="B228" s="8" t="s">
        <v>315</v>
      </c>
      <c r="C228" s="1">
        <v>2138.9899999999998</v>
      </c>
      <c r="D228" s="36">
        <v>95</v>
      </c>
      <c r="E228" s="1"/>
      <c r="F228" s="32"/>
      <c r="G228" s="26">
        <f t="shared" si="3"/>
        <v>52998.960000000268</v>
      </c>
      <c r="H228" s="11" t="s">
        <v>316</v>
      </c>
      <c r="I228" s="19"/>
      <c r="J228" s="12"/>
      <c r="K228" s="12"/>
    </row>
    <row r="229" spans="1:11">
      <c r="A229" s="13">
        <v>43129</v>
      </c>
      <c r="B229" s="14" t="s">
        <v>317</v>
      </c>
      <c r="C229" s="18"/>
      <c r="D229" s="36"/>
      <c r="E229" s="18">
        <v>46.42</v>
      </c>
      <c r="F229" s="32">
        <v>19</v>
      </c>
      <c r="G229" s="27">
        <f t="shared" si="3"/>
        <v>52952.54000000027</v>
      </c>
      <c r="H229" s="11"/>
      <c r="I229" s="19"/>
      <c r="J229" s="12"/>
      <c r="K229" s="12"/>
    </row>
    <row r="230" spans="1:11">
      <c r="A230" s="13">
        <v>43129</v>
      </c>
      <c r="B230" s="17" t="s">
        <v>318</v>
      </c>
      <c r="C230" s="18"/>
      <c r="D230" s="36"/>
      <c r="E230" s="18">
        <v>7.43</v>
      </c>
      <c r="F230" s="32">
        <v>19</v>
      </c>
      <c r="G230" s="27">
        <f t="shared" si="3"/>
        <v>52945.11000000027</v>
      </c>
      <c r="H230" s="11"/>
      <c r="I230" s="19"/>
      <c r="J230" s="12"/>
      <c r="K230" s="12"/>
    </row>
    <row r="231" spans="1:11">
      <c r="A231" s="7">
        <v>43129</v>
      </c>
      <c r="B231" s="8" t="s">
        <v>319</v>
      </c>
      <c r="C231" s="1">
        <v>1663</v>
      </c>
      <c r="D231" s="36">
        <v>90</v>
      </c>
      <c r="E231" s="1"/>
      <c r="F231" s="32"/>
      <c r="G231" s="26">
        <f t="shared" si="3"/>
        <v>54608.11000000027</v>
      </c>
      <c r="H231" s="11" t="s">
        <v>320</v>
      </c>
      <c r="I231" s="19"/>
      <c r="J231" s="12"/>
      <c r="K231" s="12"/>
    </row>
    <row r="232" spans="1:11">
      <c r="A232" s="7">
        <v>43129</v>
      </c>
      <c r="B232" s="8" t="s">
        <v>321</v>
      </c>
      <c r="C232" s="1">
        <v>0</v>
      </c>
      <c r="D232" s="36"/>
      <c r="E232" s="1"/>
      <c r="F232" s="32"/>
      <c r="G232" s="26">
        <f t="shared" si="3"/>
        <v>54608.11000000027</v>
      </c>
      <c r="H232" s="11"/>
      <c r="I232" s="19"/>
      <c r="J232" s="12"/>
      <c r="K232" s="12"/>
    </row>
    <row r="233" spans="1:11">
      <c r="A233" s="7">
        <v>43129</v>
      </c>
      <c r="B233" s="8" t="s">
        <v>322</v>
      </c>
      <c r="C233" s="1">
        <v>3315</v>
      </c>
      <c r="D233" s="36">
        <v>93</v>
      </c>
      <c r="E233" s="1"/>
      <c r="F233" s="32"/>
      <c r="G233" s="26">
        <f t="shared" si="3"/>
        <v>57923.11000000027</v>
      </c>
      <c r="H233" s="11" t="s">
        <v>323</v>
      </c>
      <c r="I233" s="19"/>
      <c r="J233" s="12"/>
      <c r="K233" s="12"/>
    </row>
    <row r="234" spans="1:11">
      <c r="A234" s="7">
        <v>43129</v>
      </c>
      <c r="B234" s="8" t="s">
        <v>324</v>
      </c>
      <c r="C234" s="1">
        <v>0</v>
      </c>
      <c r="D234" s="36"/>
      <c r="E234" s="1"/>
      <c r="F234" s="32"/>
      <c r="G234" s="26">
        <f t="shared" si="3"/>
        <v>57923.11000000027</v>
      </c>
      <c r="H234" s="11"/>
      <c r="I234" s="19"/>
      <c r="J234" s="12"/>
      <c r="K234" s="12"/>
    </row>
    <row r="235" spans="1:11">
      <c r="A235" s="7">
        <v>43129</v>
      </c>
      <c r="B235" s="8" t="s">
        <v>325</v>
      </c>
      <c r="C235" s="1">
        <v>6377</v>
      </c>
      <c r="D235" s="36">
        <v>98</v>
      </c>
      <c r="E235" s="1"/>
      <c r="F235" s="32"/>
      <c r="G235" s="26">
        <f t="shared" si="3"/>
        <v>64300.11000000027</v>
      </c>
      <c r="H235" s="11" t="s">
        <v>326</v>
      </c>
      <c r="I235" s="19"/>
      <c r="J235" s="12"/>
      <c r="K235" s="12"/>
    </row>
    <row r="236" spans="1:11">
      <c r="A236" s="7">
        <v>43130</v>
      </c>
      <c r="B236" s="8" t="s">
        <v>327</v>
      </c>
      <c r="C236" s="1">
        <v>22885.9</v>
      </c>
      <c r="D236" s="36">
        <v>97</v>
      </c>
      <c r="E236" s="1"/>
      <c r="F236" s="32"/>
      <c r="G236" s="26">
        <f t="shared" si="3"/>
        <v>87186.010000000271</v>
      </c>
      <c r="H236" s="11" t="s">
        <v>328</v>
      </c>
      <c r="I236" s="19"/>
      <c r="J236" s="12"/>
      <c r="K236" s="12"/>
    </row>
    <row r="237" spans="1:11">
      <c r="A237" s="13">
        <v>43130</v>
      </c>
      <c r="B237" s="14" t="s">
        <v>329</v>
      </c>
      <c r="C237" s="18"/>
      <c r="D237" s="36"/>
      <c r="E237" s="18">
        <v>111.52</v>
      </c>
      <c r="F237" s="32">
        <v>19</v>
      </c>
      <c r="G237" s="27">
        <f t="shared" si="3"/>
        <v>87074.490000000267</v>
      </c>
      <c r="H237" s="11"/>
      <c r="I237" s="19"/>
      <c r="J237" s="12"/>
      <c r="K237" s="12"/>
    </row>
    <row r="238" spans="1:11">
      <c r="A238" s="13">
        <v>43130</v>
      </c>
      <c r="B238" s="17" t="s">
        <v>330</v>
      </c>
      <c r="C238" s="18"/>
      <c r="D238" s="36"/>
      <c r="E238" s="18">
        <v>17.84</v>
      </c>
      <c r="F238" s="32">
        <v>19</v>
      </c>
      <c r="G238" s="27">
        <f t="shared" si="3"/>
        <v>87056.650000000271</v>
      </c>
      <c r="H238" s="11"/>
      <c r="I238" s="19"/>
      <c r="J238" s="12"/>
      <c r="K238" s="12"/>
    </row>
    <row r="239" spans="1:11">
      <c r="A239" s="13">
        <v>43130</v>
      </c>
      <c r="B239" s="14" t="s">
        <v>331</v>
      </c>
      <c r="C239" s="18"/>
      <c r="D239" s="36"/>
      <c r="E239" s="18">
        <v>195.21</v>
      </c>
      <c r="F239" s="32">
        <v>19</v>
      </c>
      <c r="G239" s="27">
        <f t="shared" si="3"/>
        <v>86861.440000000264</v>
      </c>
      <c r="H239" s="11"/>
      <c r="I239" s="19"/>
      <c r="J239" s="12"/>
      <c r="K239" s="12"/>
    </row>
    <row r="240" spans="1:11">
      <c r="A240" s="13">
        <v>43130</v>
      </c>
      <c r="B240" s="17" t="s">
        <v>332</v>
      </c>
      <c r="C240" s="18"/>
      <c r="D240" s="36"/>
      <c r="E240" s="18">
        <v>31.24</v>
      </c>
      <c r="F240" s="32">
        <v>19</v>
      </c>
      <c r="G240" s="27">
        <f t="shared" si="3"/>
        <v>86830.200000000259</v>
      </c>
      <c r="H240" s="11"/>
      <c r="I240" s="19"/>
      <c r="J240" s="12"/>
      <c r="K240" s="12"/>
    </row>
    <row r="241" spans="1:11">
      <c r="A241" s="28">
        <v>43130</v>
      </c>
      <c r="B241" s="29" t="s">
        <v>333</v>
      </c>
      <c r="C241" s="30">
        <v>2406.5</v>
      </c>
      <c r="D241" s="38">
        <v>101</v>
      </c>
      <c r="E241" s="30"/>
      <c r="F241" s="42"/>
      <c r="G241" s="26">
        <f t="shared" si="3"/>
        <v>89236.700000000259</v>
      </c>
      <c r="H241" s="11" t="s">
        <v>334</v>
      </c>
      <c r="I241" s="19"/>
      <c r="J241" s="12"/>
      <c r="K241" s="12"/>
    </row>
    <row r="242" spans="1:11">
      <c r="A242" s="28">
        <v>43130</v>
      </c>
      <c r="B242" s="29" t="s">
        <v>335</v>
      </c>
      <c r="C242" s="30">
        <v>461900</v>
      </c>
      <c r="D242" s="38">
        <v>99</v>
      </c>
      <c r="E242" s="30"/>
      <c r="F242" s="42"/>
      <c r="G242" s="26">
        <f t="shared" si="3"/>
        <v>551136.7000000003</v>
      </c>
      <c r="H242" s="11" t="s">
        <v>336</v>
      </c>
      <c r="I242" s="19"/>
      <c r="J242" s="12"/>
      <c r="K242" s="12"/>
    </row>
    <row r="243" spans="1:11">
      <c r="A243" s="28">
        <v>43130</v>
      </c>
      <c r="B243" s="29" t="s">
        <v>337</v>
      </c>
      <c r="C243" s="30">
        <v>1199</v>
      </c>
      <c r="D243" s="38"/>
      <c r="E243" s="30"/>
      <c r="F243" s="42"/>
      <c r="G243" s="26">
        <f t="shared" si="3"/>
        <v>552335.7000000003</v>
      </c>
      <c r="H243" s="11" t="s">
        <v>338</v>
      </c>
      <c r="I243" s="19"/>
      <c r="J243" s="12"/>
      <c r="K243" s="12"/>
    </row>
    <row r="244" spans="1:11">
      <c r="A244" s="7">
        <v>43131</v>
      </c>
      <c r="B244" s="8" t="s">
        <v>339</v>
      </c>
      <c r="C244" s="1"/>
      <c r="D244" s="36"/>
      <c r="E244" s="1">
        <v>76000</v>
      </c>
      <c r="F244" s="32">
        <v>18</v>
      </c>
      <c r="G244" s="26">
        <f t="shared" si="3"/>
        <v>476335.7000000003</v>
      </c>
      <c r="H244" s="11"/>
      <c r="I244" s="19"/>
      <c r="J244" s="12"/>
      <c r="K244" s="12"/>
    </row>
    <row r="245" spans="1:11">
      <c r="A245" s="7">
        <v>43131</v>
      </c>
      <c r="B245" s="8" t="s">
        <v>340</v>
      </c>
      <c r="C245" s="1">
        <v>10838.8</v>
      </c>
      <c r="D245" s="36">
        <v>100</v>
      </c>
      <c r="E245" s="1"/>
      <c r="F245" s="32"/>
      <c r="G245" s="26">
        <f t="shared" si="3"/>
        <v>487174.50000000029</v>
      </c>
      <c r="H245" s="11" t="s">
        <v>341</v>
      </c>
      <c r="I245" s="19"/>
      <c r="J245" s="12"/>
      <c r="K245" s="12"/>
    </row>
    <row r="246" spans="1:11">
      <c r="A246" s="13">
        <v>43131</v>
      </c>
      <c r="B246" s="14" t="s">
        <v>342</v>
      </c>
      <c r="C246" s="18"/>
      <c r="D246" s="36"/>
      <c r="E246" s="18">
        <v>235.21</v>
      </c>
      <c r="F246" s="32">
        <v>19</v>
      </c>
      <c r="G246" s="27">
        <f t="shared" si="3"/>
        <v>486939.29000000027</v>
      </c>
      <c r="H246" s="11"/>
      <c r="I246" s="19"/>
      <c r="J246" s="12"/>
      <c r="K246" s="12"/>
    </row>
    <row r="247" spans="1:11">
      <c r="A247" s="13">
        <v>43131</v>
      </c>
      <c r="B247" s="17" t="s">
        <v>343</v>
      </c>
      <c r="C247" s="18"/>
      <c r="D247" s="36"/>
      <c r="E247" s="18">
        <v>37.630000000000003</v>
      </c>
      <c r="F247" s="32">
        <v>19</v>
      </c>
      <c r="G247" s="27">
        <f t="shared" si="3"/>
        <v>486901.66000000027</v>
      </c>
      <c r="H247" s="11"/>
      <c r="I247" s="19"/>
      <c r="J247" s="12"/>
      <c r="K247" s="12"/>
    </row>
    <row r="248" spans="1:11">
      <c r="A248" s="7">
        <v>43131</v>
      </c>
      <c r="B248" s="8" t="s">
        <v>344</v>
      </c>
      <c r="C248" s="1"/>
      <c r="D248" s="36"/>
      <c r="E248" s="1">
        <v>475125.28</v>
      </c>
      <c r="F248" s="32">
        <v>20</v>
      </c>
      <c r="G248" s="26">
        <f t="shared" si="3"/>
        <v>11776.380000000237</v>
      </c>
      <c r="H248" s="11"/>
      <c r="I248" s="19"/>
      <c r="J248" s="12"/>
      <c r="K248" s="12"/>
    </row>
    <row r="249" spans="1:11">
      <c r="A249" s="7">
        <v>43131</v>
      </c>
      <c r="B249" s="8" t="s">
        <v>345</v>
      </c>
      <c r="C249" s="1">
        <v>31.12</v>
      </c>
      <c r="D249" s="36">
        <v>102</v>
      </c>
      <c r="E249" s="1"/>
      <c r="F249" s="32"/>
      <c r="G249" s="26">
        <f t="shared" si="3"/>
        <v>11807.500000000238</v>
      </c>
      <c r="H249" s="11"/>
      <c r="I249" s="19"/>
      <c r="J249" s="12"/>
      <c r="K249" s="12"/>
    </row>
    <row r="250" spans="1:11">
      <c r="A250" s="13">
        <v>43131</v>
      </c>
      <c r="B250" s="14" t="s">
        <v>346</v>
      </c>
      <c r="C250" s="18"/>
      <c r="D250" s="36"/>
      <c r="E250" s="18">
        <v>210</v>
      </c>
      <c r="F250" s="32">
        <v>19</v>
      </c>
      <c r="G250" s="27">
        <f t="shared" si="3"/>
        <v>11597.500000000238</v>
      </c>
      <c r="H250" s="11"/>
      <c r="I250" s="19"/>
      <c r="J250" s="12"/>
      <c r="K250" s="12"/>
    </row>
    <row r="251" spans="1:11">
      <c r="A251" s="13">
        <v>43131</v>
      </c>
      <c r="B251" s="17" t="s">
        <v>347</v>
      </c>
      <c r="C251" s="18"/>
      <c r="D251" s="36"/>
      <c r="E251" s="18">
        <v>33.6</v>
      </c>
      <c r="F251" s="32">
        <v>19</v>
      </c>
      <c r="G251" s="27">
        <f t="shared" si="3"/>
        <v>11563.900000000238</v>
      </c>
      <c r="H251" s="11"/>
      <c r="I251" s="19"/>
      <c r="J251" s="12"/>
      <c r="K251" s="12"/>
    </row>
    <row r="254" spans="1:11">
      <c r="E254" s="9">
        <f>+E250+E246+E239+E237+E229+E226+E224+E216+E214+E203+E200+E193+E191+E185+E183+E176+E174+E171+E169+E159+E156+E151+E149+E145+E143+E131+E129+E126+E116+E114+E111+E109+E104+E102+E93+E91+E82+E75+E73+E63+E62+E49+E47+E31+E29+E25+E17+E12+E9+E7</f>
        <v>11888.380000000003</v>
      </c>
      <c r="F254" s="31"/>
    </row>
    <row r="255" spans="1:11">
      <c r="E255" s="9">
        <f>+E251+E247+E240+E238+E230+E227+E225+E217+E215+E204+E202+E194+E192+E186+E184+E177+E175+E172+E170+E160+E158+E152+E150+E146+E144+E132+E130+E128+E117+E115+E112+E110+E105+E103+E94+E92+E83+E76+E74+E64+E61+E50+E48+E30+E26+E18+E13+E10+E8+E27</f>
        <v>1902.13</v>
      </c>
      <c r="F255" s="31"/>
    </row>
  </sheetData>
  <autoFilter ref="A3:K2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2018-02-10T00:56:16Z</dcterms:created>
  <dcterms:modified xsi:type="dcterms:W3CDTF">2018-02-26T18:34:33Z</dcterms:modified>
</cp:coreProperties>
</file>