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8/"/>
    </mc:Choice>
  </mc:AlternateContent>
  <bookViews>
    <workbookView xWindow="0" yWindow="0" windowWidth="28800" windowHeight="12330" activeTab="1"/>
  </bookViews>
  <sheets>
    <sheet name="DIC" sheetId="1" r:id="rId1"/>
    <sheet name="ENE" sheetId="2" r:id="rId2"/>
    <sheet name="Hoja3" sheetId="3" r:id="rId3"/>
  </sheets>
  <definedNames>
    <definedName name="_xlnm._FilterDatabase" localSheetId="0" hidden="1">DIC!$A$11:$K$41</definedName>
    <definedName name="_xlnm._FilterDatabase" localSheetId="1" hidden="1">ENE!$A$9:$L$106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2" l="1"/>
  <c r="J32" i="2" l="1"/>
  <c r="J31" i="2"/>
  <c r="J105" i="2" s="1"/>
  <c r="L106" i="2" s="1"/>
  <c r="K39" i="1" l="1"/>
  <c r="K41" i="1" l="1"/>
  <c r="L6" i="2"/>
</calcChain>
</file>

<file path=xl/sharedStrings.xml><?xml version="1.0" encoding="utf-8"?>
<sst xmlns="http://schemas.openxmlformats.org/spreadsheetml/2006/main" count="931" uniqueCount="375">
  <si>
    <t>PENDIENTE</t>
  </si>
  <si>
    <t>UD79001-</t>
  </si>
  <si>
    <t>ANTICIPOS</t>
  </si>
  <si>
    <t>LJIMENEZ</t>
  </si>
  <si>
    <t>MERINO SANCHEZ ROMAN</t>
  </si>
  <si>
    <t>I  1,281</t>
  </si>
  <si>
    <t>A000002</t>
  </si>
  <si>
    <t>MEJIA MONTOYA ISRAEL</t>
  </si>
  <si>
    <t>I  1,283</t>
  </si>
  <si>
    <t>A000003</t>
  </si>
  <si>
    <t>DRANGEL</t>
  </si>
  <si>
    <t>VAZQUEZ ALVAREZ MAHARISH KRISNNA RU</t>
  </si>
  <si>
    <t>I  1,284</t>
  </si>
  <si>
    <t>A000004</t>
  </si>
  <si>
    <t>ESPINOZA BOUCHOT MARICARMEN</t>
  </si>
  <si>
    <t>I  1,285</t>
  </si>
  <si>
    <t>A000005</t>
  </si>
  <si>
    <t>GOMEZ MONTAñO MISAEL</t>
  </si>
  <si>
    <t>I  1,286</t>
  </si>
  <si>
    <t>A000006</t>
  </si>
  <si>
    <t>MELESIO TORRES ROBERTO</t>
  </si>
  <si>
    <t>I  1,287</t>
  </si>
  <si>
    <t>A000007</t>
  </si>
  <si>
    <t>OLVERA JAIME J JESUS</t>
  </si>
  <si>
    <t>I  1,290</t>
  </si>
  <si>
    <t>A000008</t>
  </si>
  <si>
    <t>SLEMUS</t>
  </si>
  <si>
    <t>RODRIGUEZ VILLANUEVA MA ROSARIO ORT</t>
  </si>
  <si>
    <t>I  1,292</t>
  </si>
  <si>
    <t>A000009</t>
  </si>
  <si>
    <t>TOVAR MARTINEZ DOROTEO</t>
  </si>
  <si>
    <t>I  1,293</t>
  </si>
  <si>
    <t>A000010</t>
  </si>
  <si>
    <t>ESPITIA VERA ANDRES</t>
  </si>
  <si>
    <t>I  1,296</t>
  </si>
  <si>
    <t>A000011</t>
  </si>
  <si>
    <t>FLORES GARCIA LUIS ALBERTO</t>
  </si>
  <si>
    <t>I  1,297</t>
  </si>
  <si>
    <t>A000012</t>
  </si>
  <si>
    <t>PATIÑO MAGAÑA NICOLAS ALEJANDRO</t>
  </si>
  <si>
    <t>I  1,300</t>
  </si>
  <si>
    <t>A000013</t>
  </si>
  <si>
    <t>UGALDE CAROONA EDUARDO</t>
  </si>
  <si>
    <t>I  1,313</t>
  </si>
  <si>
    <t>0394-TCN18</t>
  </si>
  <si>
    <t>A000016</t>
  </si>
  <si>
    <t>AGUILAR IBARRA ROSA JOSEFINA</t>
  </si>
  <si>
    <t>I  1,314</t>
  </si>
  <si>
    <t>A000017</t>
  </si>
  <si>
    <t>DIAZ ACEVEDO FELIPE</t>
  </si>
  <si>
    <t>I  1,317</t>
  </si>
  <si>
    <t>0396-TCN18</t>
  </si>
  <si>
    <t>A000020</t>
  </si>
  <si>
    <t>COLINMAX SA DE CV</t>
  </si>
  <si>
    <t>I  1,318</t>
  </si>
  <si>
    <t>A000021</t>
  </si>
  <si>
    <t>SINTESIS Y FORMULACIONES DE ALTA TE</t>
  </si>
  <si>
    <t>I  1,319</t>
  </si>
  <si>
    <t>A000022</t>
  </si>
  <si>
    <t>IMPAGTA S DE RL DE CV</t>
  </si>
  <si>
    <t>I  1,321</t>
  </si>
  <si>
    <t>A000024</t>
  </si>
  <si>
    <t>MERIDA HERNANDEZ ALEJANDRO</t>
  </si>
  <si>
    <t>UA79001-</t>
  </si>
  <si>
    <t>I  1,338</t>
  </si>
  <si>
    <t>0289-TCU17</t>
  </si>
  <si>
    <t>A000025</t>
  </si>
  <si>
    <t>I  1,340</t>
  </si>
  <si>
    <t>A000026</t>
  </si>
  <si>
    <t>SANCHEZ CASTILLO FELIPE DE JESUS</t>
  </si>
  <si>
    <t>I  1,343</t>
  </si>
  <si>
    <t>A000027</t>
  </si>
  <si>
    <t>INVERNADEROS CARMONA SPR DE RL</t>
  </si>
  <si>
    <t>I  1,344</t>
  </si>
  <si>
    <t>1368-TCN17</t>
  </si>
  <si>
    <t>A000028</t>
  </si>
  <si>
    <t>SANDOVAL CHAVEZ PEDRO JOSE</t>
  </si>
  <si>
    <t>I  1,347</t>
  </si>
  <si>
    <t>A000029</t>
  </si>
  <si>
    <t>AUTOBUSES URVIABUS S.A DE C.V.</t>
  </si>
  <si>
    <t>I  1,348</t>
  </si>
  <si>
    <t>0342-TCN18</t>
  </si>
  <si>
    <t>A000030</t>
  </si>
  <si>
    <t>DELAUNAY SC</t>
  </si>
  <si>
    <t>MARTINEZ MARAVILLO ROGELIO</t>
  </si>
  <si>
    <t>I  1,353</t>
  </si>
  <si>
    <t>A000032</t>
  </si>
  <si>
    <t>I  1,363</t>
  </si>
  <si>
    <t>A000033</t>
  </si>
  <si>
    <t>DIAZ CORTES LAURA BETARIZ</t>
  </si>
  <si>
    <t>I  1,374</t>
  </si>
  <si>
    <t>A000034</t>
  </si>
  <si>
    <t>ORTIZ GARCIA ISMAEL</t>
  </si>
  <si>
    <t>ALECSA CELAYA S DE RL DE CV</t>
  </si>
  <si>
    <t>POLIZA</t>
  </si>
  <si>
    <t>FECHA</t>
  </si>
  <si>
    <t>INV</t>
  </si>
  <si>
    <t>T</t>
  </si>
  <si>
    <t>TIPO</t>
  </si>
  <si>
    <t>FOLIO</t>
  </si>
  <si>
    <t>MODULO</t>
  </si>
  <si>
    <t>ELABORO</t>
  </si>
  <si>
    <t>CLIENTE</t>
  </si>
  <si>
    <t>IMPORTE</t>
  </si>
  <si>
    <t>TOTAL CONTABILIDAD</t>
  </si>
  <si>
    <t>TOTAL AUXILIAR</t>
  </si>
  <si>
    <t>E      1</t>
  </si>
  <si>
    <t>Z000008</t>
  </si>
  <si>
    <t>Nota de Credito Anti</t>
  </si>
  <si>
    <t>E      3</t>
  </si>
  <si>
    <t>ZA00010</t>
  </si>
  <si>
    <t>E      4</t>
  </si>
  <si>
    <t>ZA00011</t>
  </si>
  <si>
    <t>E      5</t>
  </si>
  <si>
    <t>ZA00012</t>
  </si>
  <si>
    <t>E      6</t>
  </si>
  <si>
    <t>ZA00013</t>
  </si>
  <si>
    <t>E     17</t>
  </si>
  <si>
    <t>ZA00025</t>
  </si>
  <si>
    <t>E     20</t>
  </si>
  <si>
    <t>ZA00028</t>
  </si>
  <si>
    <t>E     21</t>
  </si>
  <si>
    <t>ZA00029</t>
  </si>
  <si>
    <t>E     22</t>
  </si>
  <si>
    <t>ZA00030</t>
  </si>
  <si>
    <t>E     23</t>
  </si>
  <si>
    <t>ZA00031</t>
  </si>
  <si>
    <t>E     24</t>
  </si>
  <si>
    <t>ZA00032</t>
  </si>
  <si>
    <t>E     29</t>
  </si>
  <si>
    <t>ZA00037</t>
  </si>
  <si>
    <t>E     30</t>
  </si>
  <si>
    <t>ZA00038</t>
  </si>
  <si>
    <t>E     33</t>
  </si>
  <si>
    <t>ZA00041</t>
  </si>
  <si>
    <t>E     41</t>
  </si>
  <si>
    <t>ZA00049</t>
  </si>
  <si>
    <t>E     48</t>
  </si>
  <si>
    <t>ZA00056</t>
  </si>
  <si>
    <t>E     53</t>
  </si>
  <si>
    <t>ZA00057</t>
  </si>
  <si>
    <t>0258-TCU17</t>
  </si>
  <si>
    <t>E     63</t>
  </si>
  <si>
    <t>ZA00067</t>
  </si>
  <si>
    <t>E     81</t>
  </si>
  <si>
    <t>ZA00081</t>
  </si>
  <si>
    <t>E     83</t>
  </si>
  <si>
    <t>ZA00082</t>
  </si>
  <si>
    <t>ALMANZA FRANCO EDUARDO</t>
  </si>
  <si>
    <t>AVILA CASTRO MAXIMINO</t>
  </si>
  <si>
    <t>BENITEZ SALAS ADDY ARMINDA ELENA</t>
  </si>
  <si>
    <t>E    356</t>
  </si>
  <si>
    <t>ZA00241</t>
  </si>
  <si>
    <t>E    390</t>
  </si>
  <si>
    <t>T-5708</t>
  </si>
  <si>
    <t>NA21003-</t>
  </si>
  <si>
    <t>Poliza Contable de E</t>
  </si>
  <si>
    <t>DEVOLUCION EFREN SALAS CANCINO</t>
  </si>
  <si>
    <t>RUIZ SANCHEZ MARIO</t>
  </si>
  <si>
    <t>E    443</t>
  </si>
  <si>
    <t>ZA00276</t>
  </si>
  <si>
    <t>CALVA ARROYO JUAN FERNANDO</t>
  </si>
  <si>
    <t>E    544</t>
  </si>
  <si>
    <t>ZA00303</t>
  </si>
  <si>
    <t>E    564</t>
  </si>
  <si>
    <t>T-5796</t>
  </si>
  <si>
    <t>DOLORES MIJANGOS MIGUEL ANGEL</t>
  </si>
  <si>
    <t>PENDEINTE</t>
  </si>
  <si>
    <t>AGUADO VAZQUEZ NATIVIDAD</t>
  </si>
  <si>
    <t>MEZA ORONA MARCOS</t>
  </si>
  <si>
    <t>I      6</t>
  </si>
  <si>
    <t>A000040</t>
  </si>
  <si>
    <t>LARSON III ALFON WALTER</t>
  </si>
  <si>
    <t>RICO HERRERA SILVIA</t>
  </si>
  <si>
    <t>TORRES REVILLA MARGARITA</t>
  </si>
  <si>
    <t>I     90</t>
  </si>
  <si>
    <t>0391-TCN18</t>
  </si>
  <si>
    <t>AC00075</t>
  </si>
  <si>
    <t>I    220</t>
  </si>
  <si>
    <t>AC00104</t>
  </si>
  <si>
    <t>I    278</t>
  </si>
  <si>
    <t>AC00121</t>
  </si>
  <si>
    <t>CAMPOS BALDERRAMA ZOILA FLOR</t>
  </si>
  <si>
    <t>PIZANO CASTRO GUSTAVO</t>
  </si>
  <si>
    <t>I    386</t>
  </si>
  <si>
    <t>AC00154</t>
  </si>
  <si>
    <t>SALAS CANCINO EFREN</t>
  </si>
  <si>
    <t>I    394</t>
  </si>
  <si>
    <t>AC00160</t>
  </si>
  <si>
    <t>MARTINEZ GUTIERREZ LORENZO</t>
  </si>
  <si>
    <t>I    450</t>
  </si>
  <si>
    <t>1022-TCN15</t>
  </si>
  <si>
    <t>AC00172</t>
  </si>
  <si>
    <t>SIGMA QUALITY ASSISTANCE SA DE CV</t>
  </si>
  <si>
    <t>I    451</t>
  </si>
  <si>
    <t>0809-TCN14</t>
  </si>
  <si>
    <t>AC00173</t>
  </si>
  <si>
    <t>I    648</t>
  </si>
  <si>
    <t>AC00223</t>
  </si>
  <si>
    <t>AGUIRRE MIRANDA MARIA SANJUANA</t>
  </si>
  <si>
    <t>I    653</t>
  </si>
  <si>
    <t>AC00225</t>
  </si>
  <si>
    <t>PADRON RODRIGUEZ YAMARA</t>
  </si>
  <si>
    <t>I    819</t>
  </si>
  <si>
    <t>AC00267</t>
  </si>
  <si>
    <t>MEDINA CORNEJO MARIA SUSANA</t>
  </si>
  <si>
    <t>I    827</t>
  </si>
  <si>
    <t>AC00270</t>
  </si>
  <si>
    <t>I    837</t>
  </si>
  <si>
    <t>AC00274</t>
  </si>
  <si>
    <t>DURAN BARRERA FELIPE</t>
  </si>
  <si>
    <t>I    938</t>
  </si>
  <si>
    <t>AC00302</t>
  </si>
  <si>
    <t>HERNANDEZ VITAL JESUS</t>
  </si>
  <si>
    <t>I  1,051</t>
  </si>
  <si>
    <t>AC00313</t>
  </si>
  <si>
    <t>SERVICIOS DE INSTALACION Y CONSTRUC</t>
  </si>
  <si>
    <t>I  1,055</t>
  </si>
  <si>
    <t>AC00314</t>
  </si>
  <si>
    <t>IBARRA LERMA FELICITAS</t>
  </si>
  <si>
    <t>I  1,109</t>
  </si>
  <si>
    <t>AC00318</t>
  </si>
  <si>
    <t>GUENECHEA ANDRINUA FERNANDO</t>
  </si>
  <si>
    <t>I  1,120</t>
  </si>
  <si>
    <t>AC00321</t>
  </si>
  <si>
    <t>TREJO LOPEZ RAFAEL</t>
  </si>
  <si>
    <t>I  1,122</t>
  </si>
  <si>
    <t>AC00322</t>
  </si>
  <si>
    <t>I  1,143</t>
  </si>
  <si>
    <t>AC00323</t>
  </si>
  <si>
    <t>RIOS GONZALEZ JOSE ALFREDO</t>
  </si>
  <si>
    <t>I  1,175</t>
  </si>
  <si>
    <t>AC00328</t>
  </si>
  <si>
    <t>GRUPO NACIONAL PROVINCIAL S.A.B.</t>
  </si>
  <si>
    <t>I  1,207</t>
  </si>
  <si>
    <t>AC00330</t>
  </si>
  <si>
    <t>SANCHEZ MALAGON EFRAIN</t>
  </si>
  <si>
    <t>I  1,222</t>
  </si>
  <si>
    <t>AC00334</t>
  </si>
  <si>
    <t>I  1,373</t>
  </si>
  <si>
    <t>AC00351</t>
  </si>
  <si>
    <t>OCHOA LASBASTIDA HECTOR</t>
  </si>
  <si>
    <t>I  1,415</t>
  </si>
  <si>
    <t>AC00358</t>
  </si>
  <si>
    <t>CONSTRUCTORAS UNIDAS DE GUANAJUATO</t>
  </si>
  <si>
    <t>I  1,425</t>
  </si>
  <si>
    <t>0304-TCU17</t>
  </si>
  <si>
    <t>AC00362</t>
  </si>
  <si>
    <t>MEDINA GALICIA ERIK RAFAEL</t>
  </si>
  <si>
    <t>I  1,441</t>
  </si>
  <si>
    <t>AC00364</t>
  </si>
  <si>
    <t>I  1,446</t>
  </si>
  <si>
    <t>AC00365</t>
  </si>
  <si>
    <t>MANTENIMIENTO Y SUMINISTROS DEL BAJ</t>
  </si>
  <si>
    <t>I  1,457</t>
  </si>
  <si>
    <t>AC00366</t>
  </si>
  <si>
    <t>I  1,467</t>
  </si>
  <si>
    <t>AC00368</t>
  </si>
  <si>
    <t>I  1,523</t>
  </si>
  <si>
    <t>AC00376</t>
  </si>
  <si>
    <t>I  1,552</t>
  </si>
  <si>
    <t>AC00380</t>
  </si>
  <si>
    <t>VELAZQUEZ AGUILAR JOSE CONCEPCION</t>
  </si>
  <si>
    <t>I  1,574</t>
  </si>
  <si>
    <t>AC00383</t>
  </si>
  <si>
    <t>ROJAS FUENTES RUBEN</t>
  </si>
  <si>
    <t>I  1,645</t>
  </si>
  <si>
    <t>AC00393</t>
  </si>
  <si>
    <t>VILLA LOZANO LUZ MARIA</t>
  </si>
  <si>
    <t>I  1,649</t>
  </si>
  <si>
    <t>AC00396</t>
  </si>
  <si>
    <t>HERNANDEZ MARTINEZ JOSE</t>
  </si>
  <si>
    <t>I  1,659</t>
  </si>
  <si>
    <t>AC00397</t>
  </si>
  <si>
    <t>NAVARRETE RODRIGUEZ MA. TERESA</t>
  </si>
  <si>
    <t>I  1,676</t>
  </si>
  <si>
    <t>AC00402</t>
  </si>
  <si>
    <t>JUAREZ MESITA MELCHOR</t>
  </si>
  <si>
    <t>I  1,678</t>
  </si>
  <si>
    <t>AC00404</t>
  </si>
  <si>
    <t>LABRADA BARCENAS JUANA ALEJANDRA</t>
  </si>
  <si>
    <t>I  1,679</t>
  </si>
  <si>
    <t>AC00405</t>
  </si>
  <si>
    <t>COMERCIALIZADORA Y PROCESADORA INTE</t>
  </si>
  <si>
    <t>I  1,694</t>
  </si>
  <si>
    <t>AC00409</t>
  </si>
  <si>
    <t>I  1,696</t>
  </si>
  <si>
    <t>AC00410</t>
  </si>
  <si>
    <t>I  1,698</t>
  </si>
  <si>
    <t>AC00412</t>
  </si>
  <si>
    <t>CORONA ESTRADA MA. DE CARMEN</t>
  </si>
  <si>
    <t>I  1,704</t>
  </si>
  <si>
    <t>0299-TCU17</t>
  </si>
  <si>
    <t>AC00415</t>
  </si>
  <si>
    <t>CASTILLO HERNANDEZ MAHUATZIN JAIR</t>
  </si>
  <si>
    <t>I  1,719</t>
  </si>
  <si>
    <t>0165-TCN18</t>
  </si>
  <si>
    <t>AC00417</t>
  </si>
  <si>
    <t>LONA SILICEO PABLO</t>
  </si>
  <si>
    <t>I  1,727</t>
  </si>
  <si>
    <t>AC00418</t>
  </si>
  <si>
    <t>PEREZ CASTRO ELIZABETH</t>
  </si>
  <si>
    <t>I  1,737</t>
  </si>
  <si>
    <t>AC00419</t>
  </si>
  <si>
    <t>FAGOR ARRASATE MEXICO SA DE CV</t>
  </si>
  <si>
    <t>I  1,743</t>
  </si>
  <si>
    <t>AC00421</t>
  </si>
  <si>
    <t>GH INNOVANDO PARA EL FUTURO SA DE C</t>
  </si>
  <si>
    <t>I  1,751</t>
  </si>
  <si>
    <t>pendiente</t>
  </si>
  <si>
    <t>AC00424</t>
  </si>
  <si>
    <t>GARCIA MENDEZ PORFIRIO</t>
  </si>
  <si>
    <t>I  1,762</t>
  </si>
  <si>
    <t>AC00428</t>
  </si>
  <si>
    <t>I  1,769</t>
  </si>
  <si>
    <t>AC00430</t>
  </si>
  <si>
    <t>I  1,770</t>
  </si>
  <si>
    <t>AC00431</t>
  </si>
  <si>
    <t>I  1,775</t>
  </si>
  <si>
    <t>AC00432</t>
  </si>
  <si>
    <t>I  1,816</t>
  </si>
  <si>
    <t>AC00434</t>
  </si>
  <si>
    <t>MARTINEZ AVALOS SAMUEL</t>
  </si>
  <si>
    <t>I  1,824</t>
  </si>
  <si>
    <t>AC00435</t>
  </si>
  <si>
    <t>LLANILLO CISNEROS MARIA DEL PILAR</t>
  </si>
  <si>
    <t>I  1,827</t>
  </si>
  <si>
    <t>AC00436</t>
  </si>
  <si>
    <t>RAMIREZ ORTIZ FIDEL</t>
  </si>
  <si>
    <t>I  1,837</t>
  </si>
  <si>
    <t>AC00437</t>
  </si>
  <si>
    <t>ARCOS GARCIA GASPAR</t>
  </si>
  <si>
    <t>I  1,844</t>
  </si>
  <si>
    <t>AC00438</t>
  </si>
  <si>
    <t>MC LANE GALVAN WILLIAM PAUL</t>
  </si>
  <si>
    <t>I  1,849</t>
  </si>
  <si>
    <t>AC00440</t>
  </si>
  <si>
    <t>I  1,860</t>
  </si>
  <si>
    <t>AC00443</t>
  </si>
  <si>
    <t>PITALUA PATATUCHI GUADALUPE</t>
  </si>
  <si>
    <t>I  1,863</t>
  </si>
  <si>
    <t>AC00444</t>
  </si>
  <si>
    <t>MARTINEZ GOMEZ MARTHA MARIA</t>
  </si>
  <si>
    <t>I  1,876</t>
  </si>
  <si>
    <t>AC00446</t>
  </si>
  <si>
    <t>LARA SAAVEDRA SONIA</t>
  </si>
  <si>
    <t>I  1,898</t>
  </si>
  <si>
    <t>0294-TCU17</t>
  </si>
  <si>
    <t>AC00448</t>
  </si>
  <si>
    <t>I  1,900</t>
  </si>
  <si>
    <t>AC00449</t>
  </si>
  <si>
    <t>I  1,921</t>
  </si>
  <si>
    <t>AC00450</t>
  </si>
  <si>
    <t>I  1,923</t>
  </si>
  <si>
    <t>0477-TCN18</t>
  </si>
  <si>
    <t>AC00451</t>
  </si>
  <si>
    <t>RUBIO MARTINEZ DEYANIRA</t>
  </si>
  <si>
    <t>I  1,941</t>
  </si>
  <si>
    <t>AC00452</t>
  </si>
  <si>
    <t>MENDEZ PEREZ MARISOL</t>
  </si>
  <si>
    <t>LJIMENEZ:</t>
  </si>
  <si>
    <t>AGUILAR IBARRA ROSA JOSEFI</t>
  </si>
  <si>
    <t>ARROCERA DEL BAJIO S.A. DE</t>
  </si>
  <si>
    <t>BADILLO ACOSTA MARCOS CARL</t>
  </si>
  <si>
    <t>DELGADO GUERRERO JUAN FRAN</t>
  </si>
  <si>
    <t>DEVOLUCION</t>
  </si>
  <si>
    <t>MAñON HERNANDEZ ANDREA PAU</t>
  </si>
  <si>
    <t>PATIÑO MAGAÑA NICOLAS ALEJ</t>
  </si>
  <si>
    <t>RODRIGUEZ NAVARRETE EDUARD</t>
  </si>
  <si>
    <t>RODRIGUEZ VILLANUEVA MA RO</t>
  </si>
  <si>
    <t>SALAZAR PEREZ MARIA LIZBET</t>
  </si>
  <si>
    <t>TOYOTA FINANCIAL SERVICES</t>
  </si>
  <si>
    <t>SI</t>
  </si>
  <si>
    <t>SOSA PUGA MA GUADALUPE</t>
  </si>
  <si>
    <t>CONCILIACION CTA 405 ANTICIPOS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</si>
</sst>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2" applyFont="1" applyFill="1" applyBorder="1"/>
    <xf numFmtId="0" fontId="4" fillId="0" borderId="0" xfId="2" applyNumberFormat="1" applyFont="1" applyFill="1" applyBorder="1" applyAlignment="1">
      <alignment horizontal="left"/>
    </xf>
    <xf numFmtId="43" fontId="4" fillId="0" borderId="0" xfId="1" applyFont="1" applyFill="1" applyBorder="1" applyAlignment="1" applyProtection="1"/>
    <xf numFmtId="43" fontId="4" fillId="0" borderId="0" xfId="1" applyFont="1" applyFill="1" applyBorder="1"/>
    <xf numFmtId="0" fontId="0" fillId="0" borderId="0" xfId="0" applyFont="1"/>
    <xf numFmtId="14" fontId="0" fillId="0" borderId="0" xfId="0" applyNumberFormat="1" applyFont="1"/>
    <xf numFmtId="0" fontId="5" fillId="0" borderId="0" xfId="3" applyFont="1" applyFill="1" applyBorder="1" applyAlignment="1">
      <alignment horizontal="center"/>
    </xf>
    <xf numFmtId="164" fontId="5" fillId="0" borderId="0" xfId="3" quotePrefix="1" applyNumberFormat="1" applyFont="1" applyFill="1" applyBorder="1" applyAlignment="1">
      <alignment horizontal="center"/>
    </xf>
    <xf numFmtId="4" fontId="0" fillId="0" borderId="0" xfId="0" applyNumberFormat="1" applyFont="1"/>
    <xf numFmtId="0" fontId="6" fillId="0" borderId="0" xfId="2" applyFont="1" applyFill="1" applyBorder="1"/>
    <xf numFmtId="0" fontId="6" fillId="0" borderId="0" xfId="2" applyNumberFormat="1" applyFont="1" applyFill="1" applyBorder="1" applyAlignment="1">
      <alignment horizontal="left"/>
    </xf>
    <xf numFmtId="43" fontId="6" fillId="0" borderId="0" xfId="1" applyFont="1" applyFill="1" applyBorder="1" applyAlignment="1" applyProtection="1"/>
    <xf numFmtId="43" fontId="6" fillId="0" borderId="0" xfId="1" applyFont="1" applyFill="1" applyBorder="1"/>
    <xf numFmtId="0" fontId="7" fillId="0" borderId="0" xfId="3" applyFont="1" applyFill="1" applyBorder="1" applyAlignment="1">
      <alignment horizontal="center"/>
    </xf>
    <xf numFmtId="164" fontId="7" fillId="0" borderId="0" xfId="3" quotePrefix="1" applyNumberFormat="1" applyFont="1" applyFill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8" fillId="0" borderId="0" xfId="3" applyNumberFormat="1" applyFont="1" applyFill="1" applyBorder="1" applyAlignment="1">
      <alignment horizontal="center" vertical="center" wrapText="1"/>
    </xf>
    <xf numFmtId="1" fontId="8" fillId="0" borderId="0" xfId="3" quotePrefix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3" fontId="0" fillId="0" borderId="0" xfId="1" applyFont="1"/>
    <xf numFmtId="43" fontId="0" fillId="0" borderId="1" xfId="1" applyFont="1" applyBorder="1"/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2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 applyAlignment="1">
      <alignment horizontal="center"/>
    </xf>
    <xf numFmtId="43" fontId="9" fillId="0" borderId="0" xfId="1" applyFont="1"/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1</xdr:row>
      <xdr:rowOff>9525</xdr:rowOff>
    </xdr:from>
    <xdr:to>
      <xdr:col>4</xdr:col>
      <xdr:colOff>47624</xdr:colOff>
      <xdr:row>6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4" y="200025"/>
          <a:ext cx="1133475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2</xdr:row>
      <xdr:rowOff>9525</xdr:rowOff>
    </xdr:from>
    <xdr:to>
      <xdr:col>4</xdr:col>
      <xdr:colOff>47624</xdr:colOff>
      <xdr:row>7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4" y="200025"/>
          <a:ext cx="1133475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workbookViewId="0">
      <selection activeCell="N24" sqref="N24"/>
    </sheetView>
  </sheetViews>
  <sheetFormatPr baseColWidth="10" defaultRowHeight="15" x14ac:dyDescent="0.25"/>
  <cols>
    <col min="1" max="1" width="7" bestFit="1" customWidth="1"/>
    <col min="2" max="2" width="10.7109375" bestFit="1" customWidth="1"/>
    <col min="3" max="3" width="11.28515625" bestFit="1" customWidth="1"/>
    <col min="4" max="4" width="2" bestFit="1" customWidth="1"/>
    <col min="5" max="5" width="9.28515625" bestFit="1" customWidth="1"/>
    <col min="6" max="6" width="8.28515625" bestFit="1" customWidth="1"/>
    <col min="7" max="7" width="15" bestFit="1" customWidth="1"/>
    <col min="8" max="8" width="9.28515625" bestFit="1" customWidth="1"/>
    <col min="9" max="9" width="39.5703125" bestFit="1" customWidth="1"/>
    <col min="10" max="10" width="3.5703125" style="18" customWidth="1"/>
    <col min="11" max="11" width="11.5703125" style="22" bestFit="1" customWidth="1"/>
    <col min="12" max="12" width="10.85546875" customWidth="1"/>
  </cols>
  <sheetData>
    <row r="2" spans="1:12" x14ac:dyDescent="0.25">
      <c r="A2" s="3"/>
      <c r="B2" s="3"/>
      <c r="C2" s="3"/>
      <c r="D2" s="4"/>
      <c r="E2" s="5"/>
      <c r="F2" s="6"/>
      <c r="G2" s="6"/>
      <c r="H2" s="5"/>
    </row>
    <row r="3" spans="1:12" x14ac:dyDescent="0.25">
      <c r="A3" s="9" t="s">
        <v>93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x14ac:dyDescent="0.25">
      <c r="A4" s="9" t="s">
        <v>374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x14ac:dyDescent="0.25">
      <c r="A5" s="10">
        <v>43070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11" spans="1:12" x14ac:dyDescent="0.25">
      <c r="A11" s="25" t="s">
        <v>94</v>
      </c>
      <c r="B11" s="25" t="s">
        <v>95</v>
      </c>
      <c r="C11" s="25" t="s">
        <v>96</v>
      </c>
      <c r="D11" s="25" t="s">
        <v>97</v>
      </c>
      <c r="E11" s="25" t="s">
        <v>98</v>
      </c>
      <c r="F11" s="25" t="s">
        <v>99</v>
      </c>
      <c r="G11" s="25" t="s">
        <v>100</v>
      </c>
      <c r="H11" s="25" t="s">
        <v>101</v>
      </c>
      <c r="I11" s="25" t="s">
        <v>102</v>
      </c>
      <c r="K11" s="26" t="s">
        <v>103</v>
      </c>
    </row>
    <row r="12" spans="1:12" x14ac:dyDescent="0.25">
      <c r="A12" t="s">
        <v>43</v>
      </c>
      <c r="B12" s="1">
        <v>43098</v>
      </c>
      <c r="C12" t="s">
        <v>44</v>
      </c>
      <c r="D12">
        <v>1</v>
      </c>
      <c r="E12" t="s">
        <v>1</v>
      </c>
      <c r="F12" t="s">
        <v>45</v>
      </c>
      <c r="G12" t="s">
        <v>2</v>
      </c>
      <c r="H12" t="s">
        <v>26</v>
      </c>
      <c r="I12" t="s">
        <v>46</v>
      </c>
      <c r="J12" s="18">
        <v>2</v>
      </c>
      <c r="K12" s="22">
        <v>11487.69</v>
      </c>
      <c r="L12" s="2"/>
    </row>
    <row r="13" spans="1:12" x14ac:dyDescent="0.25">
      <c r="A13" t="s">
        <v>77</v>
      </c>
      <c r="B13" s="1">
        <v>43099</v>
      </c>
      <c r="C13" t="s">
        <v>0</v>
      </c>
      <c r="D13">
        <v>1</v>
      </c>
      <c r="E13" t="s">
        <v>1</v>
      </c>
      <c r="F13" t="s">
        <v>78</v>
      </c>
      <c r="G13" t="s">
        <v>2</v>
      </c>
      <c r="H13" t="s">
        <v>26</v>
      </c>
      <c r="I13" t="s">
        <v>79</v>
      </c>
      <c r="K13" s="22">
        <v>1724.14</v>
      </c>
      <c r="L13" s="2"/>
    </row>
    <row r="14" spans="1:12" x14ac:dyDescent="0.25">
      <c r="A14" t="s">
        <v>50</v>
      </c>
      <c r="B14" s="1">
        <v>43098</v>
      </c>
      <c r="C14" t="s">
        <v>51</v>
      </c>
      <c r="D14">
        <v>1</v>
      </c>
      <c r="E14" t="s">
        <v>1</v>
      </c>
      <c r="F14" t="s">
        <v>52</v>
      </c>
      <c r="G14" t="s">
        <v>2</v>
      </c>
      <c r="H14" t="s">
        <v>26</v>
      </c>
      <c r="I14" t="s">
        <v>53</v>
      </c>
      <c r="J14" s="18">
        <v>3</v>
      </c>
      <c r="K14" s="22">
        <v>414137.93</v>
      </c>
      <c r="L14" s="2"/>
    </row>
    <row r="15" spans="1:12" x14ac:dyDescent="0.25">
      <c r="A15" t="s">
        <v>80</v>
      </c>
      <c r="B15" s="1">
        <v>43099</v>
      </c>
      <c r="C15" t="s">
        <v>81</v>
      </c>
      <c r="D15">
        <v>1</v>
      </c>
      <c r="E15" t="s">
        <v>1</v>
      </c>
      <c r="F15" t="s">
        <v>82</v>
      </c>
      <c r="G15" t="s">
        <v>2</v>
      </c>
      <c r="H15" t="s">
        <v>26</v>
      </c>
      <c r="I15" t="s">
        <v>83</v>
      </c>
      <c r="J15" s="18">
        <v>1</v>
      </c>
      <c r="K15" s="22">
        <v>23940.36</v>
      </c>
      <c r="L15" s="2"/>
    </row>
    <row r="16" spans="1:12" x14ac:dyDescent="0.25">
      <c r="A16" t="s">
        <v>47</v>
      </c>
      <c r="B16" s="1">
        <v>43098</v>
      </c>
      <c r="C16" t="s">
        <v>0</v>
      </c>
      <c r="D16">
        <v>1</v>
      </c>
      <c r="E16" t="s">
        <v>1</v>
      </c>
      <c r="F16" t="s">
        <v>48</v>
      </c>
      <c r="G16" t="s">
        <v>2</v>
      </c>
      <c r="H16" t="s">
        <v>26</v>
      </c>
      <c r="I16" t="s">
        <v>49</v>
      </c>
      <c r="K16" s="22">
        <v>400</v>
      </c>
      <c r="L16" s="2"/>
    </row>
    <row r="17" spans="1:12" x14ac:dyDescent="0.25">
      <c r="A17" t="s">
        <v>87</v>
      </c>
      <c r="B17" s="1">
        <v>43099</v>
      </c>
      <c r="C17" t="s">
        <v>0</v>
      </c>
      <c r="D17">
        <v>1</v>
      </c>
      <c r="E17" t="s">
        <v>1</v>
      </c>
      <c r="F17" t="s">
        <v>88</v>
      </c>
      <c r="G17" t="s">
        <v>2</v>
      </c>
      <c r="H17" t="s">
        <v>26</v>
      </c>
      <c r="I17" t="s">
        <v>89</v>
      </c>
      <c r="K17" s="22">
        <v>1172.4100000000001</v>
      </c>
      <c r="L17" s="2"/>
    </row>
    <row r="18" spans="1:12" x14ac:dyDescent="0.25">
      <c r="A18" t="s">
        <v>12</v>
      </c>
      <c r="B18" s="1">
        <v>43098</v>
      </c>
      <c r="C18" t="s">
        <v>0</v>
      </c>
      <c r="D18">
        <v>1</v>
      </c>
      <c r="E18" t="s">
        <v>1</v>
      </c>
      <c r="F18" t="s">
        <v>13</v>
      </c>
      <c r="G18" t="s">
        <v>2</v>
      </c>
      <c r="H18" t="s">
        <v>3</v>
      </c>
      <c r="I18" t="s">
        <v>14</v>
      </c>
      <c r="J18" s="18">
        <v>6</v>
      </c>
      <c r="K18" s="22">
        <v>7025</v>
      </c>
      <c r="L18" s="2"/>
    </row>
    <row r="19" spans="1:12" x14ac:dyDescent="0.25">
      <c r="A19" t="s">
        <v>31</v>
      </c>
      <c r="B19" s="1">
        <v>43098</v>
      </c>
      <c r="C19" t="s">
        <v>0</v>
      </c>
      <c r="D19">
        <v>1</v>
      </c>
      <c r="E19" t="s">
        <v>1</v>
      </c>
      <c r="F19" t="s">
        <v>32</v>
      </c>
      <c r="G19" t="s">
        <v>2</v>
      </c>
      <c r="H19" t="s">
        <v>26</v>
      </c>
      <c r="I19" t="s">
        <v>33</v>
      </c>
      <c r="J19" s="18">
        <v>7</v>
      </c>
      <c r="K19" s="22">
        <v>361.52</v>
      </c>
      <c r="L19" s="2"/>
    </row>
    <row r="20" spans="1:12" x14ac:dyDescent="0.25">
      <c r="A20" t="s">
        <v>34</v>
      </c>
      <c r="B20" s="1">
        <v>43098</v>
      </c>
      <c r="C20" t="s">
        <v>0</v>
      </c>
      <c r="D20">
        <v>1</v>
      </c>
      <c r="E20" t="s">
        <v>1</v>
      </c>
      <c r="F20" t="s">
        <v>35</v>
      </c>
      <c r="G20" t="s">
        <v>2</v>
      </c>
      <c r="H20" t="s">
        <v>26</v>
      </c>
      <c r="I20" t="s">
        <v>36</v>
      </c>
      <c r="J20" s="18">
        <v>8</v>
      </c>
      <c r="K20" s="22">
        <v>198.92</v>
      </c>
      <c r="L20" s="2"/>
    </row>
    <row r="21" spans="1:12" x14ac:dyDescent="0.25">
      <c r="A21" t="s">
        <v>15</v>
      </c>
      <c r="B21" s="1">
        <v>43098</v>
      </c>
      <c r="C21" t="s">
        <v>0</v>
      </c>
      <c r="D21">
        <v>1</v>
      </c>
      <c r="E21" t="s">
        <v>1</v>
      </c>
      <c r="F21" t="s">
        <v>16</v>
      </c>
      <c r="G21" t="s">
        <v>2</v>
      </c>
      <c r="H21" t="s">
        <v>10</v>
      </c>
      <c r="I21" t="s">
        <v>17</v>
      </c>
      <c r="J21" s="18">
        <v>9</v>
      </c>
      <c r="K21" s="22">
        <v>5101.05</v>
      </c>
      <c r="L21" s="2"/>
    </row>
    <row r="22" spans="1:12" x14ac:dyDescent="0.25">
      <c r="A22" t="s">
        <v>57</v>
      </c>
      <c r="B22" s="1">
        <v>43098</v>
      </c>
      <c r="C22" t="s">
        <v>0</v>
      </c>
      <c r="D22">
        <v>1</v>
      </c>
      <c r="E22" t="s">
        <v>1</v>
      </c>
      <c r="F22" t="s">
        <v>58</v>
      </c>
      <c r="G22" t="s">
        <v>2</v>
      </c>
      <c r="H22" t="s">
        <v>26</v>
      </c>
      <c r="I22" t="s">
        <v>59</v>
      </c>
      <c r="J22" s="18">
        <v>10</v>
      </c>
      <c r="K22" s="22">
        <v>947.41</v>
      </c>
      <c r="L22" s="2"/>
    </row>
    <row r="23" spans="1:12" x14ac:dyDescent="0.25">
      <c r="A23" t="s">
        <v>70</v>
      </c>
      <c r="B23" s="1">
        <v>43099</v>
      </c>
      <c r="C23" t="s">
        <v>0</v>
      </c>
      <c r="D23">
        <v>1</v>
      </c>
      <c r="E23" t="s">
        <v>1</v>
      </c>
      <c r="F23" t="s">
        <v>71</v>
      </c>
      <c r="G23" t="s">
        <v>2</v>
      </c>
      <c r="H23" t="s">
        <v>26</v>
      </c>
      <c r="I23" t="s">
        <v>72</v>
      </c>
      <c r="J23" s="18">
        <v>11</v>
      </c>
      <c r="K23" s="22">
        <v>3215.52</v>
      </c>
      <c r="L23" s="2"/>
    </row>
    <row r="24" spans="1:12" x14ac:dyDescent="0.25">
      <c r="A24" t="s">
        <v>85</v>
      </c>
      <c r="B24" s="1">
        <v>43099</v>
      </c>
      <c r="C24" t="s">
        <v>0</v>
      </c>
      <c r="D24">
        <v>1</v>
      </c>
      <c r="E24" t="s">
        <v>1</v>
      </c>
      <c r="F24" t="s">
        <v>86</v>
      </c>
      <c r="G24" t="s">
        <v>2</v>
      </c>
      <c r="H24" t="s">
        <v>26</v>
      </c>
      <c r="I24" t="s">
        <v>84</v>
      </c>
      <c r="J24" s="18">
        <v>12</v>
      </c>
      <c r="K24" s="22">
        <v>4000</v>
      </c>
      <c r="L24" s="2"/>
    </row>
    <row r="25" spans="1:12" x14ac:dyDescent="0.25">
      <c r="A25" t="s">
        <v>5</v>
      </c>
      <c r="B25" s="1">
        <v>43098</v>
      </c>
      <c r="C25" t="s">
        <v>0</v>
      </c>
      <c r="D25">
        <v>1</v>
      </c>
      <c r="E25" t="s">
        <v>1</v>
      </c>
      <c r="F25" t="s">
        <v>6</v>
      </c>
      <c r="G25" t="s">
        <v>2</v>
      </c>
      <c r="H25" t="s">
        <v>3</v>
      </c>
      <c r="I25" t="s">
        <v>7</v>
      </c>
      <c r="J25" s="18">
        <v>13</v>
      </c>
      <c r="K25" s="22">
        <v>129.31</v>
      </c>
      <c r="L25" s="2"/>
    </row>
    <row r="26" spans="1:12" x14ac:dyDescent="0.25">
      <c r="A26" t="s">
        <v>18</v>
      </c>
      <c r="B26" s="1">
        <v>43098</v>
      </c>
      <c r="C26" t="s">
        <v>0</v>
      </c>
      <c r="D26">
        <v>1</v>
      </c>
      <c r="E26" t="s">
        <v>1</v>
      </c>
      <c r="F26" t="s">
        <v>19</v>
      </c>
      <c r="G26" t="s">
        <v>2</v>
      </c>
      <c r="H26" t="s">
        <v>10</v>
      </c>
      <c r="I26" t="s">
        <v>20</v>
      </c>
      <c r="J26" s="18">
        <v>14</v>
      </c>
      <c r="K26" s="22">
        <v>400.3</v>
      </c>
      <c r="L26" s="2"/>
    </row>
    <row r="27" spans="1:12" x14ac:dyDescent="0.25">
      <c r="A27" t="s">
        <v>60</v>
      </c>
      <c r="B27" s="1">
        <v>43098</v>
      </c>
      <c r="C27" t="s">
        <v>0</v>
      </c>
      <c r="D27">
        <v>1</v>
      </c>
      <c r="E27" t="s">
        <v>1</v>
      </c>
      <c r="F27" t="s">
        <v>61</v>
      </c>
      <c r="G27" t="s">
        <v>2</v>
      </c>
      <c r="H27" t="s">
        <v>26</v>
      </c>
      <c r="I27" t="s">
        <v>62</v>
      </c>
      <c r="J27" s="18">
        <v>15</v>
      </c>
      <c r="K27" s="22">
        <v>5228.45</v>
      </c>
      <c r="L27" s="2"/>
    </row>
    <row r="28" spans="1:12" x14ac:dyDescent="0.25">
      <c r="A28" t="s">
        <v>64</v>
      </c>
      <c r="B28" s="1">
        <v>43099</v>
      </c>
      <c r="C28" t="s">
        <v>65</v>
      </c>
      <c r="D28">
        <v>1</v>
      </c>
      <c r="E28" t="s">
        <v>1</v>
      </c>
      <c r="F28" t="s">
        <v>66</v>
      </c>
      <c r="G28" t="s">
        <v>2</v>
      </c>
      <c r="H28" t="s">
        <v>26</v>
      </c>
      <c r="I28" t="s">
        <v>4</v>
      </c>
      <c r="J28" s="18">
        <v>16</v>
      </c>
      <c r="K28" s="22">
        <v>2500</v>
      </c>
      <c r="L28" s="2"/>
    </row>
    <row r="29" spans="1:12" x14ac:dyDescent="0.25">
      <c r="A29" t="s">
        <v>21</v>
      </c>
      <c r="B29" s="1">
        <v>43098</v>
      </c>
      <c r="C29" t="s">
        <v>0</v>
      </c>
      <c r="D29">
        <v>1</v>
      </c>
      <c r="E29" t="s">
        <v>1</v>
      </c>
      <c r="F29" t="s">
        <v>22</v>
      </c>
      <c r="G29" t="s">
        <v>2</v>
      </c>
      <c r="H29" t="s">
        <v>10</v>
      </c>
      <c r="I29" t="s">
        <v>23</v>
      </c>
      <c r="J29" s="18">
        <v>17</v>
      </c>
      <c r="K29" s="22">
        <v>634.45000000000005</v>
      </c>
      <c r="L29" s="2"/>
    </row>
    <row r="30" spans="1:12" x14ac:dyDescent="0.25">
      <c r="A30" t="s">
        <v>90</v>
      </c>
      <c r="B30" s="1">
        <v>43099</v>
      </c>
      <c r="C30" t="s">
        <v>0</v>
      </c>
      <c r="D30">
        <v>1</v>
      </c>
      <c r="E30" t="s">
        <v>1</v>
      </c>
      <c r="F30" t="s">
        <v>91</v>
      </c>
      <c r="G30" t="s">
        <v>2</v>
      </c>
      <c r="H30" t="s">
        <v>26</v>
      </c>
      <c r="I30" t="s">
        <v>92</v>
      </c>
      <c r="J30" s="18">
        <v>18</v>
      </c>
      <c r="K30" s="22">
        <v>5250.86</v>
      </c>
      <c r="L30" s="2"/>
    </row>
    <row r="31" spans="1:12" x14ac:dyDescent="0.25">
      <c r="A31" t="s">
        <v>37</v>
      </c>
      <c r="B31" s="1">
        <v>43098</v>
      </c>
      <c r="C31" t="s">
        <v>0</v>
      </c>
      <c r="D31">
        <v>1</v>
      </c>
      <c r="E31" t="s">
        <v>1</v>
      </c>
      <c r="F31" t="s">
        <v>38</v>
      </c>
      <c r="G31" t="s">
        <v>2</v>
      </c>
      <c r="H31" t="s">
        <v>26</v>
      </c>
      <c r="I31" t="s">
        <v>39</v>
      </c>
      <c r="J31" s="18">
        <v>19</v>
      </c>
      <c r="K31" s="22">
        <v>17241.38</v>
      </c>
      <c r="L31" s="2"/>
    </row>
    <row r="32" spans="1:12" x14ac:dyDescent="0.25">
      <c r="A32" t="s">
        <v>24</v>
      </c>
      <c r="B32" s="1">
        <v>43098</v>
      </c>
      <c r="C32" t="s">
        <v>0</v>
      </c>
      <c r="D32">
        <v>1</v>
      </c>
      <c r="E32" t="s">
        <v>1</v>
      </c>
      <c r="F32" t="s">
        <v>25</v>
      </c>
      <c r="G32" t="s">
        <v>2</v>
      </c>
      <c r="H32" t="s">
        <v>26</v>
      </c>
      <c r="I32" t="s">
        <v>27</v>
      </c>
      <c r="J32" s="18">
        <v>20</v>
      </c>
      <c r="K32" s="22">
        <v>862.07</v>
      </c>
      <c r="L32" s="2"/>
    </row>
    <row r="33" spans="1:12" x14ac:dyDescent="0.25">
      <c r="A33" t="s">
        <v>67</v>
      </c>
      <c r="B33" s="1">
        <v>43099</v>
      </c>
      <c r="C33" t="s">
        <v>0</v>
      </c>
      <c r="D33">
        <v>1</v>
      </c>
      <c r="E33" t="s">
        <v>1</v>
      </c>
      <c r="F33" t="s">
        <v>68</v>
      </c>
      <c r="G33" t="s">
        <v>2</v>
      </c>
      <c r="H33" t="s">
        <v>26</v>
      </c>
      <c r="I33" t="s">
        <v>69</v>
      </c>
      <c r="J33" s="18">
        <v>21</v>
      </c>
      <c r="K33" s="22">
        <v>7500</v>
      </c>
      <c r="L33" s="2"/>
    </row>
    <row r="34" spans="1:12" x14ac:dyDescent="0.25">
      <c r="A34" t="s">
        <v>73</v>
      </c>
      <c r="B34" s="1">
        <v>43099</v>
      </c>
      <c r="C34" t="s">
        <v>74</v>
      </c>
      <c r="D34">
        <v>1</v>
      </c>
      <c r="E34" t="s">
        <v>1</v>
      </c>
      <c r="F34" t="s">
        <v>75</v>
      </c>
      <c r="G34" t="s">
        <v>2</v>
      </c>
      <c r="H34" t="s">
        <v>26</v>
      </c>
      <c r="I34" t="s">
        <v>76</v>
      </c>
      <c r="K34" s="22">
        <v>4741.38</v>
      </c>
      <c r="L34" s="2"/>
    </row>
    <row r="35" spans="1:12" x14ac:dyDescent="0.25">
      <c r="A35" t="s">
        <v>54</v>
      </c>
      <c r="B35" s="1">
        <v>43098</v>
      </c>
      <c r="C35" t="s">
        <v>0</v>
      </c>
      <c r="D35">
        <v>1</v>
      </c>
      <c r="E35" t="s">
        <v>1</v>
      </c>
      <c r="F35" t="s">
        <v>55</v>
      </c>
      <c r="G35" t="s">
        <v>2</v>
      </c>
      <c r="H35" t="s">
        <v>26</v>
      </c>
      <c r="I35" t="s">
        <v>56</v>
      </c>
      <c r="J35" s="18">
        <v>22</v>
      </c>
      <c r="K35" s="22">
        <v>1698.28</v>
      </c>
      <c r="L35" s="2"/>
    </row>
    <row r="36" spans="1:12" x14ac:dyDescent="0.25">
      <c r="A36" t="s">
        <v>28</v>
      </c>
      <c r="B36" s="1">
        <v>43098</v>
      </c>
      <c r="C36" t="s">
        <v>0</v>
      </c>
      <c r="D36">
        <v>1</v>
      </c>
      <c r="E36" t="s">
        <v>1</v>
      </c>
      <c r="F36" t="s">
        <v>29</v>
      </c>
      <c r="G36" t="s">
        <v>2</v>
      </c>
      <c r="H36" t="s">
        <v>26</v>
      </c>
      <c r="I36" t="s">
        <v>30</v>
      </c>
      <c r="J36" s="18">
        <v>23</v>
      </c>
      <c r="K36" s="22">
        <v>496.05</v>
      </c>
      <c r="L36" s="2"/>
    </row>
    <row r="37" spans="1:12" x14ac:dyDescent="0.25">
      <c r="A37" t="s">
        <v>40</v>
      </c>
      <c r="B37" s="1">
        <v>43098</v>
      </c>
      <c r="C37" t="s">
        <v>0</v>
      </c>
      <c r="D37">
        <v>1</v>
      </c>
      <c r="E37" t="s">
        <v>1</v>
      </c>
      <c r="F37" t="s">
        <v>41</v>
      </c>
      <c r="G37" t="s">
        <v>2</v>
      </c>
      <c r="H37" t="s">
        <v>26</v>
      </c>
      <c r="I37" t="s">
        <v>42</v>
      </c>
      <c r="J37" s="18">
        <v>24</v>
      </c>
      <c r="K37" s="22">
        <v>320.24</v>
      </c>
      <c r="L37" s="2"/>
    </row>
    <row r="38" spans="1:12" ht="15.75" thickBot="1" x14ac:dyDescent="0.3">
      <c r="A38" t="s">
        <v>8</v>
      </c>
      <c r="B38" s="1">
        <v>43098</v>
      </c>
      <c r="C38" t="s">
        <v>0</v>
      </c>
      <c r="D38">
        <v>1</v>
      </c>
      <c r="E38" t="s">
        <v>1</v>
      </c>
      <c r="F38" t="s">
        <v>9</v>
      </c>
      <c r="G38" t="s">
        <v>2</v>
      </c>
      <c r="H38" t="s">
        <v>10</v>
      </c>
      <c r="I38" t="s">
        <v>11</v>
      </c>
      <c r="J38" s="18">
        <v>25</v>
      </c>
      <c r="K38" s="23">
        <v>3574.14</v>
      </c>
      <c r="L38" s="2"/>
    </row>
    <row r="39" spans="1:12" x14ac:dyDescent="0.25">
      <c r="I39" t="s">
        <v>104</v>
      </c>
      <c r="K39" s="22">
        <f>SUM(K12:K38)</f>
        <v>524288.86</v>
      </c>
    </row>
    <row r="40" spans="1:12" ht="15.75" thickBot="1" x14ac:dyDescent="0.3">
      <c r="I40" t="s">
        <v>105</v>
      </c>
      <c r="K40" s="23">
        <v>524288.86</v>
      </c>
      <c r="L40" s="2"/>
    </row>
    <row r="41" spans="1:12" x14ac:dyDescent="0.25">
      <c r="K41" s="22">
        <f>+K39-K40</f>
        <v>0</v>
      </c>
    </row>
  </sheetData>
  <autoFilter ref="A11:K41"/>
  <sortState ref="A12:L52">
    <sortCondition ref="I12:I52"/>
  </sortState>
  <mergeCells count="3">
    <mergeCell ref="A3:K3"/>
    <mergeCell ref="A4:K4"/>
    <mergeCell ref="A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M106"/>
  <sheetViews>
    <sheetView tabSelected="1" workbookViewId="0">
      <pane ySplit="9" topLeftCell="A43" activePane="bottomLeft" state="frozenSplit"/>
      <selection pane="bottomLeft" activeCell="N33" sqref="N33"/>
    </sheetView>
  </sheetViews>
  <sheetFormatPr baseColWidth="10" defaultRowHeight="15" x14ac:dyDescent="0.25"/>
  <cols>
    <col min="1" max="1" width="7" style="7" bestFit="1" customWidth="1"/>
    <col min="2" max="2" width="10.7109375" style="7" bestFit="1" customWidth="1"/>
    <col min="3" max="3" width="11.85546875" style="7" bestFit="1" customWidth="1"/>
    <col min="4" max="4" width="2" style="7" bestFit="1" customWidth="1"/>
    <col min="5" max="5" width="9.42578125" style="7" bestFit="1" customWidth="1"/>
    <col min="6" max="6" width="8.42578125" style="7" bestFit="1" customWidth="1"/>
    <col min="7" max="7" width="23" style="7" bestFit="1" customWidth="1"/>
    <col min="8" max="8" width="10" style="7" bestFit="1" customWidth="1"/>
    <col min="9" max="9" width="40.85546875" style="7" bestFit="1" customWidth="1"/>
    <col min="10" max="10" width="11.5703125" style="22" bestFit="1" customWidth="1"/>
    <col min="11" max="11" width="3.7109375" style="21" customWidth="1"/>
    <col min="12" max="12" width="11.5703125" style="22" bestFit="1" customWidth="1"/>
    <col min="13" max="13" width="11.7109375" style="7" bestFit="1" customWidth="1"/>
    <col min="14" max="16384" width="11.42578125" style="7"/>
  </cols>
  <sheetData>
    <row r="3" spans="1:13" x14ac:dyDescent="0.25">
      <c r="A3" s="12"/>
      <c r="B3" s="12"/>
      <c r="C3" s="12"/>
      <c r="D3" s="13"/>
      <c r="E3" s="14"/>
      <c r="F3" s="15"/>
      <c r="G3" s="15"/>
      <c r="H3" s="14"/>
    </row>
    <row r="4" spans="1:13" x14ac:dyDescent="0.25">
      <c r="A4" s="16" t="s">
        <v>93</v>
      </c>
      <c r="B4" s="16"/>
      <c r="C4" s="16"/>
      <c r="D4" s="16"/>
      <c r="E4" s="16"/>
      <c r="F4" s="16"/>
      <c r="G4" s="16"/>
      <c r="H4" s="16"/>
      <c r="I4" s="16"/>
      <c r="J4" s="16"/>
      <c r="K4" s="19"/>
    </row>
    <row r="5" spans="1:13" x14ac:dyDescent="0.25">
      <c r="A5" s="9" t="s">
        <v>374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x14ac:dyDescent="0.25">
      <c r="A6" s="17">
        <v>43101</v>
      </c>
      <c r="B6" s="17"/>
      <c r="C6" s="17"/>
      <c r="D6" s="17"/>
      <c r="E6" s="17"/>
      <c r="F6" s="17"/>
      <c r="G6" s="17"/>
      <c r="H6" s="17"/>
      <c r="I6" s="17"/>
      <c r="J6" s="17"/>
      <c r="K6" s="20" t="s">
        <v>372</v>
      </c>
      <c r="L6" s="22">
        <f>+DIC!K39</f>
        <v>524288.86</v>
      </c>
    </row>
    <row r="9" spans="1:13" x14ac:dyDescent="0.25">
      <c r="A9" s="7" t="s">
        <v>94</v>
      </c>
      <c r="B9" s="7" t="s">
        <v>95</v>
      </c>
      <c r="C9" s="7" t="s">
        <v>96</v>
      </c>
      <c r="D9" s="7" t="s">
        <v>97</v>
      </c>
      <c r="E9" s="7" t="s">
        <v>98</v>
      </c>
      <c r="F9" s="7" t="s">
        <v>99</v>
      </c>
      <c r="G9" s="7" t="s">
        <v>100</v>
      </c>
      <c r="H9" s="7" t="s">
        <v>101</v>
      </c>
      <c r="I9" s="7" t="s">
        <v>102</v>
      </c>
      <c r="J9" s="24" t="s">
        <v>103</v>
      </c>
      <c r="K9" s="24"/>
      <c r="L9" s="24"/>
    </row>
    <row r="10" spans="1:13" x14ac:dyDescent="0.25">
      <c r="A10" s="28" t="s">
        <v>77</v>
      </c>
      <c r="B10" s="29">
        <v>43099</v>
      </c>
      <c r="C10" s="28" t="s">
        <v>0</v>
      </c>
      <c r="D10" s="28">
        <v>1</v>
      </c>
      <c r="E10" s="28" t="s">
        <v>1</v>
      </c>
      <c r="F10" s="28" t="s">
        <v>78</v>
      </c>
      <c r="G10" s="28" t="s">
        <v>2</v>
      </c>
      <c r="H10" s="28" t="s">
        <v>26</v>
      </c>
      <c r="I10" s="28" t="s">
        <v>79</v>
      </c>
      <c r="J10" s="30"/>
      <c r="K10" s="30"/>
      <c r="L10" s="31">
        <v>1724.14</v>
      </c>
    </row>
    <row r="11" spans="1:13" x14ac:dyDescent="0.25">
      <c r="A11" s="28" t="s">
        <v>47</v>
      </c>
      <c r="B11" s="29">
        <v>43098</v>
      </c>
      <c r="C11" s="28" t="s">
        <v>0</v>
      </c>
      <c r="D11" s="28">
        <v>1</v>
      </c>
      <c r="E11" s="28" t="s">
        <v>1</v>
      </c>
      <c r="F11" s="28" t="s">
        <v>48</v>
      </c>
      <c r="G11" s="28" t="s">
        <v>2</v>
      </c>
      <c r="H11" s="28" t="s">
        <v>26</v>
      </c>
      <c r="I11" s="28" t="s">
        <v>49</v>
      </c>
      <c r="J11" s="30"/>
      <c r="K11" s="30"/>
      <c r="L11" s="31">
        <v>400</v>
      </c>
    </row>
    <row r="12" spans="1:13" x14ac:dyDescent="0.25">
      <c r="A12" s="28" t="s">
        <v>87</v>
      </c>
      <c r="B12" s="29">
        <v>43099</v>
      </c>
      <c r="C12" s="28" t="s">
        <v>0</v>
      </c>
      <c r="D12" s="28">
        <v>1</v>
      </c>
      <c r="E12" s="28" t="s">
        <v>1</v>
      </c>
      <c r="F12" s="28" t="s">
        <v>88</v>
      </c>
      <c r="G12" s="28" t="s">
        <v>2</v>
      </c>
      <c r="H12" s="28" t="s">
        <v>26</v>
      </c>
      <c r="I12" s="28" t="s">
        <v>89</v>
      </c>
      <c r="J12" s="30"/>
      <c r="K12" s="30"/>
      <c r="L12" s="31">
        <v>1172.4100000000001</v>
      </c>
    </row>
    <row r="13" spans="1:13" x14ac:dyDescent="0.25">
      <c r="A13" s="28" t="s">
        <v>73</v>
      </c>
      <c r="B13" s="29">
        <v>43099</v>
      </c>
      <c r="C13" s="28" t="s">
        <v>74</v>
      </c>
      <c r="D13" s="28">
        <v>1</v>
      </c>
      <c r="E13" s="28" t="s">
        <v>1</v>
      </c>
      <c r="F13" s="28" t="s">
        <v>75</v>
      </c>
      <c r="G13" s="28" t="s">
        <v>2</v>
      </c>
      <c r="H13" s="28" t="s">
        <v>26</v>
      </c>
      <c r="I13" s="28" t="s">
        <v>76</v>
      </c>
      <c r="J13" s="30"/>
      <c r="K13" s="30"/>
      <c r="L13" s="31">
        <v>4741.38</v>
      </c>
    </row>
    <row r="14" spans="1:13" hidden="1" x14ac:dyDescent="0.25">
      <c r="A14" s="7" t="s">
        <v>106</v>
      </c>
      <c r="B14" s="8">
        <v>43102</v>
      </c>
      <c r="C14" s="7" t="s">
        <v>0</v>
      </c>
      <c r="D14" s="7">
        <v>1</v>
      </c>
      <c r="E14" s="7" t="s">
        <v>63</v>
      </c>
      <c r="F14" s="7" t="s">
        <v>107</v>
      </c>
      <c r="G14" s="7" t="s">
        <v>108</v>
      </c>
      <c r="H14" s="7" t="s">
        <v>26</v>
      </c>
      <c r="I14" s="7" t="s">
        <v>149</v>
      </c>
      <c r="J14" s="22">
        <v>23960.34</v>
      </c>
      <c r="K14" s="21">
        <v>1</v>
      </c>
      <c r="M14" s="11"/>
    </row>
    <row r="15" spans="1:13" x14ac:dyDescent="0.25">
      <c r="A15" s="7" t="s">
        <v>335</v>
      </c>
      <c r="B15" s="8">
        <v>43131</v>
      </c>
      <c r="C15" s="7" t="s">
        <v>167</v>
      </c>
      <c r="D15" s="7">
        <v>1</v>
      </c>
      <c r="E15" s="7" t="s">
        <v>1</v>
      </c>
      <c r="F15" s="7" t="s">
        <v>336</v>
      </c>
      <c r="G15" s="7" t="s">
        <v>2</v>
      </c>
      <c r="H15" s="7" t="s">
        <v>10</v>
      </c>
      <c r="I15" s="7" t="s">
        <v>168</v>
      </c>
      <c r="L15" s="22">
        <v>8620.69</v>
      </c>
      <c r="M15" s="11"/>
    </row>
    <row r="16" spans="1:13" hidden="1" x14ac:dyDescent="0.25">
      <c r="A16" s="7" t="s">
        <v>111</v>
      </c>
      <c r="B16" s="8">
        <v>43104</v>
      </c>
      <c r="C16" s="7" t="s">
        <v>44</v>
      </c>
      <c r="D16" s="7">
        <v>1</v>
      </c>
      <c r="E16" s="7" t="s">
        <v>63</v>
      </c>
      <c r="F16" s="7" t="s">
        <v>112</v>
      </c>
      <c r="G16" s="7" t="s">
        <v>108</v>
      </c>
      <c r="H16" s="7" t="s">
        <v>3</v>
      </c>
      <c r="I16" s="7" t="s">
        <v>361</v>
      </c>
      <c r="J16" s="22">
        <v>11487.69</v>
      </c>
      <c r="K16" s="21">
        <v>2</v>
      </c>
      <c r="M16" s="11"/>
    </row>
    <row r="17" spans="1:13" x14ac:dyDescent="0.25">
      <c r="A17" s="7" t="s">
        <v>197</v>
      </c>
      <c r="B17" s="8">
        <v>43112</v>
      </c>
      <c r="C17" s="7" t="s">
        <v>0</v>
      </c>
      <c r="D17" s="7">
        <v>1</v>
      </c>
      <c r="E17" s="7" t="s">
        <v>1</v>
      </c>
      <c r="F17" s="7" t="s">
        <v>198</v>
      </c>
      <c r="G17" s="7" t="s">
        <v>2</v>
      </c>
      <c r="H17" s="7" t="s">
        <v>10</v>
      </c>
      <c r="I17" s="7" t="s">
        <v>199</v>
      </c>
      <c r="L17" s="22">
        <v>4310.34</v>
      </c>
      <c r="M17" s="11"/>
    </row>
    <row r="18" spans="1:13" x14ac:dyDescent="0.25">
      <c r="A18" s="7" t="s">
        <v>206</v>
      </c>
      <c r="B18" s="8">
        <v>43116</v>
      </c>
      <c r="C18" s="7" t="s">
        <v>0</v>
      </c>
      <c r="D18" s="7">
        <v>1</v>
      </c>
      <c r="E18" s="7" t="s">
        <v>1</v>
      </c>
      <c r="F18" s="7" t="s">
        <v>207</v>
      </c>
      <c r="G18" s="7" t="s">
        <v>2</v>
      </c>
      <c r="H18" s="7" t="s">
        <v>26</v>
      </c>
      <c r="I18" s="7" t="s">
        <v>148</v>
      </c>
      <c r="L18" s="22">
        <v>126.34</v>
      </c>
      <c r="M18" s="11"/>
    </row>
    <row r="19" spans="1:13" x14ac:dyDescent="0.25">
      <c r="A19" s="7" t="s">
        <v>329</v>
      </c>
      <c r="B19" s="8">
        <v>43131</v>
      </c>
      <c r="C19" s="7" t="s">
        <v>0</v>
      </c>
      <c r="D19" s="7">
        <v>1</v>
      </c>
      <c r="E19" s="7" t="s">
        <v>1</v>
      </c>
      <c r="F19" s="7" t="s">
        <v>330</v>
      </c>
      <c r="G19" s="7" t="s">
        <v>2</v>
      </c>
      <c r="H19" s="7" t="s">
        <v>10</v>
      </c>
      <c r="I19" s="7" t="s">
        <v>331</v>
      </c>
      <c r="L19" s="22">
        <v>2025</v>
      </c>
      <c r="M19" s="11"/>
    </row>
    <row r="20" spans="1:13" x14ac:dyDescent="0.25">
      <c r="A20" s="7" t="s">
        <v>170</v>
      </c>
      <c r="B20" s="8">
        <v>43102</v>
      </c>
      <c r="C20" s="7" t="s">
        <v>0</v>
      </c>
      <c r="D20" s="7">
        <v>1</v>
      </c>
      <c r="E20" s="7" t="s">
        <v>1</v>
      </c>
      <c r="F20" s="7" t="s">
        <v>171</v>
      </c>
      <c r="G20" s="7" t="s">
        <v>2</v>
      </c>
      <c r="H20" s="7" t="s">
        <v>26</v>
      </c>
      <c r="I20" s="7" t="s">
        <v>149</v>
      </c>
      <c r="L20" s="22">
        <v>23960.34</v>
      </c>
      <c r="M20" s="11"/>
    </row>
    <row r="21" spans="1:13" x14ac:dyDescent="0.25">
      <c r="A21" s="7" t="s">
        <v>249</v>
      </c>
      <c r="B21" s="8">
        <v>43124</v>
      </c>
      <c r="C21" s="7" t="s">
        <v>0</v>
      </c>
      <c r="D21" s="7">
        <v>1</v>
      </c>
      <c r="E21" s="7" t="s">
        <v>1</v>
      </c>
      <c r="F21" s="7" t="s">
        <v>250</v>
      </c>
      <c r="G21" s="7" t="s">
        <v>2</v>
      </c>
      <c r="H21" s="7" t="s">
        <v>10</v>
      </c>
      <c r="I21" s="7" t="s">
        <v>150</v>
      </c>
      <c r="L21" s="22">
        <v>109.21</v>
      </c>
      <c r="M21" s="11"/>
    </row>
    <row r="22" spans="1:13" x14ac:dyDescent="0.25">
      <c r="A22" s="7" t="s">
        <v>284</v>
      </c>
      <c r="B22" s="8">
        <v>43129</v>
      </c>
      <c r="C22" s="7" t="s">
        <v>0</v>
      </c>
      <c r="D22" s="7">
        <v>1</v>
      </c>
      <c r="E22" s="7" t="s">
        <v>1</v>
      </c>
      <c r="F22" s="7" t="s">
        <v>285</v>
      </c>
      <c r="G22" s="7" t="s">
        <v>2</v>
      </c>
      <c r="H22" s="7" t="s">
        <v>10</v>
      </c>
      <c r="I22" s="7" t="s">
        <v>161</v>
      </c>
      <c r="L22" s="22">
        <v>1317.32</v>
      </c>
      <c r="M22" s="11"/>
    </row>
    <row r="23" spans="1:13" x14ac:dyDescent="0.25">
      <c r="A23" s="7" t="s">
        <v>312</v>
      </c>
      <c r="B23" s="8">
        <v>43130</v>
      </c>
      <c r="C23" s="7" t="s">
        <v>0</v>
      </c>
      <c r="D23" s="7">
        <v>1</v>
      </c>
      <c r="E23" s="7" t="s">
        <v>1</v>
      </c>
      <c r="F23" s="7" t="s">
        <v>313</v>
      </c>
      <c r="G23" s="7" t="s">
        <v>2</v>
      </c>
      <c r="H23" s="7" t="s">
        <v>10</v>
      </c>
      <c r="I23" s="7" t="s">
        <v>161</v>
      </c>
      <c r="L23" s="22">
        <v>716.41</v>
      </c>
      <c r="M23" s="11"/>
    </row>
    <row r="24" spans="1:13" x14ac:dyDescent="0.25">
      <c r="A24" s="7" t="s">
        <v>180</v>
      </c>
      <c r="B24" s="8">
        <v>43106</v>
      </c>
      <c r="C24" s="7" t="s">
        <v>0</v>
      </c>
      <c r="D24" s="7">
        <v>1</v>
      </c>
      <c r="E24" s="7" t="s">
        <v>1</v>
      </c>
      <c r="F24" s="7" t="s">
        <v>181</v>
      </c>
      <c r="G24" s="7" t="s">
        <v>2</v>
      </c>
      <c r="H24" s="7" t="s">
        <v>10</v>
      </c>
      <c r="I24" s="7" t="s">
        <v>182</v>
      </c>
      <c r="L24" s="22">
        <v>2948.06</v>
      </c>
      <c r="M24" s="11"/>
    </row>
    <row r="25" spans="1:13" x14ac:dyDescent="0.25">
      <c r="A25" s="7" t="s">
        <v>291</v>
      </c>
      <c r="B25" s="8">
        <v>43129</v>
      </c>
      <c r="C25" s="7" t="s">
        <v>292</v>
      </c>
      <c r="D25" s="7">
        <v>1</v>
      </c>
      <c r="E25" s="7" t="s">
        <v>1</v>
      </c>
      <c r="F25" s="7" t="s">
        <v>293</v>
      </c>
      <c r="G25" s="7" t="s">
        <v>2</v>
      </c>
      <c r="H25" s="7" t="s">
        <v>10</v>
      </c>
      <c r="I25" s="7" t="s">
        <v>294</v>
      </c>
      <c r="L25" s="22">
        <v>862.07</v>
      </c>
      <c r="M25" s="11"/>
    </row>
    <row r="26" spans="1:13" x14ac:dyDescent="0.25">
      <c r="A26" s="7" t="s">
        <v>254</v>
      </c>
      <c r="B26" s="8">
        <v>43124</v>
      </c>
      <c r="C26" s="7" t="s">
        <v>0</v>
      </c>
      <c r="D26" s="7">
        <v>1</v>
      </c>
      <c r="E26" s="7" t="s">
        <v>1</v>
      </c>
      <c r="F26" s="7" t="s">
        <v>255</v>
      </c>
      <c r="G26" s="7" t="s">
        <v>2</v>
      </c>
      <c r="H26" s="7" t="s">
        <v>10</v>
      </c>
      <c r="I26" s="7" t="s">
        <v>53</v>
      </c>
      <c r="L26" s="22">
        <v>172.41</v>
      </c>
      <c r="M26" s="11"/>
    </row>
    <row r="27" spans="1:13" hidden="1" x14ac:dyDescent="0.25">
      <c r="A27" s="7" t="s">
        <v>109</v>
      </c>
      <c r="B27" s="8">
        <v>43103</v>
      </c>
      <c r="C27" s="7" t="s">
        <v>51</v>
      </c>
      <c r="D27" s="7">
        <v>1</v>
      </c>
      <c r="E27" s="7" t="s">
        <v>63</v>
      </c>
      <c r="F27" s="7" t="s">
        <v>110</v>
      </c>
      <c r="G27" s="7" t="s">
        <v>108</v>
      </c>
      <c r="H27" s="7" t="s">
        <v>3</v>
      </c>
      <c r="I27" s="7" t="s">
        <v>53</v>
      </c>
      <c r="J27" s="22">
        <v>414137.93</v>
      </c>
      <c r="K27" s="21">
        <v>3</v>
      </c>
      <c r="M27" s="11"/>
    </row>
    <row r="28" spans="1:13" x14ac:dyDescent="0.25">
      <c r="A28" s="7" t="s">
        <v>281</v>
      </c>
      <c r="B28" s="8">
        <v>43129</v>
      </c>
      <c r="C28" s="7" t="s">
        <v>0</v>
      </c>
      <c r="D28" s="7">
        <v>1</v>
      </c>
      <c r="E28" s="7" t="s">
        <v>1</v>
      </c>
      <c r="F28" s="7" t="s">
        <v>282</v>
      </c>
      <c r="G28" s="7" t="s">
        <v>2</v>
      </c>
      <c r="H28" s="7" t="s">
        <v>10</v>
      </c>
      <c r="I28" s="7" t="s">
        <v>283</v>
      </c>
      <c r="L28" s="22">
        <v>8620.69</v>
      </c>
      <c r="M28" s="11"/>
    </row>
    <row r="29" spans="1:13" x14ac:dyDescent="0.25">
      <c r="A29" s="7" t="s">
        <v>242</v>
      </c>
      <c r="B29" s="8">
        <v>43124</v>
      </c>
      <c r="C29" s="7" t="s">
        <v>0</v>
      </c>
      <c r="D29" s="7">
        <v>1</v>
      </c>
      <c r="E29" s="7" t="s">
        <v>1</v>
      </c>
      <c r="F29" s="7" t="s">
        <v>243</v>
      </c>
      <c r="G29" s="7" t="s">
        <v>2</v>
      </c>
      <c r="H29" s="7" t="s">
        <v>10</v>
      </c>
      <c r="I29" s="7" t="s">
        <v>244</v>
      </c>
      <c r="L29" s="22">
        <v>3940.42</v>
      </c>
      <c r="M29" s="11"/>
    </row>
    <row r="30" spans="1:13" x14ac:dyDescent="0.25">
      <c r="A30" s="7" t="s">
        <v>288</v>
      </c>
      <c r="B30" s="8">
        <v>43129</v>
      </c>
      <c r="C30" s="7" t="s">
        <v>0</v>
      </c>
      <c r="D30" s="7">
        <v>1</v>
      </c>
      <c r="E30" s="7" t="s">
        <v>1</v>
      </c>
      <c r="F30" s="7" t="s">
        <v>289</v>
      </c>
      <c r="G30" s="7" t="s">
        <v>2</v>
      </c>
      <c r="H30" s="7" t="s">
        <v>10</v>
      </c>
      <c r="I30" s="7" t="s">
        <v>290</v>
      </c>
      <c r="L30" s="22">
        <v>4034.48</v>
      </c>
      <c r="M30" s="11"/>
    </row>
    <row r="31" spans="1:13" hidden="1" x14ac:dyDescent="0.25">
      <c r="A31" s="7" t="s">
        <v>164</v>
      </c>
      <c r="B31" s="8">
        <v>43129</v>
      </c>
      <c r="C31" s="7" t="s">
        <v>165</v>
      </c>
      <c r="D31" s="7">
        <v>1</v>
      </c>
      <c r="E31" s="7" t="s">
        <v>155</v>
      </c>
      <c r="F31" s="7">
        <v>36108</v>
      </c>
      <c r="G31" s="7" t="s">
        <v>156</v>
      </c>
      <c r="H31" s="7" t="s">
        <v>3</v>
      </c>
      <c r="I31" s="7" t="s">
        <v>365</v>
      </c>
      <c r="J31" s="22">
        <f>20400/1.16</f>
        <v>17586.206896551725</v>
      </c>
      <c r="K31" s="21">
        <v>4</v>
      </c>
      <c r="M31" s="11"/>
    </row>
    <row r="32" spans="1:13" hidden="1" x14ac:dyDescent="0.25">
      <c r="A32" s="7" t="s">
        <v>153</v>
      </c>
      <c r="B32" s="8">
        <v>43123</v>
      </c>
      <c r="C32" s="7" t="s">
        <v>154</v>
      </c>
      <c r="D32" s="7">
        <v>1</v>
      </c>
      <c r="E32" s="7" t="s">
        <v>155</v>
      </c>
      <c r="F32" s="7">
        <v>35914</v>
      </c>
      <c r="G32" s="7" t="s">
        <v>156</v>
      </c>
      <c r="H32" s="7" t="s">
        <v>3</v>
      </c>
      <c r="I32" s="7" t="s">
        <v>157</v>
      </c>
      <c r="J32" s="22">
        <f>100000/1.16</f>
        <v>86206.896551724145</v>
      </c>
      <c r="K32" s="21">
        <v>5</v>
      </c>
      <c r="M32" s="11"/>
    </row>
    <row r="33" spans="1:13" x14ac:dyDescent="0.25">
      <c r="A33" s="7" t="s">
        <v>258</v>
      </c>
      <c r="B33" s="8">
        <v>43125</v>
      </c>
      <c r="C33" s="7" t="s">
        <v>0</v>
      </c>
      <c r="D33" s="7">
        <v>1</v>
      </c>
      <c r="E33" s="7" t="s">
        <v>1</v>
      </c>
      <c r="F33" s="7" t="s">
        <v>259</v>
      </c>
      <c r="G33" s="7" t="s">
        <v>2</v>
      </c>
      <c r="H33" s="7" t="s">
        <v>10</v>
      </c>
      <c r="I33" s="7" t="s">
        <v>166</v>
      </c>
      <c r="L33" s="22">
        <v>862.07</v>
      </c>
      <c r="M33" s="11"/>
    </row>
    <row r="34" spans="1:13" x14ac:dyDescent="0.25">
      <c r="A34" s="7" t="s">
        <v>208</v>
      </c>
      <c r="B34" s="8">
        <v>43116</v>
      </c>
      <c r="C34" s="7" t="s">
        <v>0</v>
      </c>
      <c r="D34" s="7">
        <v>1</v>
      </c>
      <c r="E34" s="7" t="s">
        <v>1</v>
      </c>
      <c r="F34" s="7" t="s">
        <v>209</v>
      </c>
      <c r="G34" s="7" t="s">
        <v>2</v>
      </c>
      <c r="H34" s="7" t="s">
        <v>26</v>
      </c>
      <c r="I34" s="7" t="s">
        <v>210</v>
      </c>
      <c r="L34" s="22">
        <v>43094.83</v>
      </c>
      <c r="M34" s="11"/>
    </row>
    <row r="35" spans="1:13" hidden="1" x14ac:dyDescent="0.25">
      <c r="A35" s="7" t="s">
        <v>146</v>
      </c>
      <c r="B35" s="8">
        <v>43112</v>
      </c>
      <c r="C35" s="7" t="s">
        <v>0</v>
      </c>
      <c r="D35" s="7">
        <v>1</v>
      </c>
      <c r="E35" s="7" t="s">
        <v>63</v>
      </c>
      <c r="F35" s="7" t="s">
        <v>147</v>
      </c>
      <c r="G35" s="7" t="s">
        <v>108</v>
      </c>
      <c r="H35" s="7" t="s">
        <v>10</v>
      </c>
      <c r="I35" s="7" t="s">
        <v>14</v>
      </c>
      <c r="J35" s="22">
        <v>7025</v>
      </c>
      <c r="K35" s="21">
        <v>6</v>
      </c>
      <c r="M35" s="11"/>
    </row>
    <row r="36" spans="1:13" hidden="1" x14ac:dyDescent="0.25">
      <c r="A36" s="7" t="s">
        <v>125</v>
      </c>
      <c r="B36" s="8">
        <v>43108</v>
      </c>
      <c r="C36" s="7" t="s">
        <v>0</v>
      </c>
      <c r="D36" s="7">
        <v>1</v>
      </c>
      <c r="E36" s="7" t="s">
        <v>63</v>
      </c>
      <c r="F36" s="7" t="s">
        <v>126</v>
      </c>
      <c r="G36" s="7" t="s">
        <v>108</v>
      </c>
      <c r="H36" s="7" t="s">
        <v>3</v>
      </c>
      <c r="I36" s="7" t="s">
        <v>33</v>
      </c>
      <c r="J36" s="22">
        <v>361.52</v>
      </c>
      <c r="K36" s="21">
        <v>7</v>
      </c>
      <c r="M36" s="11"/>
    </row>
    <row r="37" spans="1:13" x14ac:dyDescent="0.25">
      <c r="A37" s="7" t="s">
        <v>302</v>
      </c>
      <c r="B37" s="8">
        <v>43130</v>
      </c>
      <c r="C37" s="7" t="s">
        <v>0</v>
      </c>
      <c r="D37" s="7">
        <v>1</v>
      </c>
      <c r="E37" s="7" t="s">
        <v>1</v>
      </c>
      <c r="F37" s="7" t="s">
        <v>303</v>
      </c>
      <c r="G37" s="7" t="s">
        <v>2</v>
      </c>
      <c r="H37" s="7" t="s">
        <v>10</v>
      </c>
      <c r="I37" s="7" t="s">
        <v>304</v>
      </c>
      <c r="L37" s="22">
        <v>3933.64</v>
      </c>
      <c r="M37" s="11"/>
    </row>
    <row r="38" spans="1:13" hidden="1" x14ac:dyDescent="0.25">
      <c r="A38" s="7" t="s">
        <v>151</v>
      </c>
      <c r="B38" s="8">
        <v>43122</v>
      </c>
      <c r="C38" s="7" t="s">
        <v>0</v>
      </c>
      <c r="D38" s="7">
        <v>1</v>
      </c>
      <c r="E38" s="7" t="s">
        <v>63</v>
      </c>
      <c r="F38" s="7" t="s">
        <v>152</v>
      </c>
      <c r="G38" s="7" t="s">
        <v>108</v>
      </c>
      <c r="H38" s="7" t="s">
        <v>10</v>
      </c>
      <c r="I38" s="7" t="s">
        <v>36</v>
      </c>
      <c r="J38" s="22">
        <v>198.92</v>
      </c>
      <c r="K38" s="21">
        <v>8</v>
      </c>
      <c r="M38" s="11"/>
    </row>
    <row r="39" spans="1:13" x14ac:dyDescent="0.25">
      <c r="A39" s="7" t="s">
        <v>308</v>
      </c>
      <c r="B39" s="8">
        <v>43130</v>
      </c>
      <c r="C39" s="7" t="s">
        <v>309</v>
      </c>
      <c r="D39" s="7">
        <v>1</v>
      </c>
      <c r="E39" s="7" t="s">
        <v>1</v>
      </c>
      <c r="F39" s="7" t="s">
        <v>310</v>
      </c>
      <c r="G39" s="7" t="s">
        <v>2</v>
      </c>
      <c r="H39" s="7" t="s">
        <v>10</v>
      </c>
      <c r="I39" s="7" t="s">
        <v>311</v>
      </c>
      <c r="L39" s="22">
        <v>56896.55</v>
      </c>
      <c r="M39" s="11"/>
    </row>
    <row r="40" spans="1:13" x14ac:dyDescent="0.25">
      <c r="A40" s="7" t="s">
        <v>318</v>
      </c>
      <c r="B40" s="8">
        <v>43130</v>
      </c>
      <c r="C40" s="7" t="s">
        <v>0</v>
      </c>
      <c r="D40" s="7">
        <v>1</v>
      </c>
      <c r="E40" s="7" t="s">
        <v>1</v>
      </c>
      <c r="F40" s="7" t="s">
        <v>319</v>
      </c>
      <c r="G40" s="7" t="s">
        <v>2</v>
      </c>
      <c r="H40" s="7" t="s">
        <v>10</v>
      </c>
      <c r="I40" s="7" t="s">
        <v>311</v>
      </c>
      <c r="L40" s="22">
        <v>129310.34</v>
      </c>
      <c r="M40" s="11"/>
    </row>
    <row r="41" spans="1:13" x14ac:dyDescent="0.25">
      <c r="A41" s="7" t="s">
        <v>305</v>
      </c>
      <c r="B41" s="8">
        <v>43130</v>
      </c>
      <c r="C41" s="7" t="s">
        <v>0</v>
      </c>
      <c r="D41" s="7">
        <v>1</v>
      </c>
      <c r="E41" s="7" t="s">
        <v>1</v>
      </c>
      <c r="F41" s="7" t="s">
        <v>306</v>
      </c>
      <c r="G41" s="7" t="s">
        <v>2</v>
      </c>
      <c r="H41" s="7" t="s">
        <v>10</v>
      </c>
      <c r="I41" s="7" t="s">
        <v>307</v>
      </c>
      <c r="L41" s="22">
        <v>554.77</v>
      </c>
      <c r="M41" s="11"/>
    </row>
    <row r="42" spans="1:13" hidden="1" x14ac:dyDescent="0.25">
      <c r="A42" s="7" t="s">
        <v>162</v>
      </c>
      <c r="B42" s="8">
        <v>43131</v>
      </c>
      <c r="C42" s="7" t="s">
        <v>0</v>
      </c>
      <c r="D42" s="7">
        <v>1</v>
      </c>
      <c r="E42" s="7" t="s">
        <v>63</v>
      </c>
      <c r="F42" s="7" t="s">
        <v>163</v>
      </c>
      <c r="G42" s="7" t="s">
        <v>108</v>
      </c>
      <c r="H42" s="7" t="s">
        <v>10</v>
      </c>
      <c r="I42" s="7" t="s">
        <v>17</v>
      </c>
      <c r="J42" s="22">
        <v>5101.05</v>
      </c>
      <c r="K42" s="21">
        <v>9</v>
      </c>
      <c r="M42" s="11"/>
    </row>
    <row r="43" spans="1:13" x14ac:dyDescent="0.25">
      <c r="A43" s="7" t="s">
        <v>231</v>
      </c>
      <c r="B43" s="8">
        <v>43120</v>
      </c>
      <c r="C43" s="7" t="s">
        <v>0</v>
      </c>
      <c r="D43" s="7">
        <v>1</v>
      </c>
      <c r="E43" s="7" t="s">
        <v>1</v>
      </c>
      <c r="F43" s="7" t="s">
        <v>232</v>
      </c>
      <c r="G43" s="7" t="s">
        <v>2</v>
      </c>
      <c r="H43" s="7" t="s">
        <v>10</v>
      </c>
      <c r="I43" s="7" t="s">
        <v>233</v>
      </c>
      <c r="L43" s="22">
        <v>5950.86</v>
      </c>
      <c r="M43" s="11"/>
    </row>
    <row r="44" spans="1:13" x14ac:dyDescent="0.25">
      <c r="A44" s="7" t="s">
        <v>220</v>
      </c>
      <c r="B44" s="8">
        <v>43119</v>
      </c>
      <c r="C44" s="7" t="s">
        <v>0</v>
      </c>
      <c r="D44" s="7">
        <v>1</v>
      </c>
      <c r="E44" s="7" t="s">
        <v>1</v>
      </c>
      <c r="F44" s="7" t="s">
        <v>221</v>
      </c>
      <c r="G44" s="7" t="s">
        <v>2</v>
      </c>
      <c r="H44" s="7" t="s">
        <v>10</v>
      </c>
      <c r="I44" s="7" t="s">
        <v>222</v>
      </c>
      <c r="L44" s="22">
        <v>4741.38</v>
      </c>
      <c r="M44" s="11"/>
    </row>
    <row r="45" spans="1:13" x14ac:dyDescent="0.25">
      <c r="A45" s="7" t="s">
        <v>269</v>
      </c>
      <c r="B45" s="8">
        <v>43129</v>
      </c>
      <c r="C45" s="7" t="s">
        <v>0</v>
      </c>
      <c r="D45" s="7">
        <v>1</v>
      </c>
      <c r="E45" s="7" t="s">
        <v>1</v>
      </c>
      <c r="F45" s="7" t="s">
        <v>270</v>
      </c>
      <c r="G45" s="7" t="s">
        <v>2</v>
      </c>
      <c r="H45" s="7" t="s">
        <v>10</v>
      </c>
      <c r="I45" s="7" t="s">
        <v>271</v>
      </c>
      <c r="L45" s="22">
        <v>816.64</v>
      </c>
      <c r="M45" s="11"/>
    </row>
    <row r="46" spans="1:13" x14ac:dyDescent="0.25">
      <c r="A46" s="7" t="s">
        <v>211</v>
      </c>
      <c r="B46" s="8">
        <v>43117</v>
      </c>
      <c r="C46" s="7" t="s">
        <v>0</v>
      </c>
      <c r="D46" s="7">
        <v>1</v>
      </c>
      <c r="E46" s="7" t="s">
        <v>1</v>
      </c>
      <c r="F46" s="7" t="s">
        <v>212</v>
      </c>
      <c r="G46" s="7" t="s">
        <v>2</v>
      </c>
      <c r="H46" s="7" t="s">
        <v>10</v>
      </c>
      <c r="I46" s="7" t="s">
        <v>213</v>
      </c>
      <c r="L46" s="22">
        <v>635.49</v>
      </c>
      <c r="M46" s="11"/>
    </row>
    <row r="47" spans="1:13" x14ac:dyDescent="0.25">
      <c r="A47" s="7" t="s">
        <v>217</v>
      </c>
      <c r="B47" s="8">
        <v>43118</v>
      </c>
      <c r="C47" s="7" t="s">
        <v>0</v>
      </c>
      <c r="D47" s="7">
        <v>1</v>
      </c>
      <c r="E47" s="7" t="s">
        <v>1</v>
      </c>
      <c r="F47" s="7" t="s">
        <v>218</v>
      </c>
      <c r="G47" s="7" t="s">
        <v>2</v>
      </c>
      <c r="H47" s="7" t="s">
        <v>10</v>
      </c>
      <c r="I47" s="7" t="s">
        <v>219</v>
      </c>
      <c r="L47" s="22">
        <v>8620.69</v>
      </c>
      <c r="M47" s="11"/>
    </row>
    <row r="48" spans="1:13" hidden="1" x14ac:dyDescent="0.25">
      <c r="A48" s="7" t="s">
        <v>129</v>
      </c>
      <c r="B48" s="8">
        <v>43109</v>
      </c>
      <c r="C48" s="7" t="s">
        <v>0</v>
      </c>
      <c r="D48" s="7">
        <v>1</v>
      </c>
      <c r="E48" s="7" t="s">
        <v>63</v>
      </c>
      <c r="F48" s="7" t="s">
        <v>130</v>
      </c>
      <c r="G48" s="7" t="s">
        <v>108</v>
      </c>
      <c r="H48" s="7" t="s">
        <v>10</v>
      </c>
      <c r="I48" s="7" t="s">
        <v>59</v>
      </c>
      <c r="J48" s="22">
        <v>947.41</v>
      </c>
      <c r="K48" s="21">
        <v>10</v>
      </c>
      <c r="M48" s="11"/>
    </row>
    <row r="49" spans="1:13" hidden="1" x14ac:dyDescent="0.25">
      <c r="A49" s="7" t="s">
        <v>137</v>
      </c>
      <c r="B49" s="8">
        <v>43110</v>
      </c>
      <c r="C49" s="7" t="s">
        <v>0</v>
      </c>
      <c r="D49" s="7">
        <v>1</v>
      </c>
      <c r="E49" s="7" t="s">
        <v>63</v>
      </c>
      <c r="F49" s="7" t="s">
        <v>138</v>
      </c>
      <c r="G49" s="7" t="s">
        <v>108</v>
      </c>
      <c r="H49" s="7" t="s">
        <v>10</v>
      </c>
      <c r="I49" s="7" t="s">
        <v>72</v>
      </c>
      <c r="J49" s="22">
        <v>3215.52</v>
      </c>
      <c r="K49" s="21">
        <v>11</v>
      </c>
      <c r="M49" s="11"/>
    </row>
    <row r="50" spans="1:13" x14ac:dyDescent="0.25">
      <c r="A50" s="7" t="s">
        <v>275</v>
      </c>
      <c r="B50" s="8">
        <v>43129</v>
      </c>
      <c r="C50" s="7" t="s">
        <v>0</v>
      </c>
      <c r="D50" s="7">
        <v>1</v>
      </c>
      <c r="E50" s="7" t="s">
        <v>1</v>
      </c>
      <c r="F50" s="7" t="s">
        <v>276</v>
      </c>
      <c r="G50" s="7" t="s">
        <v>2</v>
      </c>
      <c r="H50" s="7" t="s">
        <v>10</v>
      </c>
      <c r="I50" s="7" t="s">
        <v>277</v>
      </c>
      <c r="L50" s="22">
        <v>737.94</v>
      </c>
      <c r="M50" s="11"/>
    </row>
    <row r="51" spans="1:13" x14ac:dyDescent="0.25">
      <c r="A51" s="7" t="s">
        <v>278</v>
      </c>
      <c r="B51" s="8">
        <v>43129</v>
      </c>
      <c r="C51" s="7" t="s">
        <v>0</v>
      </c>
      <c r="D51" s="7">
        <v>1</v>
      </c>
      <c r="E51" s="7" t="s">
        <v>1</v>
      </c>
      <c r="F51" s="7" t="s">
        <v>279</v>
      </c>
      <c r="G51" s="7" t="s">
        <v>2</v>
      </c>
      <c r="H51" s="7" t="s">
        <v>10</v>
      </c>
      <c r="I51" s="7" t="s">
        <v>280</v>
      </c>
      <c r="L51" s="22">
        <v>560.91999999999996</v>
      </c>
      <c r="M51" s="11"/>
    </row>
    <row r="52" spans="1:13" x14ac:dyDescent="0.25">
      <c r="A52" s="7" t="s">
        <v>343</v>
      </c>
      <c r="B52" s="8">
        <v>43131</v>
      </c>
      <c r="C52" s="7" t="s">
        <v>0</v>
      </c>
      <c r="D52" s="7">
        <v>1</v>
      </c>
      <c r="E52" s="7" t="s">
        <v>1</v>
      </c>
      <c r="F52" s="7" t="s">
        <v>344</v>
      </c>
      <c r="G52" s="7" t="s">
        <v>2</v>
      </c>
      <c r="H52" s="7" t="s">
        <v>10</v>
      </c>
      <c r="I52" s="7" t="s">
        <v>345</v>
      </c>
      <c r="L52" s="22">
        <v>4310.34</v>
      </c>
      <c r="M52" s="11"/>
    </row>
    <row r="53" spans="1:13" x14ac:dyDescent="0.25">
      <c r="A53" s="7" t="s">
        <v>323</v>
      </c>
      <c r="B53" s="8">
        <v>43131</v>
      </c>
      <c r="C53" s="7" t="s">
        <v>0</v>
      </c>
      <c r="D53" s="7">
        <v>1</v>
      </c>
      <c r="E53" s="7" t="s">
        <v>1</v>
      </c>
      <c r="F53" s="7" t="s">
        <v>324</v>
      </c>
      <c r="G53" s="7" t="s">
        <v>2</v>
      </c>
      <c r="H53" s="7" t="s">
        <v>10</v>
      </c>
      <c r="I53" s="7" t="s">
        <v>325</v>
      </c>
      <c r="L53" s="22">
        <v>52.49</v>
      </c>
      <c r="M53" s="11"/>
    </row>
    <row r="54" spans="1:13" x14ac:dyDescent="0.25">
      <c r="A54" s="7" t="s">
        <v>295</v>
      </c>
      <c r="B54" s="8">
        <v>43130</v>
      </c>
      <c r="C54" s="7" t="s">
        <v>296</v>
      </c>
      <c r="D54" s="7">
        <v>1</v>
      </c>
      <c r="E54" s="7" t="s">
        <v>1</v>
      </c>
      <c r="F54" s="7" t="s">
        <v>297</v>
      </c>
      <c r="G54" s="7" t="s">
        <v>2</v>
      </c>
      <c r="H54" s="7" t="s">
        <v>10</v>
      </c>
      <c r="I54" s="7" t="s">
        <v>298</v>
      </c>
      <c r="L54" s="22">
        <v>4310.34</v>
      </c>
      <c r="M54" s="11"/>
    </row>
    <row r="55" spans="1:13" x14ac:dyDescent="0.25">
      <c r="A55" s="7" t="s">
        <v>251</v>
      </c>
      <c r="B55" s="8">
        <v>43124</v>
      </c>
      <c r="C55" s="7" t="s">
        <v>0</v>
      </c>
      <c r="D55" s="7">
        <v>1</v>
      </c>
      <c r="E55" s="7" t="s">
        <v>1</v>
      </c>
      <c r="F55" s="7" t="s">
        <v>252</v>
      </c>
      <c r="G55" s="7" t="s">
        <v>2</v>
      </c>
      <c r="H55" s="7" t="s">
        <v>10</v>
      </c>
      <c r="I55" s="7" t="s">
        <v>253</v>
      </c>
      <c r="L55" s="22">
        <v>1553.3</v>
      </c>
      <c r="M55" s="11"/>
    </row>
    <row r="56" spans="1:13" x14ac:dyDescent="0.25">
      <c r="A56" s="7" t="s">
        <v>320</v>
      </c>
      <c r="B56" s="8">
        <v>43131</v>
      </c>
      <c r="C56" s="7" t="s">
        <v>167</v>
      </c>
      <c r="D56" s="7">
        <v>1</v>
      </c>
      <c r="E56" s="7" t="s">
        <v>1</v>
      </c>
      <c r="F56" s="7" t="s">
        <v>321</v>
      </c>
      <c r="G56" s="7" t="s">
        <v>2</v>
      </c>
      <c r="H56" s="7" t="s">
        <v>10</v>
      </c>
      <c r="I56" s="7" t="s">
        <v>322</v>
      </c>
      <c r="L56" s="22">
        <v>1352.61</v>
      </c>
      <c r="M56" s="11"/>
    </row>
    <row r="57" spans="1:13" x14ac:dyDescent="0.25">
      <c r="A57" s="7" t="s">
        <v>340</v>
      </c>
      <c r="B57" s="8">
        <v>43131</v>
      </c>
      <c r="C57" s="7" t="s">
        <v>0</v>
      </c>
      <c r="D57" s="7">
        <v>1</v>
      </c>
      <c r="E57" s="7" t="s">
        <v>1</v>
      </c>
      <c r="F57" s="7" t="s">
        <v>341</v>
      </c>
      <c r="G57" s="7" t="s">
        <v>2</v>
      </c>
      <c r="H57" s="7" t="s">
        <v>10</v>
      </c>
      <c r="I57" s="7" t="s">
        <v>342</v>
      </c>
      <c r="L57" s="22">
        <v>1375.42</v>
      </c>
      <c r="M57" s="11"/>
    </row>
    <row r="58" spans="1:13" x14ac:dyDescent="0.25">
      <c r="A58" s="7" t="s">
        <v>187</v>
      </c>
      <c r="B58" s="8">
        <v>43109</v>
      </c>
      <c r="C58" s="7" t="s">
        <v>0</v>
      </c>
      <c r="D58" s="7">
        <v>1</v>
      </c>
      <c r="E58" s="7" t="s">
        <v>1</v>
      </c>
      <c r="F58" s="7" t="s">
        <v>188</v>
      </c>
      <c r="G58" s="7" t="s">
        <v>2</v>
      </c>
      <c r="H58" s="7" t="s">
        <v>10</v>
      </c>
      <c r="I58" s="7" t="s">
        <v>189</v>
      </c>
      <c r="L58" s="22">
        <v>8189.66</v>
      </c>
      <c r="M58" s="11"/>
    </row>
    <row r="59" spans="1:13" hidden="1" x14ac:dyDescent="0.25">
      <c r="A59" s="7" t="s">
        <v>131</v>
      </c>
      <c r="B59" s="8">
        <v>43109</v>
      </c>
      <c r="C59" s="7" t="s">
        <v>0</v>
      </c>
      <c r="D59" s="7">
        <v>1</v>
      </c>
      <c r="E59" s="7" t="s">
        <v>63</v>
      </c>
      <c r="F59" s="7" t="s">
        <v>132</v>
      </c>
      <c r="G59" s="7" t="s">
        <v>108</v>
      </c>
      <c r="H59" s="7" t="s">
        <v>10</v>
      </c>
      <c r="I59" s="7" t="s">
        <v>84</v>
      </c>
      <c r="J59" s="22">
        <v>4000</v>
      </c>
      <c r="K59" s="21">
        <v>12</v>
      </c>
      <c r="M59" s="11"/>
    </row>
    <row r="60" spans="1:13" x14ac:dyDescent="0.25">
      <c r="A60" s="7" t="s">
        <v>332</v>
      </c>
      <c r="B60" s="8">
        <v>43131</v>
      </c>
      <c r="C60" s="7" t="s">
        <v>0</v>
      </c>
      <c r="D60" s="7">
        <v>1</v>
      </c>
      <c r="E60" s="7" t="s">
        <v>1</v>
      </c>
      <c r="F60" s="7" t="s">
        <v>333</v>
      </c>
      <c r="G60" s="7" t="s">
        <v>2</v>
      </c>
      <c r="H60" s="7" t="s">
        <v>10</v>
      </c>
      <c r="I60" s="7" t="s">
        <v>334</v>
      </c>
      <c r="L60" s="22">
        <v>152.94999999999999</v>
      </c>
      <c r="M60" s="11"/>
    </row>
    <row r="61" spans="1:13" x14ac:dyDescent="0.25">
      <c r="A61" s="7" t="s">
        <v>203</v>
      </c>
      <c r="B61" s="8">
        <v>43116</v>
      </c>
      <c r="C61" s="7" t="s">
        <v>0</v>
      </c>
      <c r="D61" s="7">
        <v>1</v>
      </c>
      <c r="E61" s="7" t="s">
        <v>1</v>
      </c>
      <c r="F61" s="7" t="s">
        <v>204</v>
      </c>
      <c r="G61" s="7" t="s">
        <v>2</v>
      </c>
      <c r="H61" s="7" t="s">
        <v>26</v>
      </c>
      <c r="I61" s="7" t="s">
        <v>205</v>
      </c>
      <c r="L61" s="22">
        <v>5603.45</v>
      </c>
      <c r="M61" s="11"/>
    </row>
    <row r="62" spans="1:13" x14ac:dyDescent="0.25">
      <c r="A62" s="7" t="s">
        <v>245</v>
      </c>
      <c r="B62" s="8">
        <v>43124</v>
      </c>
      <c r="C62" s="7" t="s">
        <v>246</v>
      </c>
      <c r="D62" s="7">
        <v>1</v>
      </c>
      <c r="E62" s="7" t="s">
        <v>1</v>
      </c>
      <c r="F62" s="7" t="s">
        <v>247</v>
      </c>
      <c r="G62" s="7" t="s">
        <v>2</v>
      </c>
      <c r="H62" s="7" t="s">
        <v>10</v>
      </c>
      <c r="I62" s="7" t="s">
        <v>248</v>
      </c>
      <c r="L62" s="22">
        <v>2586.21</v>
      </c>
      <c r="M62" s="11"/>
    </row>
    <row r="63" spans="1:13" hidden="1" x14ac:dyDescent="0.25">
      <c r="A63" s="7" t="s">
        <v>127</v>
      </c>
      <c r="B63" s="8">
        <v>43108</v>
      </c>
      <c r="C63" s="7" t="s">
        <v>0</v>
      </c>
      <c r="D63" s="7">
        <v>1</v>
      </c>
      <c r="E63" s="7" t="s">
        <v>63</v>
      </c>
      <c r="F63" s="7" t="s">
        <v>128</v>
      </c>
      <c r="G63" s="7" t="s">
        <v>108</v>
      </c>
      <c r="H63" s="7" t="s">
        <v>3</v>
      </c>
      <c r="I63" s="7" t="s">
        <v>7</v>
      </c>
      <c r="J63" s="22">
        <v>129.31</v>
      </c>
      <c r="K63" s="21">
        <v>13</v>
      </c>
      <c r="M63" s="11"/>
    </row>
    <row r="64" spans="1:13" hidden="1" x14ac:dyDescent="0.25">
      <c r="A64" s="7" t="s">
        <v>123</v>
      </c>
      <c r="B64" s="8">
        <v>43108</v>
      </c>
      <c r="C64" s="7" t="s">
        <v>0</v>
      </c>
      <c r="D64" s="7">
        <v>1</v>
      </c>
      <c r="E64" s="7" t="s">
        <v>63</v>
      </c>
      <c r="F64" s="7" t="s">
        <v>124</v>
      </c>
      <c r="G64" s="7" t="s">
        <v>108</v>
      </c>
      <c r="H64" s="7" t="s">
        <v>3</v>
      </c>
      <c r="I64" s="7" t="s">
        <v>20</v>
      </c>
      <c r="J64" s="22">
        <v>400.3</v>
      </c>
      <c r="K64" s="21">
        <v>14</v>
      </c>
      <c r="M64" s="11"/>
    </row>
    <row r="65" spans="1:13" x14ac:dyDescent="0.25">
      <c r="A65" s="7" t="s">
        <v>357</v>
      </c>
      <c r="B65" s="8">
        <v>43131</v>
      </c>
      <c r="C65" s="7" t="s">
        <v>0</v>
      </c>
      <c r="D65" s="7">
        <v>1</v>
      </c>
      <c r="E65" s="7" t="s">
        <v>1</v>
      </c>
      <c r="F65" s="7" t="s">
        <v>358</v>
      </c>
      <c r="G65" s="7" t="s">
        <v>2</v>
      </c>
      <c r="H65" s="7" t="s">
        <v>10</v>
      </c>
      <c r="I65" s="7" t="s">
        <v>359</v>
      </c>
      <c r="L65" s="22">
        <v>1424.14</v>
      </c>
      <c r="M65" s="11"/>
    </row>
    <row r="66" spans="1:13" hidden="1" x14ac:dyDescent="0.25">
      <c r="A66" s="7" t="s">
        <v>117</v>
      </c>
      <c r="B66" s="8">
        <v>43106</v>
      </c>
      <c r="C66" s="7" t="s">
        <v>0</v>
      </c>
      <c r="D66" s="7">
        <v>1</v>
      </c>
      <c r="E66" s="7" t="s">
        <v>63</v>
      </c>
      <c r="F66" s="7" t="s">
        <v>118</v>
      </c>
      <c r="G66" s="7" t="s">
        <v>108</v>
      </c>
      <c r="H66" s="7" t="s">
        <v>10</v>
      </c>
      <c r="I66" s="7" t="s">
        <v>62</v>
      </c>
      <c r="J66" s="22">
        <v>5228.45</v>
      </c>
      <c r="K66" s="21">
        <v>15</v>
      </c>
      <c r="M66" s="11"/>
    </row>
    <row r="67" spans="1:13" hidden="1" x14ac:dyDescent="0.25">
      <c r="A67" s="7" t="s">
        <v>115</v>
      </c>
      <c r="B67" s="8">
        <v>43104</v>
      </c>
      <c r="C67" s="7" t="s">
        <v>65</v>
      </c>
      <c r="D67" s="7">
        <v>1</v>
      </c>
      <c r="E67" s="7" t="s">
        <v>63</v>
      </c>
      <c r="F67" s="7" t="s">
        <v>116</v>
      </c>
      <c r="G67" s="7" t="s">
        <v>108</v>
      </c>
      <c r="H67" s="7" t="s">
        <v>3</v>
      </c>
      <c r="I67" s="7" t="s">
        <v>4</v>
      </c>
      <c r="J67" s="22">
        <v>2500</v>
      </c>
      <c r="K67" s="21">
        <v>16</v>
      </c>
      <c r="M67" s="11"/>
    </row>
    <row r="68" spans="1:13" x14ac:dyDescent="0.25">
      <c r="A68" s="7" t="s">
        <v>237</v>
      </c>
      <c r="B68" s="8">
        <v>43122</v>
      </c>
      <c r="C68" s="7" t="s">
        <v>0</v>
      </c>
      <c r="D68" s="7">
        <v>1</v>
      </c>
      <c r="E68" s="7" t="s">
        <v>1</v>
      </c>
      <c r="F68" s="7" t="s">
        <v>238</v>
      </c>
      <c r="G68" s="7" t="s">
        <v>2</v>
      </c>
      <c r="H68" s="7" t="s">
        <v>10</v>
      </c>
      <c r="I68" s="7" t="s">
        <v>169</v>
      </c>
      <c r="L68" s="22">
        <v>4310.34</v>
      </c>
      <c r="M68" s="11"/>
    </row>
    <row r="69" spans="1:13" x14ac:dyDescent="0.25">
      <c r="A69" s="7" t="s">
        <v>351</v>
      </c>
      <c r="B69" s="8">
        <v>43131</v>
      </c>
      <c r="C69" s="7" t="s">
        <v>0</v>
      </c>
      <c r="D69" s="7">
        <v>1</v>
      </c>
      <c r="E69" s="7" t="s">
        <v>1</v>
      </c>
      <c r="F69" s="7" t="s">
        <v>352</v>
      </c>
      <c r="G69" s="7" t="s">
        <v>2</v>
      </c>
      <c r="H69" s="7" t="s">
        <v>10</v>
      </c>
      <c r="I69" s="7" t="s">
        <v>169</v>
      </c>
      <c r="L69" s="22">
        <v>51724.14</v>
      </c>
      <c r="M69" s="11"/>
    </row>
    <row r="70" spans="1:13" x14ac:dyDescent="0.25">
      <c r="A70" s="7" t="s">
        <v>272</v>
      </c>
      <c r="B70" s="8">
        <v>43129</v>
      </c>
      <c r="C70" s="7" t="s">
        <v>0</v>
      </c>
      <c r="D70" s="7">
        <v>1</v>
      </c>
      <c r="E70" s="7" t="s">
        <v>1</v>
      </c>
      <c r="F70" s="7" t="s">
        <v>273</v>
      </c>
      <c r="G70" s="7" t="s">
        <v>2</v>
      </c>
      <c r="H70" s="7" t="s">
        <v>10</v>
      </c>
      <c r="I70" s="7" t="s">
        <v>274</v>
      </c>
      <c r="L70" s="22">
        <v>1326.37</v>
      </c>
      <c r="M70" s="11"/>
    </row>
    <row r="71" spans="1:13" x14ac:dyDescent="0.25">
      <c r="A71" s="7" t="s">
        <v>239</v>
      </c>
      <c r="B71" s="8">
        <v>43123</v>
      </c>
      <c r="C71" s="7" t="s">
        <v>0</v>
      </c>
      <c r="D71" s="7">
        <v>1</v>
      </c>
      <c r="E71" s="7" t="s">
        <v>1</v>
      </c>
      <c r="F71" s="7" t="s">
        <v>240</v>
      </c>
      <c r="G71" s="7" t="s">
        <v>2</v>
      </c>
      <c r="H71" s="7" t="s">
        <v>10</v>
      </c>
      <c r="I71" s="7" t="s">
        <v>241</v>
      </c>
      <c r="L71" s="22">
        <v>1301.6300000000001</v>
      </c>
      <c r="M71" s="11"/>
    </row>
    <row r="72" spans="1:13" hidden="1" x14ac:dyDescent="0.25">
      <c r="A72" s="7" t="s">
        <v>121</v>
      </c>
      <c r="B72" s="8">
        <v>43108</v>
      </c>
      <c r="C72" s="7" t="s">
        <v>0</v>
      </c>
      <c r="D72" s="7">
        <v>1</v>
      </c>
      <c r="E72" s="7" t="s">
        <v>63</v>
      </c>
      <c r="F72" s="7" t="s">
        <v>122</v>
      </c>
      <c r="G72" s="7" t="s">
        <v>108</v>
      </c>
      <c r="H72" s="7" t="s">
        <v>3</v>
      </c>
      <c r="I72" s="7" t="s">
        <v>23</v>
      </c>
      <c r="J72" s="22">
        <v>634.45000000000005</v>
      </c>
      <c r="K72" s="21">
        <v>17</v>
      </c>
      <c r="M72" s="11"/>
    </row>
    <row r="73" spans="1:13" hidden="1" x14ac:dyDescent="0.25">
      <c r="A73" s="7" t="s">
        <v>142</v>
      </c>
      <c r="B73" s="8">
        <v>43110</v>
      </c>
      <c r="C73" s="7" t="s">
        <v>0</v>
      </c>
      <c r="D73" s="7">
        <v>1</v>
      </c>
      <c r="E73" s="7" t="s">
        <v>63</v>
      </c>
      <c r="F73" s="7" t="s">
        <v>143</v>
      </c>
      <c r="G73" s="7" t="s">
        <v>108</v>
      </c>
      <c r="H73" s="7" t="s">
        <v>26</v>
      </c>
      <c r="I73" s="7" t="s">
        <v>92</v>
      </c>
      <c r="J73" s="22">
        <v>5250.86</v>
      </c>
      <c r="K73" s="21">
        <v>18</v>
      </c>
      <c r="M73" s="11"/>
    </row>
    <row r="74" spans="1:13" x14ac:dyDescent="0.25">
      <c r="A74" s="7" t="s">
        <v>200</v>
      </c>
      <c r="B74" s="8">
        <v>43112</v>
      </c>
      <c r="C74" s="7" t="s">
        <v>0</v>
      </c>
      <c r="D74" s="7">
        <v>1</v>
      </c>
      <c r="E74" s="7" t="s">
        <v>1</v>
      </c>
      <c r="F74" s="7" t="s">
        <v>201</v>
      </c>
      <c r="G74" s="7" t="s">
        <v>2</v>
      </c>
      <c r="H74" s="7" t="s">
        <v>10</v>
      </c>
      <c r="I74" s="7" t="s">
        <v>202</v>
      </c>
      <c r="L74" s="22">
        <v>4209.97</v>
      </c>
      <c r="M74" s="11"/>
    </row>
    <row r="75" spans="1:13" x14ac:dyDescent="0.25">
      <c r="A75" s="7" t="s">
        <v>314</v>
      </c>
      <c r="B75" s="8">
        <v>43130</v>
      </c>
      <c r="C75" s="7" t="s">
        <v>0</v>
      </c>
      <c r="D75" s="7">
        <v>1</v>
      </c>
      <c r="E75" s="7" t="s">
        <v>1</v>
      </c>
      <c r="F75" s="7" t="s">
        <v>315</v>
      </c>
      <c r="G75" s="7" t="s">
        <v>2</v>
      </c>
      <c r="H75" s="7" t="s">
        <v>10</v>
      </c>
      <c r="I75" s="7" t="s">
        <v>202</v>
      </c>
      <c r="L75" s="22">
        <v>3000</v>
      </c>
      <c r="M75" s="11"/>
    </row>
    <row r="76" spans="1:13" hidden="1" x14ac:dyDescent="0.25">
      <c r="A76" s="7" t="s">
        <v>139</v>
      </c>
      <c r="B76" s="8">
        <v>43110</v>
      </c>
      <c r="C76" s="7" t="s">
        <v>0</v>
      </c>
      <c r="D76" s="7">
        <v>1</v>
      </c>
      <c r="E76" s="7" t="s">
        <v>63</v>
      </c>
      <c r="F76" s="7" t="s">
        <v>140</v>
      </c>
      <c r="G76" s="7" t="s">
        <v>108</v>
      </c>
      <c r="H76" s="7" t="s">
        <v>3</v>
      </c>
      <c r="I76" s="7" t="s">
        <v>39</v>
      </c>
      <c r="J76" s="22">
        <v>17241.38</v>
      </c>
      <c r="K76" s="21">
        <v>19</v>
      </c>
      <c r="M76" s="11"/>
    </row>
    <row r="77" spans="1:13" x14ac:dyDescent="0.25">
      <c r="A77" s="7" t="s">
        <v>256</v>
      </c>
      <c r="B77" s="8">
        <v>43125</v>
      </c>
      <c r="C77" s="7" t="s">
        <v>0</v>
      </c>
      <c r="D77" s="7">
        <v>1</v>
      </c>
      <c r="E77" s="7" t="s">
        <v>1</v>
      </c>
      <c r="F77" s="7" t="s">
        <v>257</v>
      </c>
      <c r="G77" s="7" t="s">
        <v>2</v>
      </c>
      <c r="H77" s="7" t="s">
        <v>10</v>
      </c>
      <c r="I77" s="7" t="s">
        <v>39</v>
      </c>
      <c r="L77" s="22">
        <v>234.21</v>
      </c>
      <c r="M77" s="11"/>
    </row>
    <row r="78" spans="1:13" x14ac:dyDescent="0.25">
      <c r="A78" s="7" t="s">
        <v>299</v>
      </c>
      <c r="B78" s="8">
        <v>43130</v>
      </c>
      <c r="C78" s="7" t="s">
        <v>0</v>
      </c>
      <c r="D78" s="7">
        <v>1</v>
      </c>
      <c r="E78" s="7" t="s">
        <v>1</v>
      </c>
      <c r="F78" s="7" t="s">
        <v>300</v>
      </c>
      <c r="G78" s="7" t="s">
        <v>2</v>
      </c>
      <c r="H78" s="7" t="s">
        <v>10</v>
      </c>
      <c r="I78" s="7" t="s">
        <v>301</v>
      </c>
      <c r="L78" s="22">
        <v>3348.68</v>
      </c>
      <c r="M78" s="11"/>
    </row>
    <row r="79" spans="1:13" x14ac:dyDescent="0.25">
      <c r="A79" s="7" t="s">
        <v>337</v>
      </c>
      <c r="B79" s="8">
        <v>43131</v>
      </c>
      <c r="C79" s="7" t="s">
        <v>0</v>
      </c>
      <c r="D79" s="7">
        <v>1</v>
      </c>
      <c r="E79" s="7" t="s">
        <v>1</v>
      </c>
      <c r="F79" s="7" t="s">
        <v>338</v>
      </c>
      <c r="G79" s="7" t="s">
        <v>2</v>
      </c>
      <c r="H79" s="7" t="s">
        <v>10</v>
      </c>
      <c r="I79" s="7" t="s">
        <v>339</v>
      </c>
      <c r="L79" s="22">
        <v>785.92</v>
      </c>
      <c r="M79" s="11"/>
    </row>
    <row r="80" spans="1:13" x14ac:dyDescent="0.25">
      <c r="A80" s="7" t="s">
        <v>326</v>
      </c>
      <c r="B80" s="8">
        <v>43131</v>
      </c>
      <c r="C80" s="7" t="s">
        <v>0</v>
      </c>
      <c r="D80" s="7">
        <v>1</v>
      </c>
      <c r="E80" s="7" t="s">
        <v>1</v>
      </c>
      <c r="F80" s="7" t="s">
        <v>327</v>
      </c>
      <c r="G80" s="7" t="s">
        <v>2</v>
      </c>
      <c r="H80" s="7" t="s">
        <v>10</v>
      </c>
      <c r="I80" s="7" t="s">
        <v>328</v>
      </c>
      <c r="L80" s="22">
        <v>2442.2399999999998</v>
      </c>
      <c r="M80" s="11"/>
    </row>
    <row r="81" spans="1:13" hidden="1" x14ac:dyDescent="0.25">
      <c r="A81" s="7" t="s">
        <v>228</v>
      </c>
      <c r="B81" s="8">
        <v>43119</v>
      </c>
      <c r="C81" s="7" t="s">
        <v>0</v>
      </c>
      <c r="D81" s="7">
        <v>1</v>
      </c>
      <c r="E81" s="7" t="s">
        <v>1</v>
      </c>
      <c r="F81" s="7" t="s">
        <v>229</v>
      </c>
      <c r="G81" s="7" t="s">
        <v>2</v>
      </c>
      <c r="H81" s="7" t="s">
        <v>10</v>
      </c>
      <c r="I81" s="7" t="s">
        <v>230</v>
      </c>
      <c r="K81" s="21">
        <v>5</v>
      </c>
      <c r="L81" s="22">
        <v>86206.9</v>
      </c>
      <c r="M81" s="11"/>
    </row>
    <row r="82" spans="1:13" hidden="1" x14ac:dyDescent="0.25">
      <c r="A82" s="7" t="s">
        <v>113</v>
      </c>
      <c r="B82" s="8">
        <v>43104</v>
      </c>
      <c r="C82" s="7" t="s">
        <v>0</v>
      </c>
      <c r="D82" s="7">
        <v>1</v>
      </c>
      <c r="E82" s="7" t="s">
        <v>63</v>
      </c>
      <c r="F82" s="7" t="s">
        <v>114</v>
      </c>
      <c r="G82" s="7" t="s">
        <v>108</v>
      </c>
      <c r="H82" s="7" t="s">
        <v>3</v>
      </c>
      <c r="I82" s="7" t="s">
        <v>369</v>
      </c>
      <c r="J82" s="22">
        <v>862.07</v>
      </c>
      <c r="K82" s="21">
        <v>20</v>
      </c>
      <c r="M82" s="11"/>
    </row>
    <row r="83" spans="1:13" x14ac:dyDescent="0.25">
      <c r="A83" s="7" t="s">
        <v>263</v>
      </c>
      <c r="B83" s="8">
        <v>43126</v>
      </c>
      <c r="C83" s="7" t="s">
        <v>0</v>
      </c>
      <c r="D83" s="7">
        <v>1</v>
      </c>
      <c r="E83" s="7" t="s">
        <v>1</v>
      </c>
      <c r="F83" s="7" t="s">
        <v>264</v>
      </c>
      <c r="G83" s="7" t="s">
        <v>2</v>
      </c>
      <c r="H83" s="7" t="s">
        <v>10</v>
      </c>
      <c r="I83" s="7" t="s">
        <v>265</v>
      </c>
      <c r="L83" s="22">
        <v>2659.43</v>
      </c>
      <c r="M83" s="11"/>
    </row>
    <row r="84" spans="1:13" x14ac:dyDescent="0.25">
      <c r="A84" s="7" t="s">
        <v>353</v>
      </c>
      <c r="B84" s="8">
        <v>43131</v>
      </c>
      <c r="C84" s="7" t="s">
        <v>354</v>
      </c>
      <c r="D84" s="7">
        <v>1</v>
      </c>
      <c r="E84" s="7" t="s">
        <v>1</v>
      </c>
      <c r="F84" s="7" t="s">
        <v>355</v>
      </c>
      <c r="G84" s="7" t="s">
        <v>2</v>
      </c>
      <c r="H84" s="7" t="s">
        <v>10</v>
      </c>
      <c r="I84" s="7" t="s">
        <v>356</v>
      </c>
      <c r="L84" s="22">
        <v>431.03</v>
      </c>
      <c r="M84" s="11"/>
    </row>
    <row r="85" spans="1:13" x14ac:dyDescent="0.25">
      <c r="A85" s="7" t="s">
        <v>316</v>
      </c>
      <c r="B85" s="8">
        <v>43130</v>
      </c>
      <c r="C85" s="7" t="s">
        <v>0</v>
      </c>
      <c r="D85" s="7">
        <v>1</v>
      </c>
      <c r="E85" s="7" t="s">
        <v>1</v>
      </c>
      <c r="F85" s="7" t="s">
        <v>317</v>
      </c>
      <c r="G85" s="7" t="s">
        <v>2</v>
      </c>
      <c r="H85" s="7" t="s">
        <v>10</v>
      </c>
      <c r="I85" s="7" t="s">
        <v>158</v>
      </c>
      <c r="L85" s="22">
        <v>2124.58</v>
      </c>
      <c r="M85" s="11"/>
    </row>
    <row r="86" spans="1:13" x14ac:dyDescent="0.25">
      <c r="A86" s="7" t="s">
        <v>184</v>
      </c>
      <c r="B86" s="8">
        <v>43108</v>
      </c>
      <c r="C86" s="7" t="s">
        <v>0</v>
      </c>
      <c r="D86" s="7">
        <v>1</v>
      </c>
      <c r="E86" s="7" t="s">
        <v>1</v>
      </c>
      <c r="F86" s="7" t="s">
        <v>185</v>
      </c>
      <c r="G86" s="7" t="s">
        <v>2</v>
      </c>
      <c r="H86" s="7" t="s">
        <v>26</v>
      </c>
      <c r="I86" s="7" t="s">
        <v>186</v>
      </c>
      <c r="L86" s="22">
        <v>86206.9</v>
      </c>
      <c r="M86" s="11"/>
    </row>
    <row r="87" spans="1:13" hidden="1" x14ac:dyDescent="0.25">
      <c r="A87" s="7" t="s">
        <v>178</v>
      </c>
      <c r="B87" s="8">
        <v>43105</v>
      </c>
      <c r="C87" s="7" t="s">
        <v>141</v>
      </c>
      <c r="D87" s="7">
        <v>1</v>
      </c>
      <c r="E87" s="7" t="s">
        <v>1</v>
      </c>
      <c r="F87" s="7" t="s">
        <v>179</v>
      </c>
      <c r="G87" s="7" t="s">
        <v>2</v>
      </c>
      <c r="H87" s="7" t="s">
        <v>3</v>
      </c>
      <c r="I87" s="7" t="s">
        <v>370</v>
      </c>
      <c r="K87" s="21">
        <v>4</v>
      </c>
      <c r="L87" s="22">
        <v>17586.21</v>
      </c>
      <c r="M87" s="11"/>
    </row>
    <row r="88" spans="1:13" hidden="1" x14ac:dyDescent="0.25">
      <c r="A88" s="7" t="s">
        <v>133</v>
      </c>
      <c r="B88" s="8">
        <v>43109</v>
      </c>
      <c r="C88" s="7" t="s">
        <v>0</v>
      </c>
      <c r="D88" s="7">
        <v>1</v>
      </c>
      <c r="E88" s="7" t="s">
        <v>63</v>
      </c>
      <c r="F88" s="7" t="s">
        <v>134</v>
      </c>
      <c r="G88" s="7" t="s">
        <v>108</v>
      </c>
      <c r="H88" s="7" t="s">
        <v>26</v>
      </c>
      <c r="I88" s="7" t="s">
        <v>69</v>
      </c>
      <c r="J88" s="22">
        <v>7500</v>
      </c>
      <c r="K88" s="21">
        <v>21</v>
      </c>
      <c r="M88" s="11"/>
    </row>
    <row r="89" spans="1:13" x14ac:dyDescent="0.25">
      <c r="A89" s="7" t="s">
        <v>234</v>
      </c>
      <c r="B89" s="8">
        <v>43120</v>
      </c>
      <c r="C89" s="7" t="s">
        <v>0</v>
      </c>
      <c r="D89" s="7">
        <v>1</v>
      </c>
      <c r="E89" s="7" t="s">
        <v>1</v>
      </c>
      <c r="F89" s="7" t="s">
        <v>235</v>
      </c>
      <c r="G89" s="7" t="s">
        <v>2</v>
      </c>
      <c r="H89" s="7" t="s">
        <v>10</v>
      </c>
      <c r="I89" s="7" t="s">
        <v>236</v>
      </c>
      <c r="L89" s="22">
        <v>17241.38</v>
      </c>
      <c r="M89" s="11"/>
    </row>
    <row r="90" spans="1:13" x14ac:dyDescent="0.25">
      <c r="A90" s="7" t="s">
        <v>286</v>
      </c>
      <c r="B90" s="8">
        <v>43129</v>
      </c>
      <c r="C90" s="7" t="s">
        <v>0</v>
      </c>
      <c r="D90" s="7">
        <v>1</v>
      </c>
      <c r="E90" s="7" t="s">
        <v>1</v>
      </c>
      <c r="F90" s="7" t="s">
        <v>287</v>
      </c>
      <c r="G90" s="7" t="s">
        <v>2</v>
      </c>
      <c r="H90" s="7" t="s">
        <v>10</v>
      </c>
      <c r="I90" s="7" t="s">
        <v>236</v>
      </c>
      <c r="L90" s="22">
        <v>17241.38</v>
      </c>
      <c r="M90" s="11"/>
    </row>
    <row r="91" spans="1:13" x14ac:dyDescent="0.25">
      <c r="A91" s="7" t="s">
        <v>214</v>
      </c>
      <c r="B91" s="8">
        <v>43118</v>
      </c>
      <c r="C91" s="7" t="s">
        <v>0</v>
      </c>
      <c r="D91" s="7">
        <v>1</v>
      </c>
      <c r="E91" s="7" t="s">
        <v>1</v>
      </c>
      <c r="F91" s="7" t="s">
        <v>215</v>
      </c>
      <c r="G91" s="7" t="s">
        <v>2</v>
      </c>
      <c r="H91" s="7" t="s">
        <v>10</v>
      </c>
      <c r="I91" s="7" t="s">
        <v>216</v>
      </c>
      <c r="L91" s="22">
        <v>4310.34</v>
      </c>
      <c r="M91" s="11"/>
    </row>
    <row r="92" spans="1:13" x14ac:dyDescent="0.25">
      <c r="A92" s="7" t="s">
        <v>190</v>
      </c>
      <c r="B92" s="8">
        <v>43109</v>
      </c>
      <c r="C92" s="7" t="s">
        <v>191</v>
      </c>
      <c r="D92" s="7">
        <v>1</v>
      </c>
      <c r="E92" s="7" t="s">
        <v>1</v>
      </c>
      <c r="F92" s="7" t="s">
        <v>192</v>
      </c>
      <c r="G92" s="7" t="s">
        <v>2</v>
      </c>
      <c r="H92" s="7" t="s">
        <v>26</v>
      </c>
      <c r="I92" s="7" t="s">
        <v>193</v>
      </c>
      <c r="L92" s="22">
        <v>150.86000000000001</v>
      </c>
      <c r="M92" s="11"/>
    </row>
    <row r="93" spans="1:13" x14ac:dyDescent="0.25">
      <c r="A93" s="7" t="s">
        <v>194</v>
      </c>
      <c r="B93" s="8">
        <v>43109</v>
      </c>
      <c r="C93" s="7" t="s">
        <v>195</v>
      </c>
      <c r="D93" s="7">
        <v>1</v>
      </c>
      <c r="E93" s="7" t="s">
        <v>1</v>
      </c>
      <c r="F93" s="7" t="s">
        <v>196</v>
      </c>
      <c r="G93" s="7" t="s">
        <v>2</v>
      </c>
      <c r="H93" s="7" t="s">
        <v>26</v>
      </c>
      <c r="I93" s="7" t="s">
        <v>193</v>
      </c>
      <c r="L93" s="22">
        <v>150.86000000000001</v>
      </c>
      <c r="M93" s="11"/>
    </row>
    <row r="94" spans="1:13" hidden="1" x14ac:dyDescent="0.25">
      <c r="A94" s="7" t="s">
        <v>135</v>
      </c>
      <c r="B94" s="8">
        <v>43110</v>
      </c>
      <c r="C94" s="7" t="s">
        <v>0</v>
      </c>
      <c r="D94" s="7">
        <v>1</v>
      </c>
      <c r="E94" s="7" t="s">
        <v>63</v>
      </c>
      <c r="F94" s="7" t="s">
        <v>136</v>
      </c>
      <c r="G94" s="7" t="s">
        <v>108</v>
      </c>
      <c r="H94" s="7" t="s">
        <v>10</v>
      </c>
      <c r="I94" s="7" t="s">
        <v>56</v>
      </c>
      <c r="J94" s="22">
        <v>1698.28</v>
      </c>
      <c r="K94" s="21">
        <v>22</v>
      </c>
      <c r="M94" s="11"/>
    </row>
    <row r="95" spans="1:13" x14ac:dyDescent="0.25">
      <c r="A95" s="7" t="s">
        <v>346</v>
      </c>
      <c r="B95" s="8">
        <v>43131</v>
      </c>
      <c r="C95" s="7" t="s">
        <v>347</v>
      </c>
      <c r="D95" s="7">
        <v>1</v>
      </c>
      <c r="E95" s="7" t="s">
        <v>1</v>
      </c>
      <c r="F95" s="7" t="s">
        <v>348</v>
      </c>
      <c r="G95" s="7" t="s">
        <v>2</v>
      </c>
      <c r="H95" s="7" t="s">
        <v>10</v>
      </c>
      <c r="I95" s="7" t="s">
        <v>373</v>
      </c>
      <c r="L95" s="22">
        <v>172413.79</v>
      </c>
      <c r="M95" s="11"/>
    </row>
    <row r="96" spans="1:13" x14ac:dyDescent="0.25">
      <c r="A96" s="7" t="s">
        <v>349</v>
      </c>
      <c r="B96" s="8">
        <v>43131</v>
      </c>
      <c r="C96" s="7" t="s">
        <v>347</v>
      </c>
      <c r="D96" s="7">
        <v>1</v>
      </c>
      <c r="E96" s="7" t="s">
        <v>1</v>
      </c>
      <c r="F96" s="7" t="s">
        <v>350</v>
      </c>
      <c r="G96" s="7" t="s">
        <v>2</v>
      </c>
      <c r="H96" s="7" t="s">
        <v>10</v>
      </c>
      <c r="I96" s="7" t="s">
        <v>373</v>
      </c>
      <c r="L96" s="22">
        <v>12931.03</v>
      </c>
      <c r="M96" s="11"/>
    </row>
    <row r="97" spans="1:13" hidden="1" x14ac:dyDescent="0.25">
      <c r="A97" s="7" t="s">
        <v>119</v>
      </c>
      <c r="B97" s="8">
        <v>43108</v>
      </c>
      <c r="C97" s="7" t="s">
        <v>0</v>
      </c>
      <c r="D97" s="7">
        <v>1</v>
      </c>
      <c r="E97" s="7" t="s">
        <v>63</v>
      </c>
      <c r="F97" s="7" t="s">
        <v>120</v>
      </c>
      <c r="G97" s="7" t="s">
        <v>108</v>
      </c>
      <c r="H97" s="7" t="s">
        <v>3</v>
      </c>
      <c r="I97" s="7" t="s">
        <v>30</v>
      </c>
      <c r="J97" s="22">
        <v>496.05</v>
      </c>
      <c r="K97" s="21">
        <v>23</v>
      </c>
      <c r="M97" s="11"/>
    </row>
    <row r="98" spans="1:13" x14ac:dyDescent="0.25">
      <c r="A98" s="7" t="s">
        <v>175</v>
      </c>
      <c r="B98" s="8">
        <v>43104</v>
      </c>
      <c r="C98" s="7" t="s">
        <v>176</v>
      </c>
      <c r="D98" s="7">
        <v>1</v>
      </c>
      <c r="E98" s="7" t="s">
        <v>1</v>
      </c>
      <c r="F98" s="7" t="s">
        <v>177</v>
      </c>
      <c r="G98" s="7" t="s">
        <v>2</v>
      </c>
      <c r="H98" s="7" t="s">
        <v>3</v>
      </c>
      <c r="I98" s="7" t="s">
        <v>371</v>
      </c>
      <c r="L98" s="22">
        <v>197.4</v>
      </c>
      <c r="M98" s="11"/>
    </row>
    <row r="99" spans="1:13" x14ac:dyDescent="0.25">
      <c r="A99" s="7" t="s">
        <v>223</v>
      </c>
      <c r="B99" s="8">
        <v>43119</v>
      </c>
      <c r="C99" s="7" t="s">
        <v>0</v>
      </c>
      <c r="D99" s="7">
        <v>1</v>
      </c>
      <c r="E99" s="7" t="s">
        <v>1</v>
      </c>
      <c r="F99" s="7" t="s">
        <v>224</v>
      </c>
      <c r="G99" s="7" t="s">
        <v>2</v>
      </c>
      <c r="H99" s="7" t="s">
        <v>10</v>
      </c>
      <c r="I99" s="7" t="s">
        <v>225</v>
      </c>
      <c r="L99" s="22">
        <v>8553.8799999999992</v>
      </c>
      <c r="M99" s="11"/>
    </row>
    <row r="100" spans="1:13" x14ac:dyDescent="0.25">
      <c r="A100" s="7" t="s">
        <v>226</v>
      </c>
      <c r="B100" s="8">
        <v>43119</v>
      </c>
      <c r="C100" s="7" t="s">
        <v>0</v>
      </c>
      <c r="D100" s="7">
        <v>1</v>
      </c>
      <c r="E100" s="7" t="s">
        <v>1</v>
      </c>
      <c r="F100" s="7" t="s">
        <v>227</v>
      </c>
      <c r="G100" s="7" t="s">
        <v>2</v>
      </c>
      <c r="H100" s="7" t="s">
        <v>10</v>
      </c>
      <c r="I100" s="7" t="s">
        <v>225</v>
      </c>
      <c r="L100" s="22">
        <v>5773.17</v>
      </c>
      <c r="M100" s="11"/>
    </row>
    <row r="101" spans="1:13" hidden="1" x14ac:dyDescent="0.25">
      <c r="A101" s="7" t="s">
        <v>159</v>
      </c>
      <c r="B101" s="8">
        <v>43126</v>
      </c>
      <c r="C101" s="7" t="s">
        <v>0</v>
      </c>
      <c r="D101" s="7">
        <v>1</v>
      </c>
      <c r="E101" s="7" t="s">
        <v>63</v>
      </c>
      <c r="F101" s="7" t="s">
        <v>160</v>
      </c>
      <c r="G101" s="7" t="s">
        <v>108</v>
      </c>
      <c r="H101" s="7" t="s">
        <v>10</v>
      </c>
      <c r="I101" s="7" t="s">
        <v>42</v>
      </c>
      <c r="J101" s="22">
        <v>320.24</v>
      </c>
      <c r="K101" s="21">
        <v>24</v>
      </c>
      <c r="M101" s="11"/>
    </row>
    <row r="102" spans="1:13" hidden="1" x14ac:dyDescent="0.25">
      <c r="A102" s="7" t="s">
        <v>144</v>
      </c>
      <c r="B102" s="8">
        <v>43112</v>
      </c>
      <c r="C102" s="7" t="s">
        <v>0</v>
      </c>
      <c r="D102" s="7">
        <v>1</v>
      </c>
      <c r="E102" s="7" t="s">
        <v>63</v>
      </c>
      <c r="F102" s="7" t="s">
        <v>145</v>
      </c>
      <c r="G102" s="7" t="s">
        <v>108</v>
      </c>
      <c r="H102" s="7" t="s">
        <v>10</v>
      </c>
      <c r="I102" s="7" t="s">
        <v>11</v>
      </c>
      <c r="J102" s="22">
        <v>3574.14</v>
      </c>
      <c r="K102" s="21">
        <v>25</v>
      </c>
      <c r="M102" s="11"/>
    </row>
    <row r="103" spans="1:13" x14ac:dyDescent="0.25">
      <c r="A103" s="7" t="s">
        <v>260</v>
      </c>
      <c r="B103" s="8">
        <v>43126</v>
      </c>
      <c r="C103" s="7" t="s">
        <v>0</v>
      </c>
      <c r="D103" s="7">
        <v>1</v>
      </c>
      <c r="E103" s="7" t="s">
        <v>1</v>
      </c>
      <c r="F103" s="7" t="s">
        <v>261</v>
      </c>
      <c r="G103" s="7" t="s">
        <v>2</v>
      </c>
      <c r="H103" s="7" t="s">
        <v>10</v>
      </c>
      <c r="I103" s="7" t="s">
        <v>262</v>
      </c>
      <c r="L103" s="22">
        <v>5172.41</v>
      </c>
      <c r="M103" s="11"/>
    </row>
    <row r="104" spans="1:13" ht="15.75" thickBot="1" x14ac:dyDescent="0.3">
      <c r="A104" s="7" t="s">
        <v>266</v>
      </c>
      <c r="B104" s="8">
        <v>43129</v>
      </c>
      <c r="C104" s="7" t="s">
        <v>0</v>
      </c>
      <c r="D104" s="7">
        <v>1</v>
      </c>
      <c r="E104" s="7" t="s">
        <v>1</v>
      </c>
      <c r="F104" s="7" t="s">
        <v>267</v>
      </c>
      <c r="G104" s="7" t="s">
        <v>2</v>
      </c>
      <c r="H104" s="7" t="s">
        <v>10</v>
      </c>
      <c r="I104" s="7" t="s">
        <v>268</v>
      </c>
      <c r="L104" s="22">
        <v>230.65</v>
      </c>
      <c r="M104" s="11"/>
    </row>
    <row r="105" spans="1:13" ht="15.75" thickBot="1" x14ac:dyDescent="0.3">
      <c r="J105" s="27">
        <f>SUM(J14:J104)</f>
        <v>620064.01344827597</v>
      </c>
      <c r="L105" s="27">
        <f>SUM(L14:L104)</f>
        <v>861656.51000000013</v>
      </c>
    </row>
    <row r="106" spans="1:13" x14ac:dyDescent="0.25">
      <c r="L106" s="22">
        <f>+L105-J105</f>
        <v>241592.49655172415</v>
      </c>
    </row>
  </sheetData>
  <autoFilter ref="A9:L106">
    <filterColumn colId="10">
      <filters blank="1"/>
    </filterColumn>
  </autoFilter>
  <sortState ref="A3:L728">
    <sortCondition ref="I3:I728"/>
  </sortState>
  <mergeCells count="4">
    <mergeCell ref="A4:J4"/>
    <mergeCell ref="A6:J6"/>
    <mergeCell ref="J9:L9"/>
    <mergeCell ref="A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E34" sqref="E34"/>
    </sheetView>
  </sheetViews>
  <sheetFormatPr baseColWidth="10" defaultRowHeight="15" x14ac:dyDescent="0.25"/>
  <sheetData>
    <row r="1" spans="1:2" x14ac:dyDescent="0.25">
      <c r="A1" t="s">
        <v>360</v>
      </c>
      <c r="B1" t="s">
        <v>361</v>
      </c>
    </row>
    <row r="2" spans="1:2" x14ac:dyDescent="0.25">
      <c r="A2" t="s">
        <v>360</v>
      </c>
      <c r="B2" t="s">
        <v>362</v>
      </c>
    </row>
    <row r="3" spans="1:2" x14ac:dyDescent="0.25">
      <c r="A3" t="s">
        <v>360</v>
      </c>
      <c r="B3" t="s">
        <v>363</v>
      </c>
    </row>
    <row r="4" spans="1:2" x14ac:dyDescent="0.25">
      <c r="A4" t="s">
        <v>360</v>
      </c>
      <c r="B4" t="s">
        <v>53</v>
      </c>
    </row>
    <row r="5" spans="1:2" x14ac:dyDescent="0.25">
      <c r="A5" t="s">
        <v>360</v>
      </c>
      <c r="B5" t="s">
        <v>364</v>
      </c>
    </row>
    <row r="6" spans="1:2" x14ac:dyDescent="0.25">
      <c r="A6" t="s">
        <v>360</v>
      </c>
      <c r="B6" t="s">
        <v>365</v>
      </c>
    </row>
    <row r="7" spans="1:2" x14ac:dyDescent="0.25">
      <c r="A7" t="s">
        <v>360</v>
      </c>
      <c r="B7" t="s">
        <v>33</v>
      </c>
    </row>
    <row r="8" spans="1:2" x14ac:dyDescent="0.25">
      <c r="A8" t="s">
        <v>360</v>
      </c>
      <c r="B8" t="s">
        <v>172</v>
      </c>
    </row>
    <row r="9" spans="1:2" x14ac:dyDescent="0.25">
      <c r="A9" t="s">
        <v>360</v>
      </c>
      <c r="B9" t="s">
        <v>366</v>
      </c>
    </row>
    <row r="10" spans="1:2" x14ac:dyDescent="0.25">
      <c r="A10" t="s">
        <v>360</v>
      </c>
      <c r="B10" t="s">
        <v>7</v>
      </c>
    </row>
    <row r="11" spans="1:2" x14ac:dyDescent="0.25">
      <c r="A11" t="s">
        <v>360</v>
      </c>
      <c r="B11" t="s">
        <v>20</v>
      </c>
    </row>
    <row r="12" spans="1:2" x14ac:dyDescent="0.25">
      <c r="A12" t="s">
        <v>360</v>
      </c>
      <c r="B12" t="s">
        <v>62</v>
      </c>
    </row>
    <row r="13" spans="1:2" x14ac:dyDescent="0.25">
      <c r="A13" t="s">
        <v>360</v>
      </c>
      <c r="B13" t="s">
        <v>4</v>
      </c>
    </row>
    <row r="14" spans="1:2" x14ac:dyDescent="0.25">
      <c r="A14" t="s">
        <v>360</v>
      </c>
      <c r="B14" t="s">
        <v>4</v>
      </c>
    </row>
    <row r="15" spans="1:2" x14ac:dyDescent="0.25">
      <c r="A15" t="s">
        <v>360</v>
      </c>
      <c r="B15" t="s">
        <v>23</v>
      </c>
    </row>
    <row r="16" spans="1:2" x14ac:dyDescent="0.25">
      <c r="A16" t="s">
        <v>360</v>
      </c>
      <c r="B16" t="s">
        <v>367</v>
      </c>
    </row>
    <row r="17" spans="1:2" x14ac:dyDescent="0.25">
      <c r="A17" t="s">
        <v>360</v>
      </c>
      <c r="B17" t="s">
        <v>183</v>
      </c>
    </row>
    <row r="18" spans="1:2" x14ac:dyDescent="0.25">
      <c r="A18" t="s">
        <v>360</v>
      </c>
      <c r="B18" t="s">
        <v>183</v>
      </c>
    </row>
    <row r="19" spans="1:2" x14ac:dyDescent="0.25">
      <c r="A19" t="s">
        <v>360</v>
      </c>
      <c r="B19" t="s">
        <v>173</v>
      </c>
    </row>
    <row r="20" spans="1:2" x14ac:dyDescent="0.25">
      <c r="A20" t="s">
        <v>360</v>
      </c>
      <c r="B20" t="s">
        <v>368</v>
      </c>
    </row>
    <row r="21" spans="1:2" x14ac:dyDescent="0.25">
      <c r="A21" t="s">
        <v>360</v>
      </c>
      <c r="B21" t="s">
        <v>369</v>
      </c>
    </row>
    <row r="22" spans="1:2" x14ac:dyDescent="0.25">
      <c r="A22" t="s">
        <v>360</v>
      </c>
      <c r="B22" t="s">
        <v>370</v>
      </c>
    </row>
    <row r="23" spans="1:2" x14ac:dyDescent="0.25">
      <c r="A23" t="s">
        <v>360</v>
      </c>
      <c r="B23" t="s">
        <v>174</v>
      </c>
    </row>
    <row r="24" spans="1:2" x14ac:dyDescent="0.25">
      <c r="A24" t="s">
        <v>360</v>
      </c>
      <c r="B24" t="s">
        <v>174</v>
      </c>
    </row>
    <row r="25" spans="1:2" x14ac:dyDescent="0.25">
      <c r="A25" t="s">
        <v>360</v>
      </c>
      <c r="B25" t="s">
        <v>30</v>
      </c>
    </row>
    <row r="26" spans="1:2" x14ac:dyDescent="0.25">
      <c r="A26" t="s">
        <v>360</v>
      </c>
      <c r="B2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</vt:lpstr>
      <vt:lpstr>ENE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2018-02-21T00:30:21Z</dcterms:created>
  <dcterms:modified xsi:type="dcterms:W3CDTF">2018-02-22T01:07:16Z</dcterms:modified>
</cp:coreProperties>
</file>