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CELAYA 2018/"/>
    </mc:Choice>
  </mc:AlternateContent>
  <bookViews>
    <workbookView xWindow="0" yWindow="0" windowWidth="28800" windowHeight="12330" activeTab="1"/>
  </bookViews>
  <sheets>
    <sheet name="ENERO" sheetId="1" r:id="rId1"/>
    <sheet name="Hoja1" sheetId="2" r:id="rId2"/>
  </sheets>
  <definedNames>
    <definedName name="_xlnm._FilterDatabase" localSheetId="0" hidden="1">ENERO!$A$7:$Q$84</definedName>
    <definedName name="_xlnm._FilterDatabase" localSheetId="1" hidden="1">Hoja1!$A$11:$Q$81</definedName>
    <definedName name="_xlnm.Print_Titles" localSheetId="0">ENERO!$2:$82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K84" i="1"/>
  <c r="I84" i="1"/>
  <c r="M9" i="1" l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30" i="1" l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29" i="1"/>
</calcChain>
</file>

<file path=xl/sharedStrings.xml><?xml version="1.0" encoding="utf-8"?>
<sst xmlns="http://schemas.openxmlformats.org/spreadsheetml/2006/main" count="903" uniqueCount="493">
  <si>
    <t>D    199</t>
  </si>
  <si>
    <t>A000004718</t>
  </si>
  <si>
    <t>XA12001-0021456</t>
  </si>
  <si>
    <t>Contrarecibo con IVA</t>
  </si>
  <si>
    <t>LJIMENEZ</t>
  </si>
  <si>
    <t>INGENIERIA FISCAL LABORAL SC</t>
  </si>
  <si>
    <t>D    200</t>
  </si>
  <si>
    <t>A000004716</t>
  </si>
  <si>
    <t>XA12001-0021457</t>
  </si>
  <si>
    <t>D    201</t>
  </si>
  <si>
    <t>A000004717</t>
  </si>
  <si>
    <t>XA12001-0021458</t>
  </si>
  <si>
    <t>D  1,122</t>
  </si>
  <si>
    <t>FQGGLUIROB</t>
  </si>
  <si>
    <t>XA12001-0021512</t>
  </si>
  <si>
    <t>D  1,354</t>
  </si>
  <si>
    <t>A000004746</t>
  </si>
  <si>
    <t>XA15001-0016947</t>
  </si>
  <si>
    <t>Compra con IVA</t>
  </si>
  <si>
    <t>D  1,355</t>
  </si>
  <si>
    <t>A000004763</t>
  </si>
  <si>
    <t>XA12001-0021534</t>
  </si>
  <si>
    <t>D  1,356</t>
  </si>
  <si>
    <t>A000004770</t>
  </si>
  <si>
    <t>XA12001-0021535</t>
  </si>
  <si>
    <t>D  1,369</t>
  </si>
  <si>
    <t>A000004809</t>
  </si>
  <si>
    <t>XA12001-0021543</t>
  </si>
  <si>
    <t>D  1,652</t>
  </si>
  <si>
    <t>NOMSEM0002</t>
  </si>
  <si>
    <t>XA12001-0021545</t>
  </si>
  <si>
    <t>LJIMENEZ:INGENIERIA FISCAL LABORAL</t>
  </si>
  <si>
    <t>D  1,653</t>
  </si>
  <si>
    <t>FQMARCOSGA</t>
  </si>
  <si>
    <t>XA12001-0021546</t>
  </si>
  <si>
    <t>D  1,654</t>
  </si>
  <si>
    <t>NOMQUIEN18</t>
  </si>
  <si>
    <t>XA12001-0021547</t>
  </si>
  <si>
    <t>D  1,655</t>
  </si>
  <si>
    <t>FQTORRESJM</t>
  </si>
  <si>
    <t>XA12001-0021548</t>
  </si>
  <si>
    <t>D  1,983</t>
  </si>
  <si>
    <t>P000021259</t>
  </si>
  <si>
    <t>XA12001-0021553</t>
  </si>
  <si>
    <t>D  2,392</t>
  </si>
  <si>
    <t>NOMSEMA001</t>
  </si>
  <si>
    <t>XA12001-0021574</t>
  </si>
  <si>
    <t>D  2,706</t>
  </si>
  <si>
    <t>FQCRUZAVIL</t>
  </si>
  <si>
    <t>XA12001-0021608</t>
  </si>
  <si>
    <t>D  2,707</t>
  </si>
  <si>
    <t>NOMSEM0003</t>
  </si>
  <si>
    <t>XA12001-0021609</t>
  </si>
  <si>
    <t>D  2,708</t>
  </si>
  <si>
    <t>INFONAV001</t>
  </si>
  <si>
    <t>XA12001-0021610</t>
  </si>
  <si>
    <t>D  2,709</t>
  </si>
  <si>
    <t>RCV0000001</t>
  </si>
  <si>
    <t>XA12001-0021611</t>
  </si>
  <si>
    <t>D  2,710</t>
  </si>
  <si>
    <t>FQLEMUSASK</t>
  </si>
  <si>
    <t>XA12001-0021612</t>
  </si>
  <si>
    <t>D  2,711</t>
  </si>
  <si>
    <t>IMSS000012</t>
  </si>
  <si>
    <t>XA12001-0021613</t>
  </si>
  <si>
    <t>D  2,801</t>
  </si>
  <si>
    <t>A000004872</t>
  </si>
  <si>
    <t>XA12001-0021640</t>
  </si>
  <si>
    <t>D  2,802</t>
  </si>
  <si>
    <t>A000004873</t>
  </si>
  <si>
    <t>XA12001-0021641</t>
  </si>
  <si>
    <t>D  2,804</t>
  </si>
  <si>
    <t>A000004821</t>
  </si>
  <si>
    <t>XA12001-0021643</t>
  </si>
  <si>
    <t>D  2,805</t>
  </si>
  <si>
    <t>A000004885</t>
  </si>
  <si>
    <t>XA12001-0021644</t>
  </si>
  <si>
    <t>D  2,806</t>
  </si>
  <si>
    <t>A000004892</t>
  </si>
  <si>
    <t>XA12001-0021645</t>
  </si>
  <si>
    <t>D  2,835</t>
  </si>
  <si>
    <t>A000004908</t>
  </si>
  <si>
    <t>XA15001-0016981</t>
  </si>
  <si>
    <t>D  2,838</t>
  </si>
  <si>
    <t>A000004907</t>
  </si>
  <si>
    <t>XA15001-0016982</t>
  </si>
  <si>
    <t>D  3,262</t>
  </si>
  <si>
    <t>NOMSEM0004</t>
  </si>
  <si>
    <t>XA12001-0021732</t>
  </si>
  <si>
    <t>D  3,472</t>
  </si>
  <si>
    <t>FQ00000001</t>
  </si>
  <si>
    <t>XA12001-0021781</t>
  </si>
  <si>
    <t>D  3,669</t>
  </si>
  <si>
    <t>A000004952</t>
  </si>
  <si>
    <t>XA12001-0021785</t>
  </si>
  <si>
    <t>D  3,674</t>
  </si>
  <si>
    <t>P000021250</t>
  </si>
  <si>
    <t>XA12001-0021786</t>
  </si>
  <si>
    <t>D  3,676</t>
  </si>
  <si>
    <t>P000021251</t>
  </si>
  <si>
    <t>XA12001-0021787</t>
  </si>
  <si>
    <t>D  3,677</t>
  </si>
  <si>
    <t>P000012152</t>
  </si>
  <si>
    <t>XA12001-0021788</t>
  </si>
  <si>
    <t>D  3,678</t>
  </si>
  <si>
    <t>P000012153</t>
  </si>
  <si>
    <t>XA12001-0021789</t>
  </si>
  <si>
    <t>D  3,679</t>
  </si>
  <si>
    <t>P000021254</t>
  </si>
  <si>
    <t>XA12001-0021790</t>
  </si>
  <si>
    <t>D  4,212</t>
  </si>
  <si>
    <t>A000004973</t>
  </si>
  <si>
    <t>XA15001-0017026</t>
  </si>
  <si>
    <t>D  4,448</t>
  </si>
  <si>
    <t>PROVISION</t>
  </si>
  <si>
    <t>NA21001-0036142</t>
  </si>
  <si>
    <t>Poliza Contable de D</t>
  </si>
  <si>
    <t>LJIMENEZ:PROVISON CONSULTORES 18</t>
  </si>
  <si>
    <t>D  4,587</t>
  </si>
  <si>
    <t>NOMSEM0005</t>
  </si>
  <si>
    <t>XA12001-0021887</t>
  </si>
  <si>
    <t>E     88</t>
  </si>
  <si>
    <t>T-5612</t>
  </si>
  <si>
    <t>NA21003-0035701</t>
  </si>
  <si>
    <t>Poliza Contable de E</t>
  </si>
  <si>
    <t>PAGO FQ GONZALEZ GARCIA LUIS R</t>
  </si>
  <si>
    <t>E     89</t>
  </si>
  <si>
    <t>T-5613</t>
  </si>
  <si>
    <t>NA21003-0035702</t>
  </si>
  <si>
    <t>NOMINA SEMANA 01</t>
  </si>
  <si>
    <t>E     96</t>
  </si>
  <si>
    <t>T-5620</t>
  </si>
  <si>
    <t>NA21003-0035709</t>
  </si>
  <si>
    <t>GASTOS GERENCIALES A-4717</t>
  </si>
  <si>
    <t>E     97</t>
  </si>
  <si>
    <t>T-5621</t>
  </si>
  <si>
    <t>NA21003-0035710</t>
  </si>
  <si>
    <t>GASTOS GERENCIALES A-4718</t>
  </si>
  <si>
    <t>E     98</t>
  </si>
  <si>
    <t>T-5622</t>
  </si>
  <si>
    <t>NA21003-0035711</t>
  </si>
  <si>
    <t>GASTOS GERENCIALES</t>
  </si>
  <si>
    <t>E    183</t>
  </si>
  <si>
    <t>T-5667</t>
  </si>
  <si>
    <t>NA21003-0035794</t>
  </si>
  <si>
    <t>FINIQUITO TORRES JIMENEZ MARTI</t>
  </si>
  <si>
    <t>E    184</t>
  </si>
  <si>
    <t>T-5668</t>
  </si>
  <si>
    <t>NA21003-0035795</t>
  </si>
  <si>
    <t>PAGO NOM QUIN 1RA DE ENERO 201</t>
  </si>
  <si>
    <t>E    185</t>
  </si>
  <si>
    <t>T-5669</t>
  </si>
  <si>
    <t>NA21003-0035796</t>
  </si>
  <si>
    <t>FINIQUITO MARCOS GARITA TORRES</t>
  </si>
  <si>
    <t>E    186</t>
  </si>
  <si>
    <t>T-5670</t>
  </si>
  <si>
    <t>NA21003-0035797</t>
  </si>
  <si>
    <t>NOMINA SEMANA 02</t>
  </si>
  <si>
    <t>E    211</t>
  </si>
  <si>
    <t>T-5673</t>
  </si>
  <si>
    <t>NA21003-0035829</t>
  </si>
  <si>
    <t>PAGO GASTOS GERENCIALES</t>
  </si>
  <si>
    <t>E    212</t>
  </si>
  <si>
    <t>T-5674</t>
  </si>
  <si>
    <t>NA21003-0035830</t>
  </si>
  <si>
    <t>PAGO GASTOS GERENCIALES F-4770</t>
  </si>
  <si>
    <t>E    214</t>
  </si>
  <si>
    <t>T-5676</t>
  </si>
  <si>
    <t>NA21003-0035832</t>
  </si>
  <si>
    <t>PAGO GASTOS GERENCIALES F-4809</t>
  </si>
  <si>
    <t>E    271</t>
  </si>
  <si>
    <t>T-5691</t>
  </si>
  <si>
    <t>NA21003-0035849</t>
  </si>
  <si>
    <t>NOMINA 1RA QUINCENA DE 01/18 P</t>
  </si>
  <si>
    <t>E    374</t>
  </si>
  <si>
    <t>T-5694</t>
  </si>
  <si>
    <t>NA21003-0035900</t>
  </si>
  <si>
    <t>FINIQUITO CRUZ AVILA LEONARDO</t>
  </si>
  <si>
    <t>E    375</t>
  </si>
  <si>
    <t>T-5695</t>
  </si>
  <si>
    <t>NA21003-0035901</t>
  </si>
  <si>
    <t>NOMINA SEMANA 03</t>
  </si>
  <si>
    <t>E    376</t>
  </si>
  <si>
    <t>T-5696</t>
  </si>
  <si>
    <t>NA21003-0035902</t>
  </si>
  <si>
    <t>INFONAVIT 6TO BIMESTRE</t>
  </si>
  <si>
    <t>E    377</t>
  </si>
  <si>
    <t>T-5697</t>
  </si>
  <si>
    <t>NA21003-0035903</t>
  </si>
  <si>
    <t>RCV 6TO BIMESTRE</t>
  </si>
  <si>
    <t>E    378</t>
  </si>
  <si>
    <t>T-5698</t>
  </si>
  <si>
    <t>NA21003-0035904</t>
  </si>
  <si>
    <t>FINIQUITO LEMUS ALVARADO SANDR</t>
  </si>
  <si>
    <t>E    379</t>
  </si>
  <si>
    <t>T-5699</t>
  </si>
  <si>
    <t>NA21003-0035905</t>
  </si>
  <si>
    <t>IMSS MES DE DICIEMBRE</t>
  </si>
  <si>
    <t>E    411</t>
  </si>
  <si>
    <t>T-5716</t>
  </si>
  <si>
    <t>NA21003-0035969</t>
  </si>
  <si>
    <t>PAGO F-4821</t>
  </si>
  <si>
    <t>E    413</t>
  </si>
  <si>
    <t>T-5718</t>
  </si>
  <si>
    <t>NA21003-0035972</t>
  </si>
  <si>
    <t>PAGO F-4885</t>
  </si>
  <si>
    <t>E    415</t>
  </si>
  <si>
    <t>T-5720</t>
  </si>
  <si>
    <t>NA21003-0035975</t>
  </si>
  <si>
    <t>PAGO F-4872</t>
  </si>
  <si>
    <t>E    416</t>
  </si>
  <si>
    <t>T-5721</t>
  </si>
  <si>
    <t>NA21003-0035976</t>
  </si>
  <si>
    <t>PAGO F-4873</t>
  </si>
  <si>
    <t>E    417</t>
  </si>
  <si>
    <t>T-5722</t>
  </si>
  <si>
    <t>NA21003-0035977</t>
  </si>
  <si>
    <t>PAGO F-4907</t>
  </si>
  <si>
    <t>E    418</t>
  </si>
  <si>
    <t>T-5723</t>
  </si>
  <si>
    <t>NA21003-0035978</t>
  </si>
  <si>
    <t>PAGO F-4908</t>
  </si>
  <si>
    <t>E    419</t>
  </si>
  <si>
    <t>T-5724</t>
  </si>
  <si>
    <t>NA21003-0035979</t>
  </si>
  <si>
    <t>PAGO F-4892</t>
  </si>
  <si>
    <t>E    463</t>
  </si>
  <si>
    <t>T-5747</t>
  </si>
  <si>
    <t>NA21003-0036018</t>
  </si>
  <si>
    <t>PAGO F-4432</t>
  </si>
  <si>
    <t>E    499</t>
  </si>
  <si>
    <t>T-5770</t>
  </si>
  <si>
    <t>NA21003-0036057</t>
  </si>
  <si>
    <t>NOMINA SEMANA 04</t>
  </si>
  <si>
    <t>E    501</t>
  </si>
  <si>
    <t>T-5772</t>
  </si>
  <si>
    <t>NA21003-0036059</t>
  </si>
  <si>
    <t>PAGO FINIQUITO FERREIRA MONDRA</t>
  </si>
  <si>
    <t>E    526</t>
  </si>
  <si>
    <t>T-5786</t>
  </si>
  <si>
    <t>NA21003-0036081</t>
  </si>
  <si>
    <t>PAGO F-4952</t>
  </si>
  <si>
    <t>E    528</t>
  </si>
  <si>
    <t>T-5788</t>
  </si>
  <si>
    <t>NA21003-0036083</t>
  </si>
  <si>
    <t>FQ LARA LIZARDI MARIA GABRIELA</t>
  </si>
  <si>
    <t>E    529</t>
  </si>
  <si>
    <t>T-5789</t>
  </si>
  <si>
    <t>NA21003-0036084</t>
  </si>
  <si>
    <t>PAGO F-4936</t>
  </si>
  <si>
    <t>E    530</t>
  </si>
  <si>
    <t>T-5790</t>
  </si>
  <si>
    <t>NA21003-0036085</t>
  </si>
  <si>
    <t>PAGO F-4954</t>
  </si>
  <si>
    <t>E    531</t>
  </si>
  <si>
    <t>T-5791</t>
  </si>
  <si>
    <t>NA21003-0036086</t>
  </si>
  <si>
    <t>PAGO F-4935</t>
  </si>
  <si>
    <t>E    532</t>
  </si>
  <si>
    <t>T-5792</t>
  </si>
  <si>
    <t>NA21003-0036087</t>
  </si>
  <si>
    <t>PAGO F-4934</t>
  </si>
  <si>
    <t>E    603</t>
  </si>
  <si>
    <t>T-5805</t>
  </si>
  <si>
    <t>NA21003-0036121</t>
  </si>
  <si>
    <t>LJIMENEZ:PAGO F 4973</t>
  </si>
  <si>
    <t>E    606</t>
  </si>
  <si>
    <t>T-5808</t>
  </si>
  <si>
    <t>NA21003-0036124</t>
  </si>
  <si>
    <t>PAGO PRESTAMO FERNANDA LUENGAS</t>
  </si>
  <si>
    <t>ALECSA CELAYA, SRL DE CV</t>
  </si>
  <si>
    <t xml:space="preserve">302- INGENIERIA FISCAL Y LABORAL </t>
  </si>
  <si>
    <t xml:space="preserve">ENERO </t>
  </si>
  <si>
    <t>PROVISIONES Y PAGOS</t>
  </si>
  <si>
    <t>POLIZA</t>
  </si>
  <si>
    <t>FECHA</t>
  </si>
  <si>
    <t xml:space="preserve">FOLIO </t>
  </si>
  <si>
    <t>T</t>
  </si>
  <si>
    <t>NO OPERACIÓN</t>
  </si>
  <si>
    <t>TIPO DE OPERACIÓN</t>
  </si>
  <si>
    <t>ELABORO</t>
  </si>
  <si>
    <t>DESCRIPCION</t>
  </si>
  <si>
    <t>CARGO</t>
  </si>
  <si>
    <t>ABONO</t>
  </si>
  <si>
    <t>NO FAC</t>
  </si>
  <si>
    <t>NO DE CHEQUE</t>
  </si>
  <si>
    <t>UUDI</t>
  </si>
  <si>
    <t>OBSERVACIONES</t>
  </si>
  <si>
    <t>PROVISION ENE/2018</t>
  </si>
  <si>
    <t>D    284</t>
  </si>
  <si>
    <t>PROV CONSU</t>
  </si>
  <si>
    <t>NA21001-0036143</t>
  </si>
  <si>
    <t>PROVISION CONSULTORES 18</t>
  </si>
  <si>
    <t>E    237</t>
  </si>
  <si>
    <t>T-5901</t>
  </si>
  <si>
    <t>XD31011-0005901</t>
  </si>
  <si>
    <t>TRANSFERENCIA BANCOM</t>
  </si>
  <si>
    <t>D    649</t>
  </si>
  <si>
    <t>P000021457</t>
  </si>
  <si>
    <t>XA12001-0021890</t>
  </si>
  <si>
    <t>D    650</t>
  </si>
  <si>
    <t>P000021577</t>
  </si>
  <si>
    <t>XA12001-0021891</t>
  </si>
  <si>
    <t>T-5841</t>
  </si>
  <si>
    <t>XD31011-0005841</t>
  </si>
  <si>
    <t>E    115</t>
  </si>
  <si>
    <t>T-5853</t>
  </si>
  <si>
    <t>XD31011-0005853</t>
  </si>
  <si>
    <t>E    116</t>
  </si>
  <si>
    <t>T-5854</t>
  </si>
  <si>
    <t>XD31011-0005854</t>
  </si>
  <si>
    <t>E    239</t>
  </si>
  <si>
    <t>T-5903</t>
  </si>
  <si>
    <t>XD31011-0005903</t>
  </si>
  <si>
    <t>E    307</t>
  </si>
  <si>
    <t>T-5922</t>
  </si>
  <si>
    <t>XD31011-0005922</t>
  </si>
  <si>
    <t>E    308</t>
  </si>
  <si>
    <t>T-5923</t>
  </si>
  <si>
    <t>XD31011-0005923</t>
  </si>
  <si>
    <t>E    240</t>
  </si>
  <si>
    <t>T-5904</t>
  </si>
  <si>
    <t>XD31011-0005904</t>
  </si>
  <si>
    <t>E    241</t>
  </si>
  <si>
    <t>T-5905</t>
  </si>
  <si>
    <t>XD31011-0005905</t>
  </si>
  <si>
    <t>E    242</t>
  </si>
  <si>
    <t>T-5906</t>
  </si>
  <si>
    <t>XD31011-0005906</t>
  </si>
  <si>
    <t>D    803</t>
  </si>
  <si>
    <t>XA12001-0021892</t>
  </si>
  <si>
    <t>D    804</t>
  </si>
  <si>
    <t>P000021557</t>
  </si>
  <si>
    <t>XA12001-0021893</t>
  </si>
  <si>
    <t>D    805</t>
  </si>
  <si>
    <t>P000021558</t>
  </si>
  <si>
    <t>XA12001-0021894</t>
  </si>
  <si>
    <t>E    143</t>
  </si>
  <si>
    <t>T-5863</t>
  </si>
  <si>
    <t>XD31011-0005863</t>
  </si>
  <si>
    <t>E    144</t>
  </si>
  <si>
    <t>T-5864</t>
  </si>
  <si>
    <t>XD31011-0005864</t>
  </si>
  <si>
    <t>E    145</t>
  </si>
  <si>
    <t>T-5865</t>
  </si>
  <si>
    <t>XD31011-0005865</t>
  </si>
  <si>
    <t>E    249</t>
  </si>
  <si>
    <t>T-5907</t>
  </si>
  <si>
    <t>XD31011-0005907</t>
  </si>
  <si>
    <t>E    255</t>
  </si>
  <si>
    <t>T-5908</t>
  </si>
  <si>
    <t>XD31011-0005908</t>
  </si>
  <si>
    <t>E    256</t>
  </si>
  <si>
    <t>T-5909</t>
  </si>
  <si>
    <t>XD31011-0005909</t>
  </si>
  <si>
    <t>E    181</t>
  </si>
  <si>
    <t>T-5873</t>
  </si>
  <si>
    <t>XD31011-0005873</t>
  </si>
  <si>
    <t>D  1,063</t>
  </si>
  <si>
    <t>A000004999</t>
  </si>
  <si>
    <t>XA15001-0017046</t>
  </si>
  <si>
    <t>D  1,100</t>
  </si>
  <si>
    <t>A000004981</t>
  </si>
  <si>
    <t>XA15001-0017062</t>
  </si>
  <si>
    <t>D  1,115</t>
  </si>
  <si>
    <t>D000101884</t>
  </si>
  <si>
    <t>XA12001-0021936</t>
  </si>
  <si>
    <t>D  1,123</t>
  </si>
  <si>
    <t>A000005030</t>
  </si>
  <si>
    <t>XA12001-0021943</t>
  </si>
  <si>
    <t>D  1,126</t>
  </si>
  <si>
    <t>A000005031</t>
  </si>
  <si>
    <t>XA12001-0021945</t>
  </si>
  <si>
    <t>D  1,129</t>
  </si>
  <si>
    <t>A000005018</t>
  </si>
  <si>
    <t>XA12001-0021947</t>
  </si>
  <si>
    <t>D  1,198</t>
  </si>
  <si>
    <t>A000005079</t>
  </si>
  <si>
    <t>XA15001-0017076</t>
  </si>
  <si>
    <t>D  1,199</t>
  </si>
  <si>
    <t>A000005080</t>
  </si>
  <si>
    <t>XA15001-0017077</t>
  </si>
  <si>
    <t>D  1,201</t>
  </si>
  <si>
    <t>A000005084</t>
  </si>
  <si>
    <t>XA15001-0017079</t>
  </si>
  <si>
    <t>D  1,202</t>
  </si>
  <si>
    <t>A000005078</t>
  </si>
  <si>
    <t>XA15001-0017080</t>
  </si>
  <si>
    <t>D  1,203</t>
  </si>
  <si>
    <t>NOMQU00102</t>
  </si>
  <si>
    <t>XA12001-0021978</t>
  </si>
  <si>
    <t>D  1,205</t>
  </si>
  <si>
    <t>P000021617</t>
  </si>
  <si>
    <t>XA12001-0021980</t>
  </si>
  <si>
    <t>D  1,209</t>
  </si>
  <si>
    <t>P000021618</t>
  </si>
  <si>
    <t>XA12001-0021983</t>
  </si>
  <si>
    <t>E    210</t>
  </si>
  <si>
    <t>T-5892</t>
  </si>
  <si>
    <t>XD31011-0005892</t>
  </si>
  <si>
    <t>T-5893</t>
  </si>
  <si>
    <t>XD31011-0005893</t>
  </si>
  <si>
    <t>E    218</t>
  </si>
  <si>
    <t>T-5897</t>
  </si>
  <si>
    <t>XD31011-0005897</t>
  </si>
  <si>
    <t>E    259</t>
  </si>
  <si>
    <t>T-5911</t>
  </si>
  <si>
    <t>XD31011-0005911</t>
  </si>
  <si>
    <t>E    304</t>
  </si>
  <si>
    <t>T-5919</t>
  </si>
  <si>
    <t>XD31011-0005919</t>
  </si>
  <si>
    <t>D  1,773</t>
  </si>
  <si>
    <t>XA12001-0022017</t>
  </si>
  <si>
    <t>E    305</t>
  </si>
  <si>
    <t>T-5920</t>
  </si>
  <si>
    <t>XD31011-0005920</t>
  </si>
  <si>
    <t>E    306</t>
  </si>
  <si>
    <t>T-5921</t>
  </si>
  <si>
    <t>XD31011-0005921</t>
  </si>
  <si>
    <t>D  1,628</t>
  </si>
  <si>
    <t>A000005123</t>
  </si>
  <si>
    <t>XA12001-0022002</t>
  </si>
  <si>
    <t>D  1,630</t>
  </si>
  <si>
    <t>A000005000</t>
  </si>
  <si>
    <t>XA15001-0017087</t>
  </si>
  <si>
    <t>D  1,643</t>
  </si>
  <si>
    <t>A000005001</t>
  </si>
  <si>
    <t>XA15001-0017088</t>
  </si>
  <si>
    <t>D  1,647</t>
  </si>
  <si>
    <t>A000005097</t>
  </si>
  <si>
    <t>XA12001-0022007</t>
  </si>
  <si>
    <t>D  1,960</t>
  </si>
  <si>
    <t>IMSS000118</t>
  </si>
  <si>
    <t>XA12001-0022025</t>
  </si>
  <si>
    <t>E    328</t>
  </si>
  <si>
    <t>T-5927</t>
  </si>
  <si>
    <t>XD31011-0005927</t>
  </si>
  <si>
    <t>E    452</t>
  </si>
  <si>
    <t>T-5964</t>
  </si>
  <si>
    <t>XD31011-0005964</t>
  </si>
  <si>
    <t>T-5952</t>
  </si>
  <si>
    <t>XD31011-0005952</t>
  </si>
  <si>
    <t>D  2,512</t>
  </si>
  <si>
    <t>A000005185</t>
  </si>
  <si>
    <t>XA12001-0022035</t>
  </si>
  <si>
    <t>D  2,522</t>
  </si>
  <si>
    <t>A000005183</t>
  </si>
  <si>
    <t>XA12001-0022042</t>
  </si>
  <si>
    <t>D  2,523</t>
  </si>
  <si>
    <t>A000005151</t>
  </si>
  <si>
    <t>XA12001-0022043</t>
  </si>
  <si>
    <t>D  2,525</t>
  </si>
  <si>
    <t>NOMSEM0008</t>
  </si>
  <si>
    <t>XA12001-0022045</t>
  </si>
  <si>
    <t>D  2,529</t>
  </si>
  <si>
    <t>NOMSEMCO08</t>
  </si>
  <si>
    <t>XA12001-0022046</t>
  </si>
  <si>
    <t>E    395</t>
  </si>
  <si>
    <t>T-5949</t>
  </si>
  <si>
    <t>XD31011-0005949</t>
  </si>
  <si>
    <t>E    396</t>
  </si>
  <si>
    <t>T-5950</t>
  </si>
  <si>
    <t>XD31011-0005950</t>
  </si>
  <si>
    <t>T-5951</t>
  </si>
  <si>
    <t>XD31011-0005951</t>
  </si>
  <si>
    <t>T-5953</t>
  </si>
  <si>
    <t>XD31011-0005953</t>
  </si>
  <si>
    <t>D  2,770</t>
  </si>
  <si>
    <t>BAJA: INGENIERIA FISCAL LABORAL SC</t>
  </si>
  <si>
    <t>D  3,069</t>
  </si>
  <si>
    <t>A000005208</t>
  </si>
  <si>
    <t>XA12001-0022089</t>
  </si>
  <si>
    <t>D  3,071</t>
  </si>
  <si>
    <t>A000005209</t>
  </si>
  <si>
    <t>XA12001-0022090</t>
  </si>
  <si>
    <t>D  3,072</t>
  </si>
  <si>
    <t>A000005210</t>
  </si>
  <si>
    <t>XA12001-0022091</t>
  </si>
  <si>
    <t>E    427</t>
  </si>
  <si>
    <t>E    449</t>
  </si>
  <si>
    <t>T-5961</t>
  </si>
  <si>
    <t>XD31011-0005961</t>
  </si>
  <si>
    <t>E    450</t>
  </si>
  <si>
    <t>T-5962</t>
  </si>
  <si>
    <t>XD31011-0005962</t>
  </si>
  <si>
    <t>E    451</t>
  </si>
  <si>
    <t>T-5963</t>
  </si>
  <si>
    <t>XD31011-0005963</t>
  </si>
  <si>
    <t>D  3,065</t>
  </si>
  <si>
    <t>A000005143</t>
  </si>
  <si>
    <t>XA12001-0022086</t>
  </si>
  <si>
    <t>A5057</t>
  </si>
  <si>
    <t>A5122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</si>
</sst>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sz val="8"/>
      <color theme="1"/>
      <name val="Arial"/>
      <family val="2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b/>
      <sz val="8"/>
      <color rgb="FF0000FF"/>
      <name val="Arial"/>
      <family val="2"/>
    </font>
    <font>
      <b/>
      <sz val="11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7" xfId="0" applyFont="1" applyBorder="1"/>
    <xf numFmtId="0" fontId="4" fillId="0" borderId="8" xfId="0" applyFont="1" applyBorder="1"/>
    <xf numFmtId="43" fontId="4" fillId="0" borderId="8" xfId="1" applyFont="1" applyBorder="1"/>
    <xf numFmtId="0" fontId="4" fillId="0" borderId="9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4" fillId="0" borderId="1" xfId="0" applyFont="1" applyBorder="1"/>
    <xf numFmtId="14" fontId="4" fillId="0" borderId="2" xfId="0" applyNumberFormat="1" applyFont="1" applyBorder="1"/>
    <xf numFmtId="0" fontId="4" fillId="0" borderId="2" xfId="0" applyFont="1" applyBorder="1"/>
    <xf numFmtId="43" fontId="4" fillId="0" borderId="2" xfId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43" fontId="4" fillId="0" borderId="5" xfId="1" applyFont="1" applyBorder="1"/>
    <xf numFmtId="0" fontId="4" fillId="0" borderId="6" xfId="0" applyFont="1" applyBorder="1"/>
    <xf numFmtId="43" fontId="4" fillId="0" borderId="0" xfId="1" applyFont="1"/>
    <xf numFmtId="0" fontId="3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center"/>
    </xf>
    <xf numFmtId="0" fontId="9" fillId="0" borderId="8" xfId="1" applyNumberFormat="1" applyFont="1" applyBorder="1" applyAlignment="1">
      <alignment horizontal="center"/>
    </xf>
    <xf numFmtId="0" fontId="9" fillId="0" borderId="2" xfId="1" applyNumberFormat="1" applyFont="1" applyBorder="1" applyAlignment="1">
      <alignment horizontal="center"/>
    </xf>
    <xf numFmtId="0" fontId="9" fillId="0" borderId="5" xfId="1" applyNumberFormat="1" applyFont="1" applyBorder="1" applyAlignment="1">
      <alignment horizontal="center"/>
    </xf>
    <xf numFmtId="0" fontId="9" fillId="0" borderId="0" xfId="1" applyNumberFormat="1" applyFont="1" applyAlignment="1">
      <alignment horizontal="center"/>
    </xf>
    <xf numFmtId="43" fontId="11" fillId="0" borderId="0" xfId="1" applyFont="1" applyAlignment="1">
      <alignment horizontal="center"/>
    </xf>
    <xf numFmtId="43" fontId="12" fillId="0" borderId="8" xfId="1" applyFont="1" applyBorder="1" applyAlignment="1">
      <alignment horizontal="center"/>
    </xf>
    <xf numFmtId="43" fontId="12" fillId="0" borderId="2" xfId="1" applyFont="1" applyBorder="1" applyAlignment="1">
      <alignment horizontal="center"/>
    </xf>
    <xf numFmtId="43" fontId="12" fillId="0" borderId="5" xfId="1" applyFont="1" applyBorder="1" applyAlignment="1">
      <alignment horizontal="center"/>
    </xf>
    <xf numFmtId="43" fontId="12" fillId="0" borderId="0" xfId="1" applyFont="1" applyAlignment="1">
      <alignment horizontal="center"/>
    </xf>
    <xf numFmtId="43" fontId="10" fillId="2" borderId="2" xfId="1" applyFont="1" applyFill="1" applyBorder="1"/>
    <xf numFmtId="43" fontId="10" fillId="0" borderId="2" xfId="1" applyFont="1" applyFill="1" applyBorder="1"/>
    <xf numFmtId="16" fontId="0" fillId="0" borderId="0" xfId="0" applyNumberFormat="1"/>
    <xf numFmtId="20" fontId="0" fillId="0" borderId="0" xfId="0" applyNumberFormat="1"/>
    <xf numFmtId="4" fontId="0" fillId="0" borderId="0" xfId="0" applyNumberFormat="1"/>
    <xf numFmtId="14" fontId="0" fillId="0" borderId="0" xfId="0" applyNumberFormat="1"/>
    <xf numFmtId="4" fontId="0" fillId="2" borderId="0" xfId="0" applyNumberFormat="1" applyFill="1"/>
    <xf numFmtId="4" fontId="0" fillId="3" borderId="0" xfId="0" applyNumberFormat="1" applyFill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5"/>
  <sheetViews>
    <sheetView workbookViewId="0">
      <selection activeCell="A7" sqref="A7:Q7"/>
    </sheetView>
  </sheetViews>
  <sheetFormatPr baseColWidth="10" defaultRowHeight="15" x14ac:dyDescent="0.25"/>
  <cols>
    <col min="1" max="1" width="7.7109375" style="1" bestFit="1" customWidth="1"/>
    <col min="2" max="2" width="11.28515625" style="1" bestFit="1" customWidth="1"/>
    <col min="3" max="3" width="11.7109375" style="1" bestFit="1" customWidth="1"/>
    <col min="4" max="4" width="2.140625" style="1" bestFit="1" customWidth="1"/>
    <col min="5" max="5" width="16.5703125" style="1" bestFit="1" customWidth="1"/>
    <col min="6" max="6" width="19.7109375" style="1" bestFit="1" customWidth="1"/>
    <col min="7" max="7" width="9.28515625" style="1" bestFit="1" customWidth="1"/>
    <col min="8" max="8" width="35.7109375" style="1" bestFit="1" customWidth="1"/>
    <col min="9" max="9" width="13.5703125" style="2" customWidth="1"/>
    <col min="10" max="10" width="3" style="23" customWidth="1"/>
    <col min="11" max="11" width="14.42578125" style="2" bestFit="1" customWidth="1"/>
    <col min="12" max="12" width="4.140625" style="28" customWidth="1"/>
    <col min="13" max="13" width="11.140625" style="33" bestFit="1" customWidth="1"/>
    <col min="14" max="14" width="14.5703125" style="1" customWidth="1"/>
    <col min="15" max="15" width="14.28515625" style="1" bestFit="1" customWidth="1"/>
    <col min="16" max="16" width="17.28515625" style="1" customWidth="1"/>
    <col min="17" max="17" width="19.85546875" style="1" bestFit="1" customWidth="1"/>
    <col min="18" max="16384" width="11.42578125" style="1"/>
  </cols>
  <sheetData>
    <row r="1" spans="1:18" ht="15.75" thickBot="1" x14ac:dyDescent="0.3"/>
    <row r="2" spans="1:18" x14ac:dyDescent="0.25">
      <c r="A2" s="46" t="s">
        <v>270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1:18" x14ac:dyDescent="0.25">
      <c r="A3" s="49" t="s">
        <v>271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</row>
    <row r="4" spans="1:18" x14ac:dyDescent="0.25">
      <c r="A4" s="49" t="s">
        <v>272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</row>
    <row r="5" spans="1:18" ht="15.75" thickBot="1" x14ac:dyDescent="0.3">
      <c r="A5" s="52" t="s">
        <v>273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4"/>
    </row>
    <row r="6" spans="1:18" s="7" customFormat="1" ht="11.25" x14ac:dyDescent="0.2">
      <c r="A6" s="3"/>
      <c r="B6" s="4"/>
      <c r="C6" s="4"/>
      <c r="D6" s="4"/>
      <c r="E6" s="4"/>
      <c r="F6" s="4"/>
      <c r="G6" s="4"/>
      <c r="H6" s="4"/>
      <c r="I6" s="5"/>
      <c r="J6" s="24"/>
      <c r="K6" s="5"/>
      <c r="L6" s="29"/>
      <c r="M6" s="34">
        <v>-6284.8</v>
      </c>
      <c r="N6" s="4"/>
      <c r="O6" s="4"/>
      <c r="P6" s="4"/>
      <c r="Q6" s="6"/>
    </row>
    <row r="7" spans="1:18" s="7" customFormat="1" ht="11.25" x14ac:dyDescent="0.2">
      <c r="A7" s="8" t="s">
        <v>274</v>
      </c>
      <c r="B7" s="9" t="s">
        <v>275</v>
      </c>
      <c r="C7" s="9" t="s">
        <v>276</v>
      </c>
      <c r="D7" s="9" t="s">
        <v>277</v>
      </c>
      <c r="E7" s="9" t="s">
        <v>278</v>
      </c>
      <c r="F7" s="9" t="s">
        <v>279</v>
      </c>
      <c r="G7" s="9" t="s">
        <v>280</v>
      </c>
      <c r="H7" s="9" t="s">
        <v>281</v>
      </c>
      <c r="I7" s="10" t="s">
        <v>282</v>
      </c>
      <c r="J7" s="25"/>
      <c r="K7" s="10" t="s">
        <v>283</v>
      </c>
      <c r="L7" s="30"/>
      <c r="M7" s="35"/>
      <c r="N7" s="9" t="s">
        <v>284</v>
      </c>
      <c r="O7" s="9" t="s">
        <v>285</v>
      </c>
      <c r="P7" s="9" t="s">
        <v>286</v>
      </c>
      <c r="Q7" s="11" t="s">
        <v>287</v>
      </c>
      <c r="R7" s="12"/>
    </row>
    <row r="8" spans="1:18" s="7" customFormat="1" ht="11.25" hidden="1" x14ac:dyDescent="0.2">
      <c r="A8" s="13" t="s">
        <v>15</v>
      </c>
      <c r="B8" s="14">
        <v>43115</v>
      </c>
      <c r="C8" s="15" t="s">
        <v>16</v>
      </c>
      <c r="D8" s="15">
        <v>1</v>
      </c>
      <c r="E8" s="15" t="s">
        <v>17</v>
      </c>
      <c r="F8" s="15" t="s">
        <v>18</v>
      </c>
      <c r="G8" s="15" t="s">
        <v>4</v>
      </c>
      <c r="H8" s="15" t="s">
        <v>5</v>
      </c>
      <c r="I8" s="16"/>
      <c r="J8" s="25"/>
      <c r="K8" s="39">
        <v>6628.56</v>
      </c>
      <c r="L8" s="30">
        <v>26</v>
      </c>
      <c r="M8" s="35">
        <f>+M6+I8-K8</f>
        <v>-12913.36</v>
      </c>
      <c r="N8" s="15"/>
      <c r="O8" s="15"/>
      <c r="P8" s="15"/>
      <c r="Q8" s="17"/>
    </row>
    <row r="9" spans="1:18" s="7" customFormat="1" ht="11.25" hidden="1" x14ac:dyDescent="0.2">
      <c r="A9" s="13" t="s">
        <v>19</v>
      </c>
      <c r="B9" s="14">
        <v>43115</v>
      </c>
      <c r="C9" s="15" t="s">
        <v>20</v>
      </c>
      <c r="D9" s="15">
        <v>1</v>
      </c>
      <c r="E9" s="15" t="s">
        <v>21</v>
      </c>
      <c r="F9" s="15" t="s">
        <v>3</v>
      </c>
      <c r="G9" s="15" t="s">
        <v>4</v>
      </c>
      <c r="H9" s="15" t="s">
        <v>5</v>
      </c>
      <c r="I9" s="16"/>
      <c r="J9" s="25"/>
      <c r="K9" s="38">
        <v>10451</v>
      </c>
      <c r="L9" s="30">
        <v>6</v>
      </c>
      <c r="M9" s="35">
        <f t="shared" ref="M9:M29" si="0">+M8+I9-K9</f>
        <v>-23364.36</v>
      </c>
      <c r="N9" s="15"/>
      <c r="O9" s="15"/>
      <c r="P9" s="15"/>
      <c r="Q9" s="17"/>
    </row>
    <row r="10" spans="1:18" s="7" customFormat="1" ht="11.25" hidden="1" x14ac:dyDescent="0.2">
      <c r="A10" s="13" t="s">
        <v>22</v>
      </c>
      <c r="B10" s="14">
        <v>43115</v>
      </c>
      <c r="C10" s="15" t="s">
        <v>23</v>
      </c>
      <c r="D10" s="15">
        <v>1</v>
      </c>
      <c r="E10" s="15" t="s">
        <v>24</v>
      </c>
      <c r="F10" s="15" t="s">
        <v>3</v>
      </c>
      <c r="G10" s="15" t="s">
        <v>4</v>
      </c>
      <c r="H10" s="15" t="s">
        <v>5</v>
      </c>
      <c r="I10" s="16"/>
      <c r="J10" s="25"/>
      <c r="K10" s="39">
        <v>3491.33</v>
      </c>
      <c r="L10" s="30">
        <v>7</v>
      </c>
      <c r="M10" s="35">
        <f t="shared" si="0"/>
        <v>-26855.690000000002</v>
      </c>
      <c r="N10" s="15"/>
      <c r="O10" s="15"/>
      <c r="P10" s="15"/>
      <c r="Q10" s="17"/>
    </row>
    <row r="11" spans="1:18" s="7" customFormat="1" ht="11.25" hidden="1" x14ac:dyDescent="0.2">
      <c r="A11" s="13" t="s">
        <v>25</v>
      </c>
      <c r="B11" s="14">
        <v>43115</v>
      </c>
      <c r="C11" s="15" t="s">
        <v>26</v>
      </c>
      <c r="D11" s="15">
        <v>1</v>
      </c>
      <c r="E11" s="15" t="s">
        <v>27</v>
      </c>
      <c r="F11" s="15" t="s">
        <v>3</v>
      </c>
      <c r="G11" s="15" t="s">
        <v>4</v>
      </c>
      <c r="H11" s="15" t="s">
        <v>5</v>
      </c>
      <c r="I11" s="16"/>
      <c r="J11" s="25"/>
      <c r="K11" s="39">
        <v>5916</v>
      </c>
      <c r="L11" s="30">
        <v>9</v>
      </c>
      <c r="M11" s="35">
        <f t="shared" si="0"/>
        <v>-32771.69</v>
      </c>
      <c r="N11" s="15"/>
      <c r="O11" s="15"/>
      <c r="P11" s="15"/>
      <c r="Q11" s="17"/>
    </row>
    <row r="12" spans="1:18" s="7" customFormat="1" ht="11.25" hidden="1" x14ac:dyDescent="0.2">
      <c r="A12" s="13" t="s">
        <v>32</v>
      </c>
      <c r="B12" s="14">
        <v>43116</v>
      </c>
      <c r="C12" s="15" t="s">
        <v>33</v>
      </c>
      <c r="D12" s="15">
        <v>1</v>
      </c>
      <c r="E12" s="15" t="s">
        <v>34</v>
      </c>
      <c r="F12" s="15" t="s">
        <v>3</v>
      </c>
      <c r="G12" s="15" t="s">
        <v>4</v>
      </c>
      <c r="H12" s="15" t="s">
        <v>5</v>
      </c>
      <c r="I12" s="16"/>
      <c r="J12" s="25"/>
      <c r="K12" s="39">
        <v>1933.98</v>
      </c>
      <c r="L12" s="30">
        <v>12</v>
      </c>
      <c r="M12" s="35">
        <f t="shared" si="0"/>
        <v>-34705.670000000006</v>
      </c>
      <c r="N12" s="15"/>
      <c r="O12" s="15"/>
      <c r="P12" s="15"/>
      <c r="Q12" s="17"/>
    </row>
    <row r="13" spans="1:18" s="7" customFormat="1" ht="11.25" hidden="1" x14ac:dyDescent="0.2">
      <c r="A13" s="13" t="s">
        <v>38</v>
      </c>
      <c r="B13" s="14">
        <v>43116</v>
      </c>
      <c r="C13" s="15" t="s">
        <v>39</v>
      </c>
      <c r="D13" s="15">
        <v>1</v>
      </c>
      <c r="E13" s="15" t="s">
        <v>40</v>
      </c>
      <c r="F13" s="15" t="s">
        <v>3</v>
      </c>
      <c r="G13" s="15" t="s">
        <v>4</v>
      </c>
      <c r="H13" s="15" t="s">
        <v>5</v>
      </c>
      <c r="I13" s="16"/>
      <c r="J13" s="25"/>
      <c r="K13" s="39">
        <v>3293.05</v>
      </c>
      <c r="L13" s="30">
        <v>10</v>
      </c>
      <c r="M13" s="35">
        <f t="shared" si="0"/>
        <v>-37998.720000000008</v>
      </c>
      <c r="N13" s="15"/>
      <c r="O13" s="15"/>
      <c r="P13" s="15"/>
      <c r="Q13" s="17"/>
    </row>
    <row r="14" spans="1:18" s="7" customFormat="1" ht="11.25" hidden="1" x14ac:dyDescent="0.2">
      <c r="A14" s="13" t="s">
        <v>47</v>
      </c>
      <c r="B14" s="14">
        <v>43119</v>
      </c>
      <c r="C14" s="15" t="s">
        <v>48</v>
      </c>
      <c r="D14" s="15">
        <v>1</v>
      </c>
      <c r="E14" s="15" t="s">
        <v>49</v>
      </c>
      <c r="F14" s="15" t="s">
        <v>3</v>
      </c>
      <c r="G14" s="15" t="s">
        <v>4</v>
      </c>
      <c r="H14" s="15" t="s">
        <v>5</v>
      </c>
      <c r="I14" s="16"/>
      <c r="J14" s="25"/>
      <c r="K14" s="39">
        <v>1772.86</v>
      </c>
      <c r="L14" s="30">
        <v>14</v>
      </c>
      <c r="M14" s="35">
        <f t="shared" si="0"/>
        <v>-39771.580000000009</v>
      </c>
      <c r="N14" s="15"/>
      <c r="O14" s="15"/>
      <c r="P14" s="15"/>
      <c r="Q14" s="17"/>
    </row>
    <row r="15" spans="1:18" s="7" customFormat="1" ht="11.25" hidden="1" x14ac:dyDescent="0.2">
      <c r="A15" s="13" t="s">
        <v>59</v>
      </c>
      <c r="B15" s="14">
        <v>43122</v>
      </c>
      <c r="C15" s="15" t="s">
        <v>60</v>
      </c>
      <c r="D15" s="15">
        <v>1</v>
      </c>
      <c r="E15" s="15" t="s">
        <v>61</v>
      </c>
      <c r="F15" s="15" t="s">
        <v>3</v>
      </c>
      <c r="G15" s="15" t="s">
        <v>4</v>
      </c>
      <c r="H15" s="15" t="s">
        <v>5</v>
      </c>
      <c r="I15" s="16"/>
      <c r="J15" s="25"/>
      <c r="K15" s="39">
        <v>1252.9000000000001</v>
      </c>
      <c r="L15" s="30">
        <v>18</v>
      </c>
      <c r="M15" s="35">
        <f t="shared" si="0"/>
        <v>-41024.48000000001</v>
      </c>
      <c r="N15" s="15"/>
      <c r="O15" s="15"/>
      <c r="P15" s="15"/>
      <c r="Q15" s="17"/>
    </row>
    <row r="16" spans="1:18" s="7" customFormat="1" ht="11.25" hidden="1" x14ac:dyDescent="0.2">
      <c r="A16" s="13" t="s">
        <v>65</v>
      </c>
      <c r="B16" s="14">
        <v>43124</v>
      </c>
      <c r="C16" s="15" t="s">
        <v>66</v>
      </c>
      <c r="D16" s="15">
        <v>1</v>
      </c>
      <c r="E16" s="15" t="s">
        <v>67</v>
      </c>
      <c r="F16" s="15" t="s">
        <v>3</v>
      </c>
      <c r="G16" s="15" t="s">
        <v>4</v>
      </c>
      <c r="H16" s="15" t="s">
        <v>5</v>
      </c>
      <c r="I16" s="16"/>
      <c r="J16" s="25"/>
      <c r="K16" s="39">
        <v>12573.75</v>
      </c>
      <c r="L16" s="30">
        <v>21</v>
      </c>
      <c r="M16" s="35">
        <f t="shared" si="0"/>
        <v>-53598.23000000001</v>
      </c>
      <c r="N16" s="15"/>
      <c r="O16" s="15"/>
      <c r="P16" s="15"/>
      <c r="Q16" s="17"/>
    </row>
    <row r="17" spans="1:17" s="7" customFormat="1" ht="11.25" hidden="1" x14ac:dyDescent="0.2">
      <c r="A17" s="13" t="s">
        <v>68</v>
      </c>
      <c r="B17" s="14">
        <v>43124</v>
      </c>
      <c r="C17" s="15" t="s">
        <v>69</v>
      </c>
      <c r="D17" s="15">
        <v>1</v>
      </c>
      <c r="E17" s="15" t="s">
        <v>70</v>
      </c>
      <c r="F17" s="15" t="s">
        <v>3</v>
      </c>
      <c r="G17" s="15" t="s">
        <v>4</v>
      </c>
      <c r="H17" s="15" t="s">
        <v>5</v>
      </c>
      <c r="I17" s="16"/>
      <c r="J17" s="25"/>
      <c r="K17" s="39">
        <v>11437.26</v>
      </c>
      <c r="L17" s="30">
        <v>22</v>
      </c>
      <c r="M17" s="35">
        <f t="shared" si="0"/>
        <v>-65035.490000000013</v>
      </c>
      <c r="N17" s="15"/>
      <c r="O17" s="15"/>
      <c r="P17" s="15"/>
      <c r="Q17" s="17"/>
    </row>
    <row r="18" spans="1:17" s="7" customFormat="1" ht="11.25" hidden="1" x14ac:dyDescent="0.2">
      <c r="A18" s="13" t="s">
        <v>71</v>
      </c>
      <c r="B18" s="14">
        <v>43124</v>
      </c>
      <c r="C18" s="15" t="s">
        <v>72</v>
      </c>
      <c r="D18" s="15">
        <v>1</v>
      </c>
      <c r="E18" s="15" t="s">
        <v>73</v>
      </c>
      <c r="F18" s="15" t="s">
        <v>3</v>
      </c>
      <c r="G18" s="15" t="s">
        <v>4</v>
      </c>
      <c r="H18" s="15" t="s">
        <v>5</v>
      </c>
      <c r="I18" s="16"/>
      <c r="J18" s="25"/>
      <c r="K18" s="39">
        <v>17748</v>
      </c>
      <c r="L18" s="30">
        <v>36</v>
      </c>
      <c r="M18" s="35">
        <f t="shared" si="0"/>
        <v>-82783.49000000002</v>
      </c>
      <c r="N18" s="15"/>
      <c r="O18" s="15"/>
      <c r="P18" s="15"/>
      <c r="Q18" s="17"/>
    </row>
    <row r="19" spans="1:17" s="7" customFormat="1" ht="11.25" hidden="1" x14ac:dyDescent="0.2">
      <c r="A19" s="13" t="s">
        <v>74</v>
      </c>
      <c r="B19" s="14">
        <v>43124</v>
      </c>
      <c r="C19" s="15" t="s">
        <v>75</v>
      </c>
      <c r="D19" s="15">
        <v>1</v>
      </c>
      <c r="E19" s="15" t="s">
        <v>76</v>
      </c>
      <c r="F19" s="15" t="s">
        <v>3</v>
      </c>
      <c r="G19" s="15" t="s">
        <v>4</v>
      </c>
      <c r="H19" s="15" t="s">
        <v>5</v>
      </c>
      <c r="I19" s="16"/>
      <c r="J19" s="25"/>
      <c r="K19" s="39">
        <v>21534.240000000002</v>
      </c>
      <c r="L19" s="30">
        <v>20</v>
      </c>
      <c r="M19" s="35">
        <f t="shared" si="0"/>
        <v>-104317.73000000003</v>
      </c>
      <c r="N19" s="15"/>
      <c r="O19" s="15"/>
      <c r="P19" s="15"/>
      <c r="Q19" s="17"/>
    </row>
    <row r="20" spans="1:17" s="7" customFormat="1" ht="11.25" hidden="1" x14ac:dyDescent="0.2">
      <c r="A20" s="13" t="s">
        <v>77</v>
      </c>
      <c r="B20" s="14">
        <v>43124</v>
      </c>
      <c r="C20" s="15" t="s">
        <v>78</v>
      </c>
      <c r="D20" s="15">
        <v>1</v>
      </c>
      <c r="E20" s="15" t="s">
        <v>79</v>
      </c>
      <c r="F20" s="15" t="s">
        <v>3</v>
      </c>
      <c r="G20" s="15" t="s">
        <v>4</v>
      </c>
      <c r="H20" s="15" t="s">
        <v>5</v>
      </c>
      <c r="I20" s="16"/>
      <c r="J20" s="25"/>
      <c r="K20" s="39">
        <v>5916</v>
      </c>
      <c r="L20" s="30">
        <v>25</v>
      </c>
      <c r="M20" s="35">
        <f t="shared" si="0"/>
        <v>-110233.73000000003</v>
      </c>
      <c r="N20" s="15"/>
      <c r="O20" s="15"/>
      <c r="P20" s="15"/>
      <c r="Q20" s="17"/>
    </row>
    <row r="21" spans="1:17" s="7" customFormat="1" ht="11.25" hidden="1" x14ac:dyDescent="0.2">
      <c r="A21" s="13" t="s">
        <v>80</v>
      </c>
      <c r="B21" s="14">
        <v>43124</v>
      </c>
      <c r="C21" s="15" t="s">
        <v>81</v>
      </c>
      <c r="D21" s="15">
        <v>1</v>
      </c>
      <c r="E21" s="15" t="s">
        <v>82</v>
      </c>
      <c r="F21" s="15" t="s">
        <v>18</v>
      </c>
      <c r="G21" s="15" t="s">
        <v>4</v>
      </c>
      <c r="H21" s="15" t="s">
        <v>5</v>
      </c>
      <c r="I21" s="16"/>
      <c r="J21" s="25"/>
      <c r="K21" s="39">
        <v>2413.73</v>
      </c>
      <c r="L21" s="30">
        <v>24</v>
      </c>
      <c r="M21" s="35">
        <f t="shared" si="0"/>
        <v>-112647.46000000002</v>
      </c>
      <c r="N21" s="15"/>
      <c r="O21" s="15"/>
      <c r="P21" s="15"/>
      <c r="Q21" s="17"/>
    </row>
    <row r="22" spans="1:17" s="7" customFormat="1" ht="11.25" hidden="1" x14ac:dyDescent="0.2">
      <c r="A22" s="13" t="s">
        <v>83</v>
      </c>
      <c r="B22" s="14">
        <v>43124</v>
      </c>
      <c r="C22" s="15" t="s">
        <v>84</v>
      </c>
      <c r="D22" s="15">
        <v>1</v>
      </c>
      <c r="E22" s="15" t="s">
        <v>85</v>
      </c>
      <c r="F22" s="15" t="s">
        <v>18</v>
      </c>
      <c r="G22" s="15" t="s">
        <v>4</v>
      </c>
      <c r="H22" s="15" t="s">
        <v>5</v>
      </c>
      <c r="I22" s="16"/>
      <c r="J22" s="25"/>
      <c r="K22" s="39">
        <v>34200.400000000001</v>
      </c>
      <c r="L22" s="30">
        <v>23</v>
      </c>
      <c r="M22" s="35">
        <f t="shared" si="0"/>
        <v>-146847.86000000002</v>
      </c>
      <c r="N22" s="15"/>
      <c r="O22" s="15"/>
      <c r="P22" s="15"/>
      <c r="Q22" s="17"/>
    </row>
    <row r="23" spans="1:17" s="7" customFormat="1" ht="11.25" hidden="1" x14ac:dyDescent="0.2">
      <c r="A23" s="13" t="s">
        <v>89</v>
      </c>
      <c r="B23" s="14">
        <v>43129</v>
      </c>
      <c r="C23" s="15" t="s">
        <v>90</v>
      </c>
      <c r="D23" s="15">
        <v>1</v>
      </c>
      <c r="E23" s="15" t="s">
        <v>91</v>
      </c>
      <c r="F23" s="15" t="s">
        <v>3</v>
      </c>
      <c r="G23" s="15" t="s">
        <v>4</v>
      </c>
      <c r="H23" s="15" t="s">
        <v>5</v>
      </c>
      <c r="I23" s="16"/>
      <c r="J23" s="25"/>
      <c r="K23" s="39">
        <v>4793.33</v>
      </c>
      <c r="L23" s="30">
        <v>28</v>
      </c>
      <c r="M23" s="35">
        <f t="shared" si="0"/>
        <v>-151641.19</v>
      </c>
      <c r="N23" s="15"/>
      <c r="O23" s="15"/>
      <c r="P23" s="15"/>
      <c r="Q23" s="17"/>
    </row>
    <row r="24" spans="1:17" s="7" customFormat="1" ht="11.25" hidden="1" x14ac:dyDescent="0.2">
      <c r="A24" s="13" t="s">
        <v>92</v>
      </c>
      <c r="B24" s="14">
        <v>43130</v>
      </c>
      <c r="C24" s="15" t="s">
        <v>93</v>
      </c>
      <c r="D24" s="15">
        <v>1</v>
      </c>
      <c r="E24" s="15" t="s">
        <v>94</v>
      </c>
      <c r="F24" s="15" t="s">
        <v>3</v>
      </c>
      <c r="G24" s="15" t="s">
        <v>4</v>
      </c>
      <c r="H24" s="15" t="s">
        <v>5</v>
      </c>
      <c r="I24" s="16"/>
      <c r="J24" s="25"/>
      <c r="K24" s="39">
        <v>4732.8</v>
      </c>
      <c r="L24" s="30">
        <v>29</v>
      </c>
      <c r="M24" s="35">
        <f t="shared" si="0"/>
        <v>-156373.99</v>
      </c>
      <c r="N24" s="15"/>
      <c r="O24" s="15"/>
      <c r="P24" s="15"/>
      <c r="Q24" s="17"/>
    </row>
    <row r="25" spans="1:17" s="7" customFormat="1" ht="11.25" hidden="1" x14ac:dyDescent="0.2">
      <c r="A25" s="13" t="s">
        <v>98</v>
      </c>
      <c r="B25" s="14">
        <v>43130</v>
      </c>
      <c r="C25" s="15" t="s">
        <v>99</v>
      </c>
      <c r="D25" s="15">
        <v>1</v>
      </c>
      <c r="E25" s="15" t="s">
        <v>100</v>
      </c>
      <c r="F25" s="15" t="s">
        <v>3</v>
      </c>
      <c r="G25" s="15" t="s">
        <v>4</v>
      </c>
      <c r="H25" s="15" t="s">
        <v>5</v>
      </c>
      <c r="I25" s="16"/>
      <c r="J25" s="25"/>
      <c r="K25" s="39">
        <v>7656</v>
      </c>
      <c r="L25" s="30">
        <v>33</v>
      </c>
      <c r="M25" s="35">
        <f t="shared" si="0"/>
        <v>-164029.99</v>
      </c>
      <c r="N25" s="15"/>
      <c r="O25" s="15"/>
      <c r="P25" s="15"/>
      <c r="Q25" s="17"/>
    </row>
    <row r="26" spans="1:17" s="7" customFormat="1" ht="11.25" hidden="1" x14ac:dyDescent="0.2">
      <c r="A26" s="13" t="s">
        <v>101</v>
      </c>
      <c r="B26" s="14">
        <v>43130</v>
      </c>
      <c r="C26" s="15" t="s">
        <v>102</v>
      </c>
      <c r="D26" s="15">
        <v>1</v>
      </c>
      <c r="E26" s="15" t="s">
        <v>103</v>
      </c>
      <c r="F26" s="15" t="s">
        <v>3</v>
      </c>
      <c r="G26" s="15" t="s">
        <v>4</v>
      </c>
      <c r="H26" s="15" t="s">
        <v>5</v>
      </c>
      <c r="I26" s="16"/>
      <c r="J26" s="25"/>
      <c r="K26" s="39">
        <v>424.27</v>
      </c>
      <c r="L26" s="30">
        <v>32</v>
      </c>
      <c r="M26" s="35">
        <f t="shared" si="0"/>
        <v>-164454.25999999998</v>
      </c>
      <c r="N26" s="15"/>
      <c r="O26" s="15"/>
      <c r="P26" s="15"/>
      <c r="Q26" s="17"/>
    </row>
    <row r="27" spans="1:17" s="7" customFormat="1" ht="11.25" hidden="1" x14ac:dyDescent="0.2">
      <c r="A27" s="13" t="s">
        <v>104</v>
      </c>
      <c r="B27" s="14">
        <v>43130</v>
      </c>
      <c r="C27" s="15" t="s">
        <v>105</v>
      </c>
      <c r="D27" s="15">
        <v>1</v>
      </c>
      <c r="E27" s="15" t="s">
        <v>106</v>
      </c>
      <c r="F27" s="15" t="s">
        <v>3</v>
      </c>
      <c r="G27" s="15" t="s">
        <v>4</v>
      </c>
      <c r="H27" s="15" t="s">
        <v>5</v>
      </c>
      <c r="I27" s="16"/>
      <c r="J27" s="25"/>
      <c r="K27" s="39">
        <v>2048.7600000000002</v>
      </c>
      <c r="L27" s="30">
        <v>31</v>
      </c>
      <c r="M27" s="35">
        <f t="shared" si="0"/>
        <v>-166503.01999999999</v>
      </c>
      <c r="N27" s="15"/>
      <c r="O27" s="15"/>
      <c r="P27" s="15"/>
      <c r="Q27" s="17"/>
    </row>
    <row r="28" spans="1:17" s="7" customFormat="1" ht="11.25" hidden="1" x14ac:dyDescent="0.2">
      <c r="A28" s="13" t="s">
        <v>107</v>
      </c>
      <c r="B28" s="14">
        <v>43130</v>
      </c>
      <c r="C28" s="15" t="s">
        <v>108</v>
      </c>
      <c r="D28" s="15">
        <v>1</v>
      </c>
      <c r="E28" s="15" t="s">
        <v>109</v>
      </c>
      <c r="F28" s="15" t="s">
        <v>3</v>
      </c>
      <c r="G28" s="15" t="s">
        <v>4</v>
      </c>
      <c r="H28" s="15" t="s">
        <v>5</v>
      </c>
      <c r="I28" s="16"/>
      <c r="J28" s="25"/>
      <c r="K28" s="39">
        <v>6671.6</v>
      </c>
      <c r="L28" s="30">
        <v>30</v>
      </c>
      <c r="M28" s="35">
        <f t="shared" si="0"/>
        <v>-173174.62</v>
      </c>
      <c r="N28" s="15"/>
      <c r="O28" s="15"/>
      <c r="P28" s="15"/>
      <c r="Q28" s="17"/>
    </row>
    <row r="29" spans="1:17" s="7" customFormat="1" ht="11.25" hidden="1" x14ac:dyDescent="0.2">
      <c r="A29" s="13" t="s">
        <v>110</v>
      </c>
      <c r="B29" s="14">
        <v>43131</v>
      </c>
      <c r="C29" s="15" t="s">
        <v>111</v>
      </c>
      <c r="D29" s="15">
        <v>1</v>
      </c>
      <c r="E29" s="15" t="s">
        <v>112</v>
      </c>
      <c r="F29" s="15" t="s">
        <v>18</v>
      </c>
      <c r="G29" s="15" t="s">
        <v>4</v>
      </c>
      <c r="H29" s="15" t="s">
        <v>5</v>
      </c>
      <c r="I29" s="16"/>
      <c r="J29" s="25"/>
      <c r="K29" s="38">
        <v>5916</v>
      </c>
      <c r="L29" s="30">
        <v>35</v>
      </c>
      <c r="M29" s="35">
        <f t="shared" si="0"/>
        <v>-179090.62</v>
      </c>
      <c r="N29" s="15"/>
      <c r="O29" s="15"/>
      <c r="P29" s="15"/>
      <c r="Q29" s="17"/>
    </row>
    <row r="30" spans="1:17" s="7" customFormat="1" ht="11.25" x14ac:dyDescent="0.2">
      <c r="A30" s="13" t="s">
        <v>113</v>
      </c>
      <c r="B30" s="14">
        <v>43101</v>
      </c>
      <c r="C30" s="15" t="s">
        <v>114</v>
      </c>
      <c r="D30" s="15">
        <v>1</v>
      </c>
      <c r="E30" s="15" t="s">
        <v>115</v>
      </c>
      <c r="F30" s="15" t="s">
        <v>116</v>
      </c>
      <c r="G30" s="15" t="s">
        <v>4</v>
      </c>
      <c r="H30" s="15" t="s">
        <v>117</v>
      </c>
      <c r="I30" s="16"/>
      <c r="J30" s="25"/>
      <c r="K30" s="16">
        <v>155055</v>
      </c>
      <c r="L30" s="30"/>
      <c r="M30" s="35">
        <f>+M28+I30-K30</f>
        <v>-328229.62</v>
      </c>
      <c r="N30" s="15"/>
      <c r="O30" s="15"/>
      <c r="P30" s="15"/>
      <c r="Q30" s="17" t="s">
        <v>288</v>
      </c>
    </row>
    <row r="31" spans="1:17" s="7" customFormat="1" ht="11.25" hidden="1" x14ac:dyDescent="0.2">
      <c r="A31" s="13" t="s">
        <v>0</v>
      </c>
      <c r="B31" s="14">
        <v>43104</v>
      </c>
      <c r="C31" s="15" t="s">
        <v>1</v>
      </c>
      <c r="D31" s="15">
        <v>1</v>
      </c>
      <c r="E31" s="15" t="s">
        <v>2</v>
      </c>
      <c r="F31" s="15" t="s">
        <v>3</v>
      </c>
      <c r="G31" s="15" t="s">
        <v>4</v>
      </c>
      <c r="H31" s="15" t="s">
        <v>5</v>
      </c>
      <c r="I31" s="16"/>
      <c r="J31" s="25"/>
      <c r="K31" s="16">
        <v>14985</v>
      </c>
      <c r="L31" s="30">
        <v>1</v>
      </c>
      <c r="M31" s="35">
        <f t="shared" ref="M31:M62" si="1">+M30+I31-K31</f>
        <v>-343214.62</v>
      </c>
      <c r="N31" s="15"/>
      <c r="O31" s="15"/>
      <c r="P31" s="15"/>
      <c r="Q31" s="17"/>
    </row>
    <row r="32" spans="1:17" s="7" customFormat="1" ht="11.25" hidden="1" x14ac:dyDescent="0.2">
      <c r="A32" s="13" t="s">
        <v>6</v>
      </c>
      <c r="B32" s="14">
        <v>43104</v>
      </c>
      <c r="C32" s="15" t="s">
        <v>7</v>
      </c>
      <c r="D32" s="15">
        <v>1</v>
      </c>
      <c r="E32" s="15" t="s">
        <v>8</v>
      </c>
      <c r="F32" s="15" t="s">
        <v>3</v>
      </c>
      <c r="G32" s="15" t="s">
        <v>4</v>
      </c>
      <c r="H32" s="15" t="s">
        <v>5</v>
      </c>
      <c r="I32" s="16"/>
      <c r="J32" s="25"/>
      <c r="K32" s="16">
        <v>340595.75</v>
      </c>
      <c r="L32" s="30">
        <v>2</v>
      </c>
      <c r="M32" s="35">
        <f t="shared" si="1"/>
        <v>-683810.37</v>
      </c>
      <c r="N32" s="15"/>
      <c r="O32" s="15"/>
      <c r="P32" s="15"/>
      <c r="Q32" s="17"/>
    </row>
    <row r="33" spans="1:17" s="7" customFormat="1" ht="11.25" hidden="1" x14ac:dyDescent="0.2">
      <c r="A33" s="13" t="s">
        <v>9</v>
      </c>
      <c r="B33" s="14">
        <v>43104</v>
      </c>
      <c r="C33" s="15" t="s">
        <v>10</v>
      </c>
      <c r="D33" s="15">
        <v>1</v>
      </c>
      <c r="E33" s="15" t="s">
        <v>11</v>
      </c>
      <c r="F33" s="15" t="s">
        <v>3</v>
      </c>
      <c r="G33" s="15" t="s">
        <v>4</v>
      </c>
      <c r="H33" s="15" t="s">
        <v>5</v>
      </c>
      <c r="I33" s="16"/>
      <c r="J33" s="25"/>
      <c r="K33" s="16">
        <v>5176.5</v>
      </c>
      <c r="L33" s="30">
        <v>4</v>
      </c>
      <c r="M33" s="35">
        <f t="shared" si="1"/>
        <v>-688986.87</v>
      </c>
      <c r="N33" s="15"/>
      <c r="O33" s="15"/>
      <c r="P33" s="15"/>
      <c r="Q33" s="17"/>
    </row>
    <row r="34" spans="1:17" s="7" customFormat="1" ht="11.25" hidden="1" x14ac:dyDescent="0.2">
      <c r="A34" s="13" t="s">
        <v>12</v>
      </c>
      <c r="B34" s="14">
        <v>43104</v>
      </c>
      <c r="C34" s="15" t="s">
        <v>13</v>
      </c>
      <c r="D34" s="15">
        <v>1</v>
      </c>
      <c r="E34" s="15" t="s">
        <v>14</v>
      </c>
      <c r="F34" s="15" t="s">
        <v>3</v>
      </c>
      <c r="G34" s="15" t="s">
        <v>4</v>
      </c>
      <c r="H34" s="15" t="s">
        <v>5</v>
      </c>
      <c r="I34" s="16"/>
      <c r="J34" s="25"/>
      <c r="K34" s="16">
        <v>30425.79</v>
      </c>
      <c r="L34" s="30">
        <v>3</v>
      </c>
      <c r="M34" s="35">
        <f t="shared" si="1"/>
        <v>-719412.66</v>
      </c>
      <c r="N34" s="15"/>
      <c r="O34" s="15"/>
      <c r="P34" s="15"/>
      <c r="Q34" s="17"/>
    </row>
    <row r="35" spans="1:17" s="7" customFormat="1" ht="11.25" hidden="1" x14ac:dyDescent="0.2">
      <c r="A35" s="13" t="s">
        <v>121</v>
      </c>
      <c r="B35" s="14">
        <v>43104</v>
      </c>
      <c r="C35" s="15" t="s">
        <v>122</v>
      </c>
      <c r="D35" s="15">
        <v>1</v>
      </c>
      <c r="E35" s="15" t="s">
        <v>123</v>
      </c>
      <c r="F35" s="15" t="s">
        <v>124</v>
      </c>
      <c r="G35" s="15" t="s">
        <v>4</v>
      </c>
      <c r="H35" s="15" t="s">
        <v>125</v>
      </c>
      <c r="I35" s="16">
        <v>30425.79</v>
      </c>
      <c r="J35" s="25">
        <v>3</v>
      </c>
      <c r="K35" s="16"/>
      <c r="L35" s="30"/>
      <c r="M35" s="35">
        <f t="shared" si="1"/>
        <v>-688986.87</v>
      </c>
      <c r="N35" s="15"/>
      <c r="O35" s="15"/>
      <c r="P35" s="15"/>
      <c r="Q35" s="17"/>
    </row>
    <row r="36" spans="1:17" s="7" customFormat="1" ht="11.25" hidden="1" x14ac:dyDescent="0.2">
      <c r="A36" s="13" t="s">
        <v>130</v>
      </c>
      <c r="B36" s="14">
        <v>43104</v>
      </c>
      <c r="C36" s="15" t="s">
        <v>131</v>
      </c>
      <c r="D36" s="15">
        <v>1</v>
      </c>
      <c r="E36" s="15" t="s">
        <v>132</v>
      </c>
      <c r="F36" s="15" t="s">
        <v>124</v>
      </c>
      <c r="G36" s="15" t="s">
        <v>4</v>
      </c>
      <c r="H36" s="15" t="s">
        <v>133</v>
      </c>
      <c r="I36" s="16">
        <v>5176.5</v>
      </c>
      <c r="J36" s="25">
        <v>4</v>
      </c>
      <c r="K36" s="16"/>
      <c r="L36" s="30"/>
      <c r="M36" s="35">
        <f t="shared" si="1"/>
        <v>-683810.37</v>
      </c>
      <c r="N36" s="15"/>
      <c r="O36" s="15"/>
      <c r="P36" s="15"/>
      <c r="Q36" s="17"/>
    </row>
    <row r="37" spans="1:17" s="7" customFormat="1" ht="11.25" hidden="1" x14ac:dyDescent="0.2">
      <c r="A37" s="13" t="s">
        <v>134</v>
      </c>
      <c r="B37" s="14">
        <v>43104</v>
      </c>
      <c r="C37" s="15" t="s">
        <v>135</v>
      </c>
      <c r="D37" s="15">
        <v>1</v>
      </c>
      <c r="E37" s="15" t="s">
        <v>136</v>
      </c>
      <c r="F37" s="15" t="s">
        <v>124</v>
      </c>
      <c r="G37" s="15" t="s">
        <v>4</v>
      </c>
      <c r="H37" s="15" t="s">
        <v>137</v>
      </c>
      <c r="I37" s="16">
        <v>14985</v>
      </c>
      <c r="J37" s="25">
        <v>1</v>
      </c>
      <c r="K37" s="16"/>
      <c r="L37" s="30"/>
      <c r="M37" s="35">
        <f t="shared" si="1"/>
        <v>-668825.37</v>
      </c>
      <c r="N37" s="15"/>
      <c r="O37" s="15"/>
      <c r="P37" s="15"/>
      <c r="Q37" s="17"/>
    </row>
    <row r="38" spans="1:17" s="7" customFormat="1" ht="11.25" hidden="1" x14ac:dyDescent="0.2">
      <c r="A38" s="13" t="s">
        <v>138</v>
      </c>
      <c r="B38" s="14">
        <v>43104</v>
      </c>
      <c r="C38" s="15" t="s">
        <v>139</v>
      </c>
      <c r="D38" s="15">
        <v>1</v>
      </c>
      <c r="E38" s="15" t="s">
        <v>140</v>
      </c>
      <c r="F38" s="15" t="s">
        <v>124</v>
      </c>
      <c r="G38" s="15" t="s">
        <v>4</v>
      </c>
      <c r="H38" s="15" t="s">
        <v>141</v>
      </c>
      <c r="I38" s="16">
        <v>340595.75</v>
      </c>
      <c r="J38" s="25">
        <v>2</v>
      </c>
      <c r="K38" s="16"/>
      <c r="L38" s="30"/>
      <c r="M38" s="35">
        <f t="shared" si="1"/>
        <v>-328229.62</v>
      </c>
      <c r="N38" s="15"/>
      <c r="O38" s="15"/>
      <c r="P38" s="15"/>
      <c r="Q38" s="17"/>
    </row>
    <row r="39" spans="1:17" s="7" customFormat="1" ht="11.25" hidden="1" x14ac:dyDescent="0.2">
      <c r="A39" s="13" t="s">
        <v>44</v>
      </c>
      <c r="B39" s="14">
        <v>43105</v>
      </c>
      <c r="C39" s="15" t="s">
        <v>45</v>
      </c>
      <c r="D39" s="15">
        <v>1</v>
      </c>
      <c r="E39" s="15" t="s">
        <v>46</v>
      </c>
      <c r="F39" s="15" t="s">
        <v>3</v>
      </c>
      <c r="G39" s="15" t="s">
        <v>4</v>
      </c>
      <c r="H39" s="15" t="s">
        <v>31</v>
      </c>
      <c r="I39" s="16"/>
      <c r="J39" s="25"/>
      <c r="K39" s="16">
        <v>186467.41</v>
      </c>
      <c r="L39" s="30">
        <v>5</v>
      </c>
      <c r="M39" s="35">
        <f t="shared" si="1"/>
        <v>-514697.03</v>
      </c>
      <c r="N39" s="15"/>
      <c r="O39" s="15"/>
      <c r="P39" s="15"/>
      <c r="Q39" s="17"/>
    </row>
    <row r="40" spans="1:17" s="7" customFormat="1" ht="11.25" hidden="1" x14ac:dyDescent="0.2">
      <c r="A40" s="13" t="s">
        <v>126</v>
      </c>
      <c r="B40" s="14">
        <v>43105</v>
      </c>
      <c r="C40" s="15" t="s">
        <v>127</v>
      </c>
      <c r="D40" s="15">
        <v>1</v>
      </c>
      <c r="E40" s="15" t="s">
        <v>128</v>
      </c>
      <c r="F40" s="15" t="s">
        <v>124</v>
      </c>
      <c r="G40" s="15" t="s">
        <v>4</v>
      </c>
      <c r="H40" s="15" t="s">
        <v>129</v>
      </c>
      <c r="I40" s="16">
        <v>186467.41</v>
      </c>
      <c r="J40" s="25">
        <v>5</v>
      </c>
      <c r="K40" s="16"/>
      <c r="L40" s="30"/>
      <c r="M40" s="35">
        <f t="shared" si="1"/>
        <v>-328229.62</v>
      </c>
      <c r="N40" s="15"/>
      <c r="O40" s="15"/>
      <c r="P40" s="15"/>
      <c r="Q40" s="17"/>
    </row>
    <row r="41" spans="1:17" s="7" customFormat="1" ht="11.25" hidden="1" x14ac:dyDescent="0.2">
      <c r="A41" s="13" t="s">
        <v>158</v>
      </c>
      <c r="B41" s="14">
        <v>43109</v>
      </c>
      <c r="C41" s="15" t="s">
        <v>159</v>
      </c>
      <c r="D41" s="15">
        <v>1</v>
      </c>
      <c r="E41" s="15" t="s">
        <v>160</v>
      </c>
      <c r="F41" s="15" t="s">
        <v>124</v>
      </c>
      <c r="G41" s="15" t="s">
        <v>4</v>
      </c>
      <c r="H41" s="15" t="s">
        <v>161</v>
      </c>
      <c r="I41" s="16">
        <v>10451</v>
      </c>
      <c r="J41" s="25">
        <v>6</v>
      </c>
      <c r="K41" s="16"/>
      <c r="L41" s="30"/>
      <c r="M41" s="35">
        <f t="shared" si="1"/>
        <v>-317778.62</v>
      </c>
      <c r="N41" s="15"/>
      <c r="O41" s="15"/>
      <c r="P41" s="15"/>
      <c r="Q41" s="17"/>
    </row>
    <row r="42" spans="1:17" s="7" customFormat="1" ht="11.25" hidden="1" x14ac:dyDescent="0.2">
      <c r="A42" s="13" t="s">
        <v>162</v>
      </c>
      <c r="B42" s="14">
        <v>43110</v>
      </c>
      <c r="C42" s="15" t="s">
        <v>163</v>
      </c>
      <c r="D42" s="15">
        <v>1</v>
      </c>
      <c r="E42" s="15" t="s">
        <v>164</v>
      </c>
      <c r="F42" s="15" t="s">
        <v>124</v>
      </c>
      <c r="G42" s="15" t="s">
        <v>4</v>
      </c>
      <c r="H42" s="15" t="s">
        <v>165</v>
      </c>
      <c r="I42" s="16">
        <v>3491.33</v>
      </c>
      <c r="J42" s="25">
        <v>7</v>
      </c>
      <c r="K42" s="16"/>
      <c r="L42" s="30"/>
      <c r="M42" s="35">
        <f t="shared" si="1"/>
        <v>-314287.28999999998</v>
      </c>
      <c r="N42" s="15"/>
      <c r="O42" s="15"/>
      <c r="P42" s="15"/>
      <c r="Q42" s="17"/>
    </row>
    <row r="43" spans="1:17" s="7" customFormat="1" ht="11.25" hidden="1" x14ac:dyDescent="0.2">
      <c r="A43" s="13" t="s">
        <v>28</v>
      </c>
      <c r="B43" s="14">
        <v>43112</v>
      </c>
      <c r="C43" s="15" t="s">
        <v>29</v>
      </c>
      <c r="D43" s="15">
        <v>1</v>
      </c>
      <c r="E43" s="15" t="s">
        <v>30</v>
      </c>
      <c r="F43" s="15" t="s">
        <v>3</v>
      </c>
      <c r="G43" s="15" t="s">
        <v>4</v>
      </c>
      <c r="H43" s="15" t="s">
        <v>31</v>
      </c>
      <c r="I43" s="16"/>
      <c r="J43" s="25"/>
      <c r="K43" s="16">
        <v>296703.45</v>
      </c>
      <c r="L43" s="30">
        <v>8</v>
      </c>
      <c r="M43" s="35">
        <f t="shared" si="1"/>
        <v>-610990.74</v>
      </c>
      <c r="N43" s="15"/>
      <c r="O43" s="15"/>
      <c r="P43" s="15"/>
      <c r="Q43" s="17"/>
    </row>
    <row r="44" spans="1:17" s="7" customFormat="1" ht="11.25" hidden="1" x14ac:dyDescent="0.2">
      <c r="A44" s="13" t="s">
        <v>154</v>
      </c>
      <c r="B44" s="14">
        <v>43112</v>
      </c>
      <c r="C44" s="15" t="s">
        <v>155</v>
      </c>
      <c r="D44" s="15">
        <v>1</v>
      </c>
      <c r="E44" s="15" t="s">
        <v>156</v>
      </c>
      <c r="F44" s="15" t="s">
        <v>124</v>
      </c>
      <c r="G44" s="15" t="s">
        <v>4</v>
      </c>
      <c r="H44" s="15" t="s">
        <v>157</v>
      </c>
      <c r="I44" s="16">
        <v>296703.45</v>
      </c>
      <c r="J44" s="25">
        <v>8</v>
      </c>
      <c r="K44" s="16"/>
      <c r="L44" s="30"/>
      <c r="M44" s="35">
        <f t="shared" si="1"/>
        <v>-314287.28999999998</v>
      </c>
      <c r="N44" s="15"/>
      <c r="O44" s="15"/>
      <c r="P44" s="15"/>
      <c r="Q44" s="17"/>
    </row>
    <row r="45" spans="1:17" s="7" customFormat="1" ht="11.25" hidden="1" x14ac:dyDescent="0.2">
      <c r="A45" s="13" t="s">
        <v>166</v>
      </c>
      <c r="B45" s="14">
        <v>43115</v>
      </c>
      <c r="C45" s="15" t="s">
        <v>167</v>
      </c>
      <c r="D45" s="15">
        <v>1</v>
      </c>
      <c r="E45" s="15" t="s">
        <v>168</v>
      </c>
      <c r="F45" s="15" t="s">
        <v>124</v>
      </c>
      <c r="G45" s="15" t="s">
        <v>4</v>
      </c>
      <c r="H45" s="15" t="s">
        <v>169</v>
      </c>
      <c r="I45" s="16">
        <v>5916</v>
      </c>
      <c r="J45" s="25">
        <v>9</v>
      </c>
      <c r="K45" s="16"/>
      <c r="L45" s="30"/>
      <c r="M45" s="35">
        <f t="shared" si="1"/>
        <v>-308371.28999999998</v>
      </c>
      <c r="N45" s="15"/>
      <c r="O45" s="15"/>
      <c r="P45" s="15"/>
      <c r="Q45" s="17"/>
    </row>
    <row r="46" spans="1:17" s="7" customFormat="1" ht="11.25" hidden="1" x14ac:dyDescent="0.2">
      <c r="A46" s="13" t="s">
        <v>35</v>
      </c>
      <c r="B46" s="14">
        <v>43116</v>
      </c>
      <c r="C46" s="15" t="s">
        <v>36</v>
      </c>
      <c r="D46" s="15">
        <v>1</v>
      </c>
      <c r="E46" s="15" t="s">
        <v>37</v>
      </c>
      <c r="F46" s="15" t="s">
        <v>3</v>
      </c>
      <c r="G46" s="15" t="s">
        <v>4</v>
      </c>
      <c r="H46" s="15" t="s">
        <v>31</v>
      </c>
      <c r="I46" s="16"/>
      <c r="J46" s="25"/>
      <c r="K46" s="16">
        <v>1171585.1399999999</v>
      </c>
      <c r="L46" s="30">
        <v>11</v>
      </c>
      <c r="M46" s="35">
        <f t="shared" si="1"/>
        <v>-1479956.43</v>
      </c>
      <c r="N46" s="15"/>
      <c r="O46" s="15"/>
      <c r="P46" s="15"/>
      <c r="Q46" s="17"/>
    </row>
    <row r="47" spans="1:17" s="7" customFormat="1" ht="11.25" hidden="1" x14ac:dyDescent="0.2">
      <c r="A47" s="13" t="s">
        <v>142</v>
      </c>
      <c r="B47" s="14">
        <v>43116</v>
      </c>
      <c r="C47" s="15" t="s">
        <v>143</v>
      </c>
      <c r="D47" s="15">
        <v>1</v>
      </c>
      <c r="E47" s="15" t="s">
        <v>144</v>
      </c>
      <c r="F47" s="15" t="s">
        <v>124</v>
      </c>
      <c r="G47" s="15" t="s">
        <v>4</v>
      </c>
      <c r="H47" s="15" t="s">
        <v>145</v>
      </c>
      <c r="I47" s="16">
        <v>3293.05</v>
      </c>
      <c r="J47" s="25">
        <v>10</v>
      </c>
      <c r="K47" s="16"/>
      <c r="L47" s="30"/>
      <c r="M47" s="35">
        <f t="shared" si="1"/>
        <v>-1476663.38</v>
      </c>
      <c r="N47" s="15"/>
      <c r="O47" s="15"/>
      <c r="P47" s="15"/>
      <c r="Q47" s="17"/>
    </row>
    <row r="48" spans="1:17" s="7" customFormat="1" ht="11.25" hidden="1" x14ac:dyDescent="0.2">
      <c r="A48" s="13" t="s">
        <v>146</v>
      </c>
      <c r="B48" s="14">
        <v>43116</v>
      </c>
      <c r="C48" s="15" t="s">
        <v>147</v>
      </c>
      <c r="D48" s="15">
        <v>1</v>
      </c>
      <c r="E48" s="15" t="s">
        <v>148</v>
      </c>
      <c r="F48" s="15" t="s">
        <v>124</v>
      </c>
      <c r="G48" s="15" t="s">
        <v>4</v>
      </c>
      <c r="H48" s="15" t="s">
        <v>149</v>
      </c>
      <c r="I48" s="16">
        <v>1171585.1399999999</v>
      </c>
      <c r="J48" s="25">
        <v>11</v>
      </c>
      <c r="K48" s="16"/>
      <c r="L48" s="30"/>
      <c r="M48" s="35">
        <f t="shared" si="1"/>
        <v>-305078.24</v>
      </c>
      <c r="N48" s="15"/>
      <c r="O48" s="15"/>
      <c r="P48" s="15"/>
      <c r="Q48" s="17"/>
    </row>
    <row r="49" spans="1:17" s="7" customFormat="1" ht="11.25" hidden="1" x14ac:dyDescent="0.2">
      <c r="A49" s="13" t="s">
        <v>150</v>
      </c>
      <c r="B49" s="14">
        <v>43116</v>
      </c>
      <c r="C49" s="15" t="s">
        <v>151</v>
      </c>
      <c r="D49" s="15">
        <v>1</v>
      </c>
      <c r="E49" s="15" t="s">
        <v>152</v>
      </c>
      <c r="F49" s="15" t="s">
        <v>124</v>
      </c>
      <c r="G49" s="15" t="s">
        <v>4</v>
      </c>
      <c r="H49" s="15" t="s">
        <v>153</v>
      </c>
      <c r="I49" s="16">
        <v>1933.98</v>
      </c>
      <c r="J49" s="25">
        <v>12</v>
      </c>
      <c r="K49" s="16"/>
      <c r="L49" s="30"/>
      <c r="M49" s="35">
        <f t="shared" si="1"/>
        <v>-303144.26</v>
      </c>
      <c r="N49" s="15"/>
      <c r="O49" s="15"/>
      <c r="P49" s="15"/>
      <c r="Q49" s="17"/>
    </row>
    <row r="50" spans="1:17" s="7" customFormat="1" ht="11.25" hidden="1" x14ac:dyDescent="0.2">
      <c r="A50" s="13" t="s">
        <v>198</v>
      </c>
      <c r="B50" s="14">
        <v>43116</v>
      </c>
      <c r="C50" s="15" t="s">
        <v>199</v>
      </c>
      <c r="D50" s="15">
        <v>1</v>
      </c>
      <c r="E50" s="15" t="s">
        <v>200</v>
      </c>
      <c r="F50" s="15" t="s">
        <v>124</v>
      </c>
      <c r="G50" s="15" t="s">
        <v>4</v>
      </c>
      <c r="H50" s="15" t="s">
        <v>201</v>
      </c>
      <c r="I50" s="16">
        <v>17748</v>
      </c>
      <c r="J50" s="25">
        <v>36</v>
      </c>
      <c r="K50" s="16"/>
      <c r="L50" s="30"/>
      <c r="M50" s="35">
        <f t="shared" si="1"/>
        <v>-285396.26</v>
      </c>
      <c r="N50" s="15"/>
      <c r="O50" s="15"/>
      <c r="P50" s="15"/>
      <c r="Q50" s="17"/>
    </row>
    <row r="51" spans="1:17" s="7" customFormat="1" ht="11.25" hidden="1" x14ac:dyDescent="0.2">
      <c r="A51" s="13" t="s">
        <v>41</v>
      </c>
      <c r="B51" s="14">
        <v>43118</v>
      </c>
      <c r="C51" s="15" t="s">
        <v>42</v>
      </c>
      <c r="D51" s="15">
        <v>1</v>
      </c>
      <c r="E51" s="15" t="s">
        <v>43</v>
      </c>
      <c r="F51" s="15" t="s">
        <v>3</v>
      </c>
      <c r="G51" s="15" t="s">
        <v>4</v>
      </c>
      <c r="H51" s="15" t="s">
        <v>31</v>
      </c>
      <c r="I51" s="16"/>
      <c r="J51" s="25"/>
      <c r="K51" s="16">
        <v>3828</v>
      </c>
      <c r="L51" s="30">
        <v>13</v>
      </c>
      <c r="M51" s="35">
        <f t="shared" si="1"/>
        <v>-289224.26</v>
      </c>
      <c r="N51" s="15"/>
      <c r="O51" s="15"/>
      <c r="P51" s="15"/>
      <c r="Q51" s="17"/>
    </row>
    <row r="52" spans="1:17" s="7" customFormat="1" ht="11.25" hidden="1" x14ac:dyDescent="0.2">
      <c r="A52" s="13" t="s">
        <v>170</v>
      </c>
      <c r="B52" s="14">
        <v>43118</v>
      </c>
      <c r="C52" s="15" t="s">
        <v>171</v>
      </c>
      <c r="D52" s="15">
        <v>1</v>
      </c>
      <c r="E52" s="15" t="s">
        <v>172</v>
      </c>
      <c r="F52" s="15" t="s">
        <v>124</v>
      </c>
      <c r="G52" s="15" t="s">
        <v>4</v>
      </c>
      <c r="H52" s="15" t="s">
        <v>173</v>
      </c>
      <c r="I52" s="16">
        <v>3828</v>
      </c>
      <c r="J52" s="25">
        <v>13</v>
      </c>
      <c r="K52" s="16"/>
      <c r="L52" s="30"/>
      <c r="M52" s="35">
        <f t="shared" si="1"/>
        <v>-285396.26</v>
      </c>
      <c r="N52" s="15"/>
      <c r="O52" s="15"/>
      <c r="P52" s="15"/>
      <c r="Q52" s="17"/>
    </row>
    <row r="53" spans="1:17" s="7" customFormat="1" ht="11.25" hidden="1" x14ac:dyDescent="0.2">
      <c r="A53" s="13" t="s">
        <v>50</v>
      </c>
      <c r="B53" s="14">
        <v>43119</v>
      </c>
      <c r="C53" s="15" t="s">
        <v>51</v>
      </c>
      <c r="D53" s="15">
        <v>1</v>
      </c>
      <c r="E53" s="15" t="s">
        <v>52</v>
      </c>
      <c r="F53" s="15" t="s">
        <v>3</v>
      </c>
      <c r="G53" s="15" t="s">
        <v>4</v>
      </c>
      <c r="H53" s="15" t="s">
        <v>31</v>
      </c>
      <c r="I53" s="16"/>
      <c r="J53" s="25"/>
      <c r="K53" s="16">
        <v>276029.40000000002</v>
      </c>
      <c r="L53" s="30">
        <v>15</v>
      </c>
      <c r="M53" s="35">
        <f t="shared" si="1"/>
        <v>-561425.66</v>
      </c>
      <c r="N53" s="15"/>
      <c r="O53" s="15"/>
      <c r="P53" s="15"/>
      <c r="Q53" s="17"/>
    </row>
    <row r="54" spans="1:17" s="7" customFormat="1" ht="11.25" hidden="1" x14ac:dyDescent="0.2">
      <c r="A54" s="13" t="s">
        <v>174</v>
      </c>
      <c r="B54" s="14">
        <v>43119</v>
      </c>
      <c r="C54" s="15" t="s">
        <v>175</v>
      </c>
      <c r="D54" s="15">
        <v>1</v>
      </c>
      <c r="E54" s="15" t="s">
        <v>176</v>
      </c>
      <c r="F54" s="15" t="s">
        <v>124</v>
      </c>
      <c r="G54" s="15" t="s">
        <v>4</v>
      </c>
      <c r="H54" s="15" t="s">
        <v>177</v>
      </c>
      <c r="I54" s="16">
        <v>1772.86</v>
      </c>
      <c r="J54" s="25">
        <v>14</v>
      </c>
      <c r="K54" s="16"/>
      <c r="L54" s="30"/>
      <c r="M54" s="35">
        <f t="shared" si="1"/>
        <v>-559652.80000000005</v>
      </c>
      <c r="N54" s="15"/>
      <c r="O54" s="15"/>
      <c r="P54" s="15"/>
      <c r="Q54" s="17"/>
    </row>
    <row r="55" spans="1:17" s="7" customFormat="1" ht="11.25" hidden="1" x14ac:dyDescent="0.2">
      <c r="A55" s="13" t="s">
        <v>178</v>
      </c>
      <c r="B55" s="14">
        <v>43119</v>
      </c>
      <c r="C55" s="15" t="s">
        <v>179</v>
      </c>
      <c r="D55" s="15">
        <v>1</v>
      </c>
      <c r="E55" s="15" t="s">
        <v>180</v>
      </c>
      <c r="F55" s="15" t="s">
        <v>124</v>
      </c>
      <c r="G55" s="15" t="s">
        <v>4</v>
      </c>
      <c r="H55" s="15" t="s">
        <v>181</v>
      </c>
      <c r="I55" s="16">
        <v>276029.40000000002</v>
      </c>
      <c r="J55" s="25">
        <v>15</v>
      </c>
      <c r="K55" s="16"/>
      <c r="L55" s="30"/>
      <c r="M55" s="35">
        <f t="shared" si="1"/>
        <v>-283623.40000000002</v>
      </c>
      <c r="N55" s="15"/>
      <c r="O55" s="15"/>
      <c r="P55" s="15"/>
      <c r="Q55" s="17"/>
    </row>
    <row r="56" spans="1:17" s="7" customFormat="1" ht="11.25" hidden="1" x14ac:dyDescent="0.2">
      <c r="A56" s="13" t="s">
        <v>53</v>
      </c>
      <c r="B56" s="14">
        <v>43122</v>
      </c>
      <c r="C56" s="15" t="s">
        <v>54</v>
      </c>
      <c r="D56" s="15">
        <v>1</v>
      </c>
      <c r="E56" s="15" t="s">
        <v>55</v>
      </c>
      <c r="F56" s="15" t="s">
        <v>3</v>
      </c>
      <c r="G56" s="15" t="s">
        <v>4</v>
      </c>
      <c r="H56" s="15" t="s">
        <v>31</v>
      </c>
      <c r="I56" s="16"/>
      <c r="J56" s="25"/>
      <c r="K56" s="16">
        <v>237761.77</v>
      </c>
      <c r="L56" s="30">
        <v>16</v>
      </c>
      <c r="M56" s="35">
        <f t="shared" si="1"/>
        <v>-521385.17000000004</v>
      </c>
      <c r="N56" s="15"/>
      <c r="O56" s="15"/>
      <c r="P56" s="15"/>
      <c r="Q56" s="17"/>
    </row>
    <row r="57" spans="1:17" s="7" customFormat="1" ht="11.25" hidden="1" x14ac:dyDescent="0.2">
      <c r="A57" s="13" t="s">
        <v>56</v>
      </c>
      <c r="B57" s="14">
        <v>43122</v>
      </c>
      <c r="C57" s="15" t="s">
        <v>57</v>
      </c>
      <c r="D57" s="15">
        <v>1</v>
      </c>
      <c r="E57" s="15" t="s">
        <v>58</v>
      </c>
      <c r="F57" s="15" t="s">
        <v>3</v>
      </c>
      <c r="G57" s="15" t="s">
        <v>4</v>
      </c>
      <c r="H57" s="15" t="s">
        <v>31</v>
      </c>
      <c r="I57" s="16"/>
      <c r="J57" s="25"/>
      <c r="K57" s="16">
        <v>230778.96</v>
      </c>
      <c r="L57" s="30">
        <v>17</v>
      </c>
      <c r="M57" s="35">
        <f t="shared" si="1"/>
        <v>-752164.13</v>
      </c>
      <c r="N57" s="15"/>
      <c r="O57" s="15"/>
      <c r="P57" s="15"/>
      <c r="Q57" s="17"/>
    </row>
    <row r="58" spans="1:17" s="7" customFormat="1" ht="11.25" hidden="1" x14ac:dyDescent="0.2">
      <c r="A58" s="13" t="s">
        <v>62</v>
      </c>
      <c r="B58" s="14">
        <v>43122</v>
      </c>
      <c r="C58" s="15" t="s">
        <v>63</v>
      </c>
      <c r="D58" s="15">
        <v>1</v>
      </c>
      <c r="E58" s="15" t="s">
        <v>64</v>
      </c>
      <c r="F58" s="15" t="s">
        <v>3</v>
      </c>
      <c r="G58" s="15" t="s">
        <v>4</v>
      </c>
      <c r="H58" s="15" t="s">
        <v>31</v>
      </c>
      <c r="I58" s="16"/>
      <c r="J58" s="25"/>
      <c r="K58" s="16">
        <v>243543.81</v>
      </c>
      <c r="L58" s="30">
        <v>19</v>
      </c>
      <c r="M58" s="35">
        <f t="shared" si="1"/>
        <v>-995707.94</v>
      </c>
      <c r="N58" s="15"/>
      <c r="O58" s="15"/>
      <c r="P58" s="15"/>
      <c r="Q58" s="17"/>
    </row>
    <row r="59" spans="1:17" s="7" customFormat="1" ht="11.25" hidden="1" x14ac:dyDescent="0.2">
      <c r="A59" s="13" t="s">
        <v>182</v>
      </c>
      <c r="B59" s="14">
        <v>43122</v>
      </c>
      <c r="C59" s="15" t="s">
        <v>183</v>
      </c>
      <c r="D59" s="15">
        <v>1</v>
      </c>
      <c r="E59" s="15" t="s">
        <v>184</v>
      </c>
      <c r="F59" s="15" t="s">
        <v>124</v>
      </c>
      <c r="G59" s="15" t="s">
        <v>4</v>
      </c>
      <c r="H59" s="15" t="s">
        <v>185</v>
      </c>
      <c r="I59" s="16">
        <v>237761.77</v>
      </c>
      <c r="J59" s="25">
        <v>16</v>
      </c>
      <c r="K59" s="16"/>
      <c r="L59" s="30"/>
      <c r="M59" s="35">
        <f t="shared" si="1"/>
        <v>-757946.16999999993</v>
      </c>
      <c r="N59" s="15"/>
      <c r="O59" s="15"/>
      <c r="P59" s="15"/>
      <c r="Q59" s="17"/>
    </row>
    <row r="60" spans="1:17" s="7" customFormat="1" ht="11.25" hidden="1" x14ac:dyDescent="0.2">
      <c r="A60" s="13" t="s">
        <v>186</v>
      </c>
      <c r="B60" s="14">
        <v>43122</v>
      </c>
      <c r="C60" s="15" t="s">
        <v>187</v>
      </c>
      <c r="D60" s="15">
        <v>1</v>
      </c>
      <c r="E60" s="15" t="s">
        <v>188</v>
      </c>
      <c r="F60" s="15" t="s">
        <v>124</v>
      </c>
      <c r="G60" s="15" t="s">
        <v>4</v>
      </c>
      <c r="H60" s="15" t="s">
        <v>189</v>
      </c>
      <c r="I60" s="16">
        <v>230778.96</v>
      </c>
      <c r="J60" s="25">
        <v>17</v>
      </c>
      <c r="K60" s="16"/>
      <c r="L60" s="30"/>
      <c r="M60" s="35">
        <f t="shared" si="1"/>
        <v>-527167.21</v>
      </c>
      <c r="N60" s="15"/>
      <c r="O60" s="15"/>
      <c r="P60" s="15"/>
      <c r="Q60" s="17"/>
    </row>
    <row r="61" spans="1:17" s="7" customFormat="1" ht="11.25" hidden="1" x14ac:dyDescent="0.2">
      <c r="A61" s="13" t="s">
        <v>190</v>
      </c>
      <c r="B61" s="14">
        <v>43122</v>
      </c>
      <c r="C61" s="15" t="s">
        <v>191</v>
      </c>
      <c r="D61" s="15">
        <v>1</v>
      </c>
      <c r="E61" s="15" t="s">
        <v>192</v>
      </c>
      <c r="F61" s="15" t="s">
        <v>124</v>
      </c>
      <c r="G61" s="15" t="s">
        <v>4</v>
      </c>
      <c r="H61" s="15" t="s">
        <v>193</v>
      </c>
      <c r="I61" s="16">
        <v>1252.9000000000001</v>
      </c>
      <c r="J61" s="25">
        <v>18</v>
      </c>
      <c r="K61" s="16"/>
      <c r="L61" s="30"/>
      <c r="M61" s="35">
        <f t="shared" si="1"/>
        <v>-525914.30999999994</v>
      </c>
      <c r="N61" s="15"/>
      <c r="O61" s="15"/>
      <c r="P61" s="15"/>
      <c r="Q61" s="17"/>
    </row>
    <row r="62" spans="1:17" s="7" customFormat="1" ht="11.25" hidden="1" x14ac:dyDescent="0.2">
      <c r="A62" s="13" t="s">
        <v>194</v>
      </c>
      <c r="B62" s="14">
        <v>43122</v>
      </c>
      <c r="C62" s="15" t="s">
        <v>195</v>
      </c>
      <c r="D62" s="15">
        <v>1</v>
      </c>
      <c r="E62" s="15" t="s">
        <v>196</v>
      </c>
      <c r="F62" s="15" t="s">
        <v>124</v>
      </c>
      <c r="G62" s="15" t="s">
        <v>4</v>
      </c>
      <c r="H62" s="15" t="s">
        <v>197</v>
      </c>
      <c r="I62" s="16">
        <v>243543.81</v>
      </c>
      <c r="J62" s="25">
        <v>19</v>
      </c>
      <c r="K62" s="16"/>
      <c r="L62" s="30"/>
      <c r="M62" s="35">
        <f t="shared" si="1"/>
        <v>-282370.49999999994</v>
      </c>
      <c r="N62" s="15"/>
      <c r="O62" s="15"/>
      <c r="P62" s="15"/>
      <c r="Q62" s="17"/>
    </row>
    <row r="63" spans="1:17" s="7" customFormat="1" ht="11.25" hidden="1" x14ac:dyDescent="0.2">
      <c r="A63" s="13" t="s">
        <v>202</v>
      </c>
      <c r="B63" s="14">
        <v>43122</v>
      </c>
      <c r="C63" s="15" t="s">
        <v>203</v>
      </c>
      <c r="D63" s="15">
        <v>1</v>
      </c>
      <c r="E63" s="15" t="s">
        <v>204</v>
      </c>
      <c r="F63" s="15" t="s">
        <v>124</v>
      </c>
      <c r="G63" s="15" t="s">
        <v>4</v>
      </c>
      <c r="H63" s="15" t="s">
        <v>205</v>
      </c>
      <c r="I63" s="16">
        <v>21534.240000000002</v>
      </c>
      <c r="J63" s="25">
        <v>20</v>
      </c>
      <c r="K63" s="16"/>
      <c r="L63" s="30"/>
      <c r="M63" s="35">
        <f t="shared" ref="M63:M83" si="2">+M62+I63-K63</f>
        <v>-260836.25999999995</v>
      </c>
      <c r="N63" s="15"/>
      <c r="O63" s="15"/>
      <c r="P63" s="15"/>
      <c r="Q63" s="17"/>
    </row>
    <row r="64" spans="1:17" s="7" customFormat="1" ht="11.25" hidden="1" x14ac:dyDescent="0.2">
      <c r="A64" s="13" t="s">
        <v>206</v>
      </c>
      <c r="B64" s="14">
        <v>43122</v>
      </c>
      <c r="C64" s="15" t="s">
        <v>207</v>
      </c>
      <c r="D64" s="15">
        <v>1</v>
      </c>
      <c r="E64" s="15" t="s">
        <v>208</v>
      </c>
      <c r="F64" s="15" t="s">
        <v>124</v>
      </c>
      <c r="G64" s="15" t="s">
        <v>4</v>
      </c>
      <c r="H64" s="15" t="s">
        <v>209</v>
      </c>
      <c r="I64" s="16">
        <v>12573.75</v>
      </c>
      <c r="J64" s="25">
        <v>21</v>
      </c>
      <c r="K64" s="16"/>
      <c r="L64" s="30"/>
      <c r="M64" s="35">
        <f t="shared" si="2"/>
        <v>-248262.50999999995</v>
      </c>
      <c r="N64" s="15"/>
      <c r="O64" s="15"/>
      <c r="P64" s="15"/>
      <c r="Q64" s="17"/>
    </row>
    <row r="65" spans="1:17" s="7" customFormat="1" ht="11.25" hidden="1" x14ac:dyDescent="0.2">
      <c r="A65" s="13" t="s">
        <v>210</v>
      </c>
      <c r="B65" s="14">
        <v>43122</v>
      </c>
      <c r="C65" s="15" t="s">
        <v>211</v>
      </c>
      <c r="D65" s="15">
        <v>1</v>
      </c>
      <c r="E65" s="15" t="s">
        <v>212</v>
      </c>
      <c r="F65" s="15" t="s">
        <v>124</v>
      </c>
      <c r="G65" s="15" t="s">
        <v>4</v>
      </c>
      <c r="H65" s="15" t="s">
        <v>213</v>
      </c>
      <c r="I65" s="16">
        <v>11437.26</v>
      </c>
      <c r="J65" s="25">
        <v>22</v>
      </c>
      <c r="K65" s="16"/>
      <c r="L65" s="30"/>
      <c r="M65" s="35">
        <f t="shared" si="2"/>
        <v>-236825.24999999994</v>
      </c>
      <c r="N65" s="15"/>
      <c r="O65" s="15"/>
      <c r="P65" s="15"/>
      <c r="Q65" s="17"/>
    </row>
    <row r="66" spans="1:17" s="7" customFormat="1" ht="11.25" hidden="1" x14ac:dyDescent="0.2">
      <c r="A66" s="13" t="s">
        <v>214</v>
      </c>
      <c r="B66" s="14">
        <v>43123</v>
      </c>
      <c r="C66" s="15" t="s">
        <v>215</v>
      </c>
      <c r="D66" s="15">
        <v>1</v>
      </c>
      <c r="E66" s="15" t="s">
        <v>216</v>
      </c>
      <c r="F66" s="15" t="s">
        <v>124</v>
      </c>
      <c r="G66" s="15" t="s">
        <v>4</v>
      </c>
      <c r="H66" s="15" t="s">
        <v>217</v>
      </c>
      <c r="I66" s="16">
        <v>34200</v>
      </c>
      <c r="J66" s="25">
        <v>23</v>
      </c>
      <c r="K66" s="16"/>
      <c r="L66" s="30"/>
      <c r="M66" s="35">
        <f t="shared" si="2"/>
        <v>-202625.24999999994</v>
      </c>
      <c r="N66" s="15"/>
      <c r="O66" s="15"/>
      <c r="P66" s="15"/>
      <c r="Q66" s="17"/>
    </row>
    <row r="67" spans="1:17" s="7" customFormat="1" ht="11.25" hidden="1" x14ac:dyDescent="0.2">
      <c r="A67" s="13" t="s">
        <v>218</v>
      </c>
      <c r="B67" s="14">
        <v>43123</v>
      </c>
      <c r="C67" s="15" t="s">
        <v>219</v>
      </c>
      <c r="D67" s="15">
        <v>1</v>
      </c>
      <c r="E67" s="15" t="s">
        <v>220</v>
      </c>
      <c r="F67" s="15" t="s">
        <v>124</v>
      </c>
      <c r="G67" s="15" t="s">
        <v>4</v>
      </c>
      <c r="H67" s="15" t="s">
        <v>221</v>
      </c>
      <c r="I67" s="16">
        <v>2413.73</v>
      </c>
      <c r="J67" s="25">
        <v>24</v>
      </c>
      <c r="K67" s="16"/>
      <c r="L67" s="30"/>
      <c r="M67" s="35">
        <f t="shared" si="2"/>
        <v>-200211.51999999993</v>
      </c>
      <c r="N67" s="15"/>
      <c r="O67" s="15"/>
      <c r="P67" s="15"/>
      <c r="Q67" s="17"/>
    </row>
    <row r="68" spans="1:17" s="7" customFormat="1" ht="11.25" hidden="1" x14ac:dyDescent="0.2">
      <c r="A68" s="13" t="s">
        <v>222</v>
      </c>
      <c r="B68" s="14">
        <v>43123</v>
      </c>
      <c r="C68" s="15" t="s">
        <v>223</v>
      </c>
      <c r="D68" s="15">
        <v>1</v>
      </c>
      <c r="E68" s="15" t="s">
        <v>224</v>
      </c>
      <c r="F68" s="15" t="s">
        <v>124</v>
      </c>
      <c r="G68" s="15" t="s">
        <v>4</v>
      </c>
      <c r="H68" s="15" t="s">
        <v>225</v>
      </c>
      <c r="I68" s="16">
        <v>5916</v>
      </c>
      <c r="J68" s="25">
        <v>25</v>
      </c>
      <c r="K68" s="16"/>
      <c r="L68" s="30"/>
      <c r="M68" s="35">
        <f t="shared" si="2"/>
        <v>-194295.51999999993</v>
      </c>
      <c r="N68" s="15"/>
      <c r="O68" s="15"/>
      <c r="P68" s="15"/>
      <c r="Q68" s="17"/>
    </row>
    <row r="69" spans="1:17" s="7" customFormat="1" ht="11.25" hidden="1" x14ac:dyDescent="0.2">
      <c r="A69" s="13" t="s">
        <v>86</v>
      </c>
      <c r="B69" s="14">
        <v>43126</v>
      </c>
      <c r="C69" s="15" t="s">
        <v>87</v>
      </c>
      <c r="D69" s="15">
        <v>1</v>
      </c>
      <c r="E69" s="15" t="s">
        <v>88</v>
      </c>
      <c r="F69" s="15" t="s">
        <v>3</v>
      </c>
      <c r="G69" s="15" t="s">
        <v>4</v>
      </c>
      <c r="H69" s="15" t="s">
        <v>31</v>
      </c>
      <c r="I69" s="16"/>
      <c r="J69" s="25"/>
      <c r="K69" s="16">
        <v>293045</v>
      </c>
      <c r="L69" s="30">
        <v>27</v>
      </c>
      <c r="M69" s="35">
        <f t="shared" si="2"/>
        <v>-487340.5199999999</v>
      </c>
      <c r="N69" s="15"/>
      <c r="O69" s="15"/>
      <c r="P69" s="15"/>
      <c r="Q69" s="17"/>
    </row>
    <row r="70" spans="1:17" s="7" customFormat="1" ht="11.25" hidden="1" x14ac:dyDescent="0.2">
      <c r="A70" s="13" t="s">
        <v>226</v>
      </c>
      <c r="B70" s="14">
        <v>43126</v>
      </c>
      <c r="C70" s="15" t="s">
        <v>227</v>
      </c>
      <c r="D70" s="15">
        <v>1</v>
      </c>
      <c r="E70" s="15" t="s">
        <v>228</v>
      </c>
      <c r="F70" s="15" t="s">
        <v>124</v>
      </c>
      <c r="G70" s="15" t="s">
        <v>4</v>
      </c>
      <c r="H70" s="15" t="s">
        <v>229</v>
      </c>
      <c r="I70" s="16">
        <v>6628.56</v>
      </c>
      <c r="J70" s="25">
        <v>26</v>
      </c>
      <c r="K70" s="16"/>
      <c r="L70" s="30"/>
      <c r="M70" s="35">
        <f t="shared" si="2"/>
        <v>-480711.9599999999</v>
      </c>
      <c r="N70" s="15"/>
      <c r="O70" s="15"/>
      <c r="P70" s="15"/>
      <c r="Q70" s="17"/>
    </row>
    <row r="71" spans="1:17" s="7" customFormat="1" ht="11.25" hidden="1" x14ac:dyDescent="0.2">
      <c r="A71" s="13" t="s">
        <v>230</v>
      </c>
      <c r="B71" s="14">
        <v>43126</v>
      </c>
      <c r="C71" s="15" t="s">
        <v>231</v>
      </c>
      <c r="D71" s="15">
        <v>1</v>
      </c>
      <c r="E71" s="15" t="s">
        <v>232</v>
      </c>
      <c r="F71" s="15" t="s">
        <v>124</v>
      </c>
      <c r="G71" s="15" t="s">
        <v>4</v>
      </c>
      <c r="H71" s="15" t="s">
        <v>233</v>
      </c>
      <c r="I71" s="16">
        <v>293045</v>
      </c>
      <c r="J71" s="25">
        <v>27</v>
      </c>
      <c r="K71" s="16"/>
      <c r="L71" s="30"/>
      <c r="M71" s="35">
        <f t="shared" si="2"/>
        <v>-187666.9599999999</v>
      </c>
      <c r="N71" s="15"/>
      <c r="O71" s="15"/>
      <c r="P71" s="15"/>
      <c r="Q71" s="17"/>
    </row>
    <row r="72" spans="1:17" s="7" customFormat="1" ht="11.25" hidden="1" x14ac:dyDescent="0.2">
      <c r="A72" s="13" t="s">
        <v>234</v>
      </c>
      <c r="B72" s="14">
        <v>43129</v>
      </c>
      <c r="C72" s="15" t="s">
        <v>235</v>
      </c>
      <c r="D72" s="15">
        <v>1</v>
      </c>
      <c r="E72" s="15" t="s">
        <v>236</v>
      </c>
      <c r="F72" s="15" t="s">
        <v>124</v>
      </c>
      <c r="G72" s="15" t="s">
        <v>4</v>
      </c>
      <c r="H72" s="15" t="s">
        <v>237</v>
      </c>
      <c r="I72" s="16">
        <v>4793.33</v>
      </c>
      <c r="J72" s="25">
        <v>28</v>
      </c>
      <c r="K72" s="16"/>
      <c r="L72" s="30"/>
      <c r="M72" s="35">
        <f t="shared" si="2"/>
        <v>-182873.62999999992</v>
      </c>
      <c r="N72" s="15"/>
      <c r="O72" s="15"/>
      <c r="P72" s="15"/>
      <c r="Q72" s="17"/>
    </row>
    <row r="73" spans="1:17" s="7" customFormat="1" ht="11.25" hidden="1" x14ac:dyDescent="0.2">
      <c r="A73" s="13" t="s">
        <v>95</v>
      </c>
      <c r="B73" s="14">
        <v>43130</v>
      </c>
      <c r="C73" s="15" t="s">
        <v>96</v>
      </c>
      <c r="D73" s="15">
        <v>1</v>
      </c>
      <c r="E73" s="15" t="s">
        <v>97</v>
      </c>
      <c r="F73" s="15" t="s">
        <v>3</v>
      </c>
      <c r="G73" s="15" t="s">
        <v>4</v>
      </c>
      <c r="H73" s="15" t="s">
        <v>31</v>
      </c>
      <c r="I73" s="16"/>
      <c r="J73" s="25"/>
      <c r="K73" s="16">
        <v>350321.29</v>
      </c>
      <c r="L73" s="30">
        <v>34</v>
      </c>
      <c r="M73" s="35">
        <f t="shared" si="2"/>
        <v>-533194.91999999993</v>
      </c>
      <c r="N73" s="15"/>
      <c r="O73" s="15"/>
      <c r="P73" s="15"/>
      <c r="Q73" s="17"/>
    </row>
    <row r="74" spans="1:17" s="7" customFormat="1" ht="11.25" hidden="1" x14ac:dyDescent="0.2">
      <c r="A74" s="13" t="s">
        <v>238</v>
      </c>
      <c r="B74" s="14">
        <v>43130</v>
      </c>
      <c r="C74" s="15" t="s">
        <v>239</v>
      </c>
      <c r="D74" s="15">
        <v>1</v>
      </c>
      <c r="E74" s="15" t="s">
        <v>240</v>
      </c>
      <c r="F74" s="15" t="s">
        <v>124</v>
      </c>
      <c r="G74" s="15" t="s">
        <v>4</v>
      </c>
      <c r="H74" s="15" t="s">
        <v>241</v>
      </c>
      <c r="I74" s="16">
        <v>4732.8</v>
      </c>
      <c r="J74" s="25">
        <v>29</v>
      </c>
      <c r="K74" s="16"/>
      <c r="L74" s="30"/>
      <c r="M74" s="35">
        <f t="shared" si="2"/>
        <v>-528462.11999999988</v>
      </c>
      <c r="N74" s="15"/>
      <c r="O74" s="15"/>
      <c r="P74" s="15"/>
      <c r="Q74" s="17"/>
    </row>
    <row r="75" spans="1:17" s="7" customFormat="1" ht="11.25" hidden="1" x14ac:dyDescent="0.2">
      <c r="A75" s="13" t="s">
        <v>242</v>
      </c>
      <c r="B75" s="14">
        <v>43130</v>
      </c>
      <c r="C75" s="15" t="s">
        <v>243</v>
      </c>
      <c r="D75" s="15">
        <v>1</v>
      </c>
      <c r="E75" s="15" t="s">
        <v>244</v>
      </c>
      <c r="F75" s="15" t="s">
        <v>124</v>
      </c>
      <c r="G75" s="15" t="s">
        <v>4</v>
      </c>
      <c r="H75" s="15" t="s">
        <v>245</v>
      </c>
      <c r="I75" s="16">
        <v>6671.6</v>
      </c>
      <c r="J75" s="25">
        <v>30</v>
      </c>
      <c r="K75" s="16"/>
      <c r="L75" s="30"/>
      <c r="M75" s="35">
        <f t="shared" si="2"/>
        <v>-521790.5199999999</v>
      </c>
      <c r="N75" s="15"/>
      <c r="O75" s="15"/>
      <c r="P75" s="15"/>
      <c r="Q75" s="17"/>
    </row>
    <row r="76" spans="1:17" s="7" customFormat="1" ht="11.25" hidden="1" x14ac:dyDescent="0.2">
      <c r="A76" s="13" t="s">
        <v>246</v>
      </c>
      <c r="B76" s="14">
        <v>43130</v>
      </c>
      <c r="C76" s="15" t="s">
        <v>247</v>
      </c>
      <c r="D76" s="15">
        <v>1</v>
      </c>
      <c r="E76" s="15" t="s">
        <v>248</v>
      </c>
      <c r="F76" s="15" t="s">
        <v>124</v>
      </c>
      <c r="G76" s="15" t="s">
        <v>4</v>
      </c>
      <c r="H76" s="15" t="s">
        <v>249</v>
      </c>
      <c r="I76" s="16">
        <v>2048.7600000000002</v>
      </c>
      <c r="J76" s="25">
        <v>31</v>
      </c>
      <c r="K76" s="16"/>
      <c r="L76" s="30"/>
      <c r="M76" s="35">
        <f t="shared" si="2"/>
        <v>-519741.75999999989</v>
      </c>
      <c r="N76" s="15"/>
      <c r="O76" s="15"/>
      <c r="P76" s="15"/>
      <c r="Q76" s="17"/>
    </row>
    <row r="77" spans="1:17" s="7" customFormat="1" ht="11.25" hidden="1" x14ac:dyDescent="0.2">
      <c r="A77" s="13" t="s">
        <v>250</v>
      </c>
      <c r="B77" s="14">
        <v>43130</v>
      </c>
      <c r="C77" s="15" t="s">
        <v>251</v>
      </c>
      <c r="D77" s="15">
        <v>1</v>
      </c>
      <c r="E77" s="15" t="s">
        <v>252</v>
      </c>
      <c r="F77" s="15" t="s">
        <v>124</v>
      </c>
      <c r="G77" s="15" t="s">
        <v>4</v>
      </c>
      <c r="H77" s="15" t="s">
        <v>253</v>
      </c>
      <c r="I77" s="16">
        <v>424.27</v>
      </c>
      <c r="J77" s="25">
        <v>32</v>
      </c>
      <c r="K77" s="16"/>
      <c r="L77" s="30"/>
      <c r="M77" s="35">
        <f t="shared" si="2"/>
        <v>-519317.48999999987</v>
      </c>
      <c r="N77" s="15"/>
      <c r="O77" s="15"/>
      <c r="P77" s="15"/>
      <c r="Q77" s="17"/>
    </row>
    <row r="78" spans="1:17" s="7" customFormat="1" ht="11.25" hidden="1" x14ac:dyDescent="0.2">
      <c r="A78" s="13" t="s">
        <v>254</v>
      </c>
      <c r="B78" s="14">
        <v>43130</v>
      </c>
      <c r="C78" s="15" t="s">
        <v>255</v>
      </c>
      <c r="D78" s="15">
        <v>1</v>
      </c>
      <c r="E78" s="15" t="s">
        <v>256</v>
      </c>
      <c r="F78" s="15" t="s">
        <v>124</v>
      </c>
      <c r="G78" s="15" t="s">
        <v>4</v>
      </c>
      <c r="H78" s="15" t="s">
        <v>257</v>
      </c>
      <c r="I78" s="16">
        <v>7656</v>
      </c>
      <c r="J78" s="25">
        <v>33</v>
      </c>
      <c r="K78" s="16"/>
      <c r="L78" s="30"/>
      <c r="M78" s="35">
        <f t="shared" si="2"/>
        <v>-511661.48999999987</v>
      </c>
      <c r="N78" s="15"/>
      <c r="O78" s="15"/>
      <c r="P78" s="15"/>
      <c r="Q78" s="17"/>
    </row>
    <row r="79" spans="1:17" s="7" customFormat="1" ht="11.25" hidden="1" x14ac:dyDescent="0.2">
      <c r="A79" s="13" t="s">
        <v>258</v>
      </c>
      <c r="B79" s="14">
        <v>43130</v>
      </c>
      <c r="C79" s="15" t="s">
        <v>259</v>
      </c>
      <c r="D79" s="15">
        <v>1</v>
      </c>
      <c r="E79" s="15" t="s">
        <v>260</v>
      </c>
      <c r="F79" s="15" t="s">
        <v>124</v>
      </c>
      <c r="G79" s="15" t="s">
        <v>4</v>
      </c>
      <c r="H79" s="15" t="s">
        <v>261</v>
      </c>
      <c r="I79" s="16">
        <v>350321.29</v>
      </c>
      <c r="J79" s="25">
        <v>34</v>
      </c>
      <c r="K79" s="16"/>
      <c r="L79" s="30"/>
      <c r="M79" s="35">
        <f t="shared" si="2"/>
        <v>-161340.1999999999</v>
      </c>
      <c r="N79" s="15"/>
      <c r="O79" s="15"/>
      <c r="P79" s="15"/>
      <c r="Q79" s="17"/>
    </row>
    <row r="80" spans="1:17" s="7" customFormat="1" ht="11.25" x14ac:dyDescent="0.2">
      <c r="A80" s="13" t="s">
        <v>118</v>
      </c>
      <c r="B80" s="14">
        <v>43131</v>
      </c>
      <c r="C80" s="15" t="s">
        <v>119</v>
      </c>
      <c r="D80" s="15">
        <v>1</v>
      </c>
      <c r="E80" s="15" t="s">
        <v>120</v>
      </c>
      <c r="F80" s="15" t="s">
        <v>3</v>
      </c>
      <c r="G80" s="15" t="s">
        <v>4</v>
      </c>
      <c r="H80" s="15" t="s">
        <v>31</v>
      </c>
      <c r="I80" s="16"/>
      <c r="J80" s="25"/>
      <c r="K80" s="16">
        <v>650922.68999999994</v>
      </c>
      <c r="L80" s="30"/>
      <c r="M80" s="35">
        <f t="shared" si="2"/>
        <v>-812262.8899999999</v>
      </c>
      <c r="N80" s="15"/>
      <c r="O80" s="15"/>
      <c r="P80" s="15"/>
      <c r="Q80" s="17"/>
    </row>
    <row r="81" spans="1:17" s="7" customFormat="1" ht="11.25" hidden="1" x14ac:dyDescent="0.2">
      <c r="A81" s="13" t="s">
        <v>262</v>
      </c>
      <c r="B81" s="14">
        <v>43131</v>
      </c>
      <c r="C81" s="15" t="s">
        <v>263</v>
      </c>
      <c r="D81" s="15">
        <v>1</v>
      </c>
      <c r="E81" s="15" t="s">
        <v>264</v>
      </c>
      <c r="F81" s="15" t="s">
        <v>124</v>
      </c>
      <c r="G81" s="15" t="s">
        <v>4</v>
      </c>
      <c r="H81" s="15" t="s">
        <v>265</v>
      </c>
      <c r="I81" s="16">
        <v>5916</v>
      </c>
      <c r="J81" s="25">
        <v>35</v>
      </c>
      <c r="K81" s="16"/>
      <c r="L81" s="30"/>
      <c r="M81" s="35">
        <f t="shared" si="2"/>
        <v>-806346.8899999999</v>
      </c>
      <c r="N81" s="15"/>
      <c r="O81" s="15"/>
      <c r="P81" s="15"/>
      <c r="Q81" s="17"/>
    </row>
    <row r="82" spans="1:17" s="7" customFormat="1" ht="11.25" x14ac:dyDescent="0.2">
      <c r="A82" s="13" t="s">
        <v>266</v>
      </c>
      <c r="B82" s="14">
        <v>43131</v>
      </c>
      <c r="C82" s="15" t="s">
        <v>267</v>
      </c>
      <c r="D82" s="15">
        <v>1</v>
      </c>
      <c r="E82" s="15" t="s">
        <v>268</v>
      </c>
      <c r="F82" s="15" t="s">
        <v>124</v>
      </c>
      <c r="G82" s="15" t="s">
        <v>4</v>
      </c>
      <c r="H82" s="15" t="s">
        <v>269</v>
      </c>
      <c r="I82" s="16">
        <v>15660</v>
      </c>
      <c r="J82" s="25"/>
      <c r="K82" s="16"/>
      <c r="L82" s="30"/>
      <c r="M82" s="35">
        <f t="shared" si="2"/>
        <v>-790686.8899999999</v>
      </c>
      <c r="N82" s="15"/>
      <c r="O82" s="15"/>
      <c r="P82" s="15"/>
      <c r="Q82" s="17"/>
    </row>
    <row r="83" spans="1:17" s="7" customFormat="1" ht="11.25" x14ac:dyDescent="0.2">
      <c r="A83" s="13"/>
      <c r="B83" s="15"/>
      <c r="C83" s="15"/>
      <c r="D83" s="15"/>
      <c r="E83" s="15"/>
      <c r="F83" s="15"/>
      <c r="G83" s="15"/>
      <c r="H83" s="15"/>
      <c r="I83" s="16"/>
      <c r="J83" s="25"/>
      <c r="K83" s="16">
        <v>15566</v>
      </c>
      <c r="L83" s="30"/>
      <c r="M83" s="35">
        <f t="shared" si="2"/>
        <v>-806252.8899999999</v>
      </c>
      <c r="N83" s="15"/>
      <c r="O83" s="15"/>
      <c r="P83" s="15"/>
      <c r="Q83" s="17"/>
    </row>
    <row r="84" spans="1:17" s="7" customFormat="1" ht="12" thickBot="1" x14ac:dyDescent="0.25">
      <c r="A84" s="18"/>
      <c r="B84" s="19"/>
      <c r="C84" s="19"/>
      <c r="D84" s="19"/>
      <c r="E84" s="19"/>
      <c r="F84" s="19"/>
      <c r="G84" s="19"/>
      <c r="H84" s="19"/>
      <c r="I84" s="20">
        <f>SUM(I8:I83)</f>
        <v>3869712.69</v>
      </c>
      <c r="J84" s="26"/>
      <c r="K84" s="20">
        <f>SUM(K8:K83)</f>
        <v>4675596.7799999993</v>
      </c>
      <c r="L84" s="31"/>
      <c r="M84" s="36"/>
      <c r="N84" s="19"/>
      <c r="O84" s="19"/>
      <c r="P84" s="19"/>
      <c r="Q84" s="21"/>
    </row>
    <row r="85" spans="1:17" s="7" customFormat="1" ht="11.25" x14ac:dyDescent="0.2">
      <c r="I85" s="22"/>
      <c r="J85" s="27"/>
      <c r="K85" s="22"/>
      <c r="L85" s="32"/>
      <c r="M85" s="37"/>
    </row>
  </sheetData>
  <autoFilter ref="A7:Q84">
    <filterColumn colId="9">
      <filters blank="1"/>
    </filterColumn>
    <filterColumn colId="11">
      <filters blank="1"/>
    </filterColumn>
    <sortState ref="A8:Q83">
      <sortCondition sortBy="cellColor" ref="K7:K82" dxfId="0"/>
    </sortState>
  </autoFilter>
  <sortState ref="A12:J86">
    <sortCondition ref="B12:B86"/>
  </sortState>
  <mergeCells count="4">
    <mergeCell ref="A2:Q2"/>
    <mergeCell ref="A3:Q3"/>
    <mergeCell ref="A4:Q4"/>
    <mergeCell ref="A5:Q5"/>
  </mergeCells>
  <printOptions gridLines="1"/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3"/>
  <sheetViews>
    <sheetView tabSelected="1" workbookViewId="0">
      <selection activeCell="A74" sqref="A74"/>
    </sheetView>
  </sheetViews>
  <sheetFormatPr baseColWidth="10" defaultRowHeight="15" x14ac:dyDescent="0.25"/>
  <cols>
    <col min="1" max="1" width="9.140625" bestFit="1" customWidth="1"/>
    <col min="2" max="2" width="10.7109375" bestFit="1" customWidth="1"/>
    <col min="3" max="3" width="13.85546875" bestFit="1" customWidth="1"/>
    <col min="4" max="4" width="3" bestFit="1" customWidth="1"/>
    <col min="5" max="5" width="17.140625" bestFit="1" customWidth="1"/>
    <col min="6" max="6" width="24.28515625" bestFit="1" customWidth="1"/>
    <col min="7" max="7" width="10" bestFit="1" customWidth="1"/>
    <col min="8" max="8" width="37.7109375" bestFit="1" customWidth="1"/>
    <col min="9" max="9" width="16.140625" bestFit="1" customWidth="1"/>
    <col min="10" max="10" width="4.140625" customWidth="1"/>
    <col min="11" max="11" width="16.140625" bestFit="1" customWidth="1"/>
  </cols>
  <sheetData>
    <row r="2" spans="1:17" x14ac:dyDescent="0.25">
      <c r="J2" s="40"/>
    </row>
    <row r="3" spans="1:17" x14ac:dyDescent="0.25">
      <c r="J3" s="41"/>
    </row>
    <row r="11" spans="1:17" x14ac:dyDescent="0.25">
      <c r="A11" s="8" t="s">
        <v>274</v>
      </c>
      <c r="B11" s="9" t="s">
        <v>275</v>
      </c>
      <c r="C11" s="9" t="s">
        <v>276</v>
      </c>
      <c r="D11" s="9" t="s">
        <v>277</v>
      </c>
      <c r="E11" s="9" t="s">
        <v>278</v>
      </c>
      <c r="F11" s="9" t="s">
        <v>279</v>
      </c>
      <c r="G11" s="9" t="s">
        <v>280</v>
      </c>
      <c r="H11" s="9" t="s">
        <v>281</v>
      </c>
      <c r="I11" s="10" t="s">
        <v>282</v>
      </c>
      <c r="J11" s="25"/>
      <c r="K11" s="10" t="s">
        <v>283</v>
      </c>
      <c r="L11" s="30"/>
      <c r="M11" s="35"/>
      <c r="N11" s="9" t="s">
        <v>284</v>
      </c>
      <c r="O11" s="9" t="s">
        <v>285</v>
      </c>
      <c r="P11" s="9" t="s">
        <v>286</v>
      </c>
      <c r="Q11" s="11" t="s">
        <v>287</v>
      </c>
    </row>
    <row r="12" spans="1:17" x14ac:dyDescent="0.25">
      <c r="A12" t="s">
        <v>289</v>
      </c>
      <c r="B12" s="43">
        <v>43132</v>
      </c>
      <c r="C12" t="s">
        <v>290</v>
      </c>
      <c r="D12">
        <v>1</v>
      </c>
      <c r="E12" t="s">
        <v>291</v>
      </c>
      <c r="F12" t="s">
        <v>116</v>
      </c>
      <c r="G12" t="s">
        <v>4</v>
      </c>
      <c r="H12" t="s">
        <v>292</v>
      </c>
      <c r="J12" s="42"/>
      <c r="K12" s="42">
        <v>442663</v>
      </c>
    </row>
    <row r="13" spans="1:17" x14ac:dyDescent="0.25">
      <c r="A13" t="s">
        <v>293</v>
      </c>
      <c r="B13" s="43">
        <v>43132</v>
      </c>
      <c r="C13" t="s">
        <v>294</v>
      </c>
      <c r="D13">
        <v>1</v>
      </c>
      <c r="E13" t="s">
        <v>295</v>
      </c>
      <c r="F13" t="s">
        <v>296</v>
      </c>
      <c r="G13" t="s">
        <v>4</v>
      </c>
      <c r="H13" t="s">
        <v>5</v>
      </c>
      <c r="I13" s="42">
        <v>9347.2800000000007</v>
      </c>
    </row>
    <row r="14" spans="1:17" x14ac:dyDescent="0.25">
      <c r="A14" t="s">
        <v>297</v>
      </c>
      <c r="B14" s="43">
        <v>43133</v>
      </c>
      <c r="C14" t="s">
        <v>298</v>
      </c>
      <c r="D14">
        <v>1</v>
      </c>
      <c r="E14" t="s">
        <v>299</v>
      </c>
      <c r="F14" t="s">
        <v>3</v>
      </c>
      <c r="G14" t="s">
        <v>4</v>
      </c>
      <c r="H14" t="s">
        <v>5</v>
      </c>
      <c r="J14" s="42"/>
      <c r="K14" s="42">
        <v>11600</v>
      </c>
    </row>
    <row r="15" spans="1:17" x14ac:dyDescent="0.25">
      <c r="A15" t="s">
        <v>300</v>
      </c>
      <c r="B15" s="43">
        <v>43133</v>
      </c>
      <c r="C15" t="s">
        <v>301</v>
      </c>
      <c r="D15">
        <v>1</v>
      </c>
      <c r="E15" t="s">
        <v>302</v>
      </c>
      <c r="F15" t="s">
        <v>3</v>
      </c>
      <c r="G15" t="s">
        <v>4</v>
      </c>
      <c r="H15" t="s">
        <v>5</v>
      </c>
      <c r="J15" s="42"/>
      <c r="K15" s="42">
        <v>2320</v>
      </c>
    </row>
    <row r="16" spans="1:17" x14ac:dyDescent="0.25">
      <c r="A16" t="s">
        <v>138</v>
      </c>
      <c r="B16" s="43">
        <v>43133</v>
      </c>
      <c r="C16" t="s">
        <v>303</v>
      </c>
      <c r="D16">
        <v>1</v>
      </c>
      <c r="E16" t="s">
        <v>304</v>
      </c>
      <c r="F16" t="s">
        <v>296</v>
      </c>
      <c r="G16" t="s">
        <v>4</v>
      </c>
      <c r="H16" t="s">
        <v>5</v>
      </c>
      <c r="I16" s="42">
        <v>650922.68999999994</v>
      </c>
    </row>
    <row r="17" spans="1:11" x14ac:dyDescent="0.25">
      <c r="A17" t="s">
        <v>305</v>
      </c>
      <c r="B17" s="43">
        <v>43133</v>
      </c>
      <c r="C17" t="s">
        <v>306</v>
      </c>
      <c r="D17">
        <v>1</v>
      </c>
      <c r="E17" t="s">
        <v>307</v>
      </c>
      <c r="F17" t="s">
        <v>296</v>
      </c>
      <c r="G17" t="s">
        <v>4</v>
      </c>
      <c r="H17" t="s">
        <v>5</v>
      </c>
      <c r="I17" s="42">
        <v>11600</v>
      </c>
    </row>
    <row r="18" spans="1:11" x14ac:dyDescent="0.25">
      <c r="A18" t="s">
        <v>308</v>
      </c>
      <c r="B18" s="43">
        <v>43133</v>
      </c>
      <c r="C18" t="s">
        <v>309</v>
      </c>
      <c r="D18">
        <v>1</v>
      </c>
      <c r="E18" t="s">
        <v>310</v>
      </c>
      <c r="F18" t="s">
        <v>296</v>
      </c>
      <c r="G18" t="s">
        <v>4</v>
      </c>
      <c r="H18" t="s">
        <v>5</v>
      </c>
      <c r="I18" s="42">
        <v>2320</v>
      </c>
    </row>
    <row r="19" spans="1:11" x14ac:dyDescent="0.25">
      <c r="A19" t="s">
        <v>311</v>
      </c>
      <c r="B19" s="43">
        <v>43133</v>
      </c>
      <c r="C19" t="s">
        <v>312</v>
      </c>
      <c r="D19">
        <v>1</v>
      </c>
      <c r="E19" t="s">
        <v>313</v>
      </c>
      <c r="F19" t="s">
        <v>296</v>
      </c>
      <c r="G19" t="s">
        <v>4</v>
      </c>
      <c r="H19" t="s">
        <v>5</v>
      </c>
      <c r="I19" s="42">
        <v>67340.039999999994</v>
      </c>
    </row>
    <row r="20" spans="1:11" x14ac:dyDescent="0.25">
      <c r="A20" t="s">
        <v>314</v>
      </c>
      <c r="B20" s="43">
        <v>43133</v>
      </c>
      <c r="C20" t="s">
        <v>315</v>
      </c>
      <c r="D20">
        <v>1</v>
      </c>
      <c r="E20" t="s">
        <v>316</v>
      </c>
      <c r="F20" t="s">
        <v>296</v>
      </c>
      <c r="G20" t="s">
        <v>4</v>
      </c>
      <c r="H20" t="s">
        <v>5</v>
      </c>
      <c r="I20" s="42">
        <v>12198.78</v>
      </c>
    </row>
    <row r="21" spans="1:11" x14ac:dyDescent="0.25">
      <c r="A21" t="s">
        <v>317</v>
      </c>
      <c r="B21" s="43">
        <v>43133</v>
      </c>
      <c r="C21" t="s">
        <v>318</v>
      </c>
      <c r="D21">
        <v>1</v>
      </c>
      <c r="E21" t="s">
        <v>319</v>
      </c>
      <c r="F21" t="s">
        <v>296</v>
      </c>
      <c r="G21" t="s">
        <v>4</v>
      </c>
      <c r="H21" t="s">
        <v>5</v>
      </c>
      <c r="I21" s="42">
        <v>17552.830000000002</v>
      </c>
    </row>
    <row r="22" spans="1:11" x14ac:dyDescent="0.25">
      <c r="A22" t="s">
        <v>320</v>
      </c>
      <c r="B22" s="43">
        <v>43137</v>
      </c>
      <c r="C22" t="s">
        <v>321</v>
      </c>
      <c r="D22">
        <v>1</v>
      </c>
      <c r="E22" t="s">
        <v>322</v>
      </c>
      <c r="F22" t="s">
        <v>296</v>
      </c>
      <c r="G22" t="s">
        <v>4</v>
      </c>
      <c r="H22" t="s">
        <v>5</v>
      </c>
      <c r="I22" s="42">
        <v>7395</v>
      </c>
    </row>
    <row r="23" spans="1:11" x14ac:dyDescent="0.25">
      <c r="A23" t="s">
        <v>323</v>
      </c>
      <c r="B23" s="43">
        <v>43138</v>
      </c>
      <c r="C23" t="s">
        <v>324</v>
      </c>
      <c r="D23">
        <v>1</v>
      </c>
      <c r="E23" t="s">
        <v>325</v>
      </c>
      <c r="F23" t="s">
        <v>296</v>
      </c>
      <c r="G23" t="s">
        <v>4</v>
      </c>
      <c r="H23" t="s">
        <v>5</v>
      </c>
      <c r="I23" s="42">
        <v>14985</v>
      </c>
    </row>
    <row r="24" spans="1:11" x14ac:dyDescent="0.25">
      <c r="A24" t="s">
        <v>326</v>
      </c>
      <c r="B24" s="43">
        <v>43138</v>
      </c>
      <c r="C24" t="s">
        <v>327</v>
      </c>
      <c r="D24">
        <v>1</v>
      </c>
      <c r="E24" t="s">
        <v>328</v>
      </c>
      <c r="F24" t="s">
        <v>296</v>
      </c>
      <c r="G24" t="s">
        <v>4</v>
      </c>
      <c r="H24" t="s">
        <v>5</v>
      </c>
      <c r="I24" s="42">
        <v>4437</v>
      </c>
    </row>
    <row r="25" spans="1:11" x14ac:dyDescent="0.25">
      <c r="A25" t="s">
        <v>329</v>
      </c>
      <c r="B25" s="43">
        <v>43140</v>
      </c>
      <c r="C25" t="s">
        <v>491</v>
      </c>
      <c r="D25">
        <v>1</v>
      </c>
      <c r="E25" t="s">
        <v>330</v>
      </c>
      <c r="F25" t="s">
        <v>3</v>
      </c>
      <c r="G25" t="s">
        <v>4</v>
      </c>
      <c r="H25" t="s">
        <v>5</v>
      </c>
      <c r="J25" s="42"/>
      <c r="K25" s="44">
        <v>305042.03999999998</v>
      </c>
    </row>
    <row r="26" spans="1:11" x14ac:dyDescent="0.25">
      <c r="A26" t="s">
        <v>331</v>
      </c>
      <c r="B26" s="43">
        <v>43140</v>
      </c>
      <c r="C26" t="s">
        <v>332</v>
      </c>
      <c r="D26">
        <v>1</v>
      </c>
      <c r="E26" t="s">
        <v>333</v>
      </c>
      <c r="F26" t="s">
        <v>3</v>
      </c>
      <c r="G26" t="s">
        <v>4</v>
      </c>
      <c r="H26" t="s">
        <v>5</v>
      </c>
      <c r="J26" s="42"/>
      <c r="K26" s="42">
        <v>5954.07</v>
      </c>
    </row>
    <row r="27" spans="1:11" x14ac:dyDescent="0.25">
      <c r="A27" t="s">
        <v>334</v>
      </c>
      <c r="B27" s="43">
        <v>43140</v>
      </c>
      <c r="C27" t="s">
        <v>335</v>
      </c>
      <c r="D27">
        <v>1</v>
      </c>
      <c r="E27" t="s">
        <v>336</v>
      </c>
      <c r="F27" t="s">
        <v>3</v>
      </c>
      <c r="G27" t="s">
        <v>4</v>
      </c>
      <c r="H27" t="s">
        <v>5</v>
      </c>
      <c r="J27" s="42"/>
      <c r="K27" s="42">
        <v>1932.83</v>
      </c>
    </row>
    <row r="28" spans="1:11" x14ac:dyDescent="0.25">
      <c r="A28" t="s">
        <v>337</v>
      </c>
      <c r="B28" s="43">
        <v>43140</v>
      </c>
      <c r="C28" t="s">
        <v>338</v>
      </c>
      <c r="D28">
        <v>1</v>
      </c>
      <c r="E28" t="s">
        <v>339</v>
      </c>
      <c r="F28" t="s">
        <v>296</v>
      </c>
      <c r="G28" t="s">
        <v>4</v>
      </c>
      <c r="H28" t="s">
        <v>5</v>
      </c>
      <c r="I28" s="42">
        <v>1932.83</v>
      </c>
    </row>
    <row r="29" spans="1:11" x14ac:dyDescent="0.25">
      <c r="A29" t="s">
        <v>340</v>
      </c>
      <c r="B29" s="43">
        <v>43140</v>
      </c>
      <c r="C29" t="s">
        <v>341</v>
      </c>
      <c r="D29">
        <v>1</v>
      </c>
      <c r="E29" t="s">
        <v>342</v>
      </c>
      <c r="F29" t="s">
        <v>296</v>
      </c>
      <c r="G29" t="s">
        <v>4</v>
      </c>
      <c r="H29" t="s">
        <v>5</v>
      </c>
      <c r="I29" s="42">
        <v>5954.07</v>
      </c>
    </row>
    <row r="30" spans="1:11" x14ac:dyDescent="0.25">
      <c r="A30" t="s">
        <v>343</v>
      </c>
      <c r="B30" s="43">
        <v>43140</v>
      </c>
      <c r="C30" t="s">
        <v>344</v>
      </c>
      <c r="D30">
        <v>1</v>
      </c>
      <c r="E30" t="s">
        <v>345</v>
      </c>
      <c r="F30" t="s">
        <v>296</v>
      </c>
      <c r="G30" t="s">
        <v>4</v>
      </c>
      <c r="H30" t="s">
        <v>5</v>
      </c>
      <c r="I30" s="42">
        <v>305042.03999999998</v>
      </c>
    </row>
    <row r="31" spans="1:11" x14ac:dyDescent="0.25">
      <c r="A31" t="s">
        <v>346</v>
      </c>
      <c r="B31" s="43">
        <v>43143</v>
      </c>
      <c r="C31" t="s">
        <v>347</v>
      </c>
      <c r="D31">
        <v>1</v>
      </c>
      <c r="E31" t="s">
        <v>348</v>
      </c>
      <c r="F31" t="s">
        <v>296</v>
      </c>
      <c r="G31" t="s">
        <v>4</v>
      </c>
      <c r="H31" t="s">
        <v>5</v>
      </c>
      <c r="I31" s="42">
        <v>34200</v>
      </c>
    </row>
    <row r="32" spans="1:11" x14ac:dyDescent="0.25">
      <c r="A32" t="s">
        <v>349</v>
      </c>
      <c r="B32" s="43">
        <v>43143</v>
      </c>
      <c r="C32" t="s">
        <v>350</v>
      </c>
      <c r="D32">
        <v>1</v>
      </c>
      <c r="E32" t="s">
        <v>351</v>
      </c>
      <c r="F32" t="s">
        <v>296</v>
      </c>
      <c r="G32" t="s">
        <v>4</v>
      </c>
      <c r="H32" t="s">
        <v>5</v>
      </c>
      <c r="I32" s="42">
        <v>1520.41</v>
      </c>
    </row>
    <row r="33" spans="1:11" x14ac:dyDescent="0.25">
      <c r="A33" t="s">
        <v>352</v>
      </c>
      <c r="B33" s="43">
        <v>43143</v>
      </c>
      <c r="C33" t="s">
        <v>353</v>
      </c>
      <c r="D33">
        <v>1</v>
      </c>
      <c r="E33" t="s">
        <v>354</v>
      </c>
      <c r="F33" t="s">
        <v>296</v>
      </c>
      <c r="G33" t="s">
        <v>4</v>
      </c>
      <c r="H33" t="s">
        <v>5</v>
      </c>
      <c r="I33" s="42">
        <v>2366.4</v>
      </c>
    </row>
    <row r="34" spans="1:11" x14ac:dyDescent="0.25">
      <c r="A34" t="s">
        <v>355</v>
      </c>
      <c r="B34" s="43">
        <v>43144</v>
      </c>
      <c r="C34" t="s">
        <v>356</v>
      </c>
      <c r="D34">
        <v>1</v>
      </c>
      <c r="E34" t="s">
        <v>357</v>
      </c>
      <c r="F34" t="s">
        <v>296</v>
      </c>
      <c r="G34" t="s">
        <v>4</v>
      </c>
      <c r="H34" t="s">
        <v>5</v>
      </c>
      <c r="I34" s="42">
        <v>6628.56</v>
      </c>
    </row>
    <row r="35" spans="1:11" x14ac:dyDescent="0.25">
      <c r="A35" t="s">
        <v>358</v>
      </c>
      <c r="B35" s="43">
        <v>43145</v>
      </c>
      <c r="C35" t="s">
        <v>359</v>
      </c>
      <c r="D35">
        <v>1</v>
      </c>
      <c r="E35" t="s">
        <v>360</v>
      </c>
      <c r="F35" t="s">
        <v>18</v>
      </c>
      <c r="G35" t="s">
        <v>4</v>
      </c>
      <c r="H35" t="s">
        <v>5</v>
      </c>
      <c r="J35" s="42"/>
      <c r="K35" s="42">
        <v>67340.039999999994</v>
      </c>
    </row>
    <row r="36" spans="1:11" x14ac:dyDescent="0.25">
      <c r="A36" t="s">
        <v>361</v>
      </c>
      <c r="B36" s="43">
        <v>43145</v>
      </c>
      <c r="C36" t="s">
        <v>362</v>
      </c>
      <c r="D36">
        <v>1</v>
      </c>
      <c r="E36" t="s">
        <v>363</v>
      </c>
      <c r="F36" t="s">
        <v>18</v>
      </c>
      <c r="G36" t="s">
        <v>4</v>
      </c>
      <c r="H36" t="s">
        <v>5</v>
      </c>
      <c r="J36" s="42"/>
      <c r="K36" s="42">
        <v>6628.56</v>
      </c>
    </row>
    <row r="37" spans="1:11" x14ac:dyDescent="0.25">
      <c r="A37" t="s">
        <v>364</v>
      </c>
      <c r="B37" s="43">
        <v>43145</v>
      </c>
      <c r="C37" t="s">
        <v>365</v>
      </c>
      <c r="D37">
        <v>1</v>
      </c>
      <c r="E37" t="s">
        <v>366</v>
      </c>
      <c r="F37" t="s">
        <v>3</v>
      </c>
      <c r="G37" t="s">
        <v>4</v>
      </c>
      <c r="H37" t="s">
        <v>5</v>
      </c>
      <c r="J37" s="42"/>
      <c r="K37" s="42">
        <v>9347.2800000000007</v>
      </c>
    </row>
    <row r="38" spans="1:11" x14ac:dyDescent="0.25">
      <c r="A38" t="s">
        <v>367</v>
      </c>
      <c r="B38" s="43">
        <v>43145</v>
      </c>
      <c r="C38" t="s">
        <v>368</v>
      </c>
      <c r="D38">
        <v>1</v>
      </c>
      <c r="E38" t="s">
        <v>369</v>
      </c>
      <c r="F38" t="s">
        <v>3</v>
      </c>
      <c r="G38" t="s">
        <v>4</v>
      </c>
      <c r="H38" t="s">
        <v>5</v>
      </c>
      <c r="J38" s="42"/>
      <c r="K38" s="42">
        <v>4437</v>
      </c>
    </row>
    <row r="39" spans="1:11" x14ac:dyDescent="0.25">
      <c r="A39" t="s">
        <v>370</v>
      </c>
      <c r="B39" s="43">
        <v>43145</v>
      </c>
      <c r="C39" t="s">
        <v>371</v>
      </c>
      <c r="D39">
        <v>1</v>
      </c>
      <c r="E39" t="s">
        <v>372</v>
      </c>
      <c r="F39" t="s">
        <v>3</v>
      </c>
      <c r="G39" t="s">
        <v>4</v>
      </c>
      <c r="H39" t="s">
        <v>5</v>
      </c>
      <c r="J39" s="42"/>
      <c r="K39" s="42">
        <v>14985</v>
      </c>
    </row>
    <row r="40" spans="1:11" x14ac:dyDescent="0.25">
      <c r="A40" t="s">
        <v>373</v>
      </c>
      <c r="B40" s="43">
        <v>43145</v>
      </c>
      <c r="C40" t="s">
        <v>374</v>
      </c>
      <c r="D40">
        <v>1</v>
      </c>
      <c r="E40" t="s">
        <v>375</v>
      </c>
      <c r="F40" t="s">
        <v>3</v>
      </c>
      <c r="G40" t="s">
        <v>4</v>
      </c>
      <c r="H40" t="s">
        <v>5</v>
      </c>
      <c r="J40" s="42"/>
      <c r="K40" s="42">
        <v>7395</v>
      </c>
    </row>
    <row r="41" spans="1:11" x14ac:dyDescent="0.25">
      <c r="A41" t="s">
        <v>376</v>
      </c>
      <c r="B41" s="43">
        <v>43145</v>
      </c>
      <c r="C41" t="s">
        <v>377</v>
      </c>
      <c r="D41">
        <v>1</v>
      </c>
      <c r="E41" t="s">
        <v>378</v>
      </c>
      <c r="F41" t="s">
        <v>18</v>
      </c>
      <c r="G41" t="s">
        <v>4</v>
      </c>
      <c r="H41" t="s">
        <v>5</v>
      </c>
      <c r="J41" s="42"/>
      <c r="K41" s="42">
        <v>2366.4</v>
      </c>
    </row>
    <row r="42" spans="1:11" x14ac:dyDescent="0.25">
      <c r="A42" t="s">
        <v>379</v>
      </c>
      <c r="B42" s="43">
        <v>43145</v>
      </c>
      <c r="C42" t="s">
        <v>380</v>
      </c>
      <c r="D42">
        <v>1</v>
      </c>
      <c r="E42" t="s">
        <v>381</v>
      </c>
      <c r="F42" t="s">
        <v>18</v>
      </c>
      <c r="G42" t="s">
        <v>4</v>
      </c>
      <c r="H42" t="s">
        <v>5</v>
      </c>
      <c r="J42" s="42"/>
      <c r="K42" s="42">
        <v>1520.41</v>
      </c>
    </row>
    <row r="43" spans="1:11" x14ac:dyDescent="0.25">
      <c r="A43" t="s">
        <v>382</v>
      </c>
      <c r="B43" s="43">
        <v>43145</v>
      </c>
      <c r="C43" t="s">
        <v>383</v>
      </c>
      <c r="D43">
        <v>1</v>
      </c>
      <c r="E43" t="s">
        <v>384</v>
      </c>
      <c r="F43" t="s">
        <v>18</v>
      </c>
      <c r="G43" t="s">
        <v>4</v>
      </c>
      <c r="H43" t="s">
        <v>5</v>
      </c>
      <c r="K43">
        <v>47.33</v>
      </c>
    </row>
    <row r="44" spans="1:11" x14ac:dyDescent="0.25">
      <c r="A44" t="s">
        <v>385</v>
      </c>
      <c r="B44" s="43">
        <v>43145</v>
      </c>
      <c r="C44" t="s">
        <v>386</v>
      </c>
      <c r="D44">
        <v>1</v>
      </c>
      <c r="E44" t="s">
        <v>387</v>
      </c>
      <c r="F44" t="s">
        <v>18</v>
      </c>
      <c r="G44" t="s">
        <v>4</v>
      </c>
      <c r="H44" t="s">
        <v>5</v>
      </c>
      <c r="J44" s="42"/>
      <c r="K44" s="42">
        <v>34200</v>
      </c>
    </row>
    <row r="45" spans="1:11" x14ac:dyDescent="0.25">
      <c r="A45" t="s">
        <v>388</v>
      </c>
      <c r="B45" s="43">
        <v>43145</v>
      </c>
      <c r="C45" t="s">
        <v>389</v>
      </c>
      <c r="D45">
        <v>1</v>
      </c>
      <c r="E45" t="s">
        <v>390</v>
      </c>
      <c r="F45" t="s">
        <v>3</v>
      </c>
      <c r="G45" t="s">
        <v>4</v>
      </c>
      <c r="H45" t="s">
        <v>5</v>
      </c>
      <c r="J45" s="42"/>
      <c r="K45" s="42">
        <v>7656</v>
      </c>
    </row>
    <row r="46" spans="1:11" x14ac:dyDescent="0.25">
      <c r="A46" t="s">
        <v>391</v>
      </c>
      <c r="B46" s="43">
        <v>43145</v>
      </c>
      <c r="C46" t="s">
        <v>392</v>
      </c>
      <c r="D46">
        <v>1</v>
      </c>
      <c r="E46" t="s">
        <v>393</v>
      </c>
      <c r="F46" t="s">
        <v>3</v>
      </c>
      <c r="G46" t="s">
        <v>4</v>
      </c>
      <c r="H46" t="s">
        <v>5</v>
      </c>
      <c r="J46" s="42"/>
      <c r="K46" s="42">
        <v>2019.65</v>
      </c>
    </row>
    <row r="47" spans="1:11" x14ac:dyDescent="0.25">
      <c r="A47" t="s">
        <v>394</v>
      </c>
      <c r="B47" s="43">
        <v>43145</v>
      </c>
      <c r="C47" t="s">
        <v>395</v>
      </c>
      <c r="D47">
        <v>1</v>
      </c>
      <c r="E47" t="s">
        <v>396</v>
      </c>
      <c r="F47" t="s">
        <v>3</v>
      </c>
      <c r="G47" t="s">
        <v>4</v>
      </c>
      <c r="H47" t="s">
        <v>5</v>
      </c>
      <c r="J47" s="42"/>
      <c r="K47" s="45">
        <v>1040505.72</v>
      </c>
    </row>
    <row r="48" spans="1:11" x14ac:dyDescent="0.25">
      <c r="A48" t="s">
        <v>397</v>
      </c>
      <c r="B48" s="43">
        <v>43145</v>
      </c>
      <c r="C48" t="s">
        <v>398</v>
      </c>
      <c r="D48">
        <v>1</v>
      </c>
      <c r="E48" t="s">
        <v>399</v>
      </c>
      <c r="F48" t="s">
        <v>296</v>
      </c>
      <c r="G48" t="s">
        <v>4</v>
      </c>
      <c r="H48" t="s">
        <v>5</v>
      </c>
      <c r="I48" s="42">
        <v>7656</v>
      </c>
    </row>
    <row r="49" spans="1:11" x14ac:dyDescent="0.25">
      <c r="A49" t="s">
        <v>158</v>
      </c>
      <c r="B49" s="43">
        <v>43145</v>
      </c>
      <c r="C49" t="s">
        <v>400</v>
      </c>
      <c r="D49">
        <v>1</v>
      </c>
      <c r="E49" t="s">
        <v>401</v>
      </c>
      <c r="F49" t="s">
        <v>296</v>
      </c>
      <c r="G49" t="s">
        <v>4</v>
      </c>
      <c r="H49" t="s">
        <v>5</v>
      </c>
      <c r="I49" s="42">
        <v>2019.65</v>
      </c>
    </row>
    <row r="50" spans="1:11" x14ac:dyDescent="0.25">
      <c r="A50" t="s">
        <v>402</v>
      </c>
      <c r="B50" s="43">
        <v>43145</v>
      </c>
      <c r="C50" t="s">
        <v>403</v>
      </c>
      <c r="D50">
        <v>1</v>
      </c>
      <c r="E50" t="s">
        <v>404</v>
      </c>
      <c r="F50" t="s">
        <v>296</v>
      </c>
      <c r="G50" t="s">
        <v>4</v>
      </c>
      <c r="H50" t="s">
        <v>5</v>
      </c>
      <c r="I50" s="42">
        <v>1040505.72</v>
      </c>
    </row>
    <row r="51" spans="1:11" x14ac:dyDescent="0.25">
      <c r="A51" t="s">
        <v>405</v>
      </c>
      <c r="B51" s="43">
        <v>43145</v>
      </c>
      <c r="C51" t="s">
        <v>406</v>
      </c>
      <c r="D51">
        <v>1</v>
      </c>
      <c r="E51" t="s">
        <v>407</v>
      </c>
      <c r="F51" t="s">
        <v>296</v>
      </c>
      <c r="G51" t="s">
        <v>4</v>
      </c>
      <c r="H51" t="s">
        <v>5</v>
      </c>
      <c r="I51">
        <v>47.33</v>
      </c>
    </row>
    <row r="52" spans="1:11" x14ac:dyDescent="0.25">
      <c r="A52" t="s">
        <v>408</v>
      </c>
      <c r="B52" s="43">
        <v>43146</v>
      </c>
      <c r="C52" t="s">
        <v>409</v>
      </c>
      <c r="D52">
        <v>1</v>
      </c>
      <c r="E52" t="s">
        <v>410</v>
      </c>
      <c r="F52" t="s">
        <v>296</v>
      </c>
      <c r="G52" t="s">
        <v>4</v>
      </c>
      <c r="H52" t="s">
        <v>5</v>
      </c>
      <c r="I52" s="42">
        <v>6211.8</v>
      </c>
    </row>
    <row r="53" spans="1:11" x14ac:dyDescent="0.25">
      <c r="A53" t="s">
        <v>411</v>
      </c>
      <c r="B53" s="43">
        <v>43147</v>
      </c>
      <c r="C53" t="s">
        <v>492</v>
      </c>
      <c r="D53">
        <v>1</v>
      </c>
      <c r="E53" t="s">
        <v>412</v>
      </c>
      <c r="F53" t="s">
        <v>3</v>
      </c>
      <c r="G53" t="s">
        <v>4</v>
      </c>
      <c r="H53" t="s">
        <v>5</v>
      </c>
      <c r="J53" s="42"/>
      <c r="K53" s="44">
        <v>341932.59</v>
      </c>
    </row>
    <row r="54" spans="1:11" x14ac:dyDescent="0.25">
      <c r="A54" t="s">
        <v>413</v>
      </c>
      <c r="B54" s="43">
        <v>43147</v>
      </c>
      <c r="C54" t="s">
        <v>414</v>
      </c>
      <c r="D54">
        <v>1</v>
      </c>
      <c r="E54" t="s">
        <v>415</v>
      </c>
      <c r="F54" t="s">
        <v>296</v>
      </c>
      <c r="G54" t="s">
        <v>4</v>
      </c>
      <c r="H54" t="s">
        <v>5</v>
      </c>
      <c r="I54" s="42">
        <v>341932.59</v>
      </c>
    </row>
    <row r="55" spans="1:11" x14ac:dyDescent="0.25">
      <c r="A55" t="s">
        <v>416</v>
      </c>
      <c r="B55" s="43">
        <v>43147</v>
      </c>
      <c r="C55" t="s">
        <v>417</v>
      </c>
      <c r="D55">
        <v>1</v>
      </c>
      <c r="E55" t="s">
        <v>418</v>
      </c>
      <c r="F55" t="s">
        <v>296</v>
      </c>
      <c r="G55" t="s">
        <v>4</v>
      </c>
      <c r="H55" t="s">
        <v>5</v>
      </c>
      <c r="I55" s="42">
        <v>26622</v>
      </c>
    </row>
    <row r="56" spans="1:11" x14ac:dyDescent="0.25">
      <c r="A56" t="s">
        <v>419</v>
      </c>
      <c r="B56" s="43">
        <v>43150</v>
      </c>
      <c r="C56" t="s">
        <v>420</v>
      </c>
      <c r="D56">
        <v>1</v>
      </c>
      <c r="E56" t="s">
        <v>421</v>
      </c>
      <c r="F56" t="s">
        <v>3</v>
      </c>
      <c r="G56" t="s">
        <v>4</v>
      </c>
      <c r="H56" t="s">
        <v>5</v>
      </c>
      <c r="J56" s="42"/>
      <c r="K56" s="42">
        <v>26622</v>
      </c>
    </row>
    <row r="57" spans="1:11" x14ac:dyDescent="0.25">
      <c r="A57" t="s">
        <v>422</v>
      </c>
      <c r="B57" s="43">
        <v>43150</v>
      </c>
      <c r="C57" t="s">
        <v>423</v>
      </c>
      <c r="D57">
        <v>1</v>
      </c>
      <c r="E57" t="s">
        <v>424</v>
      </c>
      <c r="F57" t="s">
        <v>18</v>
      </c>
      <c r="G57" t="s">
        <v>4</v>
      </c>
      <c r="H57" t="s">
        <v>5</v>
      </c>
      <c r="J57" s="42"/>
      <c r="K57" s="42">
        <v>17552.84</v>
      </c>
    </row>
    <row r="58" spans="1:11" x14ac:dyDescent="0.25">
      <c r="A58" t="s">
        <v>425</v>
      </c>
      <c r="B58" s="43">
        <v>43150</v>
      </c>
      <c r="C58" t="s">
        <v>426</v>
      </c>
      <c r="D58">
        <v>1</v>
      </c>
      <c r="E58" t="s">
        <v>427</v>
      </c>
      <c r="F58" t="s">
        <v>18</v>
      </c>
      <c r="G58" t="s">
        <v>4</v>
      </c>
      <c r="H58" t="s">
        <v>5</v>
      </c>
      <c r="J58" s="42"/>
      <c r="K58" s="42">
        <v>12198.79</v>
      </c>
    </row>
    <row r="59" spans="1:11" x14ac:dyDescent="0.25">
      <c r="A59" t="s">
        <v>428</v>
      </c>
      <c r="B59" s="43">
        <v>43150</v>
      </c>
      <c r="C59" t="s">
        <v>429</v>
      </c>
      <c r="D59">
        <v>1</v>
      </c>
      <c r="E59" t="s">
        <v>430</v>
      </c>
      <c r="F59" t="s">
        <v>3</v>
      </c>
      <c r="G59" t="s">
        <v>4</v>
      </c>
      <c r="H59" t="s">
        <v>5</v>
      </c>
      <c r="J59" s="42"/>
      <c r="K59" s="42">
        <v>6211.8</v>
      </c>
    </row>
    <row r="60" spans="1:11" x14ac:dyDescent="0.25">
      <c r="A60" t="s">
        <v>431</v>
      </c>
      <c r="B60" s="43">
        <v>43151</v>
      </c>
      <c r="C60" t="s">
        <v>432</v>
      </c>
      <c r="D60">
        <v>1</v>
      </c>
      <c r="E60" t="s">
        <v>433</v>
      </c>
      <c r="F60" t="s">
        <v>3</v>
      </c>
      <c r="G60" t="s">
        <v>4</v>
      </c>
      <c r="H60" t="s">
        <v>5</v>
      </c>
      <c r="J60" s="42"/>
      <c r="K60" s="42">
        <v>269021.71999999997</v>
      </c>
    </row>
    <row r="61" spans="1:11" x14ac:dyDescent="0.25">
      <c r="A61" t="s">
        <v>434</v>
      </c>
      <c r="B61" s="43">
        <v>43151</v>
      </c>
      <c r="C61" t="s">
        <v>435</v>
      </c>
      <c r="D61">
        <v>1</v>
      </c>
      <c r="E61" t="s">
        <v>436</v>
      </c>
      <c r="F61" t="s">
        <v>296</v>
      </c>
      <c r="G61" t="s">
        <v>4</v>
      </c>
      <c r="H61" t="s">
        <v>5</v>
      </c>
      <c r="I61" s="42">
        <v>269021.71999999997</v>
      </c>
    </row>
    <row r="62" spans="1:11" x14ac:dyDescent="0.25">
      <c r="A62" t="s">
        <v>437</v>
      </c>
      <c r="B62" s="43">
        <v>43151</v>
      </c>
      <c r="C62" t="s">
        <v>438</v>
      </c>
      <c r="D62">
        <v>1</v>
      </c>
      <c r="E62" t="s">
        <v>439</v>
      </c>
      <c r="F62" t="s">
        <v>296</v>
      </c>
      <c r="G62" t="s">
        <v>4</v>
      </c>
      <c r="H62" t="s">
        <v>5</v>
      </c>
      <c r="I62" s="42">
        <v>12340.61</v>
      </c>
    </row>
    <row r="63" spans="1:11" x14ac:dyDescent="0.25">
      <c r="A63" t="s">
        <v>218</v>
      </c>
      <c r="B63" s="43">
        <v>43153</v>
      </c>
      <c r="C63" t="s">
        <v>440</v>
      </c>
      <c r="D63">
        <v>1</v>
      </c>
      <c r="E63" t="s">
        <v>441</v>
      </c>
      <c r="F63" t="s">
        <v>296</v>
      </c>
      <c r="G63" t="s">
        <v>4</v>
      </c>
      <c r="H63" t="s">
        <v>5</v>
      </c>
      <c r="I63" s="42">
        <v>6211.8</v>
      </c>
    </row>
    <row r="64" spans="1:11" x14ac:dyDescent="0.25">
      <c r="A64" t="s">
        <v>442</v>
      </c>
      <c r="B64" s="43">
        <v>43157</v>
      </c>
      <c r="C64" t="s">
        <v>443</v>
      </c>
      <c r="D64">
        <v>1</v>
      </c>
      <c r="E64" t="s">
        <v>444</v>
      </c>
      <c r="F64" t="s">
        <v>3</v>
      </c>
      <c r="G64" t="s">
        <v>4</v>
      </c>
      <c r="H64" t="s">
        <v>31</v>
      </c>
      <c r="J64" s="42"/>
      <c r="K64" s="42">
        <v>5215.01</v>
      </c>
    </row>
    <row r="65" spans="1:11" x14ac:dyDescent="0.25">
      <c r="A65" t="s">
        <v>445</v>
      </c>
      <c r="B65" s="43">
        <v>43157</v>
      </c>
      <c r="C65" t="s">
        <v>446</v>
      </c>
      <c r="D65">
        <v>1</v>
      </c>
      <c r="E65" t="s">
        <v>447</v>
      </c>
      <c r="F65" t="s">
        <v>3</v>
      </c>
      <c r="G65" t="s">
        <v>4</v>
      </c>
      <c r="H65" t="s">
        <v>5</v>
      </c>
      <c r="J65" s="42"/>
      <c r="K65" s="42">
        <v>8134.5</v>
      </c>
    </row>
    <row r="66" spans="1:11" x14ac:dyDescent="0.25">
      <c r="A66" t="s">
        <v>448</v>
      </c>
      <c r="B66" s="43">
        <v>43157</v>
      </c>
      <c r="C66" t="s">
        <v>449</v>
      </c>
      <c r="D66">
        <v>1</v>
      </c>
      <c r="E66" t="s">
        <v>450</v>
      </c>
      <c r="F66" t="s">
        <v>3</v>
      </c>
      <c r="G66" t="s">
        <v>4</v>
      </c>
      <c r="H66" t="s">
        <v>5</v>
      </c>
      <c r="J66" s="42"/>
      <c r="K66" s="42">
        <v>6211.8</v>
      </c>
    </row>
    <row r="67" spans="1:11" x14ac:dyDescent="0.25">
      <c r="A67" t="s">
        <v>451</v>
      </c>
      <c r="B67" s="43">
        <v>43157</v>
      </c>
      <c r="C67" t="s">
        <v>452</v>
      </c>
      <c r="D67">
        <v>1</v>
      </c>
      <c r="E67" t="s">
        <v>453</v>
      </c>
      <c r="F67" t="s">
        <v>3</v>
      </c>
      <c r="G67" t="s">
        <v>4</v>
      </c>
      <c r="H67" t="s">
        <v>5</v>
      </c>
      <c r="J67" s="42"/>
      <c r="K67" s="44">
        <v>284267.05</v>
      </c>
    </row>
    <row r="68" spans="1:11" x14ac:dyDescent="0.25">
      <c r="A68" t="s">
        <v>454</v>
      </c>
      <c r="B68" s="43">
        <v>43157</v>
      </c>
      <c r="C68" t="s">
        <v>455</v>
      </c>
      <c r="D68">
        <v>1</v>
      </c>
      <c r="E68" t="s">
        <v>456</v>
      </c>
      <c r="F68" t="s">
        <v>3</v>
      </c>
      <c r="G68" t="s">
        <v>4</v>
      </c>
      <c r="H68" t="s">
        <v>5</v>
      </c>
      <c r="J68" s="42"/>
      <c r="K68" s="42">
        <v>2893.97</v>
      </c>
    </row>
    <row r="69" spans="1:11" x14ac:dyDescent="0.25">
      <c r="A69" t="s">
        <v>457</v>
      </c>
      <c r="B69" s="43">
        <v>43157</v>
      </c>
      <c r="C69" t="s">
        <v>458</v>
      </c>
      <c r="D69">
        <v>1</v>
      </c>
      <c r="E69" t="s">
        <v>459</v>
      </c>
      <c r="F69" t="s">
        <v>296</v>
      </c>
      <c r="G69" t="s">
        <v>4</v>
      </c>
      <c r="H69" t="s">
        <v>5</v>
      </c>
      <c r="I69" s="42">
        <v>284267.05</v>
      </c>
    </row>
    <row r="70" spans="1:11" x14ac:dyDescent="0.25">
      <c r="A70" t="s">
        <v>460</v>
      </c>
      <c r="B70" s="43">
        <v>43157</v>
      </c>
      <c r="C70" t="s">
        <v>461</v>
      </c>
      <c r="D70">
        <v>1</v>
      </c>
      <c r="E70" t="s">
        <v>462</v>
      </c>
      <c r="F70" t="s">
        <v>296</v>
      </c>
      <c r="G70" t="s">
        <v>4</v>
      </c>
      <c r="H70" t="s">
        <v>5</v>
      </c>
      <c r="I70" s="42">
        <v>2893.97</v>
      </c>
    </row>
    <row r="71" spans="1:11" x14ac:dyDescent="0.25">
      <c r="A71" t="s">
        <v>214</v>
      </c>
      <c r="B71" s="43">
        <v>43157</v>
      </c>
      <c r="C71" t="s">
        <v>463</v>
      </c>
      <c r="D71">
        <v>1</v>
      </c>
      <c r="E71" t="s">
        <v>464</v>
      </c>
      <c r="F71" t="s">
        <v>296</v>
      </c>
      <c r="G71" t="s">
        <v>4</v>
      </c>
      <c r="H71" t="s">
        <v>5</v>
      </c>
      <c r="I71" s="42">
        <v>5215.01</v>
      </c>
    </row>
    <row r="72" spans="1:11" x14ac:dyDescent="0.25">
      <c r="A72" t="s">
        <v>222</v>
      </c>
      <c r="B72" s="43">
        <v>43157</v>
      </c>
      <c r="C72" t="s">
        <v>465</v>
      </c>
      <c r="D72">
        <v>1</v>
      </c>
      <c r="E72" t="s">
        <v>466</v>
      </c>
      <c r="F72" t="s">
        <v>296</v>
      </c>
      <c r="G72" t="s">
        <v>4</v>
      </c>
      <c r="H72" t="s">
        <v>5</v>
      </c>
      <c r="I72" s="42">
        <v>8134.5</v>
      </c>
    </row>
    <row r="73" spans="1:11" x14ac:dyDescent="0.25">
      <c r="A73" t="s">
        <v>467</v>
      </c>
      <c r="B73" s="43">
        <v>43158</v>
      </c>
      <c r="C73" t="s">
        <v>455</v>
      </c>
      <c r="D73">
        <v>1</v>
      </c>
      <c r="E73" t="s">
        <v>456</v>
      </c>
      <c r="F73" t="s">
        <v>3</v>
      </c>
      <c r="G73" t="s">
        <v>4</v>
      </c>
      <c r="H73" t="s">
        <v>468</v>
      </c>
      <c r="I73" s="42">
        <v>2893.97</v>
      </c>
    </row>
    <row r="74" spans="1:11" x14ac:dyDescent="0.25">
      <c r="A74" t="s">
        <v>469</v>
      </c>
      <c r="B74" s="43">
        <v>43158</v>
      </c>
      <c r="C74" t="s">
        <v>470</v>
      </c>
      <c r="D74">
        <v>1</v>
      </c>
      <c r="E74" t="s">
        <v>471</v>
      </c>
      <c r="F74" t="s">
        <v>3</v>
      </c>
      <c r="G74" t="s">
        <v>4</v>
      </c>
      <c r="H74" t="s">
        <v>5</v>
      </c>
      <c r="J74" s="42"/>
      <c r="K74" s="45">
        <v>349510.2</v>
      </c>
    </row>
    <row r="75" spans="1:11" x14ac:dyDescent="0.25">
      <c r="A75" t="s">
        <v>472</v>
      </c>
      <c r="B75" s="43">
        <v>43158</v>
      </c>
      <c r="C75" t="s">
        <v>473</v>
      </c>
      <c r="D75">
        <v>1</v>
      </c>
      <c r="E75" t="s">
        <v>474</v>
      </c>
      <c r="F75" t="s">
        <v>3</v>
      </c>
      <c r="G75" t="s">
        <v>4</v>
      </c>
      <c r="H75" t="s">
        <v>5</v>
      </c>
      <c r="J75" s="42"/>
      <c r="K75" s="42">
        <v>8421.6</v>
      </c>
    </row>
    <row r="76" spans="1:11" x14ac:dyDescent="0.25">
      <c r="A76" t="s">
        <v>475</v>
      </c>
      <c r="B76" s="43">
        <v>43158</v>
      </c>
      <c r="C76" t="s">
        <v>476</v>
      </c>
      <c r="D76">
        <v>1</v>
      </c>
      <c r="E76" t="s">
        <v>477</v>
      </c>
      <c r="F76" t="s">
        <v>3</v>
      </c>
      <c r="G76" t="s">
        <v>4</v>
      </c>
      <c r="H76" t="s">
        <v>5</v>
      </c>
      <c r="K76">
        <v>424.27</v>
      </c>
    </row>
    <row r="77" spans="1:11" x14ac:dyDescent="0.25">
      <c r="A77" t="s">
        <v>478</v>
      </c>
      <c r="B77" s="43">
        <v>43158</v>
      </c>
      <c r="C77" t="s">
        <v>461</v>
      </c>
      <c r="D77">
        <v>1</v>
      </c>
      <c r="E77" t="s">
        <v>462</v>
      </c>
      <c r="F77" t="s">
        <v>296</v>
      </c>
      <c r="G77" t="s">
        <v>4</v>
      </c>
      <c r="H77" t="s">
        <v>468</v>
      </c>
      <c r="J77" s="42"/>
      <c r="K77" s="42">
        <v>2893.97</v>
      </c>
    </row>
    <row r="78" spans="1:11" x14ac:dyDescent="0.25">
      <c r="A78" t="s">
        <v>479</v>
      </c>
      <c r="B78" s="43">
        <v>43158</v>
      </c>
      <c r="C78" t="s">
        <v>480</v>
      </c>
      <c r="D78">
        <v>1</v>
      </c>
      <c r="E78" t="s">
        <v>481</v>
      </c>
      <c r="F78" t="s">
        <v>296</v>
      </c>
      <c r="G78" t="s">
        <v>4</v>
      </c>
      <c r="H78" t="s">
        <v>5</v>
      </c>
      <c r="I78" s="42">
        <v>349510.2</v>
      </c>
    </row>
    <row r="79" spans="1:11" x14ac:dyDescent="0.25">
      <c r="A79" t="s">
        <v>482</v>
      </c>
      <c r="B79" s="43">
        <v>43158</v>
      </c>
      <c r="C79" t="s">
        <v>483</v>
      </c>
      <c r="D79">
        <v>1</v>
      </c>
      <c r="E79" t="s">
        <v>484</v>
      </c>
      <c r="F79" t="s">
        <v>296</v>
      </c>
      <c r="G79" t="s">
        <v>4</v>
      </c>
      <c r="H79" t="s">
        <v>5</v>
      </c>
      <c r="I79" s="42">
        <v>8421.6</v>
      </c>
    </row>
    <row r="80" spans="1:11" x14ac:dyDescent="0.25">
      <c r="A80" t="s">
        <v>485</v>
      </c>
      <c r="B80" s="43">
        <v>43158</v>
      </c>
      <c r="C80" t="s">
        <v>486</v>
      </c>
      <c r="D80">
        <v>1</v>
      </c>
      <c r="E80" t="s">
        <v>487</v>
      </c>
      <c r="F80" t="s">
        <v>296</v>
      </c>
      <c r="G80" t="s">
        <v>4</v>
      </c>
      <c r="H80" t="s">
        <v>5</v>
      </c>
      <c r="I80">
        <v>424.27</v>
      </c>
    </row>
    <row r="81" spans="1:11" x14ac:dyDescent="0.25">
      <c r="A81" t="s">
        <v>488</v>
      </c>
      <c r="B81" s="43">
        <v>43159</v>
      </c>
      <c r="C81" t="s">
        <v>489</v>
      </c>
      <c r="D81">
        <v>1</v>
      </c>
      <c r="E81" t="s">
        <v>490</v>
      </c>
      <c r="F81" t="s">
        <v>3</v>
      </c>
      <c r="G81" t="s">
        <v>4</v>
      </c>
      <c r="H81" t="s">
        <v>5</v>
      </c>
      <c r="J81" s="42"/>
      <c r="K81" s="42">
        <v>12340.61</v>
      </c>
    </row>
    <row r="82" spans="1:11" x14ac:dyDescent="0.25">
      <c r="I82" s="42"/>
      <c r="J82" s="42"/>
    </row>
    <row r="83" spans="1:11" x14ac:dyDescent="0.25">
      <c r="K83" s="42"/>
    </row>
  </sheetData>
  <autoFilter ref="A11:Q8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</vt:lpstr>
      <vt:lpstr>Hoja1</vt:lpstr>
      <vt:lpstr>ENERO!Títulos_a_imprimir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cp:lastPrinted>2018-02-09T16:58:34Z</cp:lastPrinted>
  <dcterms:created xsi:type="dcterms:W3CDTF">2018-02-09T15:34:05Z</dcterms:created>
  <dcterms:modified xsi:type="dcterms:W3CDTF">2018-03-01T23:15:48Z</dcterms:modified>
</cp:coreProperties>
</file>