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ENE" sheetId="1" r:id="rId1"/>
  </sheets>
  <definedNames>
    <definedName name="_xlnm._FilterDatabase" localSheetId="0" hidden="1">ENE!$A$1:$M$287</definedName>
  </definedNames>
  <calcPr calcId="144525"/>
</workbook>
</file>

<file path=xl/calcChain.xml><?xml version="1.0" encoding="utf-8"?>
<calcChain xmlns="http://schemas.openxmlformats.org/spreadsheetml/2006/main">
  <c r="M289" i="1" l="1"/>
  <c r="M2" i="1"/>
  <c r="M3" i="1" s="1"/>
  <c r="M4" i="1" s="1"/>
  <c r="M5" i="1" s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3" i="1" s="1"/>
  <c r="M94" i="1" s="1"/>
  <c r="M95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M130" i="1" s="1"/>
  <c r="M131" i="1" s="1"/>
  <c r="M132" i="1" s="1"/>
  <c r="M133" i="1" s="1"/>
  <c r="M134" i="1" s="1"/>
  <c r="M135" i="1" s="1"/>
  <c r="M136" i="1" s="1"/>
  <c r="M137" i="1" s="1"/>
  <c r="M138" i="1" s="1"/>
  <c r="M139" i="1" s="1"/>
  <c r="M140" i="1" s="1"/>
  <c r="M141" i="1" s="1"/>
  <c r="M142" i="1" s="1"/>
  <c r="M143" i="1" s="1"/>
  <c r="M144" i="1" s="1"/>
  <c r="M145" i="1" s="1"/>
  <c r="M146" i="1" s="1"/>
  <c r="M147" i="1" s="1"/>
  <c r="M148" i="1" s="1"/>
  <c r="M149" i="1" s="1"/>
  <c r="M150" i="1" s="1"/>
  <c r="M151" i="1" s="1"/>
  <c r="M152" i="1" s="1"/>
  <c r="M153" i="1" s="1"/>
  <c r="M154" i="1" s="1"/>
  <c r="M155" i="1" s="1"/>
  <c r="M156" i="1" s="1"/>
  <c r="M157" i="1" s="1"/>
  <c r="M158" i="1" s="1"/>
  <c r="M159" i="1" s="1"/>
  <c r="M160" i="1" s="1"/>
  <c r="M161" i="1" s="1"/>
  <c r="M162" i="1" s="1"/>
  <c r="M163" i="1" s="1"/>
  <c r="M164" i="1" s="1"/>
  <c r="M165" i="1" s="1"/>
  <c r="M166" i="1" s="1"/>
  <c r="M167" i="1" s="1"/>
  <c r="M168" i="1" s="1"/>
  <c r="M169" i="1" s="1"/>
  <c r="M170" i="1" s="1"/>
  <c r="M171" i="1" s="1"/>
  <c r="M172" i="1" s="1"/>
  <c r="M173" i="1" s="1"/>
  <c r="M174" i="1" s="1"/>
  <c r="M175" i="1" s="1"/>
  <c r="M176" i="1" s="1"/>
  <c r="M177" i="1" s="1"/>
  <c r="M178" i="1" s="1"/>
  <c r="M179" i="1" s="1"/>
  <c r="M180" i="1" s="1"/>
  <c r="M181" i="1" s="1"/>
  <c r="M182" i="1" s="1"/>
  <c r="M183" i="1" s="1"/>
  <c r="M184" i="1" s="1"/>
  <c r="M185" i="1" s="1"/>
  <c r="M186" i="1" s="1"/>
  <c r="M187" i="1" s="1"/>
  <c r="M188" i="1" s="1"/>
  <c r="M189" i="1" s="1"/>
  <c r="M190" i="1" s="1"/>
  <c r="M191" i="1" s="1"/>
  <c r="M192" i="1" s="1"/>
  <c r="M193" i="1" s="1"/>
  <c r="M194" i="1" s="1"/>
  <c r="M195" i="1" s="1"/>
  <c r="M196" i="1" s="1"/>
  <c r="M197" i="1" s="1"/>
  <c r="M198" i="1" s="1"/>
  <c r="M199" i="1" s="1"/>
  <c r="M200" i="1" s="1"/>
  <c r="M201" i="1" s="1"/>
  <c r="M202" i="1" s="1"/>
  <c r="M203" i="1" s="1"/>
  <c r="M204" i="1" s="1"/>
  <c r="M205" i="1" s="1"/>
  <c r="M206" i="1" s="1"/>
  <c r="M207" i="1" s="1"/>
  <c r="M208" i="1" s="1"/>
  <c r="M209" i="1" s="1"/>
  <c r="M210" i="1" s="1"/>
  <c r="M211" i="1" s="1"/>
  <c r="M212" i="1" s="1"/>
  <c r="M213" i="1" s="1"/>
  <c r="M214" i="1" s="1"/>
  <c r="M215" i="1" s="1"/>
  <c r="M216" i="1" s="1"/>
  <c r="M217" i="1" s="1"/>
  <c r="M218" i="1" s="1"/>
  <c r="M219" i="1" s="1"/>
  <c r="M220" i="1" s="1"/>
  <c r="M221" i="1" s="1"/>
  <c r="M222" i="1" s="1"/>
  <c r="M223" i="1" s="1"/>
  <c r="M224" i="1" s="1"/>
  <c r="M225" i="1" s="1"/>
  <c r="M226" i="1" s="1"/>
  <c r="M227" i="1" s="1"/>
  <c r="M228" i="1" s="1"/>
  <c r="M229" i="1" s="1"/>
  <c r="M230" i="1" s="1"/>
  <c r="M231" i="1" s="1"/>
  <c r="M232" i="1" s="1"/>
  <c r="M233" i="1" s="1"/>
  <c r="M234" i="1" s="1"/>
  <c r="M235" i="1" s="1"/>
  <c r="M236" i="1" s="1"/>
  <c r="M237" i="1" s="1"/>
  <c r="M238" i="1" s="1"/>
  <c r="M239" i="1" s="1"/>
  <c r="M240" i="1" s="1"/>
  <c r="M241" i="1" s="1"/>
  <c r="M242" i="1" s="1"/>
  <c r="M243" i="1" s="1"/>
  <c r="M244" i="1" s="1"/>
  <c r="M245" i="1" s="1"/>
  <c r="M246" i="1" s="1"/>
  <c r="M247" i="1" s="1"/>
  <c r="M248" i="1" s="1"/>
  <c r="M249" i="1" s="1"/>
  <c r="M250" i="1" s="1"/>
  <c r="M251" i="1" s="1"/>
  <c r="M252" i="1" s="1"/>
  <c r="M253" i="1" s="1"/>
  <c r="M254" i="1" s="1"/>
  <c r="M255" i="1" s="1"/>
  <c r="M256" i="1" s="1"/>
  <c r="M257" i="1" s="1"/>
  <c r="M258" i="1" s="1"/>
  <c r="M259" i="1" s="1"/>
  <c r="M260" i="1" s="1"/>
  <c r="M261" i="1" s="1"/>
  <c r="M262" i="1" s="1"/>
  <c r="M263" i="1" s="1"/>
  <c r="M264" i="1" s="1"/>
  <c r="M265" i="1" s="1"/>
  <c r="M266" i="1" s="1"/>
  <c r="M267" i="1" s="1"/>
  <c r="M268" i="1" s="1"/>
  <c r="M269" i="1" s="1"/>
  <c r="M270" i="1" s="1"/>
  <c r="M271" i="1" s="1"/>
  <c r="M272" i="1" s="1"/>
  <c r="M273" i="1" s="1"/>
  <c r="M274" i="1" s="1"/>
  <c r="M275" i="1" s="1"/>
  <c r="M276" i="1" s="1"/>
  <c r="M277" i="1" s="1"/>
  <c r="M278" i="1" s="1"/>
  <c r="M279" i="1" s="1"/>
  <c r="M280" i="1" s="1"/>
  <c r="M281" i="1" s="1"/>
  <c r="M282" i="1" s="1"/>
  <c r="M283" i="1" s="1"/>
  <c r="M284" i="1" l="1"/>
  <c r="M286" i="1" s="1"/>
  <c r="M290" i="1" s="1"/>
</calcChain>
</file>

<file path=xl/sharedStrings.xml><?xml version="1.0" encoding="utf-8"?>
<sst xmlns="http://schemas.openxmlformats.org/spreadsheetml/2006/main" count="1669" uniqueCount="806">
  <si>
    <t>-------------------------------------------------------------------------------------------------------------------------------------------------------------</t>
  </si>
  <si>
    <t>Saldo Inicial</t>
  </si>
  <si>
    <t>D    116</t>
  </si>
  <si>
    <t>XA12005-0021422</t>
  </si>
  <si>
    <t>Contrarecibo sin IVA</t>
  </si>
  <si>
    <t>LJIMENEZ</t>
  </si>
  <si>
    <t>BALBUENA SALAZAR PATRICIA</t>
  </si>
  <si>
    <t>D    353</t>
  </si>
  <si>
    <t>FCYO268916</t>
  </si>
  <si>
    <t>XA12001-0021491</t>
  </si>
  <si>
    <t>Contrarecibo con IVA</t>
  </si>
  <si>
    <t>D    355</t>
  </si>
  <si>
    <t>JW69783601</t>
  </si>
  <si>
    <t>XA12013-0021492</t>
  </si>
  <si>
    <t>Cargo al Costo Unida</t>
  </si>
  <si>
    <t>D    360</t>
  </si>
  <si>
    <t>JW69783602</t>
  </si>
  <si>
    <t>XA12011-0021493</t>
  </si>
  <si>
    <t>LJIMENEZ:BALBUENA SALAZAR PATRICIA</t>
  </si>
  <si>
    <t>D    362</t>
  </si>
  <si>
    <t>JK00380901</t>
  </si>
  <si>
    <t>XA12013-0021494</t>
  </si>
  <si>
    <t>D    364</t>
  </si>
  <si>
    <t>JK02380902</t>
  </si>
  <si>
    <t>XA12011-0021495</t>
  </si>
  <si>
    <t>D    367</t>
  </si>
  <si>
    <t>J139954201</t>
  </si>
  <si>
    <t>XA12013-0021496</t>
  </si>
  <si>
    <t>D    368</t>
  </si>
  <si>
    <t>J139954202</t>
  </si>
  <si>
    <t>XA12001-0021497</t>
  </si>
  <si>
    <t>D    370</t>
  </si>
  <si>
    <t>TRAS000001</t>
  </si>
  <si>
    <t>XA12001-0021498</t>
  </si>
  <si>
    <t>D    371</t>
  </si>
  <si>
    <t>TRAS000002</t>
  </si>
  <si>
    <t>XA12005-0021499</t>
  </si>
  <si>
    <t>D  2,377</t>
  </si>
  <si>
    <t>DS31675401</t>
  </si>
  <si>
    <t>XA12011-0021564</t>
  </si>
  <si>
    <t>D  2,379</t>
  </si>
  <si>
    <t>BAJA: BALBUENA SALAZAR PATRICIA</t>
  </si>
  <si>
    <t>D  2,473</t>
  </si>
  <si>
    <t>XA15001-0016958</t>
  </si>
  <si>
    <t>Compra con IVA</t>
  </si>
  <si>
    <t>D  2,614</t>
  </si>
  <si>
    <t>XA15001-0016971</t>
  </si>
  <si>
    <t>D  2,729</t>
  </si>
  <si>
    <t>J008018201</t>
  </si>
  <si>
    <t>XA12001-0021616</t>
  </si>
  <si>
    <t>D  3,008</t>
  </si>
  <si>
    <t>XA15001-0016992</t>
  </si>
  <si>
    <t>PBALBUEN</t>
  </si>
  <si>
    <t>ABALBUENA SALAZAR PATRICIA</t>
  </si>
  <si>
    <t>D  3,060</t>
  </si>
  <si>
    <t>B000076688</t>
  </si>
  <si>
    <t>XA12001-0021689</t>
  </si>
  <si>
    <t>D  3,062</t>
  </si>
  <si>
    <t>B000077005</t>
  </si>
  <si>
    <t>XA12001-0021690</t>
  </si>
  <si>
    <t>D  3,065</t>
  </si>
  <si>
    <t>TG00003315</t>
  </si>
  <si>
    <t>XA12001-0021691</t>
  </si>
  <si>
    <t>D  3,066</t>
  </si>
  <si>
    <t>FDC0000113</t>
  </si>
  <si>
    <t>XA12001-0021692</t>
  </si>
  <si>
    <t>D  3,069</t>
  </si>
  <si>
    <t>TG00003396</t>
  </si>
  <si>
    <t>XA12001-0021693</t>
  </si>
  <si>
    <t>D  3,071</t>
  </si>
  <si>
    <t>CONA164758</t>
  </si>
  <si>
    <t>XA12001-0021694</t>
  </si>
  <si>
    <t>D  3,073</t>
  </si>
  <si>
    <t>AXG1297367</t>
  </si>
  <si>
    <t>XA12005-0021695</t>
  </si>
  <si>
    <t>D  3,074</t>
  </si>
  <si>
    <t>XA12001-0021697</t>
  </si>
  <si>
    <t>D  3,076</t>
  </si>
  <si>
    <t>IBBJC47128</t>
  </si>
  <si>
    <t>XA12001-0021698</t>
  </si>
  <si>
    <t>D  3,081</t>
  </si>
  <si>
    <t>AXG1289981</t>
  </si>
  <si>
    <t>XA12001-0021699</t>
  </si>
  <si>
    <t>D  3,096</t>
  </si>
  <si>
    <t>XA15001-0016993</t>
  </si>
  <si>
    <t>D  3,099</t>
  </si>
  <si>
    <t>FLXC598536</t>
  </si>
  <si>
    <t>XA15005-0016994</t>
  </si>
  <si>
    <t>Compra sin IVA</t>
  </si>
  <si>
    <t>D  3,100</t>
  </si>
  <si>
    <t>XA15001-0016995</t>
  </si>
  <si>
    <t>D  3,102</t>
  </si>
  <si>
    <t>XA15001-0016996</t>
  </si>
  <si>
    <t>D  3,103</t>
  </si>
  <si>
    <t>TRA0014692</t>
  </si>
  <si>
    <t>XA15001-0016997</t>
  </si>
  <si>
    <t>D  3,104</t>
  </si>
  <si>
    <t>XA15001-0016998</t>
  </si>
  <si>
    <t>D  3,105</t>
  </si>
  <si>
    <t>TERENERO18</t>
  </si>
  <si>
    <t>XA12005-0021706</t>
  </si>
  <si>
    <t>D  3,106</t>
  </si>
  <si>
    <t>XA15001-0016999</t>
  </si>
  <si>
    <t>D  3,107</t>
  </si>
  <si>
    <t>FLXC604029</t>
  </si>
  <si>
    <t>XA15005-0017000</t>
  </si>
  <si>
    <t>D  3,108</t>
  </si>
  <si>
    <t>XA15001-0017001</t>
  </si>
  <si>
    <t>D  3,149</t>
  </si>
  <si>
    <t>ABAJA: BALBUENA SALAZAR PATRICIA</t>
  </si>
  <si>
    <t>D  3,154</t>
  </si>
  <si>
    <t>DISFMAGO17</t>
  </si>
  <si>
    <t>XA12005-0021710</t>
  </si>
  <si>
    <t>D  3,155</t>
  </si>
  <si>
    <t>B000000002</t>
  </si>
  <si>
    <t>XA12001-0019367</t>
  </si>
  <si>
    <t>D  3,219</t>
  </si>
  <si>
    <t>XA12001-0021716</t>
  </si>
  <si>
    <t>D  3,220</t>
  </si>
  <si>
    <t>XA12001-0021717</t>
  </si>
  <si>
    <t>D  3,222</t>
  </si>
  <si>
    <t>GSC0105241</t>
  </si>
  <si>
    <t>XA12001-0021718</t>
  </si>
  <si>
    <t>D  3,224</t>
  </si>
  <si>
    <t>GSC0105242</t>
  </si>
  <si>
    <t>XA12001-0021719</t>
  </si>
  <si>
    <t>D  3,225</t>
  </si>
  <si>
    <t>NT00000001</t>
  </si>
  <si>
    <t>XA12005-0021719</t>
  </si>
  <si>
    <t>D  3,231</t>
  </si>
  <si>
    <t>D  3,235</t>
  </si>
  <si>
    <t>XA12005-0021720</t>
  </si>
  <si>
    <t>D  3,240</t>
  </si>
  <si>
    <t>EST0000001</t>
  </si>
  <si>
    <t>XA12001-0021720</t>
  </si>
  <si>
    <t>D  3,246</t>
  </si>
  <si>
    <t>D  3,247</t>
  </si>
  <si>
    <t>XA12001-0021721</t>
  </si>
  <si>
    <t>D  3,248</t>
  </si>
  <si>
    <t>CELAA25157</t>
  </si>
  <si>
    <t>XA12001-0021722</t>
  </si>
  <si>
    <t>ALJIMENEZ:BALBUENA SALAZAR PATRICIA</t>
  </si>
  <si>
    <t>D  3,249</t>
  </si>
  <si>
    <t>XA12001-0021723</t>
  </si>
  <si>
    <t>D  3,250</t>
  </si>
  <si>
    <t>CELAA25158</t>
  </si>
  <si>
    <t>XA12001-0021724</t>
  </si>
  <si>
    <t>D  3,251</t>
  </si>
  <si>
    <t>XA12001-0021725</t>
  </si>
  <si>
    <t>D  3,254</t>
  </si>
  <si>
    <t>XA12001-0021726</t>
  </si>
  <si>
    <t>D  3,255</t>
  </si>
  <si>
    <t>XA12001-0021727</t>
  </si>
  <si>
    <t>D  3,256</t>
  </si>
  <si>
    <t>XA12001-0019368</t>
  </si>
  <si>
    <t>D  3,257</t>
  </si>
  <si>
    <t>VGLFA06304</t>
  </si>
  <si>
    <t>XA12001-0019369</t>
  </si>
  <si>
    <t>D  3,258</t>
  </si>
  <si>
    <t>XA12001-0021729</t>
  </si>
  <si>
    <t>D  3,259</t>
  </si>
  <si>
    <t>FCE0271428</t>
  </si>
  <si>
    <t>XA12001-0021730</t>
  </si>
  <si>
    <t>D  3,260</t>
  </si>
  <si>
    <t>XA12001-0021731</t>
  </si>
  <si>
    <t>D  3,263</t>
  </si>
  <si>
    <t>XA12001-0021733</t>
  </si>
  <si>
    <t>D  3,264</t>
  </si>
  <si>
    <t>XA12001-0021734</t>
  </si>
  <si>
    <t>D  3,265</t>
  </si>
  <si>
    <t>XA12001-0021735</t>
  </si>
  <si>
    <t>D  3,267</t>
  </si>
  <si>
    <t>D  3,268</t>
  </si>
  <si>
    <t>D  3,271</t>
  </si>
  <si>
    <t>XA12013-0021735</t>
  </si>
  <si>
    <t>D  3,273</t>
  </si>
  <si>
    <t>D  3,274</t>
  </si>
  <si>
    <t>D  3,275</t>
  </si>
  <si>
    <t>XA12011-0021736</t>
  </si>
  <si>
    <t>D  3,276</t>
  </si>
  <si>
    <t>XA12013-0021737</t>
  </si>
  <si>
    <t>D  3,277</t>
  </si>
  <si>
    <t>D  3,278</t>
  </si>
  <si>
    <t>XA12001-0021738</t>
  </si>
  <si>
    <t>D  3,372</t>
  </si>
  <si>
    <t>D  3,373</t>
  </si>
  <si>
    <t>D  3,374</t>
  </si>
  <si>
    <t>D  4,334</t>
  </si>
  <si>
    <t>XA12001-0021795</t>
  </si>
  <si>
    <t>D  4,335</t>
  </si>
  <si>
    <t>TRA0014891</t>
  </si>
  <si>
    <t>XA12001-0021796</t>
  </si>
  <si>
    <t>D  4,336</t>
  </si>
  <si>
    <t>B000000004</t>
  </si>
  <si>
    <t>XA12001-0021797</t>
  </si>
  <si>
    <t>D  4,339</t>
  </si>
  <si>
    <t>CELAA25435</t>
  </si>
  <si>
    <t>XA12001-0021798</t>
  </si>
  <si>
    <t>D  4,340</t>
  </si>
  <si>
    <t>FLXC601358</t>
  </si>
  <si>
    <t>XA12005-0021799</t>
  </si>
  <si>
    <t>D  4,341</t>
  </si>
  <si>
    <t>XA12001-0021800</t>
  </si>
  <si>
    <t>D  4,342</t>
  </si>
  <si>
    <t>XA12001-0021801</t>
  </si>
  <si>
    <t>D  4,343</t>
  </si>
  <si>
    <t>B000004018</t>
  </si>
  <si>
    <t>XA12001-0021802</t>
  </si>
  <si>
    <t>D  4,345</t>
  </si>
  <si>
    <t>A000098801</t>
  </si>
  <si>
    <t>XA12001-0021803</t>
  </si>
  <si>
    <t>D  4,346</t>
  </si>
  <si>
    <t>I000001631</t>
  </si>
  <si>
    <t>XA12001-0021804</t>
  </si>
  <si>
    <t>D  4,347</t>
  </si>
  <si>
    <t>XA12005-0021805</t>
  </si>
  <si>
    <t>D  4,348</t>
  </si>
  <si>
    <t>XA12001-0021806</t>
  </si>
  <si>
    <t>D  4,349</t>
  </si>
  <si>
    <t>FLXC601357</t>
  </si>
  <si>
    <t>XA12005-0021808</t>
  </si>
  <si>
    <t>D  4,351</t>
  </si>
  <si>
    <t>S000046708</t>
  </si>
  <si>
    <t>XA12001-0021810</t>
  </si>
  <si>
    <t>D  4,352</t>
  </si>
  <si>
    <t>CYW0007476</t>
  </si>
  <si>
    <t>XA12001-0021811</t>
  </si>
  <si>
    <t>D  4,353</t>
  </si>
  <si>
    <t>XA12001-0021812</t>
  </si>
  <si>
    <t>D  4,354</t>
  </si>
  <si>
    <t>DIV0000001</t>
  </si>
  <si>
    <t>XA12005-0021813</t>
  </si>
  <si>
    <t>D  4,429</t>
  </si>
  <si>
    <t>CFDI000110</t>
  </si>
  <si>
    <t>XA12001-0021843</t>
  </si>
  <si>
    <t>D  4,430</t>
  </si>
  <si>
    <t>FOCCA72550</t>
  </si>
  <si>
    <t>XA12001-0021844</t>
  </si>
  <si>
    <t>D  4,431</t>
  </si>
  <si>
    <t>MCAHI06679</t>
  </si>
  <si>
    <t>XA12001-0021845</t>
  </si>
  <si>
    <t>D  4,433</t>
  </si>
  <si>
    <t>XA12001-0021846</t>
  </si>
  <si>
    <t>D  4,434</t>
  </si>
  <si>
    <t>FOCCA72459</t>
  </si>
  <si>
    <t>XA12001-0021847</t>
  </si>
  <si>
    <t>D  4,435</t>
  </si>
  <si>
    <t>FOCCA72560</t>
  </si>
  <si>
    <t>XA12001-0021848</t>
  </si>
  <si>
    <t>D  4,436</t>
  </si>
  <si>
    <t>B-00016571</t>
  </si>
  <si>
    <t>XA12001-0021849</t>
  </si>
  <si>
    <t>D  4,437</t>
  </si>
  <si>
    <t>P20962</t>
  </si>
  <si>
    <t>LJIMENEZ:AUTOZONE DE MEXICO</t>
  </si>
  <si>
    <t>D  4,438</t>
  </si>
  <si>
    <t>B000003972</t>
  </si>
  <si>
    <t>XA12001-0021851</t>
  </si>
  <si>
    <t>D  4,439</t>
  </si>
  <si>
    <t>FCYO271644</t>
  </si>
  <si>
    <t>XA12001-0021853</t>
  </si>
  <si>
    <t>D  4,440</t>
  </si>
  <si>
    <t>FCYO269821</t>
  </si>
  <si>
    <t>XA12001-0021854</t>
  </si>
  <si>
    <t>D  4,441</t>
  </si>
  <si>
    <t>I000198191</t>
  </si>
  <si>
    <t>XA12001-0021855</t>
  </si>
  <si>
    <t>D  4,442</t>
  </si>
  <si>
    <t>FCYO272518</t>
  </si>
  <si>
    <t>XA12001-0021856</t>
  </si>
  <si>
    <t>D  4,443</t>
  </si>
  <si>
    <t>XA12001-0021857</t>
  </si>
  <si>
    <t>D  4,444</t>
  </si>
  <si>
    <t>CELAA25502</t>
  </si>
  <si>
    <t>XA12001-0021858</t>
  </si>
  <si>
    <t>D  4,445</t>
  </si>
  <si>
    <t>XA12001-0021859</t>
  </si>
  <si>
    <t>D  4,446</t>
  </si>
  <si>
    <t>XA12001-0021860</t>
  </si>
  <si>
    <t>D  4,447</t>
  </si>
  <si>
    <t>VAR0000002</t>
  </si>
  <si>
    <t>XA12005-0021861</t>
  </si>
  <si>
    <t>D  4,449</t>
  </si>
  <si>
    <t>XA12005-0021866</t>
  </si>
  <si>
    <t>D  4,452</t>
  </si>
  <si>
    <t>XA12001-0021868</t>
  </si>
  <si>
    <t>D  4,462</t>
  </si>
  <si>
    <t>VA00000001</t>
  </si>
  <si>
    <t>XA12005-0021871</t>
  </si>
  <si>
    <t>D  4,463</t>
  </si>
  <si>
    <t>XA12001-0021872</t>
  </si>
  <si>
    <t>D  4,464</t>
  </si>
  <si>
    <t>XA12005-0021873</t>
  </si>
  <si>
    <t>D  4,465</t>
  </si>
  <si>
    <t>VA00000002</t>
  </si>
  <si>
    <t>XA12005-0021874</t>
  </si>
  <si>
    <t>D  4,466</t>
  </si>
  <si>
    <t>XA12001-0021875</t>
  </si>
  <si>
    <t>D  4,467</t>
  </si>
  <si>
    <t>XA12001-0021876</t>
  </si>
  <si>
    <t>D  4,468</t>
  </si>
  <si>
    <t>VA00000003</t>
  </si>
  <si>
    <t>XA12005-0021877</t>
  </si>
  <si>
    <t>D  4,469</t>
  </si>
  <si>
    <t>XA12005-0021878</t>
  </si>
  <si>
    <t>D  4,483</t>
  </si>
  <si>
    <t>p20881</t>
  </si>
  <si>
    <t>NA21001-0036182</t>
  </si>
  <si>
    <t>Poliza Contable de D</t>
  </si>
  <si>
    <t>FEDEMEX DE MEXICO S DE RL DE C</t>
  </si>
  <si>
    <t>D  4,484</t>
  </si>
  <si>
    <t>P20882</t>
  </si>
  <si>
    <t>NA21001-0036183</t>
  </si>
  <si>
    <t>MARCAS NESTLE</t>
  </si>
  <si>
    <t>D  4,485</t>
  </si>
  <si>
    <t>P20884</t>
  </si>
  <si>
    <t>NA21001-0036184</t>
  </si>
  <si>
    <t>BALDERAS RODRIGUEZ MARLYN GUAD</t>
  </si>
  <si>
    <t>D  4,486</t>
  </si>
  <si>
    <t>P20885</t>
  </si>
  <si>
    <t>NA21001-0036185</t>
  </si>
  <si>
    <t>TRAPOTEX SA DE CV</t>
  </si>
  <si>
    <t>D  4,487</t>
  </si>
  <si>
    <t>P20887</t>
  </si>
  <si>
    <t>NA21001-0036186</t>
  </si>
  <si>
    <t>PARTIDAS NO DEDUCIBLES</t>
  </si>
  <si>
    <t>D  4,488</t>
  </si>
  <si>
    <t>P20889</t>
  </si>
  <si>
    <t>NA21001-0036187</t>
  </si>
  <si>
    <t>MARCAS NESTLE SA DE CV</t>
  </si>
  <si>
    <t>D  4,489</t>
  </si>
  <si>
    <t>P20890</t>
  </si>
  <si>
    <t>NA21001-0036188</t>
  </si>
  <si>
    <t>FEDEX DE MEXICO S DE RL DE CV</t>
  </si>
  <si>
    <t>D  4,490</t>
  </si>
  <si>
    <t>P20923</t>
  </si>
  <si>
    <t>NA21001-0036189</t>
  </si>
  <si>
    <t>DHL EXPRESS MEXICO SA DE CV</t>
  </si>
  <si>
    <t>D  4,491</t>
  </si>
  <si>
    <t>P20924</t>
  </si>
  <si>
    <t>NA21001-0036190</t>
  </si>
  <si>
    <t>D  4,492</t>
  </si>
  <si>
    <t>P20925</t>
  </si>
  <si>
    <t>NA21001-0036191</t>
  </si>
  <si>
    <t>D  4,493</t>
  </si>
  <si>
    <t>P20926</t>
  </si>
  <si>
    <t>NA21001-0036192</t>
  </si>
  <si>
    <t>FEDEX DE MEXICO SA DE CV</t>
  </si>
  <si>
    <t>D  4,494</t>
  </si>
  <si>
    <t>P20927</t>
  </si>
  <si>
    <t>NA21001-0036193</t>
  </si>
  <si>
    <t>RICO HERNANDEZ ARTURO JAVIER</t>
  </si>
  <si>
    <t>D  4,495</t>
  </si>
  <si>
    <t>P20928</t>
  </si>
  <si>
    <t>NA21001-0036194</t>
  </si>
  <si>
    <t>TONY TIENDAS SA DE CV</t>
  </si>
  <si>
    <t>D  4,496</t>
  </si>
  <si>
    <t>P20929</t>
  </si>
  <si>
    <t>NA21001-0036195</t>
  </si>
  <si>
    <t>D  4,497</t>
  </si>
  <si>
    <t>P20930</t>
  </si>
  <si>
    <t>NA21001-0036196</t>
  </si>
  <si>
    <t>D  4,498</t>
  </si>
  <si>
    <t>P20931</t>
  </si>
  <si>
    <t>NA21001-0036197</t>
  </si>
  <si>
    <t>D  4,499</t>
  </si>
  <si>
    <t>P20932</t>
  </si>
  <si>
    <t>NA21001-0036198</t>
  </si>
  <si>
    <t>D  4,514</t>
  </si>
  <si>
    <t>P20869</t>
  </si>
  <si>
    <t>NA21001-0036214</t>
  </si>
  <si>
    <t>GAMIÑO  JIMENEZ APOLINAR</t>
  </si>
  <si>
    <t>D  4,515</t>
  </si>
  <si>
    <t>P20870</t>
  </si>
  <si>
    <t>NA21001-0036215</t>
  </si>
  <si>
    <t>GAMIÑO JIMENEZ APOLINAR</t>
  </si>
  <si>
    <t>D  4,516</t>
  </si>
  <si>
    <t>P20871</t>
  </si>
  <si>
    <t>NA21001-0036216</t>
  </si>
  <si>
    <t>GUERRERO PRADO RITA ALEJANDRA</t>
  </si>
  <si>
    <t>D  4,518</t>
  </si>
  <si>
    <t>P20872</t>
  </si>
  <si>
    <t>NA21001-0036217</t>
  </si>
  <si>
    <t>CHAVEZ MANRIQUE MIGUEL ANGEL</t>
  </si>
  <si>
    <t>D  4,519</t>
  </si>
  <si>
    <t>P20873</t>
  </si>
  <si>
    <t>NA21001-0036218</t>
  </si>
  <si>
    <t>D  4,520</t>
  </si>
  <si>
    <t>P20874</t>
  </si>
  <si>
    <t>NA21001-0036219</t>
  </si>
  <si>
    <t>BALEROS Y RETENES SUAREZ SA DE</t>
  </si>
  <si>
    <t>D  4,521</t>
  </si>
  <si>
    <t>P20875</t>
  </si>
  <si>
    <t>NA21001-0036220</t>
  </si>
  <si>
    <t>COTSCO DE MEXICO SA DE CV</t>
  </si>
  <si>
    <t>D  4,522</t>
  </si>
  <si>
    <t>P20876</t>
  </si>
  <si>
    <t>NA21001-0036221</t>
  </si>
  <si>
    <t>AUTOZONE DE MEXICO S DE RL DE</t>
  </si>
  <si>
    <t>D  4,523</t>
  </si>
  <si>
    <t>P20877</t>
  </si>
  <si>
    <t>NA21001-0036223</t>
  </si>
  <si>
    <t>NUEVA WAL MART DE MEXICO S DE</t>
  </si>
  <si>
    <t>D  4,525</t>
  </si>
  <si>
    <t>P20880</t>
  </si>
  <si>
    <t>NA21001-0036224</t>
  </si>
  <si>
    <t>COSTCO DE MEXICO SA DE CV</t>
  </si>
  <si>
    <t>D  4,526</t>
  </si>
  <si>
    <t>P20891</t>
  </si>
  <si>
    <t>NA21001-0036225</t>
  </si>
  <si>
    <t>FONDO NACIONAL DE INFRAESTRUCT</t>
  </si>
  <si>
    <t>D  4,527</t>
  </si>
  <si>
    <t>P20892</t>
  </si>
  <si>
    <t>NA21001-0036226</t>
  </si>
  <si>
    <t>FONDO DE INFRAESTRUCTURA</t>
  </si>
  <si>
    <t>D  4,528</t>
  </si>
  <si>
    <t>P20893</t>
  </si>
  <si>
    <t>NA21001-0036227</t>
  </si>
  <si>
    <t>AUTOVIA QUERETARO SA DE CV</t>
  </si>
  <si>
    <t>D  4,529</t>
  </si>
  <si>
    <t>P20894</t>
  </si>
  <si>
    <t>NA21001-0036228</t>
  </si>
  <si>
    <t>D  4,530</t>
  </si>
  <si>
    <t>P20897</t>
  </si>
  <si>
    <t>NA21001-0036229</t>
  </si>
  <si>
    <t>IMPULSORA DE TRANSPORTES MEXIC</t>
  </si>
  <si>
    <t>D  4,531</t>
  </si>
  <si>
    <t>P20898</t>
  </si>
  <si>
    <t>NA21001-0036230</t>
  </si>
  <si>
    <t>D  4,532</t>
  </si>
  <si>
    <t>P20899</t>
  </si>
  <si>
    <t>NA21001-0036231</t>
  </si>
  <si>
    <t>D  4,533</t>
  </si>
  <si>
    <t>P20900</t>
  </si>
  <si>
    <t>NA21001-0036232</t>
  </si>
  <si>
    <t>D  4,534</t>
  </si>
  <si>
    <t>P20933</t>
  </si>
  <si>
    <t>NA21001-0036233</t>
  </si>
  <si>
    <t>D  4,535</t>
  </si>
  <si>
    <t>P20934</t>
  </si>
  <si>
    <t>NA21001-0036234</t>
  </si>
  <si>
    <t>D  4,543</t>
  </si>
  <si>
    <t>P20955</t>
  </si>
  <si>
    <t>NA21001-0036242</t>
  </si>
  <si>
    <t>COMERCIALIZADORA CASIAGUI SA D</t>
  </si>
  <si>
    <t>D  4,544</t>
  </si>
  <si>
    <t>P20956</t>
  </si>
  <si>
    <t>NA21001-0036243</t>
  </si>
  <si>
    <t>D  4,545</t>
  </si>
  <si>
    <t>P20957</t>
  </si>
  <si>
    <t>NA21001-0036244</t>
  </si>
  <si>
    <t>HIDROSINA PLUS SAPI DE CV</t>
  </si>
  <si>
    <t>D  4,546</t>
  </si>
  <si>
    <t>P20958</t>
  </si>
  <si>
    <t>NA21001-0036245</t>
  </si>
  <si>
    <t>TESORERIA MUNICIPAL DE APASEO</t>
  </si>
  <si>
    <t>D  4,547</t>
  </si>
  <si>
    <t>P20959</t>
  </si>
  <si>
    <t>NA21001-0036246</t>
  </si>
  <si>
    <t>D  4,548</t>
  </si>
  <si>
    <t>P20960</t>
  </si>
  <si>
    <t>NA21001-0036247</t>
  </si>
  <si>
    <t>FEDEX DE MEXICO S DE RL  DE CV</t>
  </si>
  <si>
    <t>D  4,549</t>
  </si>
  <si>
    <t>P20961</t>
  </si>
  <si>
    <t>NA21001-0036248</t>
  </si>
  <si>
    <t>DISTRIBUIDORA DE TORMILLOS YY</t>
  </si>
  <si>
    <t>D  4,550</t>
  </si>
  <si>
    <t>NA21001-0036249</t>
  </si>
  <si>
    <t>D  4,551</t>
  </si>
  <si>
    <t>p20963</t>
  </si>
  <si>
    <t>NA21001-0036250</t>
  </si>
  <si>
    <t>LOPEZ NEGRETE ALEJANDRO</t>
  </si>
  <si>
    <t>D  4,552</t>
  </si>
  <si>
    <t>P20964</t>
  </si>
  <si>
    <t>NA21001-0036251</t>
  </si>
  <si>
    <t>D  4,553</t>
  </si>
  <si>
    <t>P20981</t>
  </si>
  <si>
    <t>NA21001-0036252</t>
  </si>
  <si>
    <t>ELECTROCOMPONENTES SA DE CV</t>
  </si>
  <si>
    <t>D  4,554</t>
  </si>
  <si>
    <t>P20982</t>
  </si>
  <si>
    <t>NA21001-0036253</t>
  </si>
  <si>
    <t>COMPAÑIA FERRETERA NUEVO MUNDO</t>
  </si>
  <si>
    <t>D  4,555</t>
  </si>
  <si>
    <t>P20983</t>
  </si>
  <si>
    <t>NA21001-0036254</t>
  </si>
  <si>
    <t>D  4,556</t>
  </si>
  <si>
    <t>P20984</t>
  </si>
  <si>
    <t>NA21001-0036255</t>
  </si>
  <si>
    <t>DISTRIBUIDORA DE PINTURAS FLOR</t>
  </si>
  <si>
    <t>D  4,557</t>
  </si>
  <si>
    <t>P20985</t>
  </si>
  <si>
    <t>NA21001-0036256</t>
  </si>
  <si>
    <t>IMPULSORA DE TRANSPORTE MEXICA</t>
  </si>
  <si>
    <t>D  4,558</t>
  </si>
  <si>
    <t>P20986</t>
  </si>
  <si>
    <t>NA21001-0036258</t>
  </si>
  <si>
    <t>D  4,559</t>
  </si>
  <si>
    <t>P20987</t>
  </si>
  <si>
    <t>NA21001-0036259</t>
  </si>
  <si>
    <t>D  4,560</t>
  </si>
  <si>
    <t>P20988</t>
  </si>
  <si>
    <t>NA21001-0036260</t>
  </si>
  <si>
    <t>D  4,561</t>
  </si>
  <si>
    <t>P20970</t>
  </si>
  <si>
    <t>NA21001-0036261</t>
  </si>
  <si>
    <t>D  4,562</t>
  </si>
  <si>
    <t>P20969</t>
  </si>
  <si>
    <t>NA21001-0036262</t>
  </si>
  <si>
    <t>SERVICIO CRIMALPA SA DE CV</t>
  </si>
  <si>
    <t>D  4,563</t>
  </si>
  <si>
    <t>P20968</t>
  </si>
  <si>
    <t>NA21001-0036263</t>
  </si>
  <si>
    <t>INMOBILIARIA IGOVA SA DE CV</t>
  </si>
  <si>
    <t>D  4,564</t>
  </si>
  <si>
    <t>P20967</t>
  </si>
  <si>
    <t>NA21001-0036264</t>
  </si>
  <si>
    <t>MANGUERAS Y CONNEXIONES HIDRAU</t>
  </si>
  <si>
    <t>D  4,565</t>
  </si>
  <si>
    <t>P20966</t>
  </si>
  <si>
    <t>NA21001-0036265</t>
  </si>
  <si>
    <t>FONDA NACIONAL DE INFRAESTRUCT</t>
  </si>
  <si>
    <t>D  4,566</t>
  </si>
  <si>
    <t>P20965</t>
  </si>
  <si>
    <t>NA21001-0036266</t>
  </si>
  <si>
    <t>D  4,567</t>
  </si>
  <si>
    <t>P20974</t>
  </si>
  <si>
    <t>NA21001-0036267</t>
  </si>
  <si>
    <t>D  4,569</t>
  </si>
  <si>
    <t>P20972</t>
  </si>
  <si>
    <t>NA21001-0036269</t>
  </si>
  <si>
    <t>RODRIGUEZ  MARTINEZ SALVADOR A</t>
  </si>
  <si>
    <t>D  4,570</t>
  </si>
  <si>
    <t>P20977</t>
  </si>
  <si>
    <t>NA21001-0036270</t>
  </si>
  <si>
    <t>FEDEZ DE MEXICO S DE RL DE CV</t>
  </si>
  <si>
    <t>D  4,576</t>
  </si>
  <si>
    <t>J140000101</t>
  </si>
  <si>
    <t>XA12011-0021881</t>
  </si>
  <si>
    <t>D  4,577</t>
  </si>
  <si>
    <t>J140000102</t>
  </si>
  <si>
    <t>XA12013-0021882</t>
  </si>
  <si>
    <t>D  4,579</t>
  </si>
  <si>
    <t>J140022301</t>
  </si>
  <si>
    <t>XA12011-0021883</t>
  </si>
  <si>
    <t>D  4,580</t>
  </si>
  <si>
    <t>J140022302</t>
  </si>
  <si>
    <t>XA12013-0021884</t>
  </si>
  <si>
    <t>D  4,581</t>
  </si>
  <si>
    <t>JM05388501</t>
  </si>
  <si>
    <t>XA12011-0021885</t>
  </si>
  <si>
    <t>D  4,582</t>
  </si>
  <si>
    <t>JM05388502</t>
  </si>
  <si>
    <t>XA12013-0021886</t>
  </si>
  <si>
    <t>D  4,600</t>
  </si>
  <si>
    <t>P20996</t>
  </si>
  <si>
    <t>NA21001-0036337</t>
  </si>
  <si>
    <t>VARIOS</t>
  </si>
  <si>
    <t>D  4,601</t>
  </si>
  <si>
    <t>P20997</t>
  </si>
  <si>
    <t>NA21001-0036338</t>
  </si>
  <si>
    <t>COMBU-EXPRESS SA DE C</t>
  </si>
  <si>
    <t>D  4,602</t>
  </si>
  <si>
    <t>P20998</t>
  </si>
  <si>
    <t>NA21001-0036339</t>
  </si>
  <si>
    <t>D  4,603</t>
  </si>
  <si>
    <t>P20999</t>
  </si>
  <si>
    <t>NA21001-0036340</t>
  </si>
  <si>
    <t>D  4,604</t>
  </si>
  <si>
    <t>P21000</t>
  </si>
  <si>
    <t>NA21001-0036341</t>
  </si>
  <si>
    <t>D  4,605</t>
  </si>
  <si>
    <t>P21001</t>
  </si>
  <si>
    <t>NA21001-0036342</t>
  </si>
  <si>
    <t>COMPALIA FERRETERA NUEVO MUNDO</t>
  </si>
  <si>
    <t>D  4,606</t>
  </si>
  <si>
    <t>P21002</t>
  </si>
  <si>
    <t>NA21001-0036343</t>
  </si>
  <si>
    <t>D  4,607</t>
  </si>
  <si>
    <t>P21003</t>
  </si>
  <si>
    <t>NA21001-0036344</t>
  </si>
  <si>
    <t>MUNICIPIO DE CELAYA</t>
  </si>
  <si>
    <t>D  4,608</t>
  </si>
  <si>
    <t>P21011</t>
  </si>
  <si>
    <t>NA21001-0036345</t>
  </si>
  <si>
    <t>TRASLADOS</t>
  </si>
  <si>
    <t>D  4,609</t>
  </si>
  <si>
    <t>JS24039701</t>
  </si>
  <si>
    <t>XA12011-0021895</t>
  </si>
  <si>
    <t>D  4,610</t>
  </si>
  <si>
    <t>JS24039702</t>
  </si>
  <si>
    <t>XA12013-0021896</t>
  </si>
  <si>
    <t>D  4,611</t>
  </si>
  <si>
    <t>P21013</t>
  </si>
  <si>
    <t>NA21001-0036346</t>
  </si>
  <si>
    <t>LJIMENEZ:TRASLADOS</t>
  </si>
  <si>
    <t>D  4,612</t>
  </si>
  <si>
    <t>P21015</t>
  </si>
  <si>
    <t>NA21001-0036347</t>
  </si>
  <si>
    <t>D  4,630</t>
  </si>
  <si>
    <t>JK01464301</t>
  </si>
  <si>
    <t>XA12001-0021902</t>
  </si>
  <si>
    <t>D  4,631</t>
  </si>
  <si>
    <t>JK01464302</t>
  </si>
  <si>
    <t>XA12005-0021903</t>
  </si>
  <si>
    <t>D  4,632</t>
  </si>
  <si>
    <t>J008071301</t>
  </si>
  <si>
    <t>XA12011-0021904</t>
  </si>
  <si>
    <t>D  4,633</t>
  </si>
  <si>
    <t>J008071302</t>
  </si>
  <si>
    <t>XA12013-0021905</t>
  </si>
  <si>
    <t>D  4,634</t>
  </si>
  <si>
    <t>JS90262701</t>
  </si>
  <si>
    <t>XA12001-0021906</t>
  </si>
  <si>
    <t>D  4,642</t>
  </si>
  <si>
    <t>J618779801</t>
  </si>
  <si>
    <t>XA12011-0021907</t>
  </si>
  <si>
    <t>D  4,643</t>
  </si>
  <si>
    <t>J618779802</t>
  </si>
  <si>
    <t>XA12013-0021908</t>
  </si>
  <si>
    <t>D  4,645</t>
  </si>
  <si>
    <t>P20860</t>
  </si>
  <si>
    <t>NA21001-0036384</t>
  </si>
  <si>
    <t>JIMENEZ LUNA JORGE</t>
  </si>
  <si>
    <t>D  4,646</t>
  </si>
  <si>
    <t>P20975</t>
  </si>
  <si>
    <t>NA21001-0036385</t>
  </si>
  <si>
    <t>BALERPOS Y RETENES SUAREZ SA D</t>
  </si>
  <si>
    <t>D  4,647</t>
  </si>
  <si>
    <t>P20867</t>
  </si>
  <si>
    <t>NA21001-0036386</t>
  </si>
  <si>
    <t>D  4,648</t>
  </si>
  <si>
    <t>P20868</t>
  </si>
  <si>
    <t>NA21001-0036387</t>
  </si>
  <si>
    <t>D  4,649</t>
  </si>
  <si>
    <t>P20866</t>
  </si>
  <si>
    <t>NA21001-0036388</t>
  </si>
  <si>
    <t>D  4,650</t>
  </si>
  <si>
    <t>P20865</t>
  </si>
  <si>
    <t>NA21001-0036389</t>
  </si>
  <si>
    <t>D  4,651</t>
  </si>
  <si>
    <t>P20864</t>
  </si>
  <si>
    <t>NA21001-0036390</t>
  </si>
  <si>
    <t>D  4,652</t>
  </si>
  <si>
    <t>P20863</t>
  </si>
  <si>
    <t>NA21001-0036391</t>
  </si>
  <si>
    <t>TAPIA BARRERA JUAN SALVADOR</t>
  </si>
  <si>
    <t>D  4,653</t>
  </si>
  <si>
    <t>P20862</t>
  </si>
  <si>
    <t>NA21001-0036392</t>
  </si>
  <si>
    <t>D  4,654</t>
  </si>
  <si>
    <t>P20861</t>
  </si>
  <si>
    <t>NA21001-0036393</t>
  </si>
  <si>
    <t>SOLUCIONES GIPZA SA DE CV</t>
  </si>
  <si>
    <t>D  4,655</t>
  </si>
  <si>
    <t>P20859</t>
  </si>
  <si>
    <t>NA21001-0036394</t>
  </si>
  <si>
    <t>D  4,656</t>
  </si>
  <si>
    <t>P21006</t>
  </si>
  <si>
    <t>NA21001-0036395</t>
  </si>
  <si>
    <t>D  4,657</t>
  </si>
  <si>
    <t>P21017</t>
  </si>
  <si>
    <t>NA21001-0036396</t>
  </si>
  <si>
    <t>D  4,659</t>
  </si>
  <si>
    <t>JM05350201</t>
  </si>
  <si>
    <t>XA12011-0021941</t>
  </si>
  <si>
    <t>D  4,660</t>
  </si>
  <si>
    <t>JM05350202</t>
  </si>
  <si>
    <t>XA12013-0021942</t>
  </si>
  <si>
    <t>D  4,661</t>
  </si>
  <si>
    <t>JS91060001</t>
  </si>
  <si>
    <t>XA12011-0021944</t>
  </si>
  <si>
    <t>D  4,662</t>
  </si>
  <si>
    <t>JS91060002</t>
  </si>
  <si>
    <t>XA12013-0021946</t>
  </si>
  <si>
    <t>D  4,663</t>
  </si>
  <si>
    <t>J160744201</t>
  </si>
  <si>
    <t>XA12011-0021948</t>
  </si>
  <si>
    <t>D  4,664</t>
  </si>
  <si>
    <t>J160744202</t>
  </si>
  <si>
    <t>XA12013-0021950</t>
  </si>
  <si>
    <t>D  4,666</t>
  </si>
  <si>
    <t>J025674001</t>
  </si>
  <si>
    <t>XA12011-0021952</t>
  </si>
  <si>
    <t>D  4,667</t>
  </si>
  <si>
    <t>J025674002</t>
  </si>
  <si>
    <t>XA12013-0021953</t>
  </si>
  <si>
    <t>D  4,668</t>
  </si>
  <si>
    <t>J017814101</t>
  </si>
  <si>
    <t>XA12011-0021956</t>
  </si>
  <si>
    <t>D  4,669</t>
  </si>
  <si>
    <t>J017814102</t>
  </si>
  <si>
    <t>XA12013-0021957</t>
  </si>
  <si>
    <t>D  4,670</t>
  </si>
  <si>
    <t>J618754401</t>
  </si>
  <si>
    <t>XA12011-0021961</t>
  </si>
  <si>
    <t>D  4,671</t>
  </si>
  <si>
    <t>J618754402</t>
  </si>
  <si>
    <t>XA12013-0021962</t>
  </si>
  <si>
    <t>D  4,672</t>
  </si>
  <si>
    <t>J017811001</t>
  </si>
  <si>
    <t>XA12001-0021963</t>
  </si>
  <si>
    <t>D  4,673</t>
  </si>
  <si>
    <t>J017811002</t>
  </si>
  <si>
    <t>XA12005-0021964</t>
  </si>
  <si>
    <t>D  4,674</t>
  </si>
  <si>
    <t>J017811003</t>
  </si>
  <si>
    <t>XA12005-0021965</t>
  </si>
  <si>
    <t>D  4,675</t>
  </si>
  <si>
    <t>HS20835001</t>
  </si>
  <si>
    <t>XA12011-0021966</t>
  </si>
  <si>
    <t>D  4,676</t>
  </si>
  <si>
    <t>HS20835002</t>
  </si>
  <si>
    <t>XA12013-0021967</t>
  </si>
  <si>
    <t>D  4,677</t>
  </si>
  <si>
    <t>J618705501</t>
  </si>
  <si>
    <t>XA12011-0021968</t>
  </si>
  <si>
    <t>D  4,678</t>
  </si>
  <si>
    <t>J618705502</t>
  </si>
  <si>
    <t>XA12013-0021969</t>
  </si>
  <si>
    <t>D  4,679</t>
  </si>
  <si>
    <t>J140037401</t>
  </si>
  <si>
    <t>XA12011-0021970</t>
  </si>
  <si>
    <t>D  4,680</t>
  </si>
  <si>
    <t>JU56352601</t>
  </si>
  <si>
    <t>XA12011-0021971</t>
  </si>
  <si>
    <t>D  4,681</t>
  </si>
  <si>
    <t>JU56352602</t>
  </si>
  <si>
    <t>XA12013-0021972</t>
  </si>
  <si>
    <t>D  4,683</t>
  </si>
  <si>
    <t>P21030</t>
  </si>
  <si>
    <t>NA21001-0036405</t>
  </si>
  <si>
    <t>D  4,684</t>
  </si>
  <si>
    <t>P21024</t>
  </si>
  <si>
    <t>NA21001-0036406</t>
  </si>
  <si>
    <t>D  4,685</t>
  </si>
  <si>
    <t>P21026</t>
  </si>
  <si>
    <t>NA21001-0036407</t>
  </si>
  <si>
    <t>D  4,686</t>
  </si>
  <si>
    <t>P21028</t>
  </si>
  <si>
    <t>NA21001-0036408</t>
  </si>
  <si>
    <t>LJIMENEZ:TRASLADO</t>
  </si>
  <si>
    <t>D  4,687</t>
  </si>
  <si>
    <t>P21033</t>
  </si>
  <si>
    <t>NA21001-0036409</t>
  </si>
  <si>
    <t>TRASLADO</t>
  </si>
  <si>
    <t>D  4,689</t>
  </si>
  <si>
    <t>P21035</t>
  </si>
  <si>
    <t>NA21001-0036412</t>
  </si>
  <si>
    <t>D  4,690</t>
  </si>
  <si>
    <t>P21037</t>
  </si>
  <si>
    <t>NA21001-0036413</t>
  </si>
  <si>
    <t>D  4,691</t>
  </si>
  <si>
    <t>P21039</t>
  </si>
  <si>
    <t>NA21001-0036414</t>
  </si>
  <si>
    <t>D  4,692</t>
  </si>
  <si>
    <t>P21041</t>
  </si>
  <si>
    <t>NA21001-0036415</t>
  </si>
  <si>
    <t>D  4,693</t>
  </si>
  <si>
    <t>P21043</t>
  </si>
  <si>
    <t>NA21001-0036416</t>
  </si>
  <si>
    <t>D  4,694</t>
  </si>
  <si>
    <t>P21045</t>
  </si>
  <si>
    <t>NA21001-0036417</t>
  </si>
  <si>
    <t>D  4,696</t>
  </si>
  <si>
    <t>P21048</t>
  </si>
  <si>
    <t>NA21001-0036419</t>
  </si>
  <si>
    <t>D  4,697</t>
  </si>
  <si>
    <t>P21052</t>
  </si>
  <si>
    <t>NA21001-0036420</t>
  </si>
  <si>
    <t>D  4,698</t>
  </si>
  <si>
    <t>P21053</t>
  </si>
  <si>
    <t>NA21001-0036421</t>
  </si>
  <si>
    <t>D  4,700</t>
  </si>
  <si>
    <t>P21050</t>
  </si>
  <si>
    <t>NA21001-0036425</t>
  </si>
  <si>
    <t>D  4,701</t>
  </si>
  <si>
    <t>P21047</t>
  </si>
  <si>
    <t>NA21001-0036426</t>
  </si>
  <si>
    <t>TRASLADO UNIDAD ROBADA</t>
  </si>
  <si>
    <t>D  4,703</t>
  </si>
  <si>
    <t>P20912</t>
  </si>
  <si>
    <t>NA21001-0036435</t>
  </si>
  <si>
    <t>D  4,704</t>
  </si>
  <si>
    <t>P20911</t>
  </si>
  <si>
    <t>NA21001-0036436</t>
  </si>
  <si>
    <t>D  4,705</t>
  </si>
  <si>
    <t>P20973</t>
  </si>
  <si>
    <t>NA21001-0036437</t>
  </si>
  <si>
    <t>TRANSPORTES CASTORES DE BAJA C</t>
  </si>
  <si>
    <t>D  4,706</t>
  </si>
  <si>
    <t>P20980</t>
  </si>
  <si>
    <t>NA21001-0036438</t>
  </si>
  <si>
    <t>ELECTROCOMPONENTES</t>
  </si>
  <si>
    <t>D  4,707</t>
  </si>
  <si>
    <t>DIVERSOS</t>
  </si>
  <si>
    <t>NA21001-0036439</t>
  </si>
  <si>
    <t>Sumas</t>
  </si>
  <si>
    <t>Saldo  Final</t>
  </si>
  <si>
    <t>J</t>
  </si>
  <si>
    <t>X</t>
  </si>
  <si>
    <t>K</t>
  </si>
  <si>
    <t>L</t>
  </si>
  <si>
    <t>M</t>
  </si>
  <si>
    <t>EN 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</si>
</sst>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2" borderId="0" xfId="0" applyFill="1"/>
    <xf numFmtId="1" fontId="3" fillId="2" borderId="0" xfId="0" applyNumberFormat="1" applyFont="1" applyFill="1" applyAlignment="1">
      <alignment horizontal="center"/>
    </xf>
    <xf numFmtId="14" fontId="0" fillId="2" borderId="0" xfId="0" applyNumberFormat="1" applyFill="1"/>
    <xf numFmtId="0" fontId="2" fillId="0" borderId="0" xfId="0" applyFont="1"/>
    <xf numFmtId="1" fontId="1" fillId="2" borderId="0" xfId="0" applyNumberFormat="1" applyFont="1" applyFill="1" applyAlignment="1">
      <alignment horizontal="center"/>
    </xf>
    <xf numFmtId="4" fontId="2" fillId="0" borderId="0" xfId="0" applyNumberFormat="1" applyFont="1"/>
    <xf numFmtId="0" fontId="0" fillId="0" borderId="0" xfId="0" applyFill="1"/>
    <xf numFmtId="14" fontId="0" fillId="0" borderId="0" xfId="0" applyNumberFormat="1" applyFill="1"/>
    <xf numFmtId="0" fontId="2" fillId="0" borderId="0" xfId="0" applyFont="1" applyFill="1"/>
    <xf numFmtId="0" fontId="0" fillId="3" borderId="0" xfId="0" applyFill="1"/>
    <xf numFmtId="14" fontId="0" fillId="3" borderId="0" xfId="0" applyNumberFormat="1" applyFill="1"/>
    <xf numFmtId="4" fontId="0" fillId="3" borderId="0" xfId="0" applyNumberFormat="1" applyFill="1"/>
    <xf numFmtId="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0"/>
  <sheetViews>
    <sheetView tabSelected="1" topLeftCell="A266" workbookViewId="0">
      <selection activeCell="O287" sqref="O287"/>
    </sheetView>
  </sheetViews>
  <sheetFormatPr baseColWidth="10" defaultRowHeight="15" x14ac:dyDescent="0.25"/>
  <cols>
    <col min="8" max="8" width="38.140625" bestFit="1" customWidth="1"/>
    <col min="10" max="10" width="4.28515625" style="4" customWidth="1"/>
    <col min="12" max="12" width="4.28515625" style="4" customWidth="1"/>
  </cols>
  <sheetData>
    <row r="1" spans="1:13" x14ac:dyDescent="0.25">
      <c r="H1" t="s">
        <v>1</v>
      </c>
      <c r="M1" s="1">
        <v>2236.4499999999998</v>
      </c>
    </row>
    <row r="2" spans="1:13" x14ac:dyDescent="0.25">
      <c r="A2" s="3" t="s">
        <v>2</v>
      </c>
      <c r="B2" s="5">
        <v>43103</v>
      </c>
      <c r="C2" s="3">
        <v>618583102</v>
      </c>
      <c r="D2" s="3">
        <v>1</v>
      </c>
      <c r="E2" s="3" t="s">
        <v>3</v>
      </c>
      <c r="F2" s="3" t="s">
        <v>4</v>
      </c>
      <c r="G2" s="3" t="s">
        <v>5</v>
      </c>
      <c r="H2" s="3" t="s">
        <v>6</v>
      </c>
      <c r="I2" s="3"/>
      <c r="K2" s="3">
        <v>218</v>
      </c>
      <c r="M2" s="1">
        <f>+M1+I2-K2</f>
        <v>2018.4499999999998</v>
      </c>
    </row>
    <row r="3" spans="1:13" x14ac:dyDescent="0.25">
      <c r="A3" s="3" t="s">
        <v>7</v>
      </c>
      <c r="B3" s="5">
        <v>43106</v>
      </c>
      <c r="C3" s="3" t="s">
        <v>8</v>
      </c>
      <c r="D3" s="3">
        <v>1</v>
      </c>
      <c r="E3" s="3" t="s">
        <v>9</v>
      </c>
      <c r="F3" s="3" t="s">
        <v>10</v>
      </c>
      <c r="G3" s="3" t="s">
        <v>5</v>
      </c>
      <c r="H3" s="3" t="s">
        <v>6</v>
      </c>
      <c r="I3" s="3"/>
      <c r="K3" s="3">
        <v>64</v>
      </c>
      <c r="M3" s="1">
        <f t="shared" ref="M3:M66" si="0">+M2+I3-K3</f>
        <v>1954.4499999999998</v>
      </c>
    </row>
    <row r="4" spans="1:13" x14ac:dyDescent="0.25">
      <c r="A4" t="s">
        <v>11</v>
      </c>
      <c r="B4" s="2">
        <v>43106</v>
      </c>
      <c r="C4" t="s">
        <v>12</v>
      </c>
      <c r="D4">
        <v>1</v>
      </c>
      <c r="E4" t="s">
        <v>13</v>
      </c>
      <c r="F4" t="s">
        <v>14</v>
      </c>
      <c r="G4" t="s">
        <v>5</v>
      </c>
      <c r="H4" t="s">
        <v>6</v>
      </c>
      <c r="K4">
        <v>205</v>
      </c>
      <c r="L4" s="4" t="s">
        <v>800</v>
      </c>
      <c r="M4" s="1">
        <f t="shared" si="0"/>
        <v>1749.4499999999998</v>
      </c>
    </row>
    <row r="5" spans="1:13" x14ac:dyDescent="0.25">
      <c r="A5" t="s">
        <v>15</v>
      </c>
      <c r="B5" s="2">
        <v>43106</v>
      </c>
      <c r="C5" t="s">
        <v>16</v>
      </c>
      <c r="D5">
        <v>1</v>
      </c>
      <c r="E5" t="s">
        <v>17</v>
      </c>
      <c r="F5" t="s">
        <v>14</v>
      </c>
      <c r="G5" t="s">
        <v>5</v>
      </c>
      <c r="H5" t="s">
        <v>18</v>
      </c>
      <c r="K5" s="1">
        <v>1274</v>
      </c>
      <c r="L5" s="4" t="s">
        <v>800</v>
      </c>
      <c r="M5" s="1">
        <f t="shared" si="0"/>
        <v>475.44999999999982</v>
      </c>
    </row>
    <row r="6" spans="1:13" x14ac:dyDescent="0.25">
      <c r="A6" t="s">
        <v>19</v>
      </c>
      <c r="B6" s="2">
        <v>43106</v>
      </c>
      <c r="C6" t="s">
        <v>20</v>
      </c>
      <c r="D6">
        <v>1</v>
      </c>
      <c r="E6" t="s">
        <v>21</v>
      </c>
      <c r="F6" t="s">
        <v>14</v>
      </c>
      <c r="G6" t="s">
        <v>5</v>
      </c>
      <c r="H6" t="s">
        <v>6</v>
      </c>
      <c r="K6">
        <v>170</v>
      </c>
      <c r="L6" s="4">
        <v>1</v>
      </c>
      <c r="M6" s="1">
        <f t="shared" si="0"/>
        <v>305.44999999999982</v>
      </c>
    </row>
    <row r="7" spans="1:13" x14ac:dyDescent="0.25">
      <c r="A7" t="s">
        <v>22</v>
      </c>
      <c r="B7" s="2">
        <v>43106</v>
      </c>
      <c r="C7" t="s">
        <v>23</v>
      </c>
      <c r="D7">
        <v>1</v>
      </c>
      <c r="E7" t="s">
        <v>24</v>
      </c>
      <c r="F7" t="s">
        <v>14</v>
      </c>
      <c r="G7" t="s">
        <v>5</v>
      </c>
      <c r="H7" t="s">
        <v>6</v>
      </c>
      <c r="K7" s="1">
        <v>3104.71</v>
      </c>
      <c r="L7" s="4">
        <v>2</v>
      </c>
      <c r="M7" s="1">
        <f t="shared" si="0"/>
        <v>-2799.26</v>
      </c>
    </row>
    <row r="8" spans="1:13" x14ac:dyDescent="0.25">
      <c r="A8" s="3" t="s">
        <v>25</v>
      </c>
      <c r="B8" s="5">
        <v>43106</v>
      </c>
      <c r="C8" s="3" t="s">
        <v>26</v>
      </c>
      <c r="D8" s="3">
        <v>1</v>
      </c>
      <c r="E8" s="3" t="s">
        <v>27</v>
      </c>
      <c r="F8" s="3" t="s">
        <v>14</v>
      </c>
      <c r="G8" s="3" t="s">
        <v>5</v>
      </c>
      <c r="H8" s="3" t="s">
        <v>6</v>
      </c>
      <c r="I8" s="3"/>
      <c r="K8" s="3">
        <v>101</v>
      </c>
      <c r="M8" s="1">
        <f t="shared" si="0"/>
        <v>-2900.26</v>
      </c>
    </row>
    <row r="9" spans="1:13" x14ac:dyDescent="0.25">
      <c r="A9" t="s">
        <v>28</v>
      </c>
      <c r="B9" s="2">
        <v>43106</v>
      </c>
      <c r="C9" t="s">
        <v>29</v>
      </c>
      <c r="D9">
        <v>1</v>
      </c>
      <c r="E9" t="s">
        <v>30</v>
      </c>
      <c r="F9" t="s">
        <v>10</v>
      </c>
      <c r="G9" t="s">
        <v>5</v>
      </c>
      <c r="H9" t="s">
        <v>6</v>
      </c>
      <c r="K9">
        <v>589</v>
      </c>
      <c r="L9" s="4">
        <v>4</v>
      </c>
      <c r="M9" s="1">
        <f t="shared" si="0"/>
        <v>-3489.26</v>
      </c>
    </row>
    <row r="10" spans="1:13" x14ac:dyDescent="0.25">
      <c r="A10" s="3" t="s">
        <v>31</v>
      </c>
      <c r="B10" s="5">
        <v>43106</v>
      </c>
      <c r="C10" s="3" t="s">
        <v>32</v>
      </c>
      <c r="D10" s="3">
        <v>1</v>
      </c>
      <c r="E10" s="3" t="s">
        <v>33</v>
      </c>
      <c r="F10" s="3" t="s">
        <v>10</v>
      </c>
      <c r="G10" s="3" t="s">
        <v>5</v>
      </c>
      <c r="H10" s="3" t="s">
        <v>6</v>
      </c>
      <c r="I10" s="3"/>
      <c r="K10" s="3">
        <v>877.01</v>
      </c>
      <c r="M10" s="1">
        <f t="shared" si="0"/>
        <v>-4366.2700000000004</v>
      </c>
    </row>
    <row r="11" spans="1:13" x14ac:dyDescent="0.25">
      <c r="A11" s="3" t="s">
        <v>34</v>
      </c>
      <c r="B11" s="5">
        <v>43106</v>
      </c>
      <c r="C11" s="3" t="s">
        <v>35</v>
      </c>
      <c r="D11" s="3">
        <v>1</v>
      </c>
      <c r="E11" s="3" t="s">
        <v>36</v>
      </c>
      <c r="F11" s="3" t="s">
        <v>4</v>
      </c>
      <c r="G11" s="3" t="s">
        <v>5</v>
      </c>
      <c r="H11" s="3" t="s">
        <v>6</v>
      </c>
      <c r="I11" s="3"/>
      <c r="K11" s="3">
        <v>180</v>
      </c>
      <c r="M11" s="1">
        <f t="shared" si="0"/>
        <v>-4546.2700000000004</v>
      </c>
    </row>
    <row r="12" spans="1:13" x14ac:dyDescent="0.25">
      <c r="A12" t="s">
        <v>37</v>
      </c>
      <c r="B12" s="2">
        <v>43122</v>
      </c>
      <c r="C12" t="s">
        <v>38</v>
      </c>
      <c r="D12">
        <v>1</v>
      </c>
      <c r="E12" t="s">
        <v>39</v>
      </c>
      <c r="F12" t="s">
        <v>14</v>
      </c>
      <c r="G12" t="s">
        <v>5</v>
      </c>
      <c r="H12" t="s">
        <v>6</v>
      </c>
      <c r="K12">
        <v>401</v>
      </c>
      <c r="L12" s="4" t="s">
        <v>801</v>
      </c>
      <c r="M12" s="1">
        <f t="shared" si="0"/>
        <v>-4947.2700000000004</v>
      </c>
    </row>
    <row r="13" spans="1:13" x14ac:dyDescent="0.25">
      <c r="A13" t="s">
        <v>40</v>
      </c>
      <c r="B13" s="2">
        <v>43122</v>
      </c>
      <c r="C13" t="s">
        <v>38</v>
      </c>
      <c r="D13">
        <v>1</v>
      </c>
      <c r="E13" t="s">
        <v>39</v>
      </c>
      <c r="F13" t="s">
        <v>14</v>
      </c>
      <c r="G13" t="s">
        <v>5</v>
      </c>
      <c r="H13" t="s">
        <v>41</v>
      </c>
      <c r="I13">
        <v>401</v>
      </c>
      <c r="J13" s="4" t="s">
        <v>801</v>
      </c>
      <c r="M13" s="1">
        <f t="shared" si="0"/>
        <v>-4546.2700000000004</v>
      </c>
    </row>
    <row r="14" spans="1:13" x14ac:dyDescent="0.25">
      <c r="A14" s="9" t="s">
        <v>42</v>
      </c>
      <c r="B14" s="10">
        <v>43123</v>
      </c>
      <c r="C14" s="9">
        <v>45615470</v>
      </c>
      <c r="D14" s="9">
        <v>1</v>
      </c>
      <c r="E14" s="9" t="s">
        <v>43</v>
      </c>
      <c r="F14" s="9" t="s">
        <v>44</v>
      </c>
      <c r="G14" s="9" t="s">
        <v>5</v>
      </c>
      <c r="H14" s="9" t="s">
        <v>6</v>
      </c>
      <c r="I14" s="11"/>
      <c r="K14" s="9">
        <v>774</v>
      </c>
      <c r="L14" s="4" t="s">
        <v>803</v>
      </c>
      <c r="M14" s="1">
        <f t="shared" si="0"/>
        <v>-5320.27</v>
      </c>
    </row>
    <row r="15" spans="1:13" x14ac:dyDescent="0.25">
      <c r="A15" t="s">
        <v>45</v>
      </c>
      <c r="B15" s="2">
        <v>43123</v>
      </c>
      <c r="D15">
        <v>1</v>
      </c>
      <c r="E15" t="s">
        <v>46</v>
      </c>
      <c r="F15" t="s">
        <v>44</v>
      </c>
      <c r="G15" t="s">
        <v>5</v>
      </c>
      <c r="H15" t="s">
        <v>6</v>
      </c>
      <c r="K15" s="1">
        <v>1500</v>
      </c>
      <c r="L15" s="4" t="s">
        <v>802</v>
      </c>
      <c r="M15" s="1">
        <f t="shared" si="0"/>
        <v>-6820.27</v>
      </c>
    </row>
    <row r="16" spans="1:13" x14ac:dyDescent="0.25">
      <c r="A16" t="s">
        <v>47</v>
      </c>
      <c r="B16" s="2">
        <v>43124</v>
      </c>
      <c r="C16" t="s">
        <v>48</v>
      </c>
      <c r="D16">
        <v>1</v>
      </c>
      <c r="E16" t="s">
        <v>49</v>
      </c>
      <c r="F16" t="s">
        <v>10</v>
      </c>
      <c r="G16" t="s">
        <v>5</v>
      </c>
      <c r="H16" t="s">
        <v>41</v>
      </c>
      <c r="I16">
        <v>874</v>
      </c>
      <c r="J16" s="4" t="s">
        <v>802</v>
      </c>
      <c r="M16" s="1">
        <f t="shared" si="0"/>
        <v>-5946.27</v>
      </c>
    </row>
    <row r="17" spans="1:13" x14ac:dyDescent="0.25">
      <c r="A17" t="s">
        <v>50</v>
      </c>
      <c r="B17" s="2">
        <v>43125</v>
      </c>
      <c r="C17">
        <v>7406091</v>
      </c>
      <c r="D17">
        <v>1</v>
      </c>
      <c r="E17" t="s">
        <v>51</v>
      </c>
      <c r="F17" t="s">
        <v>44</v>
      </c>
      <c r="G17" t="s">
        <v>52</v>
      </c>
      <c r="H17" t="s">
        <v>53</v>
      </c>
      <c r="K17" s="1">
        <v>1923</v>
      </c>
      <c r="L17" s="4">
        <v>5</v>
      </c>
      <c r="M17" s="1">
        <f t="shared" si="0"/>
        <v>-7869.27</v>
      </c>
    </row>
    <row r="18" spans="1:13" x14ac:dyDescent="0.25">
      <c r="A18" t="s">
        <v>54</v>
      </c>
      <c r="B18" s="2">
        <v>43126</v>
      </c>
      <c r="C18" t="s">
        <v>55</v>
      </c>
      <c r="D18">
        <v>1</v>
      </c>
      <c r="E18" t="s">
        <v>56</v>
      </c>
      <c r="F18" t="s">
        <v>10</v>
      </c>
      <c r="G18" t="s">
        <v>5</v>
      </c>
      <c r="H18" t="s">
        <v>6</v>
      </c>
      <c r="K18">
        <v>52</v>
      </c>
      <c r="L18" s="4">
        <v>6</v>
      </c>
      <c r="M18" s="1">
        <f t="shared" si="0"/>
        <v>-7921.27</v>
      </c>
    </row>
    <row r="19" spans="1:13" x14ac:dyDescent="0.25">
      <c r="A19" t="s">
        <v>57</v>
      </c>
      <c r="B19" s="2">
        <v>43126</v>
      </c>
      <c r="C19" t="s">
        <v>58</v>
      </c>
      <c r="D19">
        <v>1</v>
      </c>
      <c r="E19" t="s">
        <v>59</v>
      </c>
      <c r="F19" t="s">
        <v>10</v>
      </c>
      <c r="G19" t="s">
        <v>5</v>
      </c>
      <c r="H19" t="s">
        <v>6</v>
      </c>
      <c r="K19">
        <v>224.02</v>
      </c>
      <c r="L19" s="4">
        <v>7</v>
      </c>
      <c r="M19" s="1">
        <f t="shared" si="0"/>
        <v>-8145.2900000000009</v>
      </c>
    </row>
    <row r="20" spans="1:13" x14ac:dyDescent="0.25">
      <c r="A20" t="s">
        <v>60</v>
      </c>
      <c r="B20" s="2">
        <v>43126</v>
      </c>
      <c r="C20" t="s">
        <v>61</v>
      </c>
      <c r="D20">
        <v>1</v>
      </c>
      <c r="E20" t="s">
        <v>62</v>
      </c>
      <c r="F20" t="s">
        <v>10</v>
      </c>
      <c r="G20" t="s">
        <v>5</v>
      </c>
      <c r="H20" t="s">
        <v>6</v>
      </c>
      <c r="K20">
        <v>90.2</v>
      </c>
      <c r="L20" s="4">
        <v>8</v>
      </c>
      <c r="M20" s="1">
        <f t="shared" si="0"/>
        <v>-8235.4900000000016</v>
      </c>
    </row>
    <row r="21" spans="1:13" x14ac:dyDescent="0.25">
      <c r="A21" t="s">
        <v>63</v>
      </c>
      <c r="B21" s="2">
        <v>43126</v>
      </c>
      <c r="C21" t="s">
        <v>64</v>
      </c>
      <c r="D21">
        <v>1</v>
      </c>
      <c r="E21" t="s">
        <v>65</v>
      </c>
      <c r="F21" t="s">
        <v>10</v>
      </c>
      <c r="G21" t="s">
        <v>5</v>
      </c>
      <c r="H21" t="s">
        <v>6</v>
      </c>
      <c r="K21">
        <v>110</v>
      </c>
      <c r="L21" s="4">
        <v>9</v>
      </c>
      <c r="M21" s="1">
        <f t="shared" si="0"/>
        <v>-8345.4900000000016</v>
      </c>
    </row>
    <row r="22" spans="1:13" x14ac:dyDescent="0.25">
      <c r="A22" t="s">
        <v>66</v>
      </c>
      <c r="B22" s="2">
        <v>43126</v>
      </c>
      <c r="C22" t="s">
        <v>67</v>
      </c>
      <c r="D22">
        <v>1</v>
      </c>
      <c r="E22" t="s">
        <v>68</v>
      </c>
      <c r="F22" t="s">
        <v>10</v>
      </c>
      <c r="G22" t="s">
        <v>5</v>
      </c>
      <c r="H22" t="s">
        <v>6</v>
      </c>
      <c r="K22">
        <v>61</v>
      </c>
      <c r="L22" s="4">
        <v>10</v>
      </c>
      <c r="M22" s="1">
        <f t="shared" si="0"/>
        <v>-8406.4900000000016</v>
      </c>
    </row>
    <row r="23" spans="1:13" x14ac:dyDescent="0.25">
      <c r="A23" t="s">
        <v>69</v>
      </c>
      <c r="B23" s="2">
        <v>43126</v>
      </c>
      <c r="C23" t="s">
        <v>70</v>
      </c>
      <c r="D23">
        <v>1</v>
      </c>
      <c r="E23" t="s">
        <v>71</v>
      </c>
      <c r="F23" t="s">
        <v>10</v>
      </c>
      <c r="G23" t="s">
        <v>5</v>
      </c>
      <c r="H23" t="s">
        <v>6</v>
      </c>
      <c r="K23" s="1">
        <v>1050.0899999999999</v>
      </c>
      <c r="L23" s="4">
        <v>11</v>
      </c>
      <c r="M23" s="1">
        <f t="shared" si="0"/>
        <v>-9456.5800000000017</v>
      </c>
    </row>
    <row r="24" spans="1:13" x14ac:dyDescent="0.25">
      <c r="A24" t="s">
        <v>72</v>
      </c>
      <c r="B24" s="2">
        <v>43126</v>
      </c>
      <c r="C24" t="s">
        <v>73</v>
      </c>
      <c r="D24">
        <v>1</v>
      </c>
      <c r="E24" t="s">
        <v>74</v>
      </c>
      <c r="F24" t="s">
        <v>4</v>
      </c>
      <c r="G24" t="s">
        <v>5</v>
      </c>
      <c r="H24" t="s">
        <v>6</v>
      </c>
      <c r="K24">
        <v>509</v>
      </c>
      <c r="L24" s="4">
        <v>12</v>
      </c>
      <c r="M24" s="1">
        <f t="shared" si="0"/>
        <v>-9965.5800000000017</v>
      </c>
    </row>
    <row r="25" spans="1:13" x14ac:dyDescent="0.25">
      <c r="A25" t="s">
        <v>75</v>
      </c>
      <c r="B25" s="2">
        <v>43126</v>
      </c>
      <c r="C25">
        <v>703202</v>
      </c>
      <c r="D25">
        <v>1</v>
      </c>
      <c r="E25" t="s">
        <v>76</v>
      </c>
      <c r="F25" t="s">
        <v>10</v>
      </c>
      <c r="G25" t="s">
        <v>5</v>
      </c>
      <c r="H25" t="s">
        <v>6</v>
      </c>
      <c r="K25">
        <v>429.8</v>
      </c>
      <c r="L25" s="4">
        <v>13</v>
      </c>
      <c r="M25" s="1">
        <f t="shared" si="0"/>
        <v>-10395.380000000001</v>
      </c>
    </row>
    <row r="26" spans="1:13" x14ac:dyDescent="0.25">
      <c r="A26" t="s">
        <v>77</v>
      </c>
      <c r="B26" s="2">
        <v>43126</v>
      </c>
      <c r="C26" t="s">
        <v>78</v>
      </c>
      <c r="D26">
        <v>1</v>
      </c>
      <c r="E26" t="s">
        <v>79</v>
      </c>
      <c r="F26" t="s">
        <v>10</v>
      </c>
      <c r="G26" t="s">
        <v>5</v>
      </c>
      <c r="H26" t="s">
        <v>18</v>
      </c>
      <c r="K26">
        <v>945.92</v>
      </c>
      <c r="L26" s="4">
        <v>14</v>
      </c>
      <c r="M26" s="1">
        <f t="shared" si="0"/>
        <v>-11341.300000000001</v>
      </c>
    </row>
    <row r="27" spans="1:13" x14ac:dyDescent="0.25">
      <c r="A27" t="s">
        <v>80</v>
      </c>
      <c r="B27" s="2">
        <v>43126</v>
      </c>
      <c r="C27" t="s">
        <v>81</v>
      </c>
      <c r="D27">
        <v>1</v>
      </c>
      <c r="E27" t="s">
        <v>82</v>
      </c>
      <c r="F27" t="s">
        <v>10</v>
      </c>
      <c r="G27" t="s">
        <v>5</v>
      </c>
      <c r="H27" t="s">
        <v>18</v>
      </c>
      <c r="K27">
        <v>805.4</v>
      </c>
      <c r="L27" s="4">
        <v>15</v>
      </c>
      <c r="M27" s="1">
        <f t="shared" si="0"/>
        <v>-12146.7</v>
      </c>
    </row>
    <row r="28" spans="1:13" x14ac:dyDescent="0.25">
      <c r="A28" t="s">
        <v>83</v>
      </c>
      <c r="B28" s="2">
        <v>43126</v>
      </c>
      <c r="C28">
        <v>717330</v>
      </c>
      <c r="D28">
        <v>1</v>
      </c>
      <c r="E28" t="s">
        <v>84</v>
      </c>
      <c r="F28" t="s">
        <v>44</v>
      </c>
      <c r="G28" t="s">
        <v>52</v>
      </c>
      <c r="H28" t="s">
        <v>53</v>
      </c>
      <c r="K28">
        <v>202.01</v>
      </c>
      <c r="L28" s="4">
        <v>16</v>
      </c>
      <c r="M28" s="1">
        <f t="shared" si="0"/>
        <v>-12348.710000000001</v>
      </c>
    </row>
    <row r="29" spans="1:13" x14ac:dyDescent="0.25">
      <c r="A29" t="s">
        <v>85</v>
      </c>
      <c r="B29" s="2">
        <v>43126</v>
      </c>
      <c r="C29" t="s">
        <v>86</v>
      </c>
      <c r="D29">
        <v>1</v>
      </c>
      <c r="E29" t="s">
        <v>87</v>
      </c>
      <c r="F29" t="s">
        <v>88</v>
      </c>
      <c r="G29" t="s">
        <v>52</v>
      </c>
      <c r="H29" t="s">
        <v>53</v>
      </c>
      <c r="K29" s="1">
        <v>2018.5</v>
      </c>
      <c r="L29" s="4">
        <v>49</v>
      </c>
      <c r="M29" s="1">
        <f t="shared" si="0"/>
        <v>-14367.210000000001</v>
      </c>
    </row>
    <row r="30" spans="1:13" x14ac:dyDescent="0.25">
      <c r="A30" t="s">
        <v>89</v>
      </c>
      <c r="B30" s="2">
        <v>43126</v>
      </c>
      <c r="C30">
        <v>38433</v>
      </c>
      <c r="D30">
        <v>1</v>
      </c>
      <c r="E30" t="s">
        <v>90</v>
      </c>
      <c r="F30" t="s">
        <v>44</v>
      </c>
      <c r="G30" t="s">
        <v>52</v>
      </c>
      <c r="H30" t="s">
        <v>53</v>
      </c>
      <c r="K30" s="1">
        <v>1349.71</v>
      </c>
      <c r="L30" s="4">
        <v>17</v>
      </c>
      <c r="M30" s="1">
        <f t="shared" si="0"/>
        <v>-15716.920000000002</v>
      </c>
    </row>
    <row r="31" spans="1:13" x14ac:dyDescent="0.25">
      <c r="A31" t="s">
        <v>91</v>
      </c>
      <c r="B31" s="2">
        <v>43126</v>
      </c>
      <c r="C31">
        <v>7398</v>
      </c>
      <c r="D31">
        <v>1</v>
      </c>
      <c r="E31" t="s">
        <v>92</v>
      </c>
      <c r="F31" t="s">
        <v>44</v>
      </c>
      <c r="G31" t="s">
        <v>52</v>
      </c>
      <c r="H31" t="s">
        <v>53</v>
      </c>
      <c r="K31">
        <v>675</v>
      </c>
      <c r="L31" s="4">
        <v>50</v>
      </c>
      <c r="M31" s="1">
        <f t="shared" si="0"/>
        <v>-16391.920000000002</v>
      </c>
    </row>
    <row r="32" spans="1:13" x14ac:dyDescent="0.25">
      <c r="A32" t="s">
        <v>93</v>
      </c>
      <c r="B32" s="2">
        <v>43126</v>
      </c>
      <c r="C32" t="s">
        <v>94</v>
      </c>
      <c r="D32">
        <v>1</v>
      </c>
      <c r="E32" t="s">
        <v>95</v>
      </c>
      <c r="F32" t="s">
        <v>44</v>
      </c>
      <c r="G32" t="s">
        <v>52</v>
      </c>
      <c r="H32" t="s">
        <v>53</v>
      </c>
      <c r="K32">
        <v>391.5</v>
      </c>
      <c r="L32" s="4">
        <v>51</v>
      </c>
      <c r="M32" s="1">
        <f t="shared" si="0"/>
        <v>-16783.420000000002</v>
      </c>
    </row>
    <row r="33" spans="1:13" x14ac:dyDescent="0.25">
      <c r="A33" t="s">
        <v>96</v>
      </c>
      <c r="B33" s="2">
        <v>43126</v>
      </c>
      <c r="C33">
        <v>38675</v>
      </c>
      <c r="D33">
        <v>1</v>
      </c>
      <c r="E33" t="s">
        <v>97</v>
      </c>
      <c r="F33" t="s">
        <v>44</v>
      </c>
      <c r="G33" t="s">
        <v>52</v>
      </c>
      <c r="H33" t="s">
        <v>53</v>
      </c>
      <c r="K33" s="1">
        <v>1039.5</v>
      </c>
      <c r="L33" s="4">
        <v>18</v>
      </c>
      <c r="M33" s="1">
        <f t="shared" si="0"/>
        <v>-17822.920000000002</v>
      </c>
    </row>
    <row r="34" spans="1:13" x14ac:dyDescent="0.25">
      <c r="A34" t="s">
        <v>98</v>
      </c>
      <c r="B34" s="2">
        <v>43126</v>
      </c>
      <c r="C34" t="s">
        <v>99</v>
      </c>
      <c r="D34">
        <v>1</v>
      </c>
      <c r="E34" t="s">
        <v>100</v>
      </c>
      <c r="F34" t="s">
        <v>4</v>
      </c>
      <c r="G34" t="s">
        <v>5</v>
      </c>
      <c r="H34" t="s">
        <v>6</v>
      </c>
      <c r="K34" s="1">
        <v>1000</v>
      </c>
      <c r="L34" s="4">
        <v>52</v>
      </c>
      <c r="M34" s="1">
        <f t="shared" si="0"/>
        <v>-18822.920000000002</v>
      </c>
    </row>
    <row r="35" spans="1:13" x14ac:dyDescent="0.25">
      <c r="A35" t="s">
        <v>101</v>
      </c>
      <c r="B35" s="2">
        <v>43126</v>
      </c>
      <c r="C35">
        <v>1636</v>
      </c>
      <c r="D35">
        <v>1</v>
      </c>
      <c r="E35" t="s">
        <v>102</v>
      </c>
      <c r="F35" t="s">
        <v>44</v>
      </c>
      <c r="G35" t="s">
        <v>52</v>
      </c>
      <c r="H35" t="s">
        <v>53</v>
      </c>
      <c r="K35" s="1">
        <v>1566</v>
      </c>
      <c r="L35" s="4">
        <v>53</v>
      </c>
      <c r="M35" s="1">
        <f t="shared" si="0"/>
        <v>-20388.920000000002</v>
      </c>
    </row>
    <row r="36" spans="1:13" x14ac:dyDescent="0.25">
      <c r="A36" t="s">
        <v>103</v>
      </c>
      <c r="B36" s="2">
        <v>43126</v>
      </c>
      <c r="C36" t="s">
        <v>104</v>
      </c>
      <c r="D36">
        <v>1</v>
      </c>
      <c r="E36" t="s">
        <v>105</v>
      </c>
      <c r="F36" t="s">
        <v>88</v>
      </c>
      <c r="G36" t="s">
        <v>52</v>
      </c>
      <c r="H36" t="s">
        <v>53</v>
      </c>
      <c r="K36" s="1">
        <v>1734.6</v>
      </c>
      <c r="L36" s="4">
        <v>53</v>
      </c>
      <c r="M36" s="1">
        <f t="shared" si="0"/>
        <v>-22123.52</v>
      </c>
    </row>
    <row r="37" spans="1:13" x14ac:dyDescent="0.25">
      <c r="A37" t="s">
        <v>106</v>
      </c>
      <c r="B37" s="2">
        <v>43126</v>
      </c>
      <c r="C37">
        <v>722417</v>
      </c>
      <c r="D37">
        <v>1</v>
      </c>
      <c r="E37" t="s">
        <v>107</v>
      </c>
      <c r="F37" t="s">
        <v>44</v>
      </c>
      <c r="G37" t="s">
        <v>52</v>
      </c>
      <c r="H37" t="s">
        <v>53</v>
      </c>
      <c r="K37">
        <v>228.59</v>
      </c>
      <c r="L37" s="4">
        <v>54</v>
      </c>
      <c r="M37" s="1">
        <f t="shared" si="0"/>
        <v>-22352.11</v>
      </c>
    </row>
    <row r="38" spans="1:13" x14ac:dyDescent="0.25">
      <c r="A38" t="s">
        <v>108</v>
      </c>
      <c r="B38" s="2">
        <v>43126</v>
      </c>
      <c r="C38">
        <v>7406091</v>
      </c>
      <c r="D38">
        <v>1</v>
      </c>
      <c r="E38" t="s">
        <v>51</v>
      </c>
      <c r="F38" t="s">
        <v>44</v>
      </c>
      <c r="G38" t="s">
        <v>52</v>
      </c>
      <c r="H38" t="s">
        <v>109</v>
      </c>
      <c r="I38" s="1">
        <v>1923</v>
      </c>
      <c r="J38" s="4">
        <v>5</v>
      </c>
      <c r="M38" s="1">
        <f t="shared" si="0"/>
        <v>-20429.11</v>
      </c>
    </row>
    <row r="39" spans="1:13" x14ac:dyDescent="0.25">
      <c r="A39" t="s">
        <v>110</v>
      </c>
      <c r="B39" s="2">
        <v>43126</v>
      </c>
      <c r="C39" t="s">
        <v>111</v>
      </c>
      <c r="D39">
        <v>1</v>
      </c>
      <c r="E39" t="s">
        <v>112</v>
      </c>
      <c r="F39" t="s">
        <v>4</v>
      </c>
      <c r="G39" t="s">
        <v>5</v>
      </c>
      <c r="H39" t="s">
        <v>6</v>
      </c>
      <c r="K39" s="1">
        <v>1400</v>
      </c>
      <c r="L39" s="4">
        <v>55</v>
      </c>
      <c r="M39" s="1">
        <f t="shared" si="0"/>
        <v>-21829.11</v>
      </c>
    </row>
    <row r="40" spans="1:13" x14ac:dyDescent="0.25">
      <c r="A40" t="s">
        <v>113</v>
      </c>
      <c r="B40" s="2">
        <v>43126</v>
      </c>
      <c r="C40" t="s">
        <v>114</v>
      </c>
      <c r="D40">
        <v>2</v>
      </c>
      <c r="E40" t="s">
        <v>115</v>
      </c>
      <c r="F40" t="s">
        <v>10</v>
      </c>
      <c r="G40" t="s">
        <v>5</v>
      </c>
      <c r="H40" t="s">
        <v>6</v>
      </c>
      <c r="K40" s="1">
        <v>1508</v>
      </c>
      <c r="L40" s="4">
        <v>56</v>
      </c>
      <c r="M40" s="1">
        <f t="shared" si="0"/>
        <v>-23337.11</v>
      </c>
    </row>
    <row r="41" spans="1:13" x14ac:dyDescent="0.25">
      <c r="A41" t="s">
        <v>116</v>
      </c>
      <c r="B41" s="2">
        <v>43127</v>
      </c>
      <c r="C41">
        <v>16426508</v>
      </c>
      <c r="D41">
        <v>1</v>
      </c>
      <c r="E41" t="s">
        <v>117</v>
      </c>
      <c r="F41" t="s">
        <v>10</v>
      </c>
      <c r="G41" t="s">
        <v>52</v>
      </c>
      <c r="H41" t="s">
        <v>53</v>
      </c>
      <c r="K41">
        <v>71</v>
      </c>
      <c r="L41" s="4">
        <v>57</v>
      </c>
      <c r="M41" s="1">
        <f t="shared" si="0"/>
        <v>-23408.11</v>
      </c>
    </row>
    <row r="42" spans="1:13" x14ac:dyDescent="0.25">
      <c r="A42" t="s">
        <v>118</v>
      </c>
      <c r="B42" s="2">
        <v>43127</v>
      </c>
      <c r="C42">
        <v>16426535</v>
      </c>
      <c r="D42">
        <v>1</v>
      </c>
      <c r="E42" t="s">
        <v>119</v>
      </c>
      <c r="F42" t="s">
        <v>10</v>
      </c>
      <c r="G42" t="s">
        <v>52</v>
      </c>
      <c r="H42" t="s">
        <v>53</v>
      </c>
      <c r="K42">
        <v>71</v>
      </c>
      <c r="L42" s="4">
        <v>58</v>
      </c>
      <c r="M42" s="1">
        <f t="shared" si="0"/>
        <v>-23479.11</v>
      </c>
    </row>
    <row r="43" spans="1:13" x14ac:dyDescent="0.25">
      <c r="A43" t="s">
        <v>120</v>
      </c>
      <c r="B43" s="2">
        <v>43127</v>
      </c>
      <c r="C43" t="s">
        <v>121</v>
      </c>
      <c r="D43">
        <v>1</v>
      </c>
      <c r="E43" t="s">
        <v>122</v>
      </c>
      <c r="F43" t="s">
        <v>10</v>
      </c>
      <c r="G43" t="s">
        <v>52</v>
      </c>
      <c r="H43" t="s">
        <v>53</v>
      </c>
      <c r="K43">
        <v>110</v>
      </c>
      <c r="L43" s="4">
        <v>59</v>
      </c>
      <c r="M43" s="1">
        <f t="shared" si="0"/>
        <v>-23589.11</v>
      </c>
    </row>
    <row r="44" spans="1:13" x14ac:dyDescent="0.25">
      <c r="A44" t="s">
        <v>123</v>
      </c>
      <c r="B44" s="2">
        <v>43127</v>
      </c>
      <c r="C44" t="s">
        <v>124</v>
      </c>
      <c r="D44">
        <v>1</v>
      </c>
      <c r="E44" t="s">
        <v>125</v>
      </c>
      <c r="F44" t="s">
        <v>10</v>
      </c>
      <c r="G44" t="s">
        <v>52</v>
      </c>
      <c r="H44" t="s">
        <v>53</v>
      </c>
      <c r="K44">
        <v>110</v>
      </c>
      <c r="L44" s="4">
        <v>60</v>
      </c>
      <c r="M44" s="1">
        <f t="shared" si="0"/>
        <v>-23699.11</v>
      </c>
    </row>
    <row r="45" spans="1:13" x14ac:dyDescent="0.25">
      <c r="A45" t="s">
        <v>126</v>
      </c>
      <c r="B45" s="2">
        <v>43127</v>
      </c>
      <c r="C45" t="s">
        <v>127</v>
      </c>
      <c r="D45">
        <v>1</v>
      </c>
      <c r="E45" t="s">
        <v>128</v>
      </c>
      <c r="F45" t="s">
        <v>4</v>
      </c>
      <c r="G45" t="s">
        <v>52</v>
      </c>
      <c r="H45" t="s">
        <v>53</v>
      </c>
      <c r="K45" s="1">
        <v>1741</v>
      </c>
      <c r="L45" s="4" t="s">
        <v>801</v>
      </c>
      <c r="M45" s="1">
        <f t="shared" si="0"/>
        <v>-25440.11</v>
      </c>
    </row>
    <row r="46" spans="1:13" x14ac:dyDescent="0.25">
      <c r="A46" t="s">
        <v>129</v>
      </c>
      <c r="B46" s="2">
        <v>43127</v>
      </c>
      <c r="C46" t="s">
        <v>127</v>
      </c>
      <c r="D46">
        <v>1</v>
      </c>
      <c r="E46" t="s">
        <v>128</v>
      </c>
      <c r="F46" t="s">
        <v>4</v>
      </c>
      <c r="G46" t="s">
        <v>52</v>
      </c>
      <c r="H46" t="s">
        <v>109</v>
      </c>
      <c r="I46" s="1">
        <v>1741</v>
      </c>
      <c r="J46" s="4" t="s">
        <v>801</v>
      </c>
      <c r="M46" s="1">
        <f t="shared" si="0"/>
        <v>-23699.11</v>
      </c>
    </row>
    <row r="47" spans="1:13" x14ac:dyDescent="0.25">
      <c r="A47" t="s">
        <v>130</v>
      </c>
      <c r="B47" s="2">
        <v>43127</v>
      </c>
      <c r="C47" t="s">
        <v>127</v>
      </c>
      <c r="D47">
        <v>1</v>
      </c>
      <c r="E47" t="s">
        <v>131</v>
      </c>
      <c r="F47" t="s">
        <v>4</v>
      </c>
      <c r="G47" t="s">
        <v>52</v>
      </c>
      <c r="H47" t="s">
        <v>53</v>
      </c>
      <c r="K47" s="1">
        <v>1741</v>
      </c>
      <c r="L47" s="4">
        <v>61</v>
      </c>
      <c r="M47" s="1">
        <f t="shared" si="0"/>
        <v>-25440.11</v>
      </c>
    </row>
    <row r="48" spans="1:13" x14ac:dyDescent="0.25">
      <c r="A48" t="s">
        <v>132</v>
      </c>
      <c r="B48" s="2">
        <v>43127</v>
      </c>
      <c r="C48" t="s">
        <v>133</v>
      </c>
      <c r="D48">
        <v>1</v>
      </c>
      <c r="E48" t="s">
        <v>134</v>
      </c>
      <c r="F48" t="s">
        <v>10</v>
      </c>
      <c r="G48" t="s">
        <v>52</v>
      </c>
      <c r="H48" t="s">
        <v>53</v>
      </c>
      <c r="K48">
        <v>108</v>
      </c>
      <c r="L48" s="4">
        <v>62</v>
      </c>
      <c r="M48" s="1">
        <f t="shared" si="0"/>
        <v>-25548.11</v>
      </c>
    </row>
    <row r="49" spans="1:13" x14ac:dyDescent="0.25">
      <c r="A49" t="s">
        <v>135</v>
      </c>
      <c r="B49" s="2">
        <v>43127</v>
      </c>
      <c r="C49" t="s">
        <v>133</v>
      </c>
      <c r="D49">
        <v>1</v>
      </c>
      <c r="E49" t="s">
        <v>134</v>
      </c>
      <c r="F49" t="s">
        <v>10</v>
      </c>
      <c r="G49" t="s">
        <v>52</v>
      </c>
      <c r="H49" t="s">
        <v>109</v>
      </c>
      <c r="I49">
        <v>108</v>
      </c>
      <c r="J49" s="4">
        <v>62</v>
      </c>
      <c r="M49" s="1">
        <f t="shared" si="0"/>
        <v>-25440.11</v>
      </c>
    </row>
    <row r="50" spans="1:13" x14ac:dyDescent="0.25">
      <c r="A50" t="s">
        <v>136</v>
      </c>
      <c r="B50" s="2">
        <v>43127</v>
      </c>
      <c r="C50" t="s">
        <v>133</v>
      </c>
      <c r="D50">
        <v>1</v>
      </c>
      <c r="E50" t="s">
        <v>137</v>
      </c>
      <c r="F50" t="s">
        <v>10</v>
      </c>
      <c r="G50" t="s">
        <v>52</v>
      </c>
      <c r="H50" t="s">
        <v>53</v>
      </c>
      <c r="K50">
        <v>108</v>
      </c>
      <c r="L50" s="4">
        <v>63</v>
      </c>
      <c r="M50" s="1">
        <f t="shared" si="0"/>
        <v>-25548.11</v>
      </c>
    </row>
    <row r="51" spans="1:13" x14ac:dyDescent="0.25">
      <c r="A51" t="s">
        <v>138</v>
      </c>
      <c r="B51" s="2">
        <v>43127</v>
      </c>
      <c r="C51" t="s">
        <v>139</v>
      </c>
      <c r="D51">
        <v>1</v>
      </c>
      <c r="E51" t="s">
        <v>140</v>
      </c>
      <c r="F51" t="s">
        <v>10</v>
      </c>
      <c r="G51" t="s">
        <v>52</v>
      </c>
      <c r="H51" t="s">
        <v>141</v>
      </c>
      <c r="K51">
        <v>199.12</v>
      </c>
      <c r="L51" s="4">
        <v>64</v>
      </c>
      <c r="M51" s="1">
        <f t="shared" si="0"/>
        <v>-25747.23</v>
      </c>
    </row>
    <row r="52" spans="1:13" x14ac:dyDescent="0.25">
      <c r="A52" t="s">
        <v>142</v>
      </c>
      <c r="B52" s="2">
        <v>43127</v>
      </c>
      <c r="C52">
        <v>711600</v>
      </c>
      <c r="D52">
        <v>1</v>
      </c>
      <c r="E52" t="s">
        <v>143</v>
      </c>
      <c r="F52" t="s">
        <v>10</v>
      </c>
      <c r="G52" t="s">
        <v>52</v>
      </c>
      <c r="H52" t="s">
        <v>53</v>
      </c>
      <c r="K52">
        <v>202.01</v>
      </c>
      <c r="L52" s="4">
        <v>65</v>
      </c>
      <c r="M52" s="1">
        <f t="shared" si="0"/>
        <v>-25949.239999999998</v>
      </c>
    </row>
    <row r="53" spans="1:13" x14ac:dyDescent="0.25">
      <c r="A53" t="s">
        <v>144</v>
      </c>
      <c r="B53" s="2">
        <v>43127</v>
      </c>
      <c r="C53" t="s">
        <v>145</v>
      </c>
      <c r="D53">
        <v>1</v>
      </c>
      <c r="E53" t="s">
        <v>146</v>
      </c>
      <c r="F53" t="s">
        <v>10</v>
      </c>
      <c r="G53" t="s">
        <v>52</v>
      </c>
      <c r="H53" t="s">
        <v>141</v>
      </c>
      <c r="K53">
        <v>199.12</v>
      </c>
      <c r="L53" s="4">
        <v>66</v>
      </c>
      <c r="M53" s="1">
        <f t="shared" si="0"/>
        <v>-26148.359999999997</v>
      </c>
    </row>
    <row r="54" spans="1:13" x14ac:dyDescent="0.25">
      <c r="A54" t="s">
        <v>147</v>
      </c>
      <c r="B54" s="2">
        <v>43127</v>
      </c>
      <c r="C54">
        <v>713693</v>
      </c>
      <c r="D54">
        <v>1</v>
      </c>
      <c r="E54" t="s">
        <v>148</v>
      </c>
      <c r="F54" t="s">
        <v>10</v>
      </c>
      <c r="G54" t="s">
        <v>52</v>
      </c>
      <c r="H54" t="s">
        <v>53</v>
      </c>
      <c r="K54">
        <v>202.01</v>
      </c>
      <c r="L54" s="4">
        <v>67</v>
      </c>
      <c r="M54" s="1">
        <f t="shared" si="0"/>
        <v>-26350.369999999995</v>
      </c>
    </row>
    <row r="55" spans="1:13" x14ac:dyDescent="0.25">
      <c r="A55" t="s">
        <v>149</v>
      </c>
      <c r="B55" s="2">
        <v>43127</v>
      </c>
      <c r="D55">
        <v>1</v>
      </c>
      <c r="E55" t="s">
        <v>150</v>
      </c>
      <c r="F55" t="s">
        <v>10</v>
      </c>
      <c r="G55" t="s">
        <v>5</v>
      </c>
      <c r="H55" t="s">
        <v>6</v>
      </c>
      <c r="K55">
        <v>228.08</v>
      </c>
      <c r="L55" s="4">
        <v>68</v>
      </c>
      <c r="M55" s="1">
        <f t="shared" si="0"/>
        <v>-26578.449999999997</v>
      </c>
    </row>
    <row r="56" spans="1:13" x14ac:dyDescent="0.25">
      <c r="A56" t="s">
        <v>151</v>
      </c>
      <c r="B56" s="2">
        <v>43127</v>
      </c>
      <c r="C56">
        <v>719749</v>
      </c>
      <c r="D56">
        <v>1</v>
      </c>
      <c r="E56" t="s">
        <v>152</v>
      </c>
      <c r="F56" t="s">
        <v>10</v>
      </c>
      <c r="G56" t="s">
        <v>5</v>
      </c>
      <c r="H56" t="s">
        <v>6</v>
      </c>
      <c r="K56">
        <v>228.59</v>
      </c>
      <c r="L56" s="4">
        <v>69</v>
      </c>
      <c r="M56" s="1">
        <f t="shared" si="0"/>
        <v>-26807.039999999997</v>
      </c>
    </row>
    <row r="57" spans="1:13" x14ac:dyDescent="0.25">
      <c r="A57" t="s">
        <v>153</v>
      </c>
      <c r="B57" s="2">
        <v>43127</v>
      </c>
      <c r="C57">
        <v>719747</v>
      </c>
      <c r="D57">
        <v>2</v>
      </c>
      <c r="E57" t="s">
        <v>154</v>
      </c>
      <c r="F57" t="s">
        <v>10</v>
      </c>
      <c r="G57" t="s">
        <v>5</v>
      </c>
      <c r="H57" t="s">
        <v>6</v>
      </c>
      <c r="K57">
        <v>202.01</v>
      </c>
      <c r="L57" s="4">
        <v>70</v>
      </c>
      <c r="M57" s="1">
        <f t="shared" si="0"/>
        <v>-27009.049999999996</v>
      </c>
    </row>
    <row r="58" spans="1:13" x14ac:dyDescent="0.25">
      <c r="A58" t="s">
        <v>155</v>
      </c>
      <c r="B58" s="2">
        <v>43127</v>
      </c>
      <c r="C58" t="s">
        <v>156</v>
      </c>
      <c r="D58">
        <v>2</v>
      </c>
      <c r="E58" t="s">
        <v>157</v>
      </c>
      <c r="F58" t="s">
        <v>10</v>
      </c>
      <c r="G58" t="s">
        <v>5</v>
      </c>
      <c r="H58" t="s">
        <v>6</v>
      </c>
      <c r="K58">
        <v>338.69</v>
      </c>
      <c r="L58" s="4">
        <v>71</v>
      </c>
      <c r="M58" s="1">
        <f t="shared" si="0"/>
        <v>-27347.739999999994</v>
      </c>
    </row>
    <row r="59" spans="1:13" x14ac:dyDescent="0.25">
      <c r="A59" t="s">
        <v>158</v>
      </c>
      <c r="B59" s="2">
        <v>43127</v>
      </c>
      <c r="C59">
        <v>25633</v>
      </c>
      <c r="D59">
        <v>1</v>
      </c>
      <c r="E59" t="s">
        <v>159</v>
      </c>
      <c r="F59" t="s">
        <v>10</v>
      </c>
      <c r="G59" t="s">
        <v>5</v>
      </c>
      <c r="H59" t="s">
        <v>18</v>
      </c>
      <c r="K59">
        <v>262.3</v>
      </c>
      <c r="L59" s="4">
        <v>72</v>
      </c>
      <c r="M59" s="1">
        <f t="shared" si="0"/>
        <v>-27610.039999999994</v>
      </c>
    </row>
    <row r="60" spans="1:13" x14ac:dyDescent="0.25">
      <c r="A60" t="s">
        <v>160</v>
      </c>
      <c r="B60" s="2">
        <v>43127</v>
      </c>
      <c r="C60" t="s">
        <v>161</v>
      </c>
      <c r="D60">
        <v>1</v>
      </c>
      <c r="E60" t="s">
        <v>162</v>
      </c>
      <c r="F60" t="s">
        <v>10</v>
      </c>
      <c r="G60" t="s">
        <v>5</v>
      </c>
      <c r="H60" t="s">
        <v>6</v>
      </c>
      <c r="K60" s="1">
        <v>1180</v>
      </c>
      <c r="L60" s="4">
        <v>73</v>
      </c>
      <c r="M60" s="1">
        <f t="shared" si="0"/>
        <v>-28790.039999999994</v>
      </c>
    </row>
    <row r="61" spans="1:13" x14ac:dyDescent="0.25">
      <c r="A61" t="s">
        <v>163</v>
      </c>
      <c r="B61" s="2">
        <v>43127</v>
      </c>
      <c r="D61">
        <v>1</v>
      </c>
      <c r="E61" t="s">
        <v>164</v>
      </c>
      <c r="F61" t="s">
        <v>10</v>
      </c>
      <c r="G61" t="s">
        <v>5</v>
      </c>
      <c r="H61" t="s">
        <v>6</v>
      </c>
      <c r="K61">
        <v>202.01</v>
      </c>
      <c r="L61" s="4">
        <v>74</v>
      </c>
      <c r="M61" s="1">
        <f t="shared" si="0"/>
        <v>-28992.049999999992</v>
      </c>
    </row>
    <row r="62" spans="1:13" x14ac:dyDescent="0.25">
      <c r="A62" t="s">
        <v>165</v>
      </c>
      <c r="B62" s="2">
        <v>43127</v>
      </c>
      <c r="C62">
        <v>719402</v>
      </c>
      <c r="D62">
        <v>1</v>
      </c>
      <c r="E62" t="s">
        <v>166</v>
      </c>
      <c r="F62" t="s">
        <v>10</v>
      </c>
      <c r="G62" t="s">
        <v>5</v>
      </c>
      <c r="H62" t="s">
        <v>6</v>
      </c>
      <c r="K62">
        <v>202.01</v>
      </c>
      <c r="L62" s="4">
        <v>75</v>
      </c>
      <c r="M62" s="1">
        <f t="shared" si="0"/>
        <v>-29194.05999999999</v>
      </c>
    </row>
    <row r="63" spans="1:13" x14ac:dyDescent="0.25">
      <c r="A63" t="s">
        <v>167</v>
      </c>
      <c r="B63" s="2">
        <v>43127</v>
      </c>
      <c r="D63">
        <v>1</v>
      </c>
      <c r="E63" t="s">
        <v>168</v>
      </c>
      <c r="F63" t="s">
        <v>10</v>
      </c>
      <c r="G63" t="s">
        <v>5</v>
      </c>
      <c r="H63" t="s">
        <v>6</v>
      </c>
      <c r="K63">
        <v>202.01</v>
      </c>
      <c r="L63" s="4">
        <v>77</v>
      </c>
      <c r="M63" s="1">
        <f t="shared" si="0"/>
        <v>-29396.069999999989</v>
      </c>
    </row>
    <row r="64" spans="1:13" x14ac:dyDescent="0.25">
      <c r="A64" t="s">
        <v>169</v>
      </c>
      <c r="B64" s="2">
        <v>43127</v>
      </c>
      <c r="D64">
        <v>1</v>
      </c>
      <c r="E64" t="s">
        <v>170</v>
      </c>
      <c r="F64" t="s">
        <v>10</v>
      </c>
      <c r="G64" t="s">
        <v>5</v>
      </c>
      <c r="H64" t="s">
        <v>6</v>
      </c>
      <c r="K64">
        <v>243.09</v>
      </c>
      <c r="L64" s="4">
        <v>76</v>
      </c>
      <c r="M64" s="1">
        <f t="shared" si="0"/>
        <v>-29639.159999999989</v>
      </c>
    </row>
    <row r="65" spans="1:13" x14ac:dyDescent="0.25">
      <c r="A65" t="s">
        <v>171</v>
      </c>
      <c r="B65" s="2">
        <v>43127</v>
      </c>
      <c r="C65" t="s">
        <v>20</v>
      </c>
      <c r="D65">
        <v>1</v>
      </c>
      <c r="E65" t="s">
        <v>21</v>
      </c>
      <c r="F65" t="s">
        <v>14</v>
      </c>
      <c r="G65" t="s">
        <v>5</v>
      </c>
      <c r="H65" t="s">
        <v>41</v>
      </c>
      <c r="I65">
        <v>170</v>
      </c>
      <c r="J65" s="4">
        <v>1</v>
      </c>
      <c r="M65" s="1">
        <f t="shared" si="0"/>
        <v>-29469.159999999989</v>
      </c>
    </row>
    <row r="66" spans="1:13" x14ac:dyDescent="0.25">
      <c r="A66" t="s">
        <v>172</v>
      </c>
      <c r="B66" s="2">
        <v>43127</v>
      </c>
      <c r="C66" t="s">
        <v>23</v>
      </c>
      <c r="D66">
        <v>1</v>
      </c>
      <c r="E66" t="s">
        <v>24</v>
      </c>
      <c r="F66" t="s">
        <v>14</v>
      </c>
      <c r="G66" t="s">
        <v>5</v>
      </c>
      <c r="H66" t="s">
        <v>41</v>
      </c>
      <c r="I66" s="1">
        <v>3104.71</v>
      </c>
      <c r="J66" s="4">
        <v>2</v>
      </c>
      <c r="M66" s="1">
        <f t="shared" si="0"/>
        <v>-26364.44999999999</v>
      </c>
    </row>
    <row r="67" spans="1:13" x14ac:dyDescent="0.25">
      <c r="A67" t="s">
        <v>173</v>
      </c>
      <c r="B67" s="2">
        <v>43127</v>
      </c>
      <c r="C67" t="s">
        <v>23</v>
      </c>
      <c r="D67">
        <v>1</v>
      </c>
      <c r="E67" t="s">
        <v>174</v>
      </c>
      <c r="F67" t="s">
        <v>14</v>
      </c>
      <c r="G67" t="s">
        <v>5</v>
      </c>
      <c r="H67" t="s">
        <v>41</v>
      </c>
      <c r="I67">
        <v>0</v>
      </c>
      <c r="M67" s="1">
        <f t="shared" ref="M67:M130" si="1">+M66+I67-K67</f>
        <v>-26364.44999999999</v>
      </c>
    </row>
    <row r="68" spans="1:13" x14ac:dyDescent="0.25">
      <c r="A68" t="s">
        <v>175</v>
      </c>
      <c r="B68" s="2">
        <v>43127</v>
      </c>
      <c r="C68" t="s">
        <v>29</v>
      </c>
      <c r="D68">
        <v>1</v>
      </c>
      <c r="E68" t="s">
        <v>30</v>
      </c>
      <c r="F68" t="s">
        <v>10</v>
      </c>
      <c r="G68" t="s">
        <v>5</v>
      </c>
      <c r="H68" t="s">
        <v>41</v>
      </c>
      <c r="I68">
        <v>589</v>
      </c>
      <c r="J68" s="4">
        <v>4</v>
      </c>
      <c r="M68" s="1">
        <f t="shared" si="1"/>
        <v>-25775.44999999999</v>
      </c>
    </row>
    <row r="69" spans="1:13" x14ac:dyDescent="0.25">
      <c r="A69" t="s">
        <v>176</v>
      </c>
      <c r="B69" s="2">
        <v>43127</v>
      </c>
      <c r="C69" t="s">
        <v>26</v>
      </c>
      <c r="D69">
        <v>1</v>
      </c>
      <c r="E69" t="s">
        <v>27</v>
      </c>
      <c r="F69" t="s">
        <v>14</v>
      </c>
      <c r="G69" t="s">
        <v>5</v>
      </c>
      <c r="H69" t="s">
        <v>41</v>
      </c>
      <c r="I69">
        <v>101</v>
      </c>
      <c r="J69" s="4" t="s">
        <v>804</v>
      </c>
      <c r="M69" s="1">
        <f t="shared" si="1"/>
        <v>-25674.44999999999</v>
      </c>
    </row>
    <row r="70" spans="1:13" x14ac:dyDescent="0.25">
      <c r="A70" t="s">
        <v>177</v>
      </c>
      <c r="B70" s="2">
        <v>43127</v>
      </c>
      <c r="C70" t="s">
        <v>26</v>
      </c>
      <c r="D70">
        <v>1</v>
      </c>
      <c r="E70" t="s">
        <v>178</v>
      </c>
      <c r="F70" t="s">
        <v>14</v>
      </c>
      <c r="G70" t="s">
        <v>5</v>
      </c>
      <c r="H70" t="s">
        <v>41</v>
      </c>
      <c r="I70">
        <v>589</v>
      </c>
      <c r="J70" s="4" t="s">
        <v>804</v>
      </c>
      <c r="M70" s="1">
        <f t="shared" si="1"/>
        <v>-25085.44999999999</v>
      </c>
    </row>
    <row r="71" spans="1:13" x14ac:dyDescent="0.25">
      <c r="A71" t="s">
        <v>179</v>
      </c>
      <c r="B71" s="2">
        <v>43127</v>
      </c>
      <c r="C71" t="s">
        <v>29</v>
      </c>
      <c r="D71">
        <v>1</v>
      </c>
      <c r="E71" t="s">
        <v>180</v>
      </c>
      <c r="F71" t="s">
        <v>14</v>
      </c>
      <c r="G71" t="s">
        <v>5</v>
      </c>
      <c r="H71" t="s">
        <v>41</v>
      </c>
      <c r="I71">
        <v>0</v>
      </c>
      <c r="M71" s="1">
        <f t="shared" si="1"/>
        <v>-25085.44999999999</v>
      </c>
    </row>
    <row r="72" spans="1:13" x14ac:dyDescent="0.25">
      <c r="A72" t="s">
        <v>181</v>
      </c>
      <c r="B72" s="2">
        <v>43127</v>
      </c>
      <c r="C72" t="s">
        <v>8</v>
      </c>
      <c r="D72">
        <v>1</v>
      </c>
      <c r="E72" t="s">
        <v>9</v>
      </c>
      <c r="F72" t="s">
        <v>10</v>
      </c>
      <c r="G72" t="s">
        <v>5</v>
      </c>
      <c r="H72" t="s">
        <v>41</v>
      </c>
      <c r="I72">
        <v>0</v>
      </c>
      <c r="M72" s="1">
        <f t="shared" si="1"/>
        <v>-25085.44999999999</v>
      </c>
    </row>
    <row r="73" spans="1:13" x14ac:dyDescent="0.25">
      <c r="A73" t="s">
        <v>182</v>
      </c>
      <c r="B73" s="2">
        <v>43127</v>
      </c>
      <c r="C73" t="s">
        <v>8</v>
      </c>
      <c r="D73">
        <v>1</v>
      </c>
      <c r="E73" t="s">
        <v>183</v>
      </c>
      <c r="F73" t="s">
        <v>10</v>
      </c>
      <c r="G73" t="s">
        <v>5</v>
      </c>
      <c r="H73" t="s">
        <v>41</v>
      </c>
      <c r="I73">
        <v>0</v>
      </c>
      <c r="M73" s="1">
        <f t="shared" si="1"/>
        <v>-25085.44999999999</v>
      </c>
    </row>
    <row r="74" spans="1:13" x14ac:dyDescent="0.25">
      <c r="A74" s="9" t="s">
        <v>184</v>
      </c>
      <c r="B74" s="10">
        <v>43129</v>
      </c>
      <c r="C74" s="9">
        <v>1636</v>
      </c>
      <c r="D74" s="9">
        <v>1</v>
      </c>
      <c r="E74" s="9" t="s">
        <v>102</v>
      </c>
      <c r="F74" s="9" t="s">
        <v>44</v>
      </c>
      <c r="G74" s="9" t="s">
        <v>52</v>
      </c>
      <c r="H74" s="9" t="s">
        <v>109</v>
      </c>
      <c r="I74" s="15">
        <v>1566</v>
      </c>
      <c r="J74" s="4">
        <v>80</v>
      </c>
      <c r="M74" s="1">
        <f t="shared" si="1"/>
        <v>-23519.44999999999</v>
      </c>
    </row>
    <row r="75" spans="1:13" x14ac:dyDescent="0.25">
      <c r="A75" t="s">
        <v>185</v>
      </c>
      <c r="B75" s="2">
        <v>43129</v>
      </c>
      <c r="C75">
        <v>38433</v>
      </c>
      <c r="D75">
        <v>1</v>
      </c>
      <c r="E75" t="s">
        <v>90</v>
      </c>
      <c r="F75" t="s">
        <v>44</v>
      </c>
      <c r="G75" t="s">
        <v>52</v>
      </c>
      <c r="H75" t="s">
        <v>109</v>
      </c>
      <c r="I75" s="1">
        <v>1349.71</v>
      </c>
      <c r="J75" s="4">
        <v>17</v>
      </c>
      <c r="M75" s="1">
        <f t="shared" si="1"/>
        <v>-22169.739999999991</v>
      </c>
    </row>
    <row r="76" spans="1:13" x14ac:dyDescent="0.25">
      <c r="A76" t="s">
        <v>186</v>
      </c>
      <c r="B76" s="2">
        <v>43129</v>
      </c>
      <c r="C76">
        <v>38675</v>
      </c>
      <c r="D76">
        <v>1</v>
      </c>
      <c r="E76" t="s">
        <v>97</v>
      </c>
      <c r="F76" t="s">
        <v>44</v>
      </c>
      <c r="G76" t="s">
        <v>52</v>
      </c>
      <c r="H76" t="s">
        <v>109</v>
      </c>
      <c r="I76" s="1">
        <v>1039.5</v>
      </c>
      <c r="J76" s="4">
        <v>18</v>
      </c>
      <c r="M76" s="1">
        <f t="shared" si="1"/>
        <v>-21130.239999999991</v>
      </c>
    </row>
    <row r="77" spans="1:13" x14ac:dyDescent="0.25">
      <c r="A77" t="s">
        <v>187</v>
      </c>
      <c r="B77" s="2">
        <v>43131</v>
      </c>
      <c r="C77">
        <v>6483</v>
      </c>
      <c r="D77">
        <v>1</v>
      </c>
      <c r="E77" t="s">
        <v>188</v>
      </c>
      <c r="F77" t="s">
        <v>10</v>
      </c>
      <c r="G77" t="s">
        <v>5</v>
      </c>
      <c r="H77" t="s">
        <v>6</v>
      </c>
      <c r="K77" s="1">
        <v>1415</v>
      </c>
      <c r="L77" s="4">
        <v>19</v>
      </c>
      <c r="M77" s="1">
        <f t="shared" si="1"/>
        <v>-22545.239999999991</v>
      </c>
    </row>
    <row r="78" spans="1:13" x14ac:dyDescent="0.25">
      <c r="A78" t="s">
        <v>189</v>
      </c>
      <c r="B78" s="2">
        <v>43131</v>
      </c>
      <c r="C78" t="s">
        <v>190</v>
      </c>
      <c r="D78">
        <v>1</v>
      </c>
      <c r="E78" t="s">
        <v>191</v>
      </c>
      <c r="F78" t="s">
        <v>10</v>
      </c>
      <c r="G78" t="s">
        <v>5</v>
      </c>
      <c r="H78" t="s">
        <v>18</v>
      </c>
      <c r="K78">
        <v>391.5</v>
      </c>
      <c r="L78" s="4">
        <v>20</v>
      </c>
      <c r="M78" s="1">
        <f t="shared" si="1"/>
        <v>-22936.739999999991</v>
      </c>
    </row>
    <row r="79" spans="1:13" x14ac:dyDescent="0.25">
      <c r="A79" t="s">
        <v>192</v>
      </c>
      <c r="B79" s="2">
        <v>43131</v>
      </c>
      <c r="C79" t="s">
        <v>193</v>
      </c>
      <c r="D79">
        <v>1</v>
      </c>
      <c r="E79" t="s">
        <v>194</v>
      </c>
      <c r="F79" t="s">
        <v>10</v>
      </c>
      <c r="G79" t="s">
        <v>5</v>
      </c>
      <c r="H79" t="s">
        <v>18</v>
      </c>
      <c r="K79" s="1">
        <v>1345.6</v>
      </c>
      <c r="L79" s="4">
        <v>21</v>
      </c>
      <c r="M79" s="1">
        <f t="shared" si="1"/>
        <v>-24282.339999999989</v>
      </c>
    </row>
    <row r="80" spans="1:13" x14ac:dyDescent="0.25">
      <c r="A80" t="s">
        <v>195</v>
      </c>
      <c r="B80" s="2">
        <v>43131</v>
      </c>
      <c r="C80" t="s">
        <v>196</v>
      </c>
      <c r="D80">
        <v>1</v>
      </c>
      <c r="E80" t="s">
        <v>197</v>
      </c>
      <c r="F80" t="s">
        <v>10</v>
      </c>
      <c r="G80" t="s">
        <v>52</v>
      </c>
      <c r="H80" t="s">
        <v>141</v>
      </c>
      <c r="K80">
        <v>199.12</v>
      </c>
      <c r="L80" s="4">
        <v>78</v>
      </c>
      <c r="M80" s="1">
        <f t="shared" si="1"/>
        <v>-24481.459999999988</v>
      </c>
    </row>
    <row r="81" spans="1:13" x14ac:dyDescent="0.25">
      <c r="A81" t="s">
        <v>198</v>
      </c>
      <c r="B81" s="2">
        <v>43131</v>
      </c>
      <c r="C81" t="s">
        <v>199</v>
      </c>
      <c r="D81">
        <v>1</v>
      </c>
      <c r="E81" t="s">
        <v>200</v>
      </c>
      <c r="F81" t="s">
        <v>4</v>
      </c>
      <c r="G81" t="s">
        <v>5</v>
      </c>
      <c r="H81" t="s">
        <v>18</v>
      </c>
      <c r="K81">
        <v>193.45</v>
      </c>
      <c r="L81" s="4">
        <v>22</v>
      </c>
      <c r="M81" s="1">
        <f t="shared" si="1"/>
        <v>-24674.909999999989</v>
      </c>
    </row>
    <row r="82" spans="1:13" x14ac:dyDescent="0.25">
      <c r="A82" t="s">
        <v>201</v>
      </c>
      <c r="B82" s="2">
        <v>43131</v>
      </c>
      <c r="C82">
        <v>16538850</v>
      </c>
      <c r="D82">
        <v>1</v>
      </c>
      <c r="E82" t="s">
        <v>202</v>
      </c>
      <c r="F82" t="s">
        <v>10</v>
      </c>
      <c r="G82" t="s">
        <v>52</v>
      </c>
      <c r="H82" t="s">
        <v>53</v>
      </c>
      <c r="K82">
        <v>308</v>
      </c>
      <c r="L82" s="4">
        <v>23</v>
      </c>
      <c r="M82" s="1">
        <f t="shared" si="1"/>
        <v>-24982.909999999989</v>
      </c>
    </row>
    <row r="83" spans="1:13" x14ac:dyDescent="0.25">
      <c r="A83" t="s">
        <v>203</v>
      </c>
      <c r="B83" s="2">
        <v>43131</v>
      </c>
      <c r="C83">
        <v>413</v>
      </c>
      <c r="D83">
        <v>1</v>
      </c>
      <c r="E83" t="s">
        <v>204</v>
      </c>
      <c r="F83" t="s">
        <v>10</v>
      </c>
      <c r="G83" t="s">
        <v>52</v>
      </c>
      <c r="H83" t="s">
        <v>53</v>
      </c>
      <c r="K83">
        <v>754</v>
      </c>
      <c r="L83" s="4">
        <v>24</v>
      </c>
      <c r="M83" s="1">
        <f t="shared" si="1"/>
        <v>-25736.909999999989</v>
      </c>
    </row>
    <row r="84" spans="1:13" x14ac:dyDescent="0.25">
      <c r="A84" t="s">
        <v>205</v>
      </c>
      <c r="B84" s="2">
        <v>43131</v>
      </c>
      <c r="C84" t="s">
        <v>206</v>
      </c>
      <c r="D84">
        <v>1</v>
      </c>
      <c r="E84" t="s">
        <v>207</v>
      </c>
      <c r="F84" t="s">
        <v>10</v>
      </c>
      <c r="G84" t="s">
        <v>5</v>
      </c>
      <c r="H84" t="s">
        <v>18</v>
      </c>
      <c r="K84">
        <v>206.57</v>
      </c>
      <c r="L84" s="4">
        <v>78</v>
      </c>
      <c r="M84" s="1">
        <f t="shared" si="1"/>
        <v>-25943.479999999989</v>
      </c>
    </row>
    <row r="85" spans="1:13" x14ac:dyDescent="0.25">
      <c r="A85" t="s">
        <v>208</v>
      </c>
      <c r="B85" s="2">
        <v>43131</v>
      </c>
      <c r="C85" t="s">
        <v>209</v>
      </c>
      <c r="D85">
        <v>1</v>
      </c>
      <c r="E85" t="s">
        <v>210</v>
      </c>
      <c r="F85" t="s">
        <v>10</v>
      </c>
      <c r="G85" t="s">
        <v>52</v>
      </c>
      <c r="H85" t="s">
        <v>141</v>
      </c>
      <c r="K85">
        <v>100</v>
      </c>
      <c r="L85" s="4">
        <v>25</v>
      </c>
      <c r="M85" s="1">
        <f t="shared" si="1"/>
        <v>-26043.479999999989</v>
      </c>
    </row>
    <row r="86" spans="1:13" x14ac:dyDescent="0.25">
      <c r="A86" t="s">
        <v>211</v>
      </c>
      <c r="B86" s="2">
        <v>43131</v>
      </c>
      <c r="C86" t="s">
        <v>212</v>
      </c>
      <c r="D86">
        <v>1</v>
      </c>
      <c r="E86" t="s">
        <v>213</v>
      </c>
      <c r="F86" t="s">
        <v>10</v>
      </c>
      <c r="G86" t="s">
        <v>52</v>
      </c>
      <c r="H86" t="s">
        <v>141</v>
      </c>
      <c r="K86">
        <v>97</v>
      </c>
      <c r="L86" s="4">
        <v>26</v>
      </c>
      <c r="M86" s="1">
        <f t="shared" si="1"/>
        <v>-26140.479999999989</v>
      </c>
    </row>
    <row r="87" spans="1:13" x14ac:dyDescent="0.25">
      <c r="A87" t="s">
        <v>214</v>
      </c>
      <c r="B87" s="2">
        <v>43131</v>
      </c>
      <c r="C87">
        <v>181240</v>
      </c>
      <c r="D87">
        <v>1</v>
      </c>
      <c r="E87" t="s">
        <v>215</v>
      </c>
      <c r="F87" t="s">
        <v>4</v>
      </c>
      <c r="G87" t="s">
        <v>5</v>
      </c>
      <c r="H87" t="s">
        <v>18</v>
      </c>
      <c r="K87">
        <v>591.20000000000005</v>
      </c>
      <c r="L87" s="4">
        <v>28</v>
      </c>
      <c r="M87" s="1">
        <f t="shared" si="1"/>
        <v>-26731.679999999989</v>
      </c>
    </row>
    <row r="88" spans="1:13" x14ac:dyDescent="0.25">
      <c r="A88" t="s">
        <v>216</v>
      </c>
      <c r="B88" s="2">
        <v>43131</v>
      </c>
      <c r="C88">
        <v>716362</v>
      </c>
      <c r="D88">
        <v>1</v>
      </c>
      <c r="E88" t="s">
        <v>217</v>
      </c>
      <c r="F88" t="s">
        <v>10</v>
      </c>
      <c r="G88" t="s">
        <v>52</v>
      </c>
      <c r="H88" t="s">
        <v>53</v>
      </c>
      <c r="K88">
        <v>202.01</v>
      </c>
      <c r="L88" s="4">
        <v>27</v>
      </c>
      <c r="M88" s="1">
        <f t="shared" si="1"/>
        <v>-26933.689999999988</v>
      </c>
    </row>
    <row r="89" spans="1:13" x14ac:dyDescent="0.25">
      <c r="A89" t="s">
        <v>218</v>
      </c>
      <c r="B89" s="2">
        <v>43131</v>
      </c>
      <c r="C89" t="s">
        <v>219</v>
      </c>
      <c r="D89">
        <v>1</v>
      </c>
      <c r="E89" t="s">
        <v>220</v>
      </c>
      <c r="F89" t="s">
        <v>4</v>
      </c>
      <c r="G89" t="s">
        <v>5</v>
      </c>
      <c r="H89" t="s">
        <v>6</v>
      </c>
      <c r="K89" s="1">
        <v>1734.6</v>
      </c>
      <c r="L89" s="4">
        <v>29</v>
      </c>
      <c r="M89" s="1">
        <f t="shared" si="1"/>
        <v>-28668.289999999986</v>
      </c>
    </row>
    <row r="90" spans="1:13" x14ac:dyDescent="0.25">
      <c r="A90" t="s">
        <v>221</v>
      </c>
      <c r="B90" s="2">
        <v>43131</v>
      </c>
      <c r="C90" t="s">
        <v>222</v>
      </c>
      <c r="D90">
        <v>1</v>
      </c>
      <c r="E90" t="s">
        <v>223</v>
      </c>
      <c r="F90" t="s">
        <v>10</v>
      </c>
      <c r="G90" t="s">
        <v>52</v>
      </c>
      <c r="H90" t="s">
        <v>53</v>
      </c>
      <c r="K90" s="1">
        <v>2094</v>
      </c>
      <c r="L90" s="4">
        <v>30</v>
      </c>
      <c r="M90" s="1">
        <f t="shared" si="1"/>
        <v>-30762.289999999986</v>
      </c>
    </row>
    <row r="91" spans="1:13" x14ac:dyDescent="0.25">
      <c r="A91" t="s">
        <v>224</v>
      </c>
      <c r="B91" s="2">
        <v>43131</v>
      </c>
      <c r="C91" t="s">
        <v>225</v>
      </c>
      <c r="D91">
        <v>1</v>
      </c>
      <c r="E91" t="s">
        <v>226</v>
      </c>
      <c r="F91" t="s">
        <v>10</v>
      </c>
      <c r="G91" t="s">
        <v>52</v>
      </c>
      <c r="H91" t="s">
        <v>141</v>
      </c>
      <c r="K91">
        <v>362.47</v>
      </c>
      <c r="L91" s="4">
        <v>79</v>
      </c>
      <c r="M91" s="1">
        <f t="shared" si="1"/>
        <v>-31124.759999999987</v>
      </c>
    </row>
    <row r="92" spans="1:13" x14ac:dyDescent="0.25">
      <c r="A92" t="s">
        <v>227</v>
      </c>
      <c r="B92" s="2">
        <v>43131</v>
      </c>
      <c r="C92">
        <v>721633</v>
      </c>
      <c r="D92">
        <v>1</v>
      </c>
      <c r="E92" t="s">
        <v>228</v>
      </c>
      <c r="F92" t="s">
        <v>10</v>
      </c>
      <c r="G92" t="s">
        <v>52</v>
      </c>
      <c r="H92" t="s">
        <v>53</v>
      </c>
      <c r="K92">
        <v>202.01</v>
      </c>
      <c r="L92" s="4">
        <v>31</v>
      </c>
      <c r="M92" s="1">
        <f t="shared" si="1"/>
        <v>-31326.769999999986</v>
      </c>
    </row>
    <row r="93" spans="1:13" x14ac:dyDescent="0.25">
      <c r="A93" t="s">
        <v>229</v>
      </c>
      <c r="B93" s="2">
        <v>43131</v>
      </c>
      <c r="C93" t="s">
        <v>230</v>
      </c>
      <c r="D93">
        <v>1</v>
      </c>
      <c r="E93" t="s">
        <v>231</v>
      </c>
      <c r="F93" t="s">
        <v>4</v>
      </c>
      <c r="G93" t="s">
        <v>52</v>
      </c>
      <c r="H93" t="s">
        <v>53</v>
      </c>
      <c r="K93">
        <v>976.1</v>
      </c>
      <c r="L93" s="4">
        <v>32</v>
      </c>
      <c r="M93" s="1">
        <f t="shared" si="1"/>
        <v>-32302.869999999984</v>
      </c>
    </row>
    <row r="94" spans="1:13" x14ac:dyDescent="0.25">
      <c r="A94" t="s">
        <v>232</v>
      </c>
      <c r="B94" s="2">
        <v>43131</v>
      </c>
      <c r="C94" t="s">
        <v>233</v>
      </c>
      <c r="D94">
        <v>1</v>
      </c>
      <c r="E94" t="s">
        <v>234</v>
      </c>
      <c r="F94" t="s">
        <v>10</v>
      </c>
      <c r="G94" t="s">
        <v>5</v>
      </c>
      <c r="H94" t="s">
        <v>18</v>
      </c>
      <c r="K94">
        <v>423.1</v>
      </c>
      <c r="L94" s="4">
        <v>33</v>
      </c>
      <c r="M94" s="1">
        <f t="shared" si="1"/>
        <v>-32725.969999999983</v>
      </c>
    </row>
    <row r="95" spans="1:13" x14ac:dyDescent="0.25">
      <c r="A95" t="s">
        <v>235</v>
      </c>
      <c r="B95" s="2">
        <v>43131</v>
      </c>
      <c r="C95" t="s">
        <v>236</v>
      </c>
      <c r="D95">
        <v>1</v>
      </c>
      <c r="E95" t="s">
        <v>237</v>
      </c>
      <c r="F95" t="s">
        <v>10</v>
      </c>
      <c r="G95" t="s">
        <v>5</v>
      </c>
      <c r="H95" t="s">
        <v>6</v>
      </c>
      <c r="K95">
        <v>192.41</v>
      </c>
      <c r="L95" s="4">
        <v>34</v>
      </c>
      <c r="M95" s="1">
        <f t="shared" si="1"/>
        <v>-32918.379999999983</v>
      </c>
    </row>
    <row r="96" spans="1:13" x14ac:dyDescent="0.25">
      <c r="A96" t="s">
        <v>238</v>
      </c>
      <c r="B96" s="2">
        <v>43131</v>
      </c>
      <c r="C96" t="s">
        <v>239</v>
      </c>
      <c r="D96">
        <v>1</v>
      </c>
      <c r="E96" t="s">
        <v>240</v>
      </c>
      <c r="F96" t="s">
        <v>10</v>
      </c>
      <c r="G96" t="s">
        <v>5</v>
      </c>
      <c r="H96" t="s">
        <v>18</v>
      </c>
      <c r="K96">
        <v>200</v>
      </c>
      <c r="L96" s="4">
        <v>35</v>
      </c>
      <c r="M96" s="1">
        <f t="shared" si="1"/>
        <v>-33118.379999999983</v>
      </c>
    </row>
    <row r="97" spans="1:13" x14ac:dyDescent="0.25">
      <c r="A97" t="s">
        <v>241</v>
      </c>
      <c r="B97" s="2">
        <v>43131</v>
      </c>
      <c r="C97">
        <v>62081</v>
      </c>
      <c r="D97">
        <v>1</v>
      </c>
      <c r="E97" t="s">
        <v>242</v>
      </c>
      <c r="F97" t="s">
        <v>10</v>
      </c>
      <c r="G97" t="s">
        <v>5</v>
      </c>
      <c r="H97" t="s">
        <v>18</v>
      </c>
      <c r="K97">
        <v>315.37</v>
      </c>
      <c r="L97" s="4">
        <v>36</v>
      </c>
      <c r="M97" s="1">
        <f t="shared" si="1"/>
        <v>-33433.749999999985</v>
      </c>
    </row>
    <row r="98" spans="1:13" x14ac:dyDescent="0.25">
      <c r="A98" t="s">
        <v>243</v>
      </c>
      <c r="B98" s="2">
        <v>43131</v>
      </c>
      <c r="C98" t="s">
        <v>244</v>
      </c>
      <c r="D98">
        <v>1</v>
      </c>
      <c r="E98" t="s">
        <v>245</v>
      </c>
      <c r="F98" t="s">
        <v>10</v>
      </c>
      <c r="G98" t="s">
        <v>5</v>
      </c>
      <c r="H98" t="s">
        <v>6</v>
      </c>
      <c r="K98">
        <v>202.01</v>
      </c>
      <c r="L98" s="4">
        <v>37</v>
      </c>
      <c r="M98" s="1">
        <f t="shared" si="1"/>
        <v>-33635.759999999987</v>
      </c>
    </row>
    <row r="99" spans="1:13" x14ac:dyDescent="0.25">
      <c r="A99" t="s">
        <v>246</v>
      </c>
      <c r="B99" s="2">
        <v>43131</v>
      </c>
      <c r="C99" t="s">
        <v>247</v>
      </c>
      <c r="D99">
        <v>1</v>
      </c>
      <c r="E99" t="s">
        <v>248</v>
      </c>
      <c r="F99" t="s">
        <v>10</v>
      </c>
      <c r="G99" t="s">
        <v>5</v>
      </c>
      <c r="H99" t="s">
        <v>6</v>
      </c>
      <c r="K99">
        <v>202.01</v>
      </c>
      <c r="L99" s="4">
        <v>38</v>
      </c>
      <c r="M99" s="1">
        <f t="shared" si="1"/>
        <v>-33837.76999999999</v>
      </c>
    </row>
    <row r="100" spans="1:13" x14ac:dyDescent="0.25">
      <c r="A100" t="s">
        <v>249</v>
      </c>
      <c r="B100" s="2">
        <v>43131</v>
      </c>
      <c r="C100" t="s">
        <v>250</v>
      </c>
      <c r="D100">
        <v>1</v>
      </c>
      <c r="E100" t="s">
        <v>251</v>
      </c>
      <c r="F100" t="s">
        <v>10</v>
      </c>
      <c r="G100" t="s">
        <v>5</v>
      </c>
      <c r="H100" t="s">
        <v>18</v>
      </c>
      <c r="K100">
        <v>174.99</v>
      </c>
      <c r="L100" s="4">
        <v>39</v>
      </c>
      <c r="M100" s="1">
        <f t="shared" si="1"/>
        <v>-34012.759999999987</v>
      </c>
    </row>
    <row r="101" spans="1:13" x14ac:dyDescent="0.25">
      <c r="A101" t="s">
        <v>252</v>
      </c>
      <c r="B101" s="2">
        <v>43131</v>
      </c>
      <c r="C101" t="s">
        <v>253</v>
      </c>
      <c r="E101">
        <v>0</v>
      </c>
      <c r="H101" t="s">
        <v>254</v>
      </c>
      <c r="K101">
        <v>329.7</v>
      </c>
      <c r="L101" s="4">
        <v>40</v>
      </c>
      <c r="M101" s="1">
        <f t="shared" si="1"/>
        <v>-34342.459999999985</v>
      </c>
    </row>
    <row r="102" spans="1:13" x14ac:dyDescent="0.25">
      <c r="A102" t="s">
        <v>255</v>
      </c>
      <c r="B102" s="2">
        <v>43131</v>
      </c>
      <c r="C102" t="s">
        <v>256</v>
      </c>
      <c r="D102">
        <v>1</v>
      </c>
      <c r="E102" t="s">
        <v>257</v>
      </c>
      <c r="F102" t="s">
        <v>10</v>
      </c>
      <c r="G102" t="s">
        <v>5</v>
      </c>
      <c r="H102" t="s">
        <v>18</v>
      </c>
      <c r="K102">
        <v>939.36</v>
      </c>
      <c r="L102" s="4">
        <v>41</v>
      </c>
      <c r="M102" s="1">
        <f t="shared" si="1"/>
        <v>-35281.819999999985</v>
      </c>
    </row>
    <row r="103" spans="1:13" x14ac:dyDescent="0.25">
      <c r="A103" t="s">
        <v>258</v>
      </c>
      <c r="B103" s="2">
        <v>43131</v>
      </c>
      <c r="C103" t="s">
        <v>259</v>
      </c>
      <c r="D103">
        <v>1</v>
      </c>
      <c r="E103" t="s">
        <v>260</v>
      </c>
      <c r="F103" t="s">
        <v>10</v>
      </c>
      <c r="G103" t="s">
        <v>5</v>
      </c>
      <c r="H103" t="s">
        <v>6</v>
      </c>
      <c r="K103">
        <v>452.01</v>
      </c>
      <c r="L103" s="4">
        <v>42</v>
      </c>
      <c r="M103" s="1">
        <f t="shared" si="1"/>
        <v>-35733.829999999987</v>
      </c>
    </row>
    <row r="104" spans="1:13" x14ac:dyDescent="0.25">
      <c r="A104" t="s">
        <v>261</v>
      </c>
      <c r="B104" s="2">
        <v>43131</v>
      </c>
      <c r="C104" t="s">
        <v>262</v>
      </c>
      <c r="D104">
        <v>1</v>
      </c>
      <c r="E104" t="s">
        <v>263</v>
      </c>
      <c r="F104" t="s">
        <v>10</v>
      </c>
      <c r="G104" t="s">
        <v>5</v>
      </c>
      <c r="H104" t="s">
        <v>6</v>
      </c>
      <c r="K104">
        <v>69</v>
      </c>
      <c r="L104" s="4">
        <v>43</v>
      </c>
      <c r="M104" s="1">
        <f t="shared" si="1"/>
        <v>-35802.829999999987</v>
      </c>
    </row>
    <row r="105" spans="1:13" x14ac:dyDescent="0.25">
      <c r="A105" t="s">
        <v>264</v>
      </c>
      <c r="B105" s="2">
        <v>43131</v>
      </c>
      <c r="C105" t="s">
        <v>265</v>
      </c>
      <c r="D105">
        <v>1</v>
      </c>
      <c r="E105" t="s">
        <v>266</v>
      </c>
      <c r="F105" t="s">
        <v>10</v>
      </c>
      <c r="G105" t="s">
        <v>5</v>
      </c>
      <c r="H105" t="s">
        <v>18</v>
      </c>
      <c r="K105" s="1">
        <v>1177</v>
      </c>
      <c r="L105" s="4">
        <v>44</v>
      </c>
      <c r="M105" s="1">
        <f t="shared" si="1"/>
        <v>-36979.829999999987</v>
      </c>
    </row>
    <row r="106" spans="1:13" x14ac:dyDescent="0.25">
      <c r="A106" t="s">
        <v>267</v>
      </c>
      <c r="B106" s="2">
        <v>43131</v>
      </c>
      <c r="C106" t="s">
        <v>268</v>
      </c>
      <c r="D106">
        <v>1</v>
      </c>
      <c r="E106" t="s">
        <v>269</v>
      </c>
      <c r="F106" t="s">
        <v>10</v>
      </c>
      <c r="G106" t="s">
        <v>5</v>
      </c>
      <c r="H106" t="s">
        <v>6</v>
      </c>
      <c r="K106">
        <v>235</v>
      </c>
      <c r="L106" s="4">
        <v>45</v>
      </c>
      <c r="M106" s="1">
        <f t="shared" si="1"/>
        <v>-37214.829999999987</v>
      </c>
    </row>
    <row r="107" spans="1:13" x14ac:dyDescent="0.25">
      <c r="A107" t="s">
        <v>270</v>
      </c>
      <c r="B107" s="2">
        <v>43131</v>
      </c>
      <c r="C107">
        <v>7030</v>
      </c>
      <c r="D107">
        <v>1</v>
      </c>
      <c r="E107" t="s">
        <v>271</v>
      </c>
      <c r="F107" t="s">
        <v>10</v>
      </c>
      <c r="G107" t="s">
        <v>5</v>
      </c>
      <c r="H107" t="s">
        <v>18</v>
      </c>
      <c r="K107">
        <v>210.01</v>
      </c>
      <c r="L107" s="4">
        <v>46</v>
      </c>
      <c r="M107" s="1">
        <f t="shared" si="1"/>
        <v>-37424.839999999989</v>
      </c>
    </row>
    <row r="108" spans="1:13" x14ac:dyDescent="0.25">
      <c r="A108" t="s">
        <v>272</v>
      </c>
      <c r="B108" s="2">
        <v>43131</v>
      </c>
      <c r="C108" t="s">
        <v>273</v>
      </c>
      <c r="D108">
        <v>1</v>
      </c>
      <c r="E108" t="s">
        <v>274</v>
      </c>
      <c r="F108" t="s">
        <v>10</v>
      </c>
      <c r="G108" t="s">
        <v>5</v>
      </c>
      <c r="H108" t="s">
        <v>18</v>
      </c>
      <c r="K108">
        <v>199.12</v>
      </c>
      <c r="L108" s="4">
        <v>47</v>
      </c>
      <c r="M108" s="1">
        <f t="shared" si="1"/>
        <v>-37623.959999999992</v>
      </c>
    </row>
    <row r="109" spans="1:13" x14ac:dyDescent="0.25">
      <c r="A109" t="s">
        <v>275</v>
      </c>
      <c r="B109" s="2">
        <v>43131</v>
      </c>
      <c r="C109">
        <v>715256</v>
      </c>
      <c r="D109">
        <v>1</v>
      </c>
      <c r="E109" t="s">
        <v>276</v>
      </c>
      <c r="F109" t="s">
        <v>10</v>
      </c>
      <c r="G109" t="s">
        <v>5</v>
      </c>
      <c r="H109" t="s">
        <v>6</v>
      </c>
      <c r="K109">
        <v>212.08</v>
      </c>
      <c r="L109" s="4">
        <v>48</v>
      </c>
      <c r="M109" s="1">
        <f t="shared" si="1"/>
        <v>-37836.039999999994</v>
      </c>
    </row>
    <row r="110" spans="1:13" x14ac:dyDescent="0.25">
      <c r="A110" t="s">
        <v>277</v>
      </c>
      <c r="B110" s="2">
        <v>43131</v>
      </c>
      <c r="C110">
        <v>713101</v>
      </c>
      <c r="D110">
        <v>1</v>
      </c>
      <c r="E110" t="s">
        <v>278</v>
      </c>
      <c r="F110" t="s">
        <v>10</v>
      </c>
      <c r="G110" t="s">
        <v>5</v>
      </c>
      <c r="H110" t="s">
        <v>6</v>
      </c>
      <c r="K110" s="6">
        <v>536.42999999999995</v>
      </c>
      <c r="L110" s="4">
        <v>49</v>
      </c>
      <c r="M110" s="1">
        <f t="shared" si="1"/>
        <v>-38372.469999999994</v>
      </c>
    </row>
    <row r="111" spans="1:13" x14ac:dyDescent="0.25">
      <c r="A111" t="s">
        <v>279</v>
      </c>
      <c r="B111" s="2">
        <v>43131</v>
      </c>
      <c r="C111" t="s">
        <v>280</v>
      </c>
      <c r="D111">
        <v>1</v>
      </c>
      <c r="E111" t="s">
        <v>281</v>
      </c>
      <c r="F111" t="s">
        <v>4</v>
      </c>
      <c r="G111" t="s">
        <v>5</v>
      </c>
      <c r="H111" t="s">
        <v>6</v>
      </c>
      <c r="K111">
        <v>713</v>
      </c>
      <c r="L111" s="4">
        <v>50</v>
      </c>
      <c r="M111" s="1">
        <f t="shared" si="1"/>
        <v>-39085.469999999994</v>
      </c>
    </row>
    <row r="112" spans="1:13" x14ac:dyDescent="0.25">
      <c r="A112" t="s">
        <v>282</v>
      </c>
      <c r="B112" s="2">
        <v>43131</v>
      </c>
      <c r="C112">
        <v>598537</v>
      </c>
      <c r="D112">
        <v>1</v>
      </c>
      <c r="E112" t="s">
        <v>283</v>
      </c>
      <c r="F112" t="s">
        <v>4</v>
      </c>
      <c r="G112" t="s">
        <v>5</v>
      </c>
      <c r="H112" t="s">
        <v>18</v>
      </c>
      <c r="K112" s="1">
        <v>2201.65</v>
      </c>
      <c r="L112" s="4">
        <v>80</v>
      </c>
      <c r="M112" s="1">
        <f t="shared" si="1"/>
        <v>-41287.119999999995</v>
      </c>
    </row>
    <row r="113" spans="1:13" x14ac:dyDescent="0.25">
      <c r="A113" t="s">
        <v>284</v>
      </c>
      <c r="B113" s="2">
        <v>43131</v>
      </c>
      <c r="C113">
        <v>604030</v>
      </c>
      <c r="D113">
        <v>1</v>
      </c>
      <c r="E113" t="s">
        <v>285</v>
      </c>
      <c r="F113" t="s">
        <v>10</v>
      </c>
      <c r="G113" t="s">
        <v>5</v>
      </c>
      <c r="H113" t="s">
        <v>18</v>
      </c>
      <c r="K113" s="1">
        <v>1275.26</v>
      </c>
      <c r="L113" s="4">
        <v>81</v>
      </c>
      <c r="M113" s="1">
        <f t="shared" si="1"/>
        <v>-42562.38</v>
      </c>
    </row>
    <row r="114" spans="1:13" x14ac:dyDescent="0.25">
      <c r="A114" t="s">
        <v>286</v>
      </c>
      <c r="B114" s="2">
        <v>43131</v>
      </c>
      <c r="C114" t="s">
        <v>287</v>
      </c>
      <c r="D114">
        <v>1</v>
      </c>
      <c r="E114" t="s">
        <v>288</v>
      </c>
      <c r="F114" t="s">
        <v>4</v>
      </c>
      <c r="G114" t="s">
        <v>5</v>
      </c>
      <c r="H114" t="s">
        <v>6</v>
      </c>
      <c r="K114" s="1">
        <v>1426</v>
      </c>
      <c r="L114" s="4">
        <v>82</v>
      </c>
      <c r="M114" s="1">
        <f t="shared" si="1"/>
        <v>-43988.38</v>
      </c>
    </row>
    <row r="115" spans="1:13" x14ac:dyDescent="0.25">
      <c r="A115" t="s">
        <v>289</v>
      </c>
      <c r="B115" s="2">
        <v>43131</v>
      </c>
      <c r="C115">
        <v>647</v>
      </c>
      <c r="D115">
        <v>1</v>
      </c>
      <c r="E115" t="s">
        <v>290</v>
      </c>
      <c r="F115" t="s">
        <v>10</v>
      </c>
      <c r="G115" t="s">
        <v>5</v>
      </c>
      <c r="H115" t="s">
        <v>18</v>
      </c>
      <c r="K115">
        <v>200</v>
      </c>
      <c r="L115" s="4">
        <v>83</v>
      </c>
      <c r="M115" s="1">
        <f t="shared" si="1"/>
        <v>-44188.38</v>
      </c>
    </row>
    <row r="116" spans="1:13" x14ac:dyDescent="0.25">
      <c r="A116" t="s">
        <v>291</v>
      </c>
      <c r="B116" s="2">
        <v>43131</v>
      </c>
      <c r="C116">
        <v>632</v>
      </c>
      <c r="D116">
        <v>1</v>
      </c>
      <c r="E116" t="s">
        <v>292</v>
      </c>
      <c r="F116" t="s">
        <v>4</v>
      </c>
      <c r="G116" t="s">
        <v>5</v>
      </c>
      <c r="H116" t="s">
        <v>6</v>
      </c>
      <c r="K116">
        <v>150</v>
      </c>
      <c r="L116" s="4">
        <v>84</v>
      </c>
      <c r="M116" s="1">
        <f t="shared" si="1"/>
        <v>-44338.38</v>
      </c>
    </row>
    <row r="117" spans="1:13" x14ac:dyDescent="0.25">
      <c r="A117" t="s">
        <v>293</v>
      </c>
      <c r="B117" s="2">
        <v>43131</v>
      </c>
      <c r="C117" t="s">
        <v>294</v>
      </c>
      <c r="D117">
        <v>1</v>
      </c>
      <c r="E117" t="s">
        <v>295</v>
      </c>
      <c r="F117" t="s">
        <v>4</v>
      </c>
      <c r="G117" t="s">
        <v>5</v>
      </c>
      <c r="H117" t="s">
        <v>6</v>
      </c>
      <c r="K117">
        <v>850</v>
      </c>
      <c r="L117" s="4">
        <v>85</v>
      </c>
      <c r="M117" s="1">
        <f t="shared" si="1"/>
        <v>-45188.38</v>
      </c>
    </row>
    <row r="118" spans="1:13" x14ac:dyDescent="0.25">
      <c r="A118" t="s">
        <v>296</v>
      </c>
      <c r="B118" s="2">
        <v>43131</v>
      </c>
      <c r="C118">
        <v>715661</v>
      </c>
      <c r="D118">
        <v>1</v>
      </c>
      <c r="E118" t="s">
        <v>297</v>
      </c>
      <c r="F118" t="s">
        <v>10</v>
      </c>
      <c r="G118" t="s">
        <v>5</v>
      </c>
      <c r="H118" t="s">
        <v>6</v>
      </c>
      <c r="K118">
        <v>202.01</v>
      </c>
      <c r="L118" s="4">
        <v>86</v>
      </c>
      <c r="M118" s="1">
        <f t="shared" si="1"/>
        <v>-45390.39</v>
      </c>
    </row>
    <row r="119" spans="1:13" x14ac:dyDescent="0.25">
      <c r="A119" t="s">
        <v>298</v>
      </c>
      <c r="B119" s="2">
        <v>43131</v>
      </c>
      <c r="C119">
        <v>197291</v>
      </c>
      <c r="D119">
        <v>1</v>
      </c>
      <c r="E119" t="s">
        <v>299</v>
      </c>
      <c r="F119" t="s">
        <v>10</v>
      </c>
      <c r="G119" t="s">
        <v>5</v>
      </c>
      <c r="H119" t="s">
        <v>18</v>
      </c>
      <c r="K119">
        <v>529</v>
      </c>
      <c r="L119" s="4">
        <v>87</v>
      </c>
      <c r="M119" s="1">
        <f t="shared" si="1"/>
        <v>-45919.39</v>
      </c>
    </row>
    <row r="120" spans="1:13" x14ac:dyDescent="0.25">
      <c r="A120" t="s">
        <v>300</v>
      </c>
      <c r="B120" s="2">
        <v>43131</v>
      </c>
      <c r="C120" t="s">
        <v>301</v>
      </c>
      <c r="D120">
        <v>1</v>
      </c>
      <c r="E120" t="s">
        <v>302</v>
      </c>
      <c r="F120" t="s">
        <v>4</v>
      </c>
      <c r="G120" t="s">
        <v>5</v>
      </c>
      <c r="H120" t="s">
        <v>6</v>
      </c>
      <c r="K120">
        <v>734</v>
      </c>
      <c r="L120" s="4">
        <v>88</v>
      </c>
      <c r="M120" s="1">
        <f t="shared" si="1"/>
        <v>-46653.39</v>
      </c>
    </row>
    <row r="121" spans="1:13" x14ac:dyDescent="0.25">
      <c r="A121" t="s">
        <v>303</v>
      </c>
      <c r="B121" s="2">
        <v>43131</v>
      </c>
      <c r="C121">
        <v>38168</v>
      </c>
      <c r="D121">
        <v>1</v>
      </c>
      <c r="E121" t="s">
        <v>304</v>
      </c>
      <c r="F121" t="s">
        <v>4</v>
      </c>
      <c r="G121" t="s">
        <v>5</v>
      </c>
      <c r="H121" t="s">
        <v>6</v>
      </c>
      <c r="K121">
        <v>638.67999999999995</v>
      </c>
      <c r="L121" s="4">
        <v>89</v>
      </c>
      <c r="M121" s="1">
        <f t="shared" si="1"/>
        <v>-47292.07</v>
      </c>
    </row>
    <row r="122" spans="1:13" x14ac:dyDescent="0.25">
      <c r="A122" t="s">
        <v>305</v>
      </c>
      <c r="B122" s="2">
        <v>43131</v>
      </c>
      <c r="C122" t="s">
        <v>306</v>
      </c>
      <c r="D122">
        <v>1</v>
      </c>
      <c r="E122" t="s">
        <v>307</v>
      </c>
      <c r="F122" t="s">
        <v>308</v>
      </c>
      <c r="G122" t="s">
        <v>5</v>
      </c>
      <c r="H122" t="s">
        <v>309</v>
      </c>
      <c r="I122">
        <v>202.01</v>
      </c>
      <c r="J122" s="4">
        <v>77</v>
      </c>
      <c r="M122" s="1">
        <f t="shared" si="1"/>
        <v>-47090.06</v>
      </c>
    </row>
    <row r="123" spans="1:13" x14ac:dyDescent="0.25">
      <c r="A123" t="s">
        <v>310</v>
      </c>
      <c r="B123" s="2">
        <v>43131</v>
      </c>
      <c r="C123" t="s">
        <v>311</v>
      </c>
      <c r="D123">
        <v>1</v>
      </c>
      <c r="E123" t="s">
        <v>312</v>
      </c>
      <c r="F123" t="s">
        <v>308</v>
      </c>
      <c r="G123" t="s">
        <v>5</v>
      </c>
      <c r="H123" t="s">
        <v>313</v>
      </c>
      <c r="I123" s="1">
        <v>2018.5</v>
      </c>
      <c r="J123" s="4">
        <v>49</v>
      </c>
      <c r="M123" s="1">
        <f t="shared" si="1"/>
        <v>-45071.56</v>
      </c>
    </row>
    <row r="124" spans="1:13" x14ac:dyDescent="0.25">
      <c r="A124" t="s">
        <v>314</v>
      </c>
      <c r="B124" s="2">
        <v>43131</v>
      </c>
      <c r="C124" t="s">
        <v>315</v>
      </c>
      <c r="D124">
        <v>1</v>
      </c>
      <c r="E124" t="s">
        <v>316</v>
      </c>
      <c r="F124" t="s">
        <v>308</v>
      </c>
      <c r="G124" t="s">
        <v>5</v>
      </c>
      <c r="H124" t="s">
        <v>317</v>
      </c>
      <c r="I124">
        <v>675</v>
      </c>
      <c r="J124" s="4">
        <v>50</v>
      </c>
      <c r="M124" s="1">
        <f t="shared" si="1"/>
        <v>-44396.56</v>
      </c>
    </row>
    <row r="125" spans="1:13" x14ac:dyDescent="0.25">
      <c r="A125" t="s">
        <v>318</v>
      </c>
      <c r="B125" s="2">
        <v>43131</v>
      </c>
      <c r="C125" t="s">
        <v>319</v>
      </c>
      <c r="D125">
        <v>1</v>
      </c>
      <c r="E125" t="s">
        <v>320</v>
      </c>
      <c r="F125" t="s">
        <v>308</v>
      </c>
      <c r="G125" t="s">
        <v>5</v>
      </c>
      <c r="H125" t="s">
        <v>321</v>
      </c>
      <c r="I125">
        <v>391.5</v>
      </c>
      <c r="J125" s="4">
        <v>51</v>
      </c>
      <c r="M125" s="1">
        <f t="shared" si="1"/>
        <v>-44005.06</v>
      </c>
    </row>
    <row r="126" spans="1:13" x14ac:dyDescent="0.25">
      <c r="A126" t="s">
        <v>322</v>
      </c>
      <c r="B126" s="2">
        <v>43131</v>
      </c>
      <c r="C126" t="s">
        <v>323</v>
      </c>
      <c r="D126">
        <v>1</v>
      </c>
      <c r="E126" t="s">
        <v>324</v>
      </c>
      <c r="F126" t="s">
        <v>308</v>
      </c>
      <c r="G126" t="s">
        <v>5</v>
      </c>
      <c r="H126" t="s">
        <v>325</v>
      </c>
      <c r="I126" s="1">
        <v>1000</v>
      </c>
      <c r="J126" s="7">
        <v>52</v>
      </c>
      <c r="K126" s="6"/>
      <c r="M126" s="1">
        <f t="shared" si="1"/>
        <v>-43005.06</v>
      </c>
    </row>
    <row r="127" spans="1:13" x14ac:dyDescent="0.25">
      <c r="A127" t="s">
        <v>326</v>
      </c>
      <c r="B127" s="2">
        <v>43131</v>
      </c>
      <c r="C127" t="s">
        <v>327</v>
      </c>
      <c r="D127">
        <v>1</v>
      </c>
      <c r="E127" t="s">
        <v>328</v>
      </c>
      <c r="F127" t="s">
        <v>308</v>
      </c>
      <c r="G127" t="s">
        <v>5</v>
      </c>
      <c r="H127" t="s">
        <v>329</v>
      </c>
      <c r="I127" s="1">
        <v>1734.6</v>
      </c>
      <c r="J127" s="4">
        <v>53</v>
      </c>
      <c r="M127" s="1">
        <f t="shared" si="1"/>
        <v>-41270.46</v>
      </c>
    </row>
    <row r="128" spans="1:13" x14ac:dyDescent="0.25">
      <c r="A128" t="s">
        <v>330</v>
      </c>
      <c r="B128" s="2">
        <v>43131</v>
      </c>
      <c r="C128" t="s">
        <v>331</v>
      </c>
      <c r="D128">
        <v>1</v>
      </c>
      <c r="E128" t="s">
        <v>332</v>
      </c>
      <c r="F128" t="s">
        <v>308</v>
      </c>
      <c r="G128" t="s">
        <v>5</v>
      </c>
      <c r="H128" t="s">
        <v>333</v>
      </c>
      <c r="I128">
        <v>228.59</v>
      </c>
      <c r="J128" s="4">
        <v>54</v>
      </c>
      <c r="M128" s="1">
        <f t="shared" si="1"/>
        <v>-41041.870000000003</v>
      </c>
    </row>
    <row r="129" spans="1:13" x14ac:dyDescent="0.25">
      <c r="A129" t="s">
        <v>334</v>
      </c>
      <c r="B129" s="2">
        <v>43131</v>
      </c>
      <c r="C129" t="s">
        <v>335</v>
      </c>
      <c r="D129">
        <v>1</v>
      </c>
      <c r="E129" t="s">
        <v>336</v>
      </c>
      <c r="F129" t="s">
        <v>308</v>
      </c>
      <c r="G129" t="s">
        <v>5</v>
      </c>
      <c r="H129" t="s">
        <v>337</v>
      </c>
      <c r="I129">
        <v>228.07</v>
      </c>
      <c r="J129" s="4">
        <v>68</v>
      </c>
      <c r="M129" s="1">
        <f t="shared" si="1"/>
        <v>-40813.800000000003</v>
      </c>
    </row>
    <row r="130" spans="1:13" x14ac:dyDescent="0.25">
      <c r="A130" t="s">
        <v>338</v>
      </c>
      <c r="B130" s="2">
        <v>43131</v>
      </c>
      <c r="C130" t="s">
        <v>339</v>
      </c>
      <c r="D130">
        <v>1</v>
      </c>
      <c r="E130" t="s">
        <v>340</v>
      </c>
      <c r="F130" t="s">
        <v>308</v>
      </c>
      <c r="G130" t="s">
        <v>5</v>
      </c>
      <c r="H130" t="s">
        <v>333</v>
      </c>
      <c r="I130">
        <v>228.59</v>
      </c>
      <c r="J130" s="4">
        <v>69</v>
      </c>
      <c r="M130" s="1">
        <f t="shared" si="1"/>
        <v>-40585.210000000006</v>
      </c>
    </row>
    <row r="131" spans="1:13" x14ac:dyDescent="0.25">
      <c r="A131" t="s">
        <v>341</v>
      </c>
      <c r="B131" s="2">
        <v>43131</v>
      </c>
      <c r="C131" t="s">
        <v>342</v>
      </c>
      <c r="D131">
        <v>1</v>
      </c>
      <c r="E131" t="s">
        <v>343</v>
      </c>
      <c r="F131" t="s">
        <v>308</v>
      </c>
      <c r="G131" t="s">
        <v>5</v>
      </c>
      <c r="H131" t="s">
        <v>333</v>
      </c>
      <c r="I131">
        <v>202.01</v>
      </c>
      <c r="J131" s="4">
        <v>67</v>
      </c>
      <c r="M131" s="1">
        <f t="shared" ref="M131:M194" si="2">+M130+I131-K131</f>
        <v>-40383.200000000004</v>
      </c>
    </row>
    <row r="132" spans="1:13" x14ac:dyDescent="0.25">
      <c r="A132" t="s">
        <v>344</v>
      </c>
      <c r="B132" s="2">
        <v>43131</v>
      </c>
      <c r="C132" t="s">
        <v>345</v>
      </c>
      <c r="D132">
        <v>1</v>
      </c>
      <c r="E132" t="s">
        <v>346</v>
      </c>
      <c r="F132" t="s">
        <v>308</v>
      </c>
      <c r="G132" t="s">
        <v>5</v>
      </c>
      <c r="H132" t="s">
        <v>347</v>
      </c>
      <c r="I132">
        <v>338.69</v>
      </c>
      <c r="J132" s="4">
        <v>71</v>
      </c>
      <c r="M132" s="1">
        <f t="shared" si="2"/>
        <v>-40044.51</v>
      </c>
    </row>
    <row r="133" spans="1:13" x14ac:dyDescent="0.25">
      <c r="A133" t="s">
        <v>348</v>
      </c>
      <c r="B133" s="2">
        <v>43131</v>
      </c>
      <c r="C133" t="s">
        <v>349</v>
      </c>
      <c r="D133">
        <v>1</v>
      </c>
      <c r="E133" t="s">
        <v>350</v>
      </c>
      <c r="F133" t="s">
        <v>308</v>
      </c>
      <c r="G133" t="s">
        <v>5</v>
      </c>
      <c r="H133" t="s">
        <v>351</v>
      </c>
      <c r="I133">
        <v>262.3</v>
      </c>
      <c r="J133" s="4">
        <v>72</v>
      </c>
      <c r="M133" s="1">
        <f t="shared" si="2"/>
        <v>-39782.21</v>
      </c>
    </row>
    <row r="134" spans="1:13" x14ac:dyDescent="0.25">
      <c r="A134" t="s">
        <v>352</v>
      </c>
      <c r="B134" s="2">
        <v>43131</v>
      </c>
      <c r="C134" t="s">
        <v>353</v>
      </c>
      <c r="D134">
        <v>1</v>
      </c>
      <c r="E134" t="s">
        <v>354</v>
      </c>
      <c r="F134" t="s">
        <v>308</v>
      </c>
      <c r="G134" t="s">
        <v>5</v>
      </c>
      <c r="H134" t="s">
        <v>355</v>
      </c>
      <c r="I134" s="1">
        <v>1180</v>
      </c>
      <c r="J134" s="4">
        <v>73</v>
      </c>
      <c r="M134" s="1">
        <f t="shared" si="2"/>
        <v>-38602.21</v>
      </c>
    </row>
    <row r="135" spans="1:13" x14ac:dyDescent="0.25">
      <c r="A135" t="s">
        <v>356</v>
      </c>
      <c r="B135" s="2">
        <v>43131</v>
      </c>
      <c r="C135" t="s">
        <v>357</v>
      </c>
      <c r="D135">
        <v>1</v>
      </c>
      <c r="E135" t="s">
        <v>358</v>
      </c>
      <c r="F135" t="s">
        <v>308</v>
      </c>
      <c r="G135" t="s">
        <v>5</v>
      </c>
      <c r="H135" t="s">
        <v>333</v>
      </c>
      <c r="I135">
        <v>202.01</v>
      </c>
      <c r="J135" s="4">
        <v>70</v>
      </c>
      <c r="M135" s="1">
        <f t="shared" si="2"/>
        <v>-38400.199999999997</v>
      </c>
    </row>
    <row r="136" spans="1:13" x14ac:dyDescent="0.25">
      <c r="A136" t="s">
        <v>359</v>
      </c>
      <c r="B136" s="2">
        <v>43131</v>
      </c>
      <c r="C136" t="s">
        <v>360</v>
      </c>
      <c r="D136">
        <v>1</v>
      </c>
      <c r="E136" t="s">
        <v>361</v>
      </c>
      <c r="F136" t="s">
        <v>308</v>
      </c>
      <c r="G136" t="s">
        <v>5</v>
      </c>
      <c r="H136" t="s">
        <v>333</v>
      </c>
      <c r="I136">
        <v>202.01</v>
      </c>
      <c r="J136" s="4">
        <v>74</v>
      </c>
      <c r="M136" s="1">
        <f t="shared" si="2"/>
        <v>-38198.189999999995</v>
      </c>
    </row>
    <row r="137" spans="1:13" x14ac:dyDescent="0.25">
      <c r="A137" t="s">
        <v>362</v>
      </c>
      <c r="B137" s="2">
        <v>43131</v>
      </c>
      <c r="C137" t="s">
        <v>363</v>
      </c>
      <c r="D137">
        <v>1</v>
      </c>
      <c r="E137" t="s">
        <v>364</v>
      </c>
      <c r="F137" t="s">
        <v>308</v>
      </c>
      <c r="G137" t="s">
        <v>5</v>
      </c>
      <c r="H137" t="s">
        <v>333</v>
      </c>
      <c r="I137">
        <v>202.01</v>
      </c>
      <c r="J137" s="4">
        <v>75</v>
      </c>
      <c r="M137" s="1">
        <f t="shared" si="2"/>
        <v>-37996.179999999993</v>
      </c>
    </row>
    <row r="138" spans="1:13" x14ac:dyDescent="0.25">
      <c r="A138" t="s">
        <v>365</v>
      </c>
      <c r="B138" s="2">
        <v>43131</v>
      </c>
      <c r="C138" t="s">
        <v>366</v>
      </c>
      <c r="D138">
        <v>1</v>
      </c>
      <c r="E138" t="s">
        <v>367</v>
      </c>
      <c r="F138" t="s">
        <v>308</v>
      </c>
      <c r="G138" t="s">
        <v>5</v>
      </c>
      <c r="H138" t="s">
        <v>337</v>
      </c>
      <c r="I138">
        <v>243.08</v>
      </c>
      <c r="J138" s="4">
        <v>76</v>
      </c>
      <c r="M138" s="1">
        <f t="shared" si="2"/>
        <v>-37753.099999999991</v>
      </c>
    </row>
    <row r="139" spans="1:13" x14ac:dyDescent="0.25">
      <c r="A139" t="s">
        <v>368</v>
      </c>
      <c r="B139" s="2">
        <v>43131</v>
      </c>
      <c r="C139" t="s">
        <v>369</v>
      </c>
      <c r="D139">
        <v>1</v>
      </c>
      <c r="E139" t="s">
        <v>370</v>
      </c>
      <c r="F139" t="s">
        <v>308</v>
      </c>
      <c r="G139" t="s">
        <v>5</v>
      </c>
      <c r="H139" t="s">
        <v>371</v>
      </c>
      <c r="I139">
        <v>52</v>
      </c>
      <c r="J139" s="4">
        <v>6</v>
      </c>
      <c r="M139" s="1">
        <f t="shared" si="2"/>
        <v>-37701.099999999991</v>
      </c>
    </row>
    <row r="140" spans="1:13" x14ac:dyDescent="0.25">
      <c r="A140" t="s">
        <v>372</v>
      </c>
      <c r="B140" s="2">
        <v>43131</v>
      </c>
      <c r="C140" t="s">
        <v>373</v>
      </c>
      <c r="D140">
        <v>1</v>
      </c>
      <c r="E140" t="s">
        <v>374</v>
      </c>
      <c r="F140" t="s">
        <v>308</v>
      </c>
      <c r="G140" t="s">
        <v>5</v>
      </c>
      <c r="H140" t="s">
        <v>375</v>
      </c>
      <c r="I140">
        <v>224.02</v>
      </c>
      <c r="J140" s="4">
        <v>7</v>
      </c>
      <c r="M140" s="1">
        <f t="shared" si="2"/>
        <v>-37477.079999999994</v>
      </c>
    </row>
    <row r="141" spans="1:13" x14ac:dyDescent="0.25">
      <c r="A141" t="s">
        <v>376</v>
      </c>
      <c r="B141" s="2">
        <v>43131</v>
      </c>
      <c r="C141" t="s">
        <v>377</v>
      </c>
      <c r="D141">
        <v>1</v>
      </c>
      <c r="E141" t="s">
        <v>378</v>
      </c>
      <c r="F141" t="s">
        <v>308</v>
      </c>
      <c r="G141" t="s">
        <v>5</v>
      </c>
      <c r="H141" t="s">
        <v>379</v>
      </c>
      <c r="I141">
        <v>90.2</v>
      </c>
      <c r="J141" s="4">
        <v>8</v>
      </c>
      <c r="M141" s="1">
        <f t="shared" si="2"/>
        <v>-37386.879999999997</v>
      </c>
    </row>
    <row r="142" spans="1:13" x14ac:dyDescent="0.25">
      <c r="A142" t="s">
        <v>380</v>
      </c>
      <c r="B142" s="2">
        <v>43131</v>
      </c>
      <c r="C142" t="s">
        <v>381</v>
      </c>
      <c r="D142">
        <v>1</v>
      </c>
      <c r="E142" t="s">
        <v>382</v>
      </c>
      <c r="F142" t="s">
        <v>308</v>
      </c>
      <c r="G142" t="s">
        <v>5</v>
      </c>
      <c r="H142" t="s">
        <v>383</v>
      </c>
      <c r="I142">
        <v>110</v>
      </c>
      <c r="J142" s="4">
        <v>9</v>
      </c>
      <c r="M142" s="1">
        <f t="shared" si="2"/>
        <v>-37276.879999999997</v>
      </c>
    </row>
    <row r="143" spans="1:13" x14ac:dyDescent="0.25">
      <c r="A143" t="s">
        <v>384</v>
      </c>
      <c r="B143" s="2">
        <v>43131</v>
      </c>
      <c r="C143" t="s">
        <v>385</v>
      </c>
      <c r="D143">
        <v>1</v>
      </c>
      <c r="E143" t="s">
        <v>386</v>
      </c>
      <c r="F143" t="s">
        <v>308</v>
      </c>
      <c r="G143" t="s">
        <v>5</v>
      </c>
      <c r="H143" t="s">
        <v>379</v>
      </c>
      <c r="I143">
        <v>61</v>
      </c>
      <c r="J143" s="4">
        <v>10</v>
      </c>
      <c r="M143" s="1">
        <f t="shared" si="2"/>
        <v>-37215.879999999997</v>
      </c>
    </row>
    <row r="144" spans="1:13" x14ac:dyDescent="0.25">
      <c r="A144" t="s">
        <v>387</v>
      </c>
      <c r="B144" s="2">
        <v>43131</v>
      </c>
      <c r="C144" t="s">
        <v>388</v>
      </c>
      <c r="D144">
        <v>1</v>
      </c>
      <c r="E144" t="s">
        <v>389</v>
      </c>
      <c r="F144" t="s">
        <v>308</v>
      </c>
      <c r="G144" t="s">
        <v>5</v>
      </c>
      <c r="H144" t="s">
        <v>390</v>
      </c>
      <c r="I144" s="1">
        <v>1050.0899999999999</v>
      </c>
      <c r="J144" s="4">
        <v>11</v>
      </c>
      <c r="M144" s="1">
        <f t="shared" si="2"/>
        <v>-36165.79</v>
      </c>
    </row>
    <row r="145" spans="1:13" x14ac:dyDescent="0.25">
      <c r="A145" t="s">
        <v>391</v>
      </c>
      <c r="B145" s="2">
        <v>43131</v>
      </c>
      <c r="C145" t="s">
        <v>392</v>
      </c>
      <c r="D145">
        <v>1</v>
      </c>
      <c r="E145" t="s">
        <v>393</v>
      </c>
      <c r="F145" t="s">
        <v>308</v>
      </c>
      <c r="G145" t="s">
        <v>5</v>
      </c>
      <c r="H145" t="s">
        <v>394</v>
      </c>
      <c r="I145">
        <v>509</v>
      </c>
      <c r="J145" s="4">
        <v>12</v>
      </c>
      <c r="M145" s="1">
        <f t="shared" si="2"/>
        <v>-35656.79</v>
      </c>
    </row>
    <row r="146" spans="1:13" x14ac:dyDescent="0.25">
      <c r="A146" t="s">
        <v>395</v>
      </c>
      <c r="B146" s="2">
        <v>43131</v>
      </c>
      <c r="C146" t="s">
        <v>396</v>
      </c>
      <c r="D146">
        <v>1</v>
      </c>
      <c r="E146" t="s">
        <v>397</v>
      </c>
      <c r="F146" t="s">
        <v>308</v>
      </c>
      <c r="G146" t="s">
        <v>5</v>
      </c>
      <c r="H146" t="s">
        <v>398</v>
      </c>
      <c r="I146">
        <v>429.8</v>
      </c>
      <c r="J146" s="4">
        <v>13</v>
      </c>
      <c r="M146" s="1">
        <f t="shared" si="2"/>
        <v>-35226.99</v>
      </c>
    </row>
    <row r="147" spans="1:13" x14ac:dyDescent="0.25">
      <c r="A147" t="s">
        <v>399</v>
      </c>
      <c r="B147" s="2">
        <v>43131</v>
      </c>
      <c r="C147" t="s">
        <v>400</v>
      </c>
      <c r="D147">
        <v>1</v>
      </c>
      <c r="E147" t="s">
        <v>401</v>
      </c>
      <c r="F147" t="s">
        <v>308</v>
      </c>
      <c r="G147" t="s">
        <v>5</v>
      </c>
      <c r="H147" t="s">
        <v>402</v>
      </c>
      <c r="I147">
        <v>945.92</v>
      </c>
      <c r="J147" s="4">
        <v>14</v>
      </c>
      <c r="K147" s="6"/>
      <c r="M147" s="1">
        <f t="shared" si="2"/>
        <v>-34281.07</v>
      </c>
    </row>
    <row r="148" spans="1:13" x14ac:dyDescent="0.25">
      <c r="A148" t="s">
        <v>403</v>
      </c>
      <c r="B148" s="2">
        <v>43131</v>
      </c>
      <c r="C148" t="s">
        <v>404</v>
      </c>
      <c r="D148">
        <v>1</v>
      </c>
      <c r="E148" t="s">
        <v>405</v>
      </c>
      <c r="F148" t="s">
        <v>308</v>
      </c>
      <c r="G148" t="s">
        <v>5</v>
      </c>
      <c r="H148" t="s">
        <v>406</v>
      </c>
      <c r="I148">
        <v>805.4</v>
      </c>
      <c r="J148" s="4">
        <v>15</v>
      </c>
      <c r="M148" s="1">
        <f t="shared" si="2"/>
        <v>-33475.67</v>
      </c>
    </row>
    <row r="149" spans="1:13" x14ac:dyDescent="0.25">
      <c r="A149" t="s">
        <v>407</v>
      </c>
      <c r="B149" s="2">
        <v>43131</v>
      </c>
      <c r="C149" t="s">
        <v>408</v>
      </c>
      <c r="D149">
        <v>1</v>
      </c>
      <c r="E149" t="s">
        <v>409</v>
      </c>
      <c r="F149" t="s">
        <v>308</v>
      </c>
      <c r="G149" t="s">
        <v>5</v>
      </c>
      <c r="H149" t="s">
        <v>410</v>
      </c>
      <c r="I149">
        <v>71</v>
      </c>
      <c r="J149" s="4">
        <v>57</v>
      </c>
      <c r="M149" s="1">
        <f t="shared" si="2"/>
        <v>-33404.67</v>
      </c>
    </row>
    <row r="150" spans="1:13" x14ac:dyDescent="0.25">
      <c r="A150" t="s">
        <v>411</v>
      </c>
      <c r="B150" s="2">
        <v>43131</v>
      </c>
      <c r="C150" t="s">
        <v>412</v>
      </c>
      <c r="D150">
        <v>1</v>
      </c>
      <c r="E150" t="s">
        <v>413</v>
      </c>
      <c r="F150" t="s">
        <v>308</v>
      </c>
      <c r="G150" t="s">
        <v>5</v>
      </c>
      <c r="H150" t="s">
        <v>414</v>
      </c>
      <c r="I150">
        <v>71</v>
      </c>
      <c r="J150" s="4">
        <v>58</v>
      </c>
      <c r="M150" s="1">
        <f t="shared" si="2"/>
        <v>-33333.67</v>
      </c>
    </row>
    <row r="151" spans="1:13" x14ac:dyDescent="0.25">
      <c r="A151" t="s">
        <v>415</v>
      </c>
      <c r="B151" s="2">
        <v>43131</v>
      </c>
      <c r="C151" t="s">
        <v>416</v>
      </c>
      <c r="D151">
        <v>1</v>
      </c>
      <c r="E151" t="s">
        <v>417</v>
      </c>
      <c r="F151" t="s">
        <v>308</v>
      </c>
      <c r="G151" t="s">
        <v>5</v>
      </c>
      <c r="H151" t="s">
        <v>418</v>
      </c>
      <c r="I151">
        <v>110</v>
      </c>
      <c r="J151" s="4">
        <v>59</v>
      </c>
      <c r="M151" s="1">
        <f t="shared" si="2"/>
        <v>-33223.67</v>
      </c>
    </row>
    <row r="152" spans="1:13" x14ac:dyDescent="0.25">
      <c r="A152" t="s">
        <v>419</v>
      </c>
      <c r="B152" s="2">
        <v>43131</v>
      </c>
      <c r="C152" t="s">
        <v>420</v>
      </c>
      <c r="D152">
        <v>1</v>
      </c>
      <c r="E152" t="s">
        <v>421</v>
      </c>
      <c r="F152" t="s">
        <v>308</v>
      </c>
      <c r="G152" t="s">
        <v>5</v>
      </c>
      <c r="H152" t="s">
        <v>418</v>
      </c>
      <c r="I152">
        <v>110</v>
      </c>
      <c r="J152" s="4">
        <v>60</v>
      </c>
      <c r="M152" s="1">
        <f t="shared" si="2"/>
        <v>-33113.67</v>
      </c>
    </row>
    <row r="153" spans="1:13" x14ac:dyDescent="0.25">
      <c r="A153" t="s">
        <v>422</v>
      </c>
      <c r="B153" s="2">
        <v>43131</v>
      </c>
      <c r="C153" t="s">
        <v>423</v>
      </c>
      <c r="D153">
        <v>1</v>
      </c>
      <c r="E153" t="s">
        <v>424</v>
      </c>
      <c r="F153" t="s">
        <v>308</v>
      </c>
      <c r="G153" t="s">
        <v>5</v>
      </c>
      <c r="H153" t="s">
        <v>425</v>
      </c>
      <c r="I153">
        <v>199.12</v>
      </c>
      <c r="J153" s="4">
        <v>66</v>
      </c>
      <c r="M153" s="1">
        <f t="shared" si="2"/>
        <v>-32914.549999999996</v>
      </c>
    </row>
    <row r="154" spans="1:13" x14ac:dyDescent="0.25">
      <c r="A154" t="s">
        <v>426</v>
      </c>
      <c r="B154" s="2">
        <v>43131</v>
      </c>
      <c r="C154" t="s">
        <v>427</v>
      </c>
      <c r="D154">
        <v>1</v>
      </c>
      <c r="E154" t="s">
        <v>428</v>
      </c>
      <c r="F154" t="s">
        <v>308</v>
      </c>
      <c r="G154" t="s">
        <v>5</v>
      </c>
      <c r="H154" t="s">
        <v>333</v>
      </c>
      <c r="I154">
        <v>202.01</v>
      </c>
      <c r="J154" s="4">
        <v>16</v>
      </c>
      <c r="M154" s="1">
        <f t="shared" si="2"/>
        <v>-32712.539999999997</v>
      </c>
    </row>
    <row r="155" spans="1:13" x14ac:dyDescent="0.25">
      <c r="A155" t="s">
        <v>429</v>
      </c>
      <c r="B155" s="2">
        <v>43131</v>
      </c>
      <c r="C155" t="s">
        <v>430</v>
      </c>
      <c r="D155">
        <v>1</v>
      </c>
      <c r="E155" t="s">
        <v>431</v>
      </c>
      <c r="F155" t="s">
        <v>308</v>
      </c>
      <c r="G155" t="s">
        <v>5</v>
      </c>
      <c r="H155" t="s">
        <v>425</v>
      </c>
      <c r="I155">
        <v>199.12</v>
      </c>
      <c r="J155" s="4">
        <v>64</v>
      </c>
      <c r="M155" s="1">
        <f t="shared" si="2"/>
        <v>-32513.42</v>
      </c>
    </row>
    <row r="156" spans="1:13" x14ac:dyDescent="0.25">
      <c r="A156" t="s">
        <v>432</v>
      </c>
      <c r="B156" s="2">
        <v>43131</v>
      </c>
      <c r="C156" t="s">
        <v>433</v>
      </c>
      <c r="D156">
        <v>1</v>
      </c>
      <c r="E156" t="s">
        <v>434</v>
      </c>
      <c r="F156" t="s">
        <v>308</v>
      </c>
      <c r="G156" t="s">
        <v>5</v>
      </c>
      <c r="H156" t="s">
        <v>333</v>
      </c>
      <c r="I156">
        <v>202.01</v>
      </c>
      <c r="J156" s="4">
        <v>65</v>
      </c>
      <c r="M156" s="1">
        <f t="shared" si="2"/>
        <v>-32311.41</v>
      </c>
    </row>
    <row r="157" spans="1:13" x14ac:dyDescent="0.25">
      <c r="A157" t="s">
        <v>435</v>
      </c>
      <c r="B157" s="2">
        <v>43131</v>
      </c>
      <c r="C157" t="s">
        <v>436</v>
      </c>
      <c r="D157">
        <v>1</v>
      </c>
      <c r="E157" t="s">
        <v>437</v>
      </c>
      <c r="F157" t="s">
        <v>308</v>
      </c>
      <c r="G157" t="s">
        <v>5</v>
      </c>
      <c r="H157" t="s">
        <v>325</v>
      </c>
      <c r="I157" s="1">
        <v>1741</v>
      </c>
      <c r="J157" s="4">
        <v>61</v>
      </c>
      <c r="M157" s="1">
        <f t="shared" si="2"/>
        <v>-30570.41</v>
      </c>
    </row>
    <row r="158" spans="1:13" x14ac:dyDescent="0.25">
      <c r="A158" t="s">
        <v>438</v>
      </c>
      <c r="B158" s="2">
        <v>43131</v>
      </c>
      <c r="C158" t="s">
        <v>439</v>
      </c>
      <c r="D158">
        <v>1</v>
      </c>
      <c r="E158" t="s">
        <v>440</v>
      </c>
      <c r="F158" t="s">
        <v>308</v>
      </c>
      <c r="G158" t="s">
        <v>5</v>
      </c>
      <c r="H158" t="s">
        <v>325</v>
      </c>
      <c r="I158">
        <v>108</v>
      </c>
      <c r="J158" s="4">
        <v>63</v>
      </c>
      <c r="M158" s="1">
        <f t="shared" si="2"/>
        <v>-30462.41</v>
      </c>
    </row>
    <row r="159" spans="1:13" x14ac:dyDescent="0.25">
      <c r="A159" t="s">
        <v>441</v>
      </c>
      <c r="B159" s="2">
        <v>43131</v>
      </c>
      <c r="C159" t="s">
        <v>442</v>
      </c>
      <c r="D159">
        <v>1</v>
      </c>
      <c r="E159" t="s">
        <v>443</v>
      </c>
      <c r="F159" t="s">
        <v>308</v>
      </c>
      <c r="G159" t="s">
        <v>5</v>
      </c>
      <c r="H159" t="s">
        <v>444</v>
      </c>
      <c r="I159">
        <v>423.1</v>
      </c>
      <c r="J159" s="4">
        <v>33</v>
      </c>
      <c r="M159" s="1">
        <f t="shared" si="2"/>
        <v>-30039.31</v>
      </c>
    </row>
    <row r="160" spans="1:13" x14ac:dyDescent="0.25">
      <c r="A160" t="s">
        <v>445</v>
      </c>
      <c r="B160" s="2">
        <v>43131</v>
      </c>
      <c r="C160" t="s">
        <v>446</v>
      </c>
      <c r="D160">
        <v>1</v>
      </c>
      <c r="E160" t="s">
        <v>447</v>
      </c>
      <c r="F160" t="s">
        <v>308</v>
      </c>
      <c r="G160" t="s">
        <v>5</v>
      </c>
      <c r="H160" t="s">
        <v>333</v>
      </c>
      <c r="I160">
        <v>192.41</v>
      </c>
      <c r="J160" s="4">
        <v>34</v>
      </c>
      <c r="M160" s="1">
        <f t="shared" si="2"/>
        <v>-29846.9</v>
      </c>
    </row>
    <row r="161" spans="1:14" x14ac:dyDescent="0.25">
      <c r="A161" t="s">
        <v>448</v>
      </c>
      <c r="B161" s="2">
        <v>43131</v>
      </c>
      <c r="C161" t="s">
        <v>449</v>
      </c>
      <c r="D161">
        <v>1</v>
      </c>
      <c r="E161" t="s">
        <v>450</v>
      </c>
      <c r="F161" t="s">
        <v>308</v>
      </c>
      <c r="G161" t="s">
        <v>5</v>
      </c>
      <c r="H161" t="s">
        <v>451</v>
      </c>
      <c r="I161">
        <v>200</v>
      </c>
      <c r="J161" s="4">
        <v>35</v>
      </c>
      <c r="M161" s="1">
        <f t="shared" si="2"/>
        <v>-29646.9</v>
      </c>
    </row>
    <row r="162" spans="1:14" x14ac:dyDescent="0.25">
      <c r="A162" t="s">
        <v>452</v>
      </c>
      <c r="B162" s="2">
        <v>43131</v>
      </c>
      <c r="C162" t="s">
        <v>453</v>
      </c>
      <c r="D162">
        <v>1</v>
      </c>
      <c r="E162" t="s">
        <v>454</v>
      </c>
      <c r="F162" t="s">
        <v>308</v>
      </c>
      <c r="G162" t="s">
        <v>5</v>
      </c>
      <c r="H162" t="s">
        <v>455</v>
      </c>
      <c r="I162">
        <v>315.37</v>
      </c>
      <c r="J162" s="4">
        <v>36</v>
      </c>
      <c r="M162" s="1">
        <f t="shared" si="2"/>
        <v>-29331.530000000002</v>
      </c>
    </row>
    <row r="163" spans="1:14" x14ac:dyDescent="0.25">
      <c r="A163" t="s">
        <v>456</v>
      </c>
      <c r="B163" s="2">
        <v>43131</v>
      </c>
      <c r="C163" t="s">
        <v>457</v>
      </c>
      <c r="D163">
        <v>1</v>
      </c>
      <c r="E163" t="s">
        <v>458</v>
      </c>
      <c r="F163" t="s">
        <v>308</v>
      </c>
      <c r="G163" t="s">
        <v>5</v>
      </c>
      <c r="H163" t="s">
        <v>333</v>
      </c>
      <c r="I163">
        <v>202.01</v>
      </c>
      <c r="J163" s="4">
        <v>37</v>
      </c>
      <c r="M163" s="1">
        <f t="shared" si="2"/>
        <v>-29129.520000000004</v>
      </c>
    </row>
    <row r="164" spans="1:14" x14ac:dyDescent="0.25">
      <c r="A164" t="s">
        <v>459</v>
      </c>
      <c r="B164" s="2">
        <v>43131</v>
      </c>
      <c r="C164" t="s">
        <v>460</v>
      </c>
      <c r="D164">
        <v>1</v>
      </c>
      <c r="E164" t="s">
        <v>461</v>
      </c>
      <c r="F164" t="s">
        <v>308</v>
      </c>
      <c r="G164" t="s">
        <v>5</v>
      </c>
      <c r="H164" t="s">
        <v>462</v>
      </c>
      <c r="I164">
        <v>202.01</v>
      </c>
      <c r="J164" s="4">
        <v>38</v>
      </c>
      <c r="M164" s="1">
        <f t="shared" si="2"/>
        <v>-28927.510000000006</v>
      </c>
    </row>
    <row r="165" spans="1:14" x14ac:dyDescent="0.25">
      <c r="A165" t="s">
        <v>463</v>
      </c>
      <c r="B165" s="2">
        <v>43131</v>
      </c>
      <c r="C165" t="s">
        <v>464</v>
      </c>
      <c r="D165">
        <v>1</v>
      </c>
      <c r="E165" t="s">
        <v>465</v>
      </c>
      <c r="F165" t="s">
        <v>308</v>
      </c>
      <c r="G165" t="s">
        <v>5</v>
      </c>
      <c r="H165" t="s">
        <v>466</v>
      </c>
      <c r="I165">
        <v>174.99</v>
      </c>
      <c r="J165" s="4">
        <v>39</v>
      </c>
      <c r="M165" s="1">
        <f t="shared" si="2"/>
        <v>-28752.520000000004</v>
      </c>
    </row>
    <row r="166" spans="1:14" x14ac:dyDescent="0.25">
      <c r="A166" t="s">
        <v>467</v>
      </c>
      <c r="B166" s="2">
        <v>43131</v>
      </c>
      <c r="C166" t="s">
        <v>253</v>
      </c>
      <c r="D166">
        <v>1</v>
      </c>
      <c r="E166" t="s">
        <v>468</v>
      </c>
      <c r="F166" t="s">
        <v>308</v>
      </c>
      <c r="G166" t="s">
        <v>5</v>
      </c>
      <c r="H166" t="s">
        <v>398</v>
      </c>
      <c r="I166">
        <v>329.7</v>
      </c>
      <c r="J166" s="4">
        <v>40</v>
      </c>
      <c r="M166" s="1">
        <f t="shared" si="2"/>
        <v>-28422.820000000003</v>
      </c>
    </row>
    <row r="167" spans="1:14" x14ac:dyDescent="0.25">
      <c r="A167" t="s">
        <v>469</v>
      </c>
      <c r="B167" s="2">
        <v>43131</v>
      </c>
      <c r="C167" t="s">
        <v>470</v>
      </c>
      <c r="D167">
        <v>1</v>
      </c>
      <c r="E167" t="s">
        <v>471</v>
      </c>
      <c r="F167" t="s">
        <v>308</v>
      </c>
      <c r="G167" t="s">
        <v>5</v>
      </c>
      <c r="H167" t="s">
        <v>472</v>
      </c>
      <c r="I167">
        <v>939.26</v>
      </c>
      <c r="J167" s="4">
        <v>41</v>
      </c>
      <c r="M167" s="1">
        <f t="shared" si="2"/>
        <v>-27483.560000000005</v>
      </c>
    </row>
    <row r="168" spans="1:14" x14ac:dyDescent="0.25">
      <c r="A168" s="12" t="s">
        <v>473</v>
      </c>
      <c r="B168" s="13">
        <v>43131</v>
      </c>
      <c r="C168" s="12" t="s">
        <v>474</v>
      </c>
      <c r="D168" s="12">
        <v>1</v>
      </c>
      <c r="E168" s="12" t="s">
        <v>475</v>
      </c>
      <c r="F168" s="12" t="s">
        <v>308</v>
      </c>
      <c r="G168" s="12" t="s">
        <v>5</v>
      </c>
      <c r="H168" s="12" t="s">
        <v>333</v>
      </c>
      <c r="I168" s="12">
        <v>202.71</v>
      </c>
      <c r="M168" s="1">
        <f t="shared" si="2"/>
        <v>-27280.850000000006</v>
      </c>
      <c r="N168" t="s">
        <v>805</v>
      </c>
    </row>
    <row r="169" spans="1:14" x14ac:dyDescent="0.25">
      <c r="A169" t="s">
        <v>476</v>
      </c>
      <c r="B169" s="2">
        <v>43131</v>
      </c>
      <c r="C169" t="s">
        <v>477</v>
      </c>
      <c r="D169">
        <v>1</v>
      </c>
      <c r="E169" t="s">
        <v>478</v>
      </c>
      <c r="F169" t="s">
        <v>308</v>
      </c>
      <c r="G169" t="s">
        <v>5</v>
      </c>
      <c r="H169" t="s">
        <v>479</v>
      </c>
      <c r="I169">
        <v>69</v>
      </c>
      <c r="J169" s="4">
        <v>43</v>
      </c>
      <c r="M169" s="1">
        <f t="shared" si="2"/>
        <v>-27211.850000000006</v>
      </c>
    </row>
    <row r="170" spans="1:14" x14ac:dyDescent="0.25">
      <c r="A170" t="s">
        <v>480</v>
      </c>
      <c r="B170" s="2">
        <v>43131</v>
      </c>
      <c r="C170" t="s">
        <v>481</v>
      </c>
      <c r="D170">
        <v>1</v>
      </c>
      <c r="E170" t="s">
        <v>482</v>
      </c>
      <c r="F170" t="s">
        <v>308</v>
      </c>
      <c r="G170" t="s">
        <v>5</v>
      </c>
      <c r="H170" t="s">
        <v>483</v>
      </c>
      <c r="I170" s="1">
        <v>1177</v>
      </c>
      <c r="J170" s="4">
        <v>44</v>
      </c>
      <c r="K170" s="6"/>
      <c r="M170" s="1">
        <f t="shared" si="2"/>
        <v>-26034.850000000006</v>
      </c>
    </row>
    <row r="171" spans="1:14" x14ac:dyDescent="0.25">
      <c r="A171" t="s">
        <v>484</v>
      </c>
      <c r="B171" s="2">
        <v>43131</v>
      </c>
      <c r="C171" t="s">
        <v>485</v>
      </c>
      <c r="D171">
        <v>1</v>
      </c>
      <c r="E171" t="s">
        <v>486</v>
      </c>
      <c r="F171" t="s">
        <v>308</v>
      </c>
      <c r="G171" t="s">
        <v>5</v>
      </c>
      <c r="H171" t="s">
        <v>479</v>
      </c>
      <c r="I171">
        <v>235</v>
      </c>
      <c r="J171" s="4">
        <v>45</v>
      </c>
      <c r="M171" s="1">
        <f t="shared" si="2"/>
        <v>-25799.850000000006</v>
      </c>
    </row>
    <row r="172" spans="1:14" x14ac:dyDescent="0.25">
      <c r="A172" t="s">
        <v>487</v>
      </c>
      <c r="B172" s="2">
        <v>43131</v>
      </c>
      <c r="C172" t="s">
        <v>488</v>
      </c>
      <c r="D172">
        <v>1</v>
      </c>
      <c r="E172" t="s">
        <v>489</v>
      </c>
      <c r="F172" t="s">
        <v>308</v>
      </c>
      <c r="G172" t="s">
        <v>5</v>
      </c>
      <c r="H172" t="s">
        <v>490</v>
      </c>
      <c r="I172">
        <v>210.01</v>
      </c>
      <c r="J172" s="4">
        <v>46</v>
      </c>
      <c r="M172" s="1">
        <f t="shared" si="2"/>
        <v>-25589.840000000007</v>
      </c>
    </row>
    <row r="173" spans="1:14" x14ac:dyDescent="0.25">
      <c r="A173" t="s">
        <v>491</v>
      </c>
      <c r="B173" s="2">
        <v>43131</v>
      </c>
      <c r="C173" t="s">
        <v>492</v>
      </c>
      <c r="D173">
        <v>1</v>
      </c>
      <c r="E173" t="s">
        <v>493</v>
      </c>
      <c r="F173" t="s">
        <v>308</v>
      </c>
      <c r="G173" t="s">
        <v>5</v>
      </c>
      <c r="H173" t="s">
        <v>494</v>
      </c>
      <c r="I173">
        <v>199.12</v>
      </c>
      <c r="J173" s="4">
        <v>47</v>
      </c>
      <c r="M173" s="1">
        <f t="shared" si="2"/>
        <v>-25390.720000000008</v>
      </c>
    </row>
    <row r="174" spans="1:14" x14ac:dyDescent="0.25">
      <c r="A174" t="s">
        <v>495</v>
      </c>
      <c r="B174" s="2">
        <v>43131</v>
      </c>
      <c r="C174" t="s">
        <v>496</v>
      </c>
      <c r="D174">
        <v>1</v>
      </c>
      <c r="E174" t="s">
        <v>497</v>
      </c>
      <c r="F174" t="s">
        <v>308</v>
      </c>
      <c r="G174" t="s">
        <v>5</v>
      </c>
      <c r="H174" t="s">
        <v>333</v>
      </c>
      <c r="I174">
        <v>212.08</v>
      </c>
      <c r="J174" s="4">
        <v>48</v>
      </c>
      <c r="M174" s="1">
        <f t="shared" si="2"/>
        <v>-25178.640000000007</v>
      </c>
    </row>
    <row r="175" spans="1:14" x14ac:dyDescent="0.25">
      <c r="A175" t="s">
        <v>498</v>
      </c>
      <c r="B175" s="2">
        <v>43131</v>
      </c>
      <c r="C175" t="s">
        <v>499</v>
      </c>
      <c r="D175">
        <v>1</v>
      </c>
      <c r="E175" t="s">
        <v>500</v>
      </c>
      <c r="F175" t="s">
        <v>308</v>
      </c>
      <c r="G175" t="s">
        <v>5</v>
      </c>
      <c r="H175" t="s">
        <v>333</v>
      </c>
      <c r="I175">
        <v>535.42999999999995</v>
      </c>
      <c r="J175" s="4">
        <v>49</v>
      </c>
      <c r="M175" s="1">
        <f t="shared" si="2"/>
        <v>-24643.210000000006</v>
      </c>
    </row>
    <row r="176" spans="1:14" x14ac:dyDescent="0.25">
      <c r="A176" t="s">
        <v>501</v>
      </c>
      <c r="B176" s="2">
        <v>43131</v>
      </c>
      <c r="C176" t="s">
        <v>502</v>
      </c>
      <c r="D176">
        <v>1</v>
      </c>
      <c r="E176" t="s">
        <v>503</v>
      </c>
      <c r="F176" t="s">
        <v>308</v>
      </c>
      <c r="G176" t="s">
        <v>5</v>
      </c>
      <c r="H176" t="s">
        <v>325</v>
      </c>
      <c r="I176">
        <v>713</v>
      </c>
      <c r="J176" s="4">
        <v>50</v>
      </c>
      <c r="M176" s="1">
        <f t="shared" si="2"/>
        <v>-23930.210000000006</v>
      </c>
    </row>
    <row r="177" spans="1:13" x14ac:dyDescent="0.25">
      <c r="A177" t="s">
        <v>504</v>
      </c>
      <c r="B177" s="2">
        <v>43131</v>
      </c>
      <c r="C177" t="s">
        <v>505</v>
      </c>
      <c r="D177">
        <v>1</v>
      </c>
      <c r="E177" t="s">
        <v>506</v>
      </c>
      <c r="F177" t="s">
        <v>308</v>
      </c>
      <c r="G177" t="s">
        <v>5</v>
      </c>
      <c r="H177" t="s">
        <v>333</v>
      </c>
      <c r="I177">
        <v>202.01</v>
      </c>
      <c r="J177" s="4">
        <v>27</v>
      </c>
      <c r="M177" s="1">
        <f t="shared" si="2"/>
        <v>-23728.200000000008</v>
      </c>
    </row>
    <row r="178" spans="1:13" x14ac:dyDescent="0.25">
      <c r="A178" t="s">
        <v>507</v>
      </c>
      <c r="B178" s="2">
        <v>43131</v>
      </c>
      <c r="C178" t="s">
        <v>508</v>
      </c>
      <c r="D178">
        <v>1</v>
      </c>
      <c r="E178" t="s">
        <v>509</v>
      </c>
      <c r="F178" t="s">
        <v>308</v>
      </c>
      <c r="G178" t="s">
        <v>5</v>
      </c>
      <c r="H178" t="s">
        <v>510</v>
      </c>
      <c r="I178">
        <v>97</v>
      </c>
      <c r="J178" s="4">
        <v>26</v>
      </c>
      <c r="M178" s="1">
        <f t="shared" si="2"/>
        <v>-23631.200000000008</v>
      </c>
    </row>
    <row r="179" spans="1:13" x14ac:dyDescent="0.25">
      <c r="A179" t="s">
        <v>511</v>
      </c>
      <c r="B179" s="2">
        <v>43131</v>
      </c>
      <c r="C179" t="s">
        <v>512</v>
      </c>
      <c r="D179">
        <v>1</v>
      </c>
      <c r="E179" t="s">
        <v>513</v>
      </c>
      <c r="F179" t="s">
        <v>308</v>
      </c>
      <c r="G179" t="s">
        <v>5</v>
      </c>
      <c r="H179" t="s">
        <v>514</v>
      </c>
      <c r="I179">
        <v>100</v>
      </c>
      <c r="J179" s="7">
        <v>25</v>
      </c>
      <c r="M179" s="1">
        <f t="shared" si="2"/>
        <v>-23531.200000000008</v>
      </c>
    </row>
    <row r="180" spans="1:13" x14ac:dyDescent="0.25">
      <c r="A180" t="s">
        <v>515</v>
      </c>
      <c r="B180" s="2">
        <v>43131</v>
      </c>
      <c r="C180" t="s">
        <v>516</v>
      </c>
      <c r="D180">
        <v>1</v>
      </c>
      <c r="E180" t="s">
        <v>517</v>
      </c>
      <c r="F180" t="s">
        <v>308</v>
      </c>
      <c r="G180" t="s">
        <v>5</v>
      </c>
      <c r="H180" t="s">
        <v>518</v>
      </c>
      <c r="I180">
        <v>754</v>
      </c>
      <c r="J180" s="4">
        <v>24</v>
      </c>
      <c r="M180" s="1">
        <f t="shared" si="2"/>
        <v>-22777.200000000008</v>
      </c>
    </row>
    <row r="181" spans="1:13" x14ac:dyDescent="0.25">
      <c r="A181" t="s">
        <v>519</v>
      </c>
      <c r="B181" s="2">
        <v>43131</v>
      </c>
      <c r="C181" t="s">
        <v>520</v>
      </c>
      <c r="D181">
        <v>1</v>
      </c>
      <c r="E181" t="s">
        <v>521</v>
      </c>
      <c r="F181" t="s">
        <v>308</v>
      </c>
      <c r="G181" t="s">
        <v>5</v>
      </c>
      <c r="H181" t="s">
        <v>522</v>
      </c>
      <c r="I181">
        <v>308</v>
      </c>
      <c r="J181" s="4">
        <v>23</v>
      </c>
      <c r="M181" s="1">
        <f t="shared" si="2"/>
        <v>-22469.200000000008</v>
      </c>
    </row>
    <row r="182" spans="1:13" x14ac:dyDescent="0.25">
      <c r="A182" t="s">
        <v>523</v>
      </c>
      <c r="B182" s="2">
        <v>43131</v>
      </c>
      <c r="C182" t="s">
        <v>524</v>
      </c>
      <c r="D182">
        <v>1</v>
      </c>
      <c r="E182" t="s">
        <v>525</v>
      </c>
      <c r="F182" t="s">
        <v>308</v>
      </c>
      <c r="G182" t="s">
        <v>5</v>
      </c>
      <c r="H182" t="s">
        <v>425</v>
      </c>
      <c r="I182">
        <v>199.12</v>
      </c>
      <c r="J182" s="4">
        <v>78</v>
      </c>
      <c r="M182" s="1">
        <f t="shared" si="2"/>
        <v>-22270.080000000009</v>
      </c>
    </row>
    <row r="183" spans="1:13" x14ac:dyDescent="0.25">
      <c r="A183" t="s">
        <v>526</v>
      </c>
      <c r="B183" s="2">
        <v>43131</v>
      </c>
      <c r="C183" t="s">
        <v>527</v>
      </c>
      <c r="D183">
        <v>1</v>
      </c>
      <c r="E183" t="s">
        <v>528</v>
      </c>
      <c r="F183" t="s">
        <v>308</v>
      </c>
      <c r="G183" t="s">
        <v>5</v>
      </c>
      <c r="H183" t="s">
        <v>325</v>
      </c>
      <c r="I183">
        <v>976.1</v>
      </c>
      <c r="J183" s="4">
        <v>32</v>
      </c>
      <c r="M183" s="1">
        <f t="shared" si="2"/>
        <v>-21293.98000000001</v>
      </c>
    </row>
    <row r="184" spans="1:13" x14ac:dyDescent="0.25">
      <c r="A184" t="s">
        <v>529</v>
      </c>
      <c r="B184" s="2">
        <v>43131</v>
      </c>
      <c r="C184" t="s">
        <v>530</v>
      </c>
      <c r="D184">
        <v>1</v>
      </c>
      <c r="E184" t="s">
        <v>531</v>
      </c>
      <c r="F184" t="s">
        <v>308</v>
      </c>
      <c r="G184" t="s">
        <v>5</v>
      </c>
      <c r="H184" t="s">
        <v>532</v>
      </c>
      <c r="I184" s="1">
        <v>2094</v>
      </c>
      <c r="J184" s="4">
        <v>30</v>
      </c>
      <c r="M184" s="1">
        <f t="shared" si="2"/>
        <v>-19199.98000000001</v>
      </c>
    </row>
    <row r="185" spans="1:13" x14ac:dyDescent="0.25">
      <c r="A185" t="s">
        <v>533</v>
      </c>
      <c r="B185" s="2">
        <v>43131</v>
      </c>
      <c r="C185" t="s">
        <v>534</v>
      </c>
      <c r="D185">
        <v>1</v>
      </c>
      <c r="E185" t="s">
        <v>535</v>
      </c>
      <c r="F185" t="s">
        <v>308</v>
      </c>
      <c r="G185" t="s">
        <v>5</v>
      </c>
      <c r="H185" t="s">
        <v>536</v>
      </c>
      <c r="I185">
        <v>202.01</v>
      </c>
      <c r="J185" s="4">
        <v>31</v>
      </c>
      <c r="M185" s="1">
        <f t="shared" si="2"/>
        <v>-18997.970000000012</v>
      </c>
    </row>
    <row r="186" spans="1:13" x14ac:dyDescent="0.25">
      <c r="A186" t="s">
        <v>537</v>
      </c>
      <c r="B186" s="2">
        <v>43131</v>
      </c>
      <c r="C186" t="s">
        <v>538</v>
      </c>
      <c r="D186">
        <v>1</v>
      </c>
      <c r="E186" t="s">
        <v>539</v>
      </c>
      <c r="F186" t="s">
        <v>14</v>
      </c>
      <c r="G186" t="s">
        <v>5</v>
      </c>
      <c r="H186" t="s">
        <v>18</v>
      </c>
      <c r="K186" s="1">
        <v>1602</v>
      </c>
      <c r="L186" s="4">
        <v>90</v>
      </c>
      <c r="M186" s="1">
        <f t="shared" si="2"/>
        <v>-20599.970000000012</v>
      </c>
    </row>
    <row r="187" spans="1:13" x14ac:dyDescent="0.25">
      <c r="A187" t="s">
        <v>540</v>
      </c>
      <c r="B187" s="2">
        <v>43131</v>
      </c>
      <c r="C187" t="s">
        <v>541</v>
      </c>
      <c r="D187">
        <v>1</v>
      </c>
      <c r="E187" t="s">
        <v>542</v>
      </c>
      <c r="F187" t="s">
        <v>14</v>
      </c>
      <c r="G187" t="s">
        <v>5</v>
      </c>
      <c r="H187" t="s">
        <v>6</v>
      </c>
      <c r="K187">
        <v>145</v>
      </c>
      <c r="L187" s="4">
        <v>91</v>
      </c>
      <c r="M187" s="1">
        <f t="shared" si="2"/>
        <v>-20744.970000000012</v>
      </c>
    </row>
    <row r="188" spans="1:13" x14ac:dyDescent="0.25">
      <c r="A188" t="s">
        <v>543</v>
      </c>
      <c r="B188" s="2">
        <v>43131</v>
      </c>
      <c r="C188" t="s">
        <v>544</v>
      </c>
      <c r="D188">
        <v>1</v>
      </c>
      <c r="E188" t="s">
        <v>545</v>
      </c>
      <c r="F188" t="s">
        <v>14</v>
      </c>
      <c r="G188" t="s">
        <v>5</v>
      </c>
      <c r="H188" t="s">
        <v>18</v>
      </c>
      <c r="K188" s="1">
        <v>3562.71</v>
      </c>
      <c r="L188" s="4">
        <v>92</v>
      </c>
      <c r="M188" s="1">
        <f t="shared" si="2"/>
        <v>-24307.680000000011</v>
      </c>
    </row>
    <row r="189" spans="1:13" x14ac:dyDescent="0.25">
      <c r="A189" t="s">
        <v>546</v>
      </c>
      <c r="B189" s="2">
        <v>43131</v>
      </c>
      <c r="C189" t="s">
        <v>547</v>
      </c>
      <c r="D189">
        <v>1</v>
      </c>
      <c r="E189" t="s">
        <v>548</v>
      </c>
      <c r="F189" t="s">
        <v>14</v>
      </c>
      <c r="G189" t="s">
        <v>5</v>
      </c>
      <c r="H189" t="s">
        <v>18</v>
      </c>
      <c r="K189">
        <v>409</v>
      </c>
      <c r="L189" s="4">
        <v>93</v>
      </c>
      <c r="M189" s="1">
        <f t="shared" si="2"/>
        <v>-24716.680000000011</v>
      </c>
    </row>
    <row r="190" spans="1:13" x14ac:dyDescent="0.25">
      <c r="A190" t="s">
        <v>549</v>
      </c>
      <c r="B190" s="2">
        <v>43131</v>
      </c>
      <c r="C190" t="s">
        <v>550</v>
      </c>
      <c r="D190">
        <v>1</v>
      </c>
      <c r="E190" t="s">
        <v>551</v>
      </c>
      <c r="F190" t="s">
        <v>14</v>
      </c>
      <c r="G190" t="s">
        <v>5</v>
      </c>
      <c r="H190" t="s">
        <v>18</v>
      </c>
      <c r="K190" s="1">
        <v>7644.55</v>
      </c>
      <c r="L190" s="4">
        <v>94</v>
      </c>
      <c r="M190" s="1">
        <f t="shared" si="2"/>
        <v>-32361.23000000001</v>
      </c>
    </row>
    <row r="191" spans="1:13" x14ac:dyDescent="0.25">
      <c r="A191" t="s">
        <v>552</v>
      </c>
      <c r="B191" s="2">
        <v>43131</v>
      </c>
      <c r="C191" t="s">
        <v>553</v>
      </c>
      <c r="D191">
        <v>1</v>
      </c>
      <c r="E191" t="s">
        <v>554</v>
      </c>
      <c r="F191" t="s">
        <v>14</v>
      </c>
      <c r="G191" t="s">
        <v>5</v>
      </c>
      <c r="H191" t="s">
        <v>6</v>
      </c>
      <c r="K191">
        <v>378</v>
      </c>
      <c r="L191" s="4">
        <v>95</v>
      </c>
      <c r="M191" s="1">
        <f t="shared" si="2"/>
        <v>-32739.23000000001</v>
      </c>
    </row>
    <row r="192" spans="1:13" x14ac:dyDescent="0.25">
      <c r="A192" t="s">
        <v>555</v>
      </c>
      <c r="B192" s="2">
        <v>43131</v>
      </c>
      <c r="C192" t="s">
        <v>556</v>
      </c>
      <c r="D192">
        <v>1</v>
      </c>
      <c r="E192" t="s">
        <v>557</v>
      </c>
      <c r="F192" t="s">
        <v>308</v>
      </c>
      <c r="G192" t="s">
        <v>5</v>
      </c>
      <c r="H192" t="s">
        <v>558</v>
      </c>
      <c r="I192" s="1">
        <v>1426</v>
      </c>
      <c r="J192" s="4">
        <v>82</v>
      </c>
      <c r="M192" s="1">
        <f t="shared" si="2"/>
        <v>-31313.23000000001</v>
      </c>
    </row>
    <row r="193" spans="1:13" x14ac:dyDescent="0.25">
      <c r="A193" t="s">
        <v>559</v>
      </c>
      <c r="B193" s="2">
        <v>43131</v>
      </c>
      <c r="C193" t="s">
        <v>560</v>
      </c>
      <c r="D193">
        <v>1</v>
      </c>
      <c r="E193" t="s">
        <v>561</v>
      </c>
      <c r="F193" t="s">
        <v>308</v>
      </c>
      <c r="G193" t="s">
        <v>5</v>
      </c>
      <c r="H193" t="s">
        <v>562</v>
      </c>
      <c r="I193">
        <v>200</v>
      </c>
      <c r="J193" s="4">
        <v>83</v>
      </c>
      <c r="M193" s="1">
        <f t="shared" si="2"/>
        <v>-31113.23000000001</v>
      </c>
    </row>
    <row r="194" spans="1:13" x14ac:dyDescent="0.25">
      <c r="A194" t="s">
        <v>563</v>
      </c>
      <c r="B194" s="2">
        <v>43131</v>
      </c>
      <c r="C194" t="s">
        <v>564</v>
      </c>
      <c r="D194">
        <v>1</v>
      </c>
      <c r="E194" t="s">
        <v>565</v>
      </c>
      <c r="F194" t="s">
        <v>308</v>
      </c>
      <c r="G194" t="s">
        <v>5</v>
      </c>
      <c r="H194" t="s">
        <v>558</v>
      </c>
      <c r="I194">
        <v>150</v>
      </c>
      <c r="J194" s="4">
        <v>84</v>
      </c>
      <c r="M194" s="1">
        <f t="shared" si="2"/>
        <v>-30963.23000000001</v>
      </c>
    </row>
    <row r="195" spans="1:13" x14ac:dyDescent="0.25">
      <c r="A195" t="s">
        <v>566</v>
      </c>
      <c r="B195" s="2">
        <v>43131</v>
      </c>
      <c r="C195" t="s">
        <v>567</v>
      </c>
      <c r="D195">
        <v>1</v>
      </c>
      <c r="E195" t="s">
        <v>568</v>
      </c>
      <c r="F195" t="s">
        <v>308</v>
      </c>
      <c r="G195" t="s">
        <v>5</v>
      </c>
      <c r="H195" t="s">
        <v>558</v>
      </c>
      <c r="I195">
        <v>850</v>
      </c>
      <c r="J195" s="4">
        <v>85</v>
      </c>
      <c r="M195" s="1">
        <f t="shared" ref="M195:M258" si="3">+M194+I195-K195</f>
        <v>-30113.23000000001</v>
      </c>
    </row>
    <row r="196" spans="1:13" x14ac:dyDescent="0.25">
      <c r="A196" t="s">
        <v>569</v>
      </c>
      <c r="B196" s="2">
        <v>43131</v>
      </c>
      <c r="C196" t="s">
        <v>570</v>
      </c>
      <c r="D196">
        <v>1</v>
      </c>
      <c r="E196" t="s">
        <v>571</v>
      </c>
      <c r="F196" t="s">
        <v>308</v>
      </c>
      <c r="G196" t="s">
        <v>5</v>
      </c>
      <c r="H196" t="s">
        <v>536</v>
      </c>
      <c r="I196">
        <v>202.01</v>
      </c>
      <c r="J196" s="4">
        <v>86</v>
      </c>
      <c r="M196" s="1">
        <f t="shared" si="3"/>
        <v>-29911.220000000012</v>
      </c>
    </row>
    <row r="197" spans="1:13" x14ac:dyDescent="0.25">
      <c r="A197" t="s">
        <v>572</v>
      </c>
      <c r="B197" s="2">
        <v>43131</v>
      </c>
      <c r="C197" t="s">
        <v>573</v>
      </c>
      <c r="D197">
        <v>1</v>
      </c>
      <c r="E197" t="s">
        <v>574</v>
      </c>
      <c r="F197" t="s">
        <v>308</v>
      </c>
      <c r="G197" t="s">
        <v>5</v>
      </c>
      <c r="H197" t="s">
        <v>575</v>
      </c>
      <c r="I197">
        <v>529</v>
      </c>
      <c r="J197" s="4">
        <v>87</v>
      </c>
      <c r="M197" s="1">
        <f t="shared" si="3"/>
        <v>-29382.220000000012</v>
      </c>
    </row>
    <row r="198" spans="1:13" x14ac:dyDescent="0.25">
      <c r="A198" t="s">
        <v>576</v>
      </c>
      <c r="B198" s="2">
        <v>43131</v>
      </c>
      <c r="C198" t="s">
        <v>577</v>
      </c>
      <c r="D198">
        <v>1</v>
      </c>
      <c r="E198" t="s">
        <v>578</v>
      </c>
      <c r="F198" t="s">
        <v>308</v>
      </c>
      <c r="G198" t="s">
        <v>5</v>
      </c>
      <c r="H198" t="s">
        <v>558</v>
      </c>
      <c r="I198">
        <v>734</v>
      </c>
      <c r="J198" s="4">
        <v>88</v>
      </c>
      <c r="M198" s="1">
        <f t="shared" si="3"/>
        <v>-28648.220000000012</v>
      </c>
    </row>
    <row r="199" spans="1:13" x14ac:dyDescent="0.25">
      <c r="A199" t="s">
        <v>579</v>
      </c>
      <c r="B199" s="2">
        <v>43131</v>
      </c>
      <c r="C199" t="s">
        <v>580</v>
      </c>
      <c r="D199">
        <v>1</v>
      </c>
      <c r="E199" t="s">
        <v>581</v>
      </c>
      <c r="F199" t="s">
        <v>308</v>
      </c>
      <c r="G199" t="s">
        <v>5</v>
      </c>
      <c r="H199" t="s">
        <v>582</v>
      </c>
      <c r="I199">
        <v>638.67999999999995</v>
      </c>
      <c r="J199" s="4">
        <v>89</v>
      </c>
      <c r="M199" s="1">
        <f t="shared" si="3"/>
        <v>-28009.540000000012</v>
      </c>
    </row>
    <row r="200" spans="1:13" x14ac:dyDescent="0.25">
      <c r="A200" t="s">
        <v>583</v>
      </c>
      <c r="B200" s="2">
        <v>43131</v>
      </c>
      <c r="C200" t="s">
        <v>584</v>
      </c>
      <c r="D200">
        <v>1</v>
      </c>
      <c r="E200" t="s">
        <v>585</v>
      </c>
      <c r="F200" t="s">
        <v>308</v>
      </c>
      <c r="G200" t="s">
        <v>5</v>
      </c>
      <c r="H200" t="s">
        <v>586</v>
      </c>
      <c r="I200" s="8">
        <v>1602.01</v>
      </c>
      <c r="J200" s="4">
        <v>90</v>
      </c>
      <c r="M200" s="1">
        <f t="shared" si="3"/>
        <v>-26407.530000000013</v>
      </c>
    </row>
    <row r="201" spans="1:13" x14ac:dyDescent="0.25">
      <c r="A201" t="s">
        <v>583</v>
      </c>
      <c r="B201" s="2">
        <v>43131</v>
      </c>
      <c r="C201" t="s">
        <v>584</v>
      </c>
      <c r="D201">
        <v>1</v>
      </c>
      <c r="E201" t="s">
        <v>585</v>
      </c>
      <c r="F201" t="s">
        <v>308</v>
      </c>
      <c r="G201" t="s">
        <v>5</v>
      </c>
      <c r="H201" t="s">
        <v>586</v>
      </c>
      <c r="I201">
        <v>145</v>
      </c>
      <c r="J201" s="4">
        <v>91</v>
      </c>
      <c r="M201" s="1">
        <f t="shared" si="3"/>
        <v>-26262.530000000013</v>
      </c>
    </row>
    <row r="202" spans="1:13" x14ac:dyDescent="0.25">
      <c r="A202" s="9" t="s">
        <v>587</v>
      </c>
      <c r="B202" s="10">
        <v>43131</v>
      </c>
      <c r="C202" s="9" t="s">
        <v>588</v>
      </c>
      <c r="D202" s="9">
        <v>1</v>
      </c>
      <c r="E202" s="9" t="s">
        <v>589</v>
      </c>
      <c r="F202" s="9" t="s">
        <v>14</v>
      </c>
      <c r="G202" s="9" t="s">
        <v>5</v>
      </c>
      <c r="H202" s="9" t="s">
        <v>18</v>
      </c>
      <c r="I202" s="9"/>
      <c r="K202" s="9">
        <v>315.54000000000002</v>
      </c>
      <c r="L202" s="4">
        <v>80</v>
      </c>
      <c r="M202" s="1">
        <f t="shared" si="3"/>
        <v>-26578.070000000014</v>
      </c>
    </row>
    <row r="203" spans="1:13" x14ac:dyDescent="0.25">
      <c r="A203" s="9" t="s">
        <v>590</v>
      </c>
      <c r="B203" s="10">
        <v>43131</v>
      </c>
      <c r="C203" s="9" t="s">
        <v>591</v>
      </c>
      <c r="D203" s="9">
        <v>1</v>
      </c>
      <c r="E203" s="9" t="s">
        <v>592</v>
      </c>
      <c r="F203" s="9" t="s">
        <v>14</v>
      </c>
      <c r="G203" s="9" t="s">
        <v>5</v>
      </c>
      <c r="H203" s="9" t="s">
        <v>6</v>
      </c>
      <c r="I203" s="9"/>
      <c r="K203" s="9">
        <v>65</v>
      </c>
      <c r="L203" s="4">
        <v>80</v>
      </c>
      <c r="M203" s="1">
        <f t="shared" si="3"/>
        <v>-26643.070000000014</v>
      </c>
    </row>
    <row r="204" spans="1:13" x14ac:dyDescent="0.25">
      <c r="A204" t="s">
        <v>593</v>
      </c>
      <c r="B204" s="2">
        <v>43131</v>
      </c>
      <c r="C204" t="s">
        <v>594</v>
      </c>
      <c r="D204">
        <v>1</v>
      </c>
      <c r="E204" t="s">
        <v>595</v>
      </c>
      <c r="F204" t="s">
        <v>308</v>
      </c>
      <c r="G204" t="s">
        <v>5</v>
      </c>
      <c r="H204" t="s">
        <v>596</v>
      </c>
      <c r="I204" s="1">
        <v>3562.71</v>
      </c>
      <c r="J204" s="4">
        <v>92</v>
      </c>
      <c r="M204" s="1">
        <f t="shared" si="3"/>
        <v>-23080.360000000015</v>
      </c>
    </row>
    <row r="205" spans="1:13" x14ac:dyDescent="0.25">
      <c r="A205" t="s">
        <v>593</v>
      </c>
      <c r="B205" s="2">
        <v>43131</v>
      </c>
      <c r="C205" t="s">
        <v>594</v>
      </c>
      <c r="D205">
        <v>1</v>
      </c>
      <c r="E205" t="s">
        <v>595</v>
      </c>
      <c r="F205" t="s">
        <v>308</v>
      </c>
      <c r="G205" t="s">
        <v>5</v>
      </c>
      <c r="H205" t="s">
        <v>596</v>
      </c>
      <c r="I205">
        <v>409</v>
      </c>
      <c r="J205" s="4">
        <v>93</v>
      </c>
      <c r="M205" s="1">
        <f t="shared" si="3"/>
        <v>-22671.360000000015</v>
      </c>
    </row>
    <row r="206" spans="1:13" x14ac:dyDescent="0.25">
      <c r="A206" t="s">
        <v>597</v>
      </c>
      <c r="B206" s="2">
        <v>43131</v>
      </c>
      <c r="C206" t="s">
        <v>598</v>
      </c>
      <c r="D206">
        <v>1</v>
      </c>
      <c r="E206" t="s">
        <v>599</v>
      </c>
      <c r="F206" t="s">
        <v>308</v>
      </c>
      <c r="G206" t="s">
        <v>5</v>
      </c>
      <c r="H206" t="s">
        <v>586</v>
      </c>
      <c r="I206" s="1">
        <v>7644.57</v>
      </c>
      <c r="J206" s="4">
        <v>94</v>
      </c>
      <c r="M206" s="1">
        <f t="shared" si="3"/>
        <v>-15026.790000000015</v>
      </c>
    </row>
    <row r="207" spans="1:13" x14ac:dyDescent="0.25">
      <c r="A207" t="s">
        <v>597</v>
      </c>
      <c r="B207" s="2">
        <v>43131</v>
      </c>
      <c r="C207" t="s">
        <v>598</v>
      </c>
      <c r="D207">
        <v>1</v>
      </c>
      <c r="E207" t="s">
        <v>599</v>
      </c>
      <c r="F207" t="s">
        <v>308</v>
      </c>
      <c r="G207" t="s">
        <v>5</v>
      </c>
      <c r="H207" t="s">
        <v>586</v>
      </c>
      <c r="I207">
        <v>378</v>
      </c>
      <c r="J207" s="4">
        <v>95</v>
      </c>
      <c r="M207" s="1">
        <f t="shared" si="3"/>
        <v>-14648.790000000015</v>
      </c>
    </row>
    <row r="208" spans="1:13" x14ac:dyDescent="0.25">
      <c r="A208" s="3" t="s">
        <v>600</v>
      </c>
      <c r="B208" s="5">
        <v>43131</v>
      </c>
      <c r="C208" s="3" t="s">
        <v>601</v>
      </c>
      <c r="D208" s="3">
        <v>1</v>
      </c>
      <c r="E208" s="3" t="s">
        <v>602</v>
      </c>
      <c r="F208" s="3" t="s">
        <v>10</v>
      </c>
      <c r="G208" s="3" t="s">
        <v>5</v>
      </c>
      <c r="H208" s="3" t="s">
        <v>18</v>
      </c>
      <c r="I208" s="3"/>
      <c r="K208" s="3">
        <v>267</v>
      </c>
      <c r="M208" s="1">
        <f t="shared" si="3"/>
        <v>-14915.790000000015</v>
      </c>
    </row>
    <row r="209" spans="1:14" x14ac:dyDescent="0.25">
      <c r="A209" t="s">
        <v>603</v>
      </c>
      <c r="B209" s="2">
        <v>43131</v>
      </c>
      <c r="C209" t="s">
        <v>604</v>
      </c>
      <c r="D209">
        <v>1</v>
      </c>
      <c r="E209" t="s">
        <v>605</v>
      </c>
      <c r="F209" t="s">
        <v>4</v>
      </c>
      <c r="G209" t="s">
        <v>5</v>
      </c>
      <c r="H209" t="s">
        <v>6</v>
      </c>
      <c r="K209">
        <v>65</v>
      </c>
      <c r="L209" s="4">
        <v>96</v>
      </c>
      <c r="M209" s="1">
        <f t="shared" si="3"/>
        <v>-14980.790000000015</v>
      </c>
    </row>
    <row r="210" spans="1:14" x14ac:dyDescent="0.25">
      <c r="A210" t="s">
        <v>606</v>
      </c>
      <c r="B210" s="2">
        <v>43131</v>
      </c>
      <c r="C210" t="s">
        <v>607</v>
      </c>
      <c r="D210">
        <v>1</v>
      </c>
      <c r="E210" t="s">
        <v>608</v>
      </c>
      <c r="F210" t="s">
        <v>14</v>
      </c>
      <c r="G210" t="s">
        <v>5</v>
      </c>
      <c r="H210" t="s">
        <v>18</v>
      </c>
      <c r="K210">
        <v>466.01</v>
      </c>
      <c r="L210" s="4">
        <v>97</v>
      </c>
      <c r="M210" s="1">
        <f t="shared" si="3"/>
        <v>-15446.800000000016</v>
      </c>
    </row>
    <row r="211" spans="1:14" x14ac:dyDescent="0.25">
      <c r="A211" t="s">
        <v>609</v>
      </c>
      <c r="B211" s="2">
        <v>43131</v>
      </c>
      <c r="C211" t="s">
        <v>610</v>
      </c>
      <c r="D211">
        <v>1</v>
      </c>
      <c r="E211" t="s">
        <v>611</v>
      </c>
      <c r="F211" t="s">
        <v>14</v>
      </c>
      <c r="G211" t="s">
        <v>5</v>
      </c>
      <c r="H211" t="s">
        <v>6</v>
      </c>
      <c r="K211">
        <v>55</v>
      </c>
      <c r="L211" s="4">
        <v>98</v>
      </c>
      <c r="M211" s="1">
        <f t="shared" si="3"/>
        <v>-15501.800000000016</v>
      </c>
    </row>
    <row r="212" spans="1:14" x14ac:dyDescent="0.25">
      <c r="A212" t="s">
        <v>612</v>
      </c>
      <c r="B212" s="2">
        <v>43131</v>
      </c>
      <c r="C212" t="s">
        <v>613</v>
      </c>
      <c r="D212">
        <v>1</v>
      </c>
      <c r="E212" t="s">
        <v>614</v>
      </c>
      <c r="F212" t="s">
        <v>10</v>
      </c>
      <c r="G212" t="s">
        <v>5</v>
      </c>
      <c r="H212" t="s">
        <v>18</v>
      </c>
      <c r="K212">
        <v>790.6</v>
      </c>
      <c r="L212" s="4">
        <v>99</v>
      </c>
      <c r="M212" s="1">
        <f t="shared" si="3"/>
        <v>-16292.400000000016</v>
      </c>
    </row>
    <row r="213" spans="1:14" x14ac:dyDescent="0.25">
      <c r="A213" t="s">
        <v>615</v>
      </c>
      <c r="B213" s="2">
        <v>43131</v>
      </c>
      <c r="C213" t="s">
        <v>616</v>
      </c>
      <c r="D213">
        <v>1</v>
      </c>
      <c r="E213" t="s">
        <v>617</v>
      </c>
      <c r="F213" t="s">
        <v>14</v>
      </c>
      <c r="G213" t="s">
        <v>5</v>
      </c>
      <c r="H213" t="s">
        <v>18</v>
      </c>
      <c r="K213" s="1">
        <v>1326.22</v>
      </c>
      <c r="L213" s="4">
        <v>100</v>
      </c>
      <c r="M213" s="1">
        <f t="shared" si="3"/>
        <v>-17618.620000000017</v>
      </c>
    </row>
    <row r="214" spans="1:14" x14ac:dyDescent="0.25">
      <c r="A214" t="s">
        <v>618</v>
      </c>
      <c r="B214" s="2">
        <v>43131</v>
      </c>
      <c r="C214" t="s">
        <v>619</v>
      </c>
      <c r="D214">
        <v>1</v>
      </c>
      <c r="E214" t="s">
        <v>620</v>
      </c>
      <c r="F214" t="s">
        <v>14</v>
      </c>
      <c r="G214" t="s">
        <v>5</v>
      </c>
      <c r="H214" t="s">
        <v>6</v>
      </c>
      <c r="K214">
        <v>95</v>
      </c>
      <c r="L214" s="4">
        <v>101</v>
      </c>
      <c r="M214" s="1">
        <f t="shared" si="3"/>
        <v>-17713.620000000017</v>
      </c>
    </row>
    <row r="215" spans="1:14" x14ac:dyDescent="0.25">
      <c r="A215" s="12" t="s">
        <v>621</v>
      </c>
      <c r="B215" s="13">
        <v>43131</v>
      </c>
      <c r="C215" s="12" t="s">
        <v>622</v>
      </c>
      <c r="D215" s="12">
        <v>1</v>
      </c>
      <c r="E215" s="12" t="s">
        <v>623</v>
      </c>
      <c r="F215" s="12" t="s">
        <v>308</v>
      </c>
      <c r="G215" s="12" t="s">
        <v>5</v>
      </c>
      <c r="H215" s="12" t="s">
        <v>624</v>
      </c>
      <c r="I215" s="14">
        <v>1370.01</v>
      </c>
      <c r="M215" s="1">
        <f t="shared" si="3"/>
        <v>-16343.610000000017</v>
      </c>
      <c r="N215" t="s">
        <v>805</v>
      </c>
    </row>
    <row r="216" spans="1:14" x14ac:dyDescent="0.25">
      <c r="A216" s="12" t="s">
        <v>625</v>
      </c>
      <c r="B216" s="13">
        <v>43131</v>
      </c>
      <c r="C216" s="12" t="s">
        <v>626</v>
      </c>
      <c r="D216" s="12">
        <v>1</v>
      </c>
      <c r="E216" s="12" t="s">
        <v>627</v>
      </c>
      <c r="F216" s="12" t="s">
        <v>308</v>
      </c>
      <c r="G216" s="12" t="s">
        <v>5</v>
      </c>
      <c r="H216" s="12" t="s">
        <v>628</v>
      </c>
      <c r="I216" s="14">
        <v>1050.0899999999999</v>
      </c>
      <c r="K216" s="6"/>
      <c r="M216" s="1">
        <f t="shared" si="3"/>
        <v>-15293.520000000017</v>
      </c>
      <c r="N216" t="s">
        <v>805</v>
      </c>
    </row>
    <row r="217" spans="1:14" x14ac:dyDescent="0.25">
      <c r="A217" t="s">
        <v>629</v>
      </c>
      <c r="B217" s="2">
        <v>43131</v>
      </c>
      <c r="C217" t="s">
        <v>630</v>
      </c>
      <c r="D217">
        <v>1</v>
      </c>
      <c r="E217" t="s">
        <v>631</v>
      </c>
      <c r="F217" t="s">
        <v>308</v>
      </c>
      <c r="G217" t="s">
        <v>5</v>
      </c>
      <c r="H217" t="s">
        <v>329</v>
      </c>
      <c r="I217" s="1">
        <v>1734.6</v>
      </c>
      <c r="J217" s="4">
        <v>29</v>
      </c>
      <c r="M217" s="1">
        <f t="shared" si="3"/>
        <v>-13558.920000000016</v>
      </c>
    </row>
    <row r="218" spans="1:14" x14ac:dyDescent="0.25">
      <c r="A218" s="12" t="s">
        <v>632</v>
      </c>
      <c r="B218" s="13">
        <v>43131</v>
      </c>
      <c r="C218" s="12" t="s">
        <v>633</v>
      </c>
      <c r="D218" s="12">
        <v>1</v>
      </c>
      <c r="E218" s="12" t="s">
        <v>634</v>
      </c>
      <c r="F218" s="12" t="s">
        <v>308</v>
      </c>
      <c r="G218" s="12" t="s">
        <v>5</v>
      </c>
      <c r="H218" s="12" t="s">
        <v>624</v>
      </c>
      <c r="I218" s="14">
        <v>1276</v>
      </c>
      <c r="M218" s="1">
        <f t="shared" si="3"/>
        <v>-12282.920000000016</v>
      </c>
      <c r="N218" t="s">
        <v>805</v>
      </c>
    </row>
    <row r="219" spans="1:14" x14ac:dyDescent="0.25">
      <c r="A219" t="s">
        <v>635</v>
      </c>
      <c r="B219" s="2">
        <v>43131</v>
      </c>
      <c r="C219" t="s">
        <v>636</v>
      </c>
      <c r="D219">
        <v>1</v>
      </c>
      <c r="E219" t="s">
        <v>637</v>
      </c>
      <c r="F219" t="s">
        <v>308</v>
      </c>
      <c r="G219" t="s">
        <v>5</v>
      </c>
      <c r="H219" t="s">
        <v>394</v>
      </c>
      <c r="I219">
        <v>591.20000000000005</v>
      </c>
      <c r="J219" s="4">
        <v>28</v>
      </c>
      <c r="M219" s="1">
        <f t="shared" si="3"/>
        <v>-11691.720000000016</v>
      </c>
    </row>
    <row r="220" spans="1:14" x14ac:dyDescent="0.25">
      <c r="A220" t="s">
        <v>638</v>
      </c>
      <c r="B220" s="2">
        <v>43131</v>
      </c>
      <c r="C220" t="s">
        <v>639</v>
      </c>
      <c r="D220">
        <v>1</v>
      </c>
      <c r="E220" t="s">
        <v>640</v>
      </c>
      <c r="F220" t="s">
        <v>308</v>
      </c>
      <c r="G220" t="s">
        <v>5</v>
      </c>
      <c r="H220" t="s">
        <v>472</v>
      </c>
      <c r="I220">
        <v>206.57</v>
      </c>
      <c r="J220" s="4">
        <v>78</v>
      </c>
      <c r="M220" s="1">
        <f t="shared" si="3"/>
        <v>-11485.150000000016</v>
      </c>
    </row>
    <row r="221" spans="1:14" x14ac:dyDescent="0.25">
      <c r="A221" t="s">
        <v>641</v>
      </c>
      <c r="B221" s="2">
        <v>43131</v>
      </c>
      <c r="C221" t="s">
        <v>642</v>
      </c>
      <c r="D221">
        <v>1</v>
      </c>
      <c r="E221" t="s">
        <v>643</v>
      </c>
      <c r="F221" t="s">
        <v>308</v>
      </c>
      <c r="G221" t="s">
        <v>5</v>
      </c>
      <c r="H221" t="s">
        <v>329</v>
      </c>
      <c r="I221">
        <v>193.45</v>
      </c>
      <c r="J221" s="4">
        <v>22</v>
      </c>
      <c r="M221" s="1">
        <f t="shared" si="3"/>
        <v>-11291.700000000015</v>
      </c>
    </row>
    <row r="222" spans="1:14" x14ac:dyDescent="0.25">
      <c r="A222" t="s">
        <v>644</v>
      </c>
      <c r="B222" s="2">
        <v>43131</v>
      </c>
      <c r="C222" t="s">
        <v>645</v>
      </c>
      <c r="D222">
        <v>1</v>
      </c>
      <c r="E222" t="s">
        <v>646</v>
      </c>
      <c r="F222" t="s">
        <v>308</v>
      </c>
      <c r="G222" t="s">
        <v>5</v>
      </c>
      <c r="H222" t="s">
        <v>647</v>
      </c>
      <c r="I222" s="1">
        <v>1345.6</v>
      </c>
      <c r="J222" s="4">
        <v>21</v>
      </c>
      <c r="M222" s="1">
        <f t="shared" si="3"/>
        <v>-9946.1000000000149</v>
      </c>
    </row>
    <row r="223" spans="1:14" x14ac:dyDescent="0.25">
      <c r="A223" t="s">
        <v>648</v>
      </c>
      <c r="B223" s="2">
        <v>43131</v>
      </c>
      <c r="C223" t="s">
        <v>649</v>
      </c>
      <c r="D223">
        <v>1</v>
      </c>
      <c r="E223" t="s">
        <v>650</v>
      </c>
      <c r="F223" t="s">
        <v>308</v>
      </c>
      <c r="G223" t="s">
        <v>5</v>
      </c>
      <c r="H223" t="s">
        <v>321</v>
      </c>
      <c r="I223">
        <v>391.5</v>
      </c>
      <c r="J223" s="4">
        <v>20</v>
      </c>
      <c r="M223" s="1">
        <f t="shared" si="3"/>
        <v>-9554.6000000000149</v>
      </c>
    </row>
    <row r="224" spans="1:14" x14ac:dyDescent="0.25">
      <c r="A224" t="s">
        <v>651</v>
      </c>
      <c r="B224" s="2">
        <v>43131</v>
      </c>
      <c r="C224" t="s">
        <v>652</v>
      </c>
      <c r="D224">
        <v>1</v>
      </c>
      <c r="E224" t="s">
        <v>653</v>
      </c>
      <c r="F224" t="s">
        <v>308</v>
      </c>
      <c r="G224" t="s">
        <v>5</v>
      </c>
      <c r="H224" t="s">
        <v>654</v>
      </c>
      <c r="I224" s="1">
        <v>1415</v>
      </c>
      <c r="J224" s="4">
        <v>19</v>
      </c>
      <c r="M224" s="1">
        <f t="shared" si="3"/>
        <v>-8139.6000000000149</v>
      </c>
    </row>
    <row r="225" spans="1:13" x14ac:dyDescent="0.25">
      <c r="A225" t="s">
        <v>655</v>
      </c>
      <c r="B225" s="2">
        <v>43131</v>
      </c>
      <c r="C225" t="s">
        <v>656</v>
      </c>
      <c r="D225">
        <v>1</v>
      </c>
      <c r="E225" t="s">
        <v>657</v>
      </c>
      <c r="F225" t="s">
        <v>308</v>
      </c>
      <c r="G225" t="s">
        <v>5</v>
      </c>
      <c r="H225" t="s">
        <v>329</v>
      </c>
      <c r="I225" s="1">
        <v>2201.65</v>
      </c>
      <c r="J225" s="4">
        <v>80</v>
      </c>
      <c r="M225" s="1">
        <f t="shared" si="3"/>
        <v>-5937.9500000000153</v>
      </c>
    </row>
    <row r="226" spans="1:13" x14ac:dyDescent="0.25">
      <c r="A226" t="s">
        <v>658</v>
      </c>
      <c r="B226" s="2">
        <v>43131</v>
      </c>
      <c r="C226" t="s">
        <v>659</v>
      </c>
      <c r="D226">
        <v>1</v>
      </c>
      <c r="E226" t="s">
        <v>660</v>
      </c>
      <c r="F226" t="s">
        <v>308</v>
      </c>
      <c r="G226" t="s">
        <v>5</v>
      </c>
      <c r="H226" t="s">
        <v>329</v>
      </c>
      <c r="I226" s="8">
        <v>1275.26</v>
      </c>
      <c r="J226" s="4">
        <v>84</v>
      </c>
      <c r="M226" s="1">
        <f t="shared" si="3"/>
        <v>-4662.6900000000151</v>
      </c>
    </row>
    <row r="227" spans="1:13" x14ac:dyDescent="0.25">
      <c r="A227" t="s">
        <v>661</v>
      </c>
      <c r="B227" s="2">
        <v>43131</v>
      </c>
      <c r="C227" t="s">
        <v>662</v>
      </c>
      <c r="D227">
        <v>1</v>
      </c>
      <c r="E227" t="s">
        <v>663</v>
      </c>
      <c r="F227" t="s">
        <v>308</v>
      </c>
      <c r="G227" t="s">
        <v>5</v>
      </c>
      <c r="H227" t="s">
        <v>596</v>
      </c>
      <c r="I227">
        <v>315.54000000000002</v>
      </c>
      <c r="J227" s="4">
        <v>80</v>
      </c>
      <c r="M227" s="1">
        <f t="shared" si="3"/>
        <v>-4347.1500000000151</v>
      </c>
    </row>
    <row r="228" spans="1:13" x14ac:dyDescent="0.25">
      <c r="A228" t="s">
        <v>661</v>
      </c>
      <c r="B228" s="2">
        <v>43131</v>
      </c>
      <c r="C228" t="s">
        <v>662</v>
      </c>
      <c r="D228">
        <v>1</v>
      </c>
      <c r="E228" t="s">
        <v>663</v>
      </c>
      <c r="F228" t="s">
        <v>308</v>
      </c>
      <c r="G228" t="s">
        <v>5</v>
      </c>
      <c r="H228" t="s">
        <v>596</v>
      </c>
      <c r="I228">
        <v>65</v>
      </c>
      <c r="J228" s="4">
        <v>80</v>
      </c>
      <c r="M228" s="1">
        <f t="shared" si="3"/>
        <v>-4282.1500000000151</v>
      </c>
    </row>
    <row r="229" spans="1:13" x14ac:dyDescent="0.25">
      <c r="A229" t="s">
        <v>664</v>
      </c>
      <c r="B229" s="2">
        <v>43131</v>
      </c>
      <c r="C229" t="s">
        <v>665</v>
      </c>
      <c r="D229">
        <v>1</v>
      </c>
      <c r="E229" t="s">
        <v>666</v>
      </c>
      <c r="F229" t="s">
        <v>14</v>
      </c>
      <c r="G229" t="s">
        <v>5</v>
      </c>
      <c r="H229" t="s">
        <v>18</v>
      </c>
      <c r="K229" s="1">
        <v>5358.6</v>
      </c>
      <c r="L229" s="4">
        <v>102</v>
      </c>
      <c r="M229" s="1">
        <f t="shared" si="3"/>
        <v>-9640.7500000000146</v>
      </c>
    </row>
    <row r="230" spans="1:13" x14ac:dyDescent="0.25">
      <c r="A230" t="s">
        <v>667</v>
      </c>
      <c r="B230" s="2">
        <v>43131</v>
      </c>
      <c r="C230" t="s">
        <v>668</v>
      </c>
      <c r="D230">
        <v>1</v>
      </c>
      <c r="E230" t="s">
        <v>669</v>
      </c>
      <c r="F230" t="s">
        <v>14</v>
      </c>
      <c r="G230" t="s">
        <v>5</v>
      </c>
      <c r="H230" t="s">
        <v>6</v>
      </c>
      <c r="K230">
        <v>70</v>
      </c>
      <c r="L230" s="4">
        <v>103</v>
      </c>
      <c r="M230" s="1">
        <f t="shared" si="3"/>
        <v>-9710.7500000000146</v>
      </c>
    </row>
    <row r="231" spans="1:13" x14ac:dyDescent="0.25">
      <c r="A231" t="s">
        <v>670</v>
      </c>
      <c r="B231" s="2">
        <v>43131</v>
      </c>
      <c r="C231" t="s">
        <v>671</v>
      </c>
      <c r="D231">
        <v>1</v>
      </c>
      <c r="E231" t="s">
        <v>672</v>
      </c>
      <c r="F231" t="s">
        <v>14</v>
      </c>
      <c r="G231" t="s">
        <v>5</v>
      </c>
      <c r="H231" t="s">
        <v>18</v>
      </c>
      <c r="K231" s="1">
        <v>3345.09</v>
      </c>
      <c r="L231" s="4">
        <v>104</v>
      </c>
      <c r="M231" s="1">
        <f t="shared" si="3"/>
        <v>-13055.840000000015</v>
      </c>
    </row>
    <row r="232" spans="1:13" x14ac:dyDescent="0.25">
      <c r="A232" t="s">
        <v>673</v>
      </c>
      <c r="B232" s="2">
        <v>43131</v>
      </c>
      <c r="C232" t="s">
        <v>674</v>
      </c>
      <c r="D232">
        <v>1</v>
      </c>
      <c r="E232" t="s">
        <v>675</v>
      </c>
      <c r="F232" t="s">
        <v>14</v>
      </c>
      <c r="G232" t="s">
        <v>5</v>
      </c>
      <c r="H232" t="s">
        <v>6</v>
      </c>
      <c r="K232">
        <v>105</v>
      </c>
      <c r="L232" s="4">
        <v>105</v>
      </c>
      <c r="M232" s="1">
        <f t="shared" si="3"/>
        <v>-13160.840000000015</v>
      </c>
    </row>
    <row r="233" spans="1:13" x14ac:dyDescent="0.25">
      <c r="A233" t="s">
        <v>676</v>
      </c>
      <c r="B233" s="2">
        <v>43131</v>
      </c>
      <c r="C233" t="s">
        <v>677</v>
      </c>
      <c r="D233">
        <v>1</v>
      </c>
      <c r="E233" t="s">
        <v>678</v>
      </c>
      <c r="F233" t="s">
        <v>14</v>
      </c>
      <c r="G233" t="s">
        <v>5</v>
      </c>
      <c r="H233" t="s">
        <v>18</v>
      </c>
      <c r="K233" s="1">
        <v>1709</v>
      </c>
      <c r="L233" s="4">
        <v>106</v>
      </c>
      <c r="M233" s="1">
        <f t="shared" si="3"/>
        <v>-14869.840000000015</v>
      </c>
    </row>
    <row r="234" spans="1:13" x14ac:dyDescent="0.25">
      <c r="A234" t="s">
        <v>679</v>
      </c>
      <c r="B234" s="2">
        <v>43131</v>
      </c>
      <c r="C234" t="s">
        <v>680</v>
      </c>
      <c r="D234">
        <v>1</v>
      </c>
      <c r="E234" t="s">
        <v>681</v>
      </c>
      <c r="F234" t="s">
        <v>14</v>
      </c>
      <c r="G234" t="s">
        <v>5</v>
      </c>
      <c r="H234" t="s">
        <v>6</v>
      </c>
      <c r="K234">
        <v>150</v>
      </c>
      <c r="L234" s="4">
        <v>107</v>
      </c>
      <c r="M234" s="1">
        <f t="shared" si="3"/>
        <v>-15019.840000000015</v>
      </c>
    </row>
    <row r="235" spans="1:13" x14ac:dyDescent="0.25">
      <c r="A235" s="9" t="s">
        <v>682</v>
      </c>
      <c r="B235" s="10">
        <v>43131</v>
      </c>
      <c r="C235" s="9" t="s">
        <v>683</v>
      </c>
      <c r="D235" s="9">
        <v>1</v>
      </c>
      <c r="E235" s="9" t="s">
        <v>684</v>
      </c>
      <c r="F235" s="9" t="s">
        <v>14</v>
      </c>
      <c r="G235" s="9" t="s">
        <v>5</v>
      </c>
      <c r="H235" s="9" t="s">
        <v>18</v>
      </c>
      <c r="I235" s="9"/>
      <c r="K235" s="15">
        <v>1566.44</v>
      </c>
      <c r="L235" s="4">
        <v>80</v>
      </c>
      <c r="M235" s="1">
        <f t="shared" si="3"/>
        <v>-16586.280000000013</v>
      </c>
    </row>
    <row r="236" spans="1:13" x14ac:dyDescent="0.25">
      <c r="A236" t="s">
        <v>685</v>
      </c>
      <c r="B236" s="2">
        <v>43131</v>
      </c>
      <c r="C236" t="s">
        <v>686</v>
      </c>
      <c r="D236">
        <v>1</v>
      </c>
      <c r="E236" t="s">
        <v>687</v>
      </c>
      <c r="F236" t="s">
        <v>14</v>
      </c>
      <c r="G236" t="s">
        <v>5</v>
      </c>
      <c r="H236" t="s">
        <v>6</v>
      </c>
      <c r="K236">
        <v>115</v>
      </c>
      <c r="L236" s="4">
        <v>108</v>
      </c>
      <c r="M236" s="1">
        <f t="shared" si="3"/>
        <v>-16701.280000000013</v>
      </c>
    </row>
    <row r="237" spans="1:13" x14ac:dyDescent="0.25">
      <c r="A237" t="s">
        <v>688</v>
      </c>
      <c r="B237" s="2">
        <v>43131</v>
      </c>
      <c r="C237" t="s">
        <v>689</v>
      </c>
      <c r="D237">
        <v>1</v>
      </c>
      <c r="E237" t="s">
        <v>690</v>
      </c>
      <c r="F237" t="s">
        <v>14</v>
      </c>
      <c r="G237" t="s">
        <v>5</v>
      </c>
      <c r="H237" t="s">
        <v>18</v>
      </c>
      <c r="K237" s="1">
        <v>1389</v>
      </c>
      <c r="L237" s="4">
        <v>109</v>
      </c>
      <c r="M237" s="1">
        <f t="shared" si="3"/>
        <v>-18090.280000000013</v>
      </c>
    </row>
    <row r="238" spans="1:13" x14ac:dyDescent="0.25">
      <c r="A238" t="s">
        <v>691</v>
      </c>
      <c r="B238" s="2">
        <v>43131</v>
      </c>
      <c r="C238" t="s">
        <v>692</v>
      </c>
      <c r="D238">
        <v>1</v>
      </c>
      <c r="E238" t="s">
        <v>693</v>
      </c>
      <c r="F238" t="s">
        <v>14</v>
      </c>
      <c r="G238" t="s">
        <v>5</v>
      </c>
      <c r="H238" t="s">
        <v>6</v>
      </c>
      <c r="K238">
        <v>160</v>
      </c>
      <c r="L238" s="4">
        <v>110</v>
      </c>
      <c r="M238" s="1">
        <f t="shared" si="3"/>
        <v>-18250.280000000013</v>
      </c>
    </row>
    <row r="239" spans="1:13" x14ac:dyDescent="0.25">
      <c r="A239" t="s">
        <v>694</v>
      </c>
      <c r="B239" s="2">
        <v>43131</v>
      </c>
      <c r="C239" t="s">
        <v>695</v>
      </c>
      <c r="D239">
        <v>1</v>
      </c>
      <c r="E239" t="s">
        <v>696</v>
      </c>
      <c r="F239" t="s">
        <v>14</v>
      </c>
      <c r="G239" t="s">
        <v>5</v>
      </c>
      <c r="H239" t="s">
        <v>18</v>
      </c>
      <c r="K239" s="1">
        <v>1750</v>
      </c>
      <c r="L239" s="4">
        <v>111</v>
      </c>
      <c r="M239" s="1">
        <f t="shared" si="3"/>
        <v>-20000.280000000013</v>
      </c>
    </row>
    <row r="240" spans="1:13" x14ac:dyDescent="0.25">
      <c r="A240" t="s">
        <v>697</v>
      </c>
      <c r="B240" s="2">
        <v>43131</v>
      </c>
      <c r="C240" t="s">
        <v>698</v>
      </c>
      <c r="D240">
        <v>1</v>
      </c>
      <c r="E240" t="s">
        <v>699</v>
      </c>
      <c r="F240" t="s">
        <v>14</v>
      </c>
      <c r="G240" t="s">
        <v>5</v>
      </c>
      <c r="H240" t="s">
        <v>6</v>
      </c>
      <c r="K240">
        <v>153</v>
      </c>
      <c r="L240" s="4">
        <v>112</v>
      </c>
      <c r="M240" s="1">
        <f t="shared" si="3"/>
        <v>-20153.280000000013</v>
      </c>
    </row>
    <row r="241" spans="1:13" x14ac:dyDescent="0.25">
      <c r="A241" t="s">
        <v>700</v>
      </c>
      <c r="B241" s="2">
        <v>43131</v>
      </c>
      <c r="C241" t="s">
        <v>701</v>
      </c>
      <c r="D241">
        <v>1</v>
      </c>
      <c r="E241" t="s">
        <v>702</v>
      </c>
      <c r="F241" t="s">
        <v>10</v>
      </c>
      <c r="G241" t="s">
        <v>5</v>
      </c>
      <c r="H241" t="s">
        <v>18</v>
      </c>
      <c r="K241">
        <v>474</v>
      </c>
      <c r="L241" s="4">
        <v>113</v>
      </c>
      <c r="M241" s="1">
        <f t="shared" si="3"/>
        <v>-20627.280000000013</v>
      </c>
    </row>
    <row r="242" spans="1:13" x14ac:dyDescent="0.25">
      <c r="A242" t="s">
        <v>703</v>
      </c>
      <c r="B242" s="2">
        <v>43131</v>
      </c>
      <c r="C242" t="s">
        <v>704</v>
      </c>
      <c r="D242">
        <v>1</v>
      </c>
      <c r="E242" t="s">
        <v>705</v>
      </c>
      <c r="F242" t="s">
        <v>4</v>
      </c>
      <c r="G242" t="s">
        <v>5</v>
      </c>
      <c r="H242" t="s">
        <v>18</v>
      </c>
      <c r="K242">
        <v>288</v>
      </c>
      <c r="L242" s="4">
        <v>114</v>
      </c>
      <c r="M242" s="1">
        <f t="shared" si="3"/>
        <v>-20915.280000000013</v>
      </c>
    </row>
    <row r="243" spans="1:13" x14ac:dyDescent="0.25">
      <c r="A243" t="s">
        <v>706</v>
      </c>
      <c r="B243" s="2">
        <v>43131</v>
      </c>
      <c r="C243" t="s">
        <v>707</v>
      </c>
      <c r="D243">
        <v>1</v>
      </c>
      <c r="E243" t="s">
        <v>708</v>
      </c>
      <c r="F243" t="s">
        <v>4</v>
      </c>
      <c r="G243" t="s">
        <v>5</v>
      </c>
      <c r="H243" t="s">
        <v>18</v>
      </c>
      <c r="K243" s="1">
        <v>2689</v>
      </c>
      <c r="L243" s="4">
        <v>115</v>
      </c>
      <c r="M243" s="1">
        <f t="shared" si="3"/>
        <v>-23604.280000000013</v>
      </c>
    </row>
    <row r="244" spans="1:13" x14ac:dyDescent="0.25">
      <c r="A244" t="s">
        <v>709</v>
      </c>
      <c r="B244" s="2">
        <v>43131</v>
      </c>
      <c r="C244" t="s">
        <v>710</v>
      </c>
      <c r="D244">
        <v>1</v>
      </c>
      <c r="E244" t="s">
        <v>711</v>
      </c>
      <c r="F244" t="s">
        <v>14</v>
      </c>
      <c r="G244" t="s">
        <v>5</v>
      </c>
      <c r="H244" t="s">
        <v>18</v>
      </c>
      <c r="K244" s="1">
        <v>5592.31</v>
      </c>
      <c r="L244" s="4">
        <v>116</v>
      </c>
      <c r="M244" s="1">
        <f t="shared" si="3"/>
        <v>-29196.590000000015</v>
      </c>
    </row>
    <row r="245" spans="1:13" x14ac:dyDescent="0.25">
      <c r="A245" t="s">
        <v>712</v>
      </c>
      <c r="B245" s="2">
        <v>43131</v>
      </c>
      <c r="C245" t="s">
        <v>713</v>
      </c>
      <c r="D245">
        <v>1</v>
      </c>
      <c r="E245" t="s">
        <v>714</v>
      </c>
      <c r="F245" t="s">
        <v>14</v>
      </c>
      <c r="G245" t="s">
        <v>5</v>
      </c>
      <c r="H245" t="s">
        <v>18</v>
      </c>
      <c r="K245">
        <v>210</v>
      </c>
      <c r="L245" s="4">
        <v>117</v>
      </c>
      <c r="M245" s="1">
        <f t="shared" si="3"/>
        <v>-29406.590000000015</v>
      </c>
    </row>
    <row r="246" spans="1:13" x14ac:dyDescent="0.25">
      <c r="A246" t="s">
        <v>715</v>
      </c>
      <c r="B246" s="2">
        <v>43131</v>
      </c>
      <c r="C246" t="s">
        <v>716</v>
      </c>
      <c r="D246">
        <v>1</v>
      </c>
      <c r="E246" t="s">
        <v>717</v>
      </c>
      <c r="F246" t="s">
        <v>14</v>
      </c>
      <c r="G246" t="s">
        <v>5</v>
      </c>
      <c r="H246" t="s">
        <v>18</v>
      </c>
      <c r="K246" s="1">
        <v>1256.02</v>
      </c>
      <c r="L246" s="4">
        <v>120</v>
      </c>
      <c r="M246" s="1">
        <f t="shared" si="3"/>
        <v>-30662.610000000015</v>
      </c>
    </row>
    <row r="247" spans="1:13" x14ac:dyDescent="0.25">
      <c r="A247" t="s">
        <v>718</v>
      </c>
      <c r="B247" s="2">
        <v>43131</v>
      </c>
      <c r="C247" t="s">
        <v>719</v>
      </c>
      <c r="D247">
        <v>1</v>
      </c>
      <c r="E247" t="s">
        <v>720</v>
      </c>
      <c r="F247" t="s">
        <v>14</v>
      </c>
      <c r="G247" t="s">
        <v>5</v>
      </c>
      <c r="H247" t="s">
        <v>6</v>
      </c>
      <c r="K247">
        <v>130</v>
      </c>
      <c r="L247" s="4">
        <v>121</v>
      </c>
      <c r="M247" s="1">
        <f t="shared" si="3"/>
        <v>-30792.610000000015</v>
      </c>
    </row>
    <row r="248" spans="1:13" x14ac:dyDescent="0.25">
      <c r="A248" t="s">
        <v>721</v>
      </c>
      <c r="B248" s="2">
        <v>43131</v>
      </c>
      <c r="C248" t="s">
        <v>722</v>
      </c>
      <c r="D248">
        <v>1</v>
      </c>
      <c r="E248" t="s">
        <v>723</v>
      </c>
      <c r="F248" t="s">
        <v>14</v>
      </c>
      <c r="G248" t="s">
        <v>5</v>
      </c>
      <c r="H248" t="s">
        <v>18</v>
      </c>
      <c r="K248">
        <v>826</v>
      </c>
      <c r="L248" s="4">
        <v>118</v>
      </c>
      <c r="M248" s="1">
        <f t="shared" si="3"/>
        <v>-31618.610000000015</v>
      </c>
    </row>
    <row r="249" spans="1:13" x14ac:dyDescent="0.25">
      <c r="A249" t="s">
        <v>724</v>
      </c>
      <c r="B249" s="2">
        <v>43131</v>
      </c>
      <c r="C249" t="s">
        <v>725</v>
      </c>
      <c r="D249">
        <v>1</v>
      </c>
      <c r="E249" t="s">
        <v>726</v>
      </c>
      <c r="F249" t="s">
        <v>14</v>
      </c>
      <c r="G249" t="s">
        <v>5</v>
      </c>
      <c r="H249" t="s">
        <v>18</v>
      </c>
      <c r="K249" s="1">
        <v>2938.5</v>
      </c>
      <c r="L249" s="4">
        <v>119</v>
      </c>
      <c r="M249" s="1">
        <f t="shared" si="3"/>
        <v>-34557.110000000015</v>
      </c>
    </row>
    <row r="250" spans="1:13" x14ac:dyDescent="0.25">
      <c r="A250" s="3" t="s">
        <v>727</v>
      </c>
      <c r="B250" s="5">
        <v>43131</v>
      </c>
      <c r="C250" s="3" t="s">
        <v>728</v>
      </c>
      <c r="D250" s="3">
        <v>1</v>
      </c>
      <c r="E250" s="3" t="s">
        <v>729</v>
      </c>
      <c r="F250" s="3" t="s">
        <v>14</v>
      </c>
      <c r="G250" s="3" t="s">
        <v>5</v>
      </c>
      <c r="H250" s="3" t="s">
        <v>6</v>
      </c>
      <c r="I250" s="3"/>
      <c r="K250" s="3">
        <v>50</v>
      </c>
      <c r="M250" s="1">
        <f t="shared" si="3"/>
        <v>-34607.110000000015</v>
      </c>
    </row>
    <row r="251" spans="1:13" x14ac:dyDescent="0.25">
      <c r="A251" t="s">
        <v>730</v>
      </c>
      <c r="B251" s="2">
        <v>43131</v>
      </c>
      <c r="C251" t="s">
        <v>731</v>
      </c>
      <c r="D251">
        <v>1</v>
      </c>
      <c r="E251" t="s">
        <v>732</v>
      </c>
      <c r="F251" t="s">
        <v>308</v>
      </c>
      <c r="G251" t="s">
        <v>5</v>
      </c>
      <c r="H251" t="s">
        <v>586</v>
      </c>
      <c r="I251" s="1">
        <v>1326.22</v>
      </c>
      <c r="J251" s="4">
        <v>100</v>
      </c>
      <c r="M251" s="1">
        <f t="shared" si="3"/>
        <v>-33280.890000000014</v>
      </c>
    </row>
    <row r="252" spans="1:13" x14ac:dyDescent="0.25">
      <c r="A252" t="s">
        <v>730</v>
      </c>
      <c r="B252" s="2">
        <v>43131</v>
      </c>
      <c r="C252" t="s">
        <v>731</v>
      </c>
      <c r="D252">
        <v>1</v>
      </c>
      <c r="E252" t="s">
        <v>732</v>
      </c>
      <c r="F252" t="s">
        <v>308</v>
      </c>
      <c r="G252" t="s">
        <v>5</v>
      </c>
      <c r="H252" t="s">
        <v>586</v>
      </c>
      <c r="I252">
        <v>95</v>
      </c>
      <c r="J252" s="4">
        <v>101</v>
      </c>
      <c r="M252" s="1">
        <f t="shared" si="3"/>
        <v>-33185.890000000014</v>
      </c>
    </row>
    <row r="253" spans="1:13" x14ac:dyDescent="0.25">
      <c r="A253" s="3" t="s">
        <v>733</v>
      </c>
      <c r="B253" s="5">
        <v>43131</v>
      </c>
      <c r="C253" s="3" t="s">
        <v>734</v>
      </c>
      <c r="D253" s="3">
        <v>1</v>
      </c>
      <c r="E253" s="3" t="s">
        <v>735</v>
      </c>
      <c r="F253" s="3" t="s">
        <v>308</v>
      </c>
      <c r="G253" s="3" t="s">
        <v>5</v>
      </c>
      <c r="H253" s="3" t="s">
        <v>596</v>
      </c>
      <c r="I253" s="3">
        <v>313</v>
      </c>
      <c r="M253" s="1">
        <f t="shared" si="3"/>
        <v>-32872.890000000014</v>
      </c>
    </row>
    <row r="254" spans="1:13" x14ac:dyDescent="0.25">
      <c r="A254" t="s">
        <v>733</v>
      </c>
      <c r="B254" s="2">
        <v>43131</v>
      </c>
      <c r="C254" t="s">
        <v>734</v>
      </c>
      <c r="D254">
        <v>1</v>
      </c>
      <c r="E254" t="s">
        <v>735</v>
      </c>
      <c r="F254" t="s">
        <v>308</v>
      </c>
      <c r="G254" t="s">
        <v>5</v>
      </c>
      <c r="H254" t="s">
        <v>596</v>
      </c>
      <c r="I254">
        <v>65</v>
      </c>
      <c r="J254" s="4">
        <v>96</v>
      </c>
      <c r="M254" s="1">
        <f t="shared" si="3"/>
        <v>-32807.890000000014</v>
      </c>
    </row>
    <row r="255" spans="1:13" x14ac:dyDescent="0.25">
      <c r="A255" t="s">
        <v>736</v>
      </c>
      <c r="B255" s="2">
        <v>43131</v>
      </c>
      <c r="C255" t="s">
        <v>737</v>
      </c>
      <c r="D255">
        <v>1</v>
      </c>
      <c r="E255" t="s">
        <v>738</v>
      </c>
      <c r="F255" t="s">
        <v>308</v>
      </c>
      <c r="G255" t="s">
        <v>5</v>
      </c>
      <c r="H255" t="s">
        <v>596</v>
      </c>
      <c r="I255">
        <v>466.01</v>
      </c>
      <c r="J255" s="4">
        <v>97</v>
      </c>
      <c r="M255" s="1">
        <f t="shared" si="3"/>
        <v>-32341.880000000016</v>
      </c>
    </row>
    <row r="256" spans="1:13" x14ac:dyDescent="0.25">
      <c r="A256" t="s">
        <v>736</v>
      </c>
      <c r="B256" s="2">
        <v>43131</v>
      </c>
      <c r="C256" t="s">
        <v>737</v>
      </c>
      <c r="D256">
        <v>1</v>
      </c>
      <c r="E256" t="s">
        <v>738</v>
      </c>
      <c r="F256" t="s">
        <v>308</v>
      </c>
      <c r="G256" t="s">
        <v>5</v>
      </c>
      <c r="H256" t="s">
        <v>596</v>
      </c>
      <c r="I256">
        <v>55</v>
      </c>
      <c r="J256" s="4">
        <v>98</v>
      </c>
      <c r="M256" s="1">
        <f t="shared" si="3"/>
        <v>-32286.880000000016</v>
      </c>
    </row>
    <row r="257" spans="1:13" x14ac:dyDescent="0.25">
      <c r="A257" t="s">
        <v>739</v>
      </c>
      <c r="B257" s="2">
        <v>43131</v>
      </c>
      <c r="C257" t="s">
        <v>740</v>
      </c>
      <c r="D257">
        <v>1</v>
      </c>
      <c r="E257" t="s">
        <v>741</v>
      </c>
      <c r="F257" t="s">
        <v>308</v>
      </c>
      <c r="G257" t="s">
        <v>5</v>
      </c>
      <c r="H257" t="s">
        <v>742</v>
      </c>
      <c r="I257">
        <v>790.6</v>
      </c>
      <c r="J257" s="4">
        <v>99</v>
      </c>
      <c r="M257" s="1">
        <f t="shared" si="3"/>
        <v>-31496.280000000017</v>
      </c>
    </row>
    <row r="258" spans="1:13" x14ac:dyDescent="0.25">
      <c r="A258" t="s">
        <v>743</v>
      </c>
      <c r="B258" s="2">
        <v>43131</v>
      </c>
      <c r="C258" t="s">
        <v>744</v>
      </c>
      <c r="D258">
        <v>1</v>
      </c>
      <c r="E258" t="s">
        <v>745</v>
      </c>
      <c r="F258" t="s">
        <v>308</v>
      </c>
      <c r="G258" t="s">
        <v>5</v>
      </c>
      <c r="H258" t="s">
        <v>746</v>
      </c>
      <c r="I258" s="1">
        <v>5358.6</v>
      </c>
      <c r="J258" s="4">
        <v>102</v>
      </c>
      <c r="M258" s="1">
        <f t="shared" si="3"/>
        <v>-26137.680000000015</v>
      </c>
    </row>
    <row r="259" spans="1:13" x14ac:dyDescent="0.25">
      <c r="A259" t="s">
        <v>743</v>
      </c>
      <c r="B259" s="2">
        <v>43131</v>
      </c>
      <c r="C259" t="s">
        <v>744</v>
      </c>
      <c r="D259">
        <v>1</v>
      </c>
      <c r="E259" t="s">
        <v>745</v>
      </c>
      <c r="F259" t="s">
        <v>308</v>
      </c>
      <c r="G259" t="s">
        <v>5</v>
      </c>
      <c r="H259" t="s">
        <v>746</v>
      </c>
      <c r="I259">
        <v>70</v>
      </c>
      <c r="J259" s="4">
        <v>103</v>
      </c>
      <c r="M259" s="1">
        <f t="shared" ref="M259:M283" si="4">+M258+I259-K259</f>
        <v>-26067.680000000015</v>
      </c>
    </row>
    <row r="260" spans="1:13" x14ac:dyDescent="0.25">
      <c r="A260" t="s">
        <v>747</v>
      </c>
      <c r="B260" s="2">
        <v>43131</v>
      </c>
      <c r="C260" t="s">
        <v>748</v>
      </c>
      <c r="D260">
        <v>1</v>
      </c>
      <c r="E260" t="s">
        <v>749</v>
      </c>
      <c r="F260" t="s">
        <v>308</v>
      </c>
      <c r="G260" t="s">
        <v>5</v>
      </c>
      <c r="H260" t="s">
        <v>586</v>
      </c>
      <c r="I260" s="1">
        <v>3345.09</v>
      </c>
      <c r="J260" s="4">
        <v>104</v>
      </c>
      <c r="M260" s="1">
        <f t="shared" si="4"/>
        <v>-22722.590000000015</v>
      </c>
    </row>
    <row r="261" spans="1:13" x14ac:dyDescent="0.25">
      <c r="A261" t="s">
        <v>747</v>
      </c>
      <c r="B261" s="2">
        <v>43131</v>
      </c>
      <c r="C261" t="s">
        <v>748</v>
      </c>
      <c r="D261">
        <v>1</v>
      </c>
      <c r="E261" t="s">
        <v>749</v>
      </c>
      <c r="F261" t="s">
        <v>308</v>
      </c>
      <c r="G261" t="s">
        <v>5</v>
      </c>
      <c r="H261" t="s">
        <v>586</v>
      </c>
      <c r="I261">
        <v>105</v>
      </c>
      <c r="J261" s="4">
        <v>105</v>
      </c>
      <c r="M261" s="1">
        <f t="shared" si="4"/>
        <v>-22617.590000000015</v>
      </c>
    </row>
    <row r="262" spans="1:13" x14ac:dyDescent="0.25">
      <c r="A262" t="s">
        <v>750</v>
      </c>
      <c r="B262" s="2">
        <v>43131</v>
      </c>
      <c r="C262" t="s">
        <v>751</v>
      </c>
      <c r="D262">
        <v>1</v>
      </c>
      <c r="E262" t="s">
        <v>752</v>
      </c>
      <c r="F262" t="s">
        <v>308</v>
      </c>
      <c r="G262" t="s">
        <v>5</v>
      </c>
      <c r="H262" t="s">
        <v>746</v>
      </c>
      <c r="I262" s="1">
        <v>1709</v>
      </c>
      <c r="J262" s="4">
        <v>106</v>
      </c>
      <c r="M262" s="1">
        <f t="shared" si="4"/>
        <v>-20908.590000000015</v>
      </c>
    </row>
    <row r="263" spans="1:13" x14ac:dyDescent="0.25">
      <c r="A263" t="s">
        <v>750</v>
      </c>
      <c r="B263" s="2">
        <v>43131</v>
      </c>
      <c r="C263" t="s">
        <v>751</v>
      </c>
      <c r="D263">
        <v>1</v>
      </c>
      <c r="E263" t="s">
        <v>752</v>
      </c>
      <c r="F263" t="s">
        <v>308</v>
      </c>
      <c r="G263" t="s">
        <v>5</v>
      </c>
      <c r="H263" t="s">
        <v>746</v>
      </c>
      <c r="I263">
        <v>150</v>
      </c>
      <c r="J263" s="4">
        <v>107</v>
      </c>
      <c r="M263" s="1">
        <f t="shared" si="4"/>
        <v>-20758.590000000015</v>
      </c>
    </row>
    <row r="264" spans="1:13" x14ac:dyDescent="0.25">
      <c r="A264" t="s">
        <v>753</v>
      </c>
      <c r="B264" s="2">
        <v>43131</v>
      </c>
      <c r="C264" t="s">
        <v>754</v>
      </c>
      <c r="D264">
        <v>1</v>
      </c>
      <c r="E264" t="s">
        <v>755</v>
      </c>
      <c r="F264" t="s">
        <v>308</v>
      </c>
      <c r="G264" t="s">
        <v>5</v>
      </c>
      <c r="H264" t="s">
        <v>586</v>
      </c>
      <c r="I264" s="1">
        <v>1566.44</v>
      </c>
      <c r="J264" s="4">
        <v>53</v>
      </c>
      <c r="M264" s="1">
        <f t="shared" si="4"/>
        <v>-19192.150000000016</v>
      </c>
    </row>
    <row r="265" spans="1:13" x14ac:dyDescent="0.25">
      <c r="A265" t="s">
        <v>753</v>
      </c>
      <c r="B265" s="2">
        <v>43131</v>
      </c>
      <c r="C265" t="s">
        <v>754</v>
      </c>
      <c r="D265">
        <v>1</v>
      </c>
      <c r="E265" t="s">
        <v>755</v>
      </c>
      <c r="F265" t="s">
        <v>308</v>
      </c>
      <c r="G265" t="s">
        <v>5</v>
      </c>
      <c r="H265" t="s">
        <v>586</v>
      </c>
      <c r="I265">
        <v>115</v>
      </c>
      <c r="J265" s="4">
        <v>108</v>
      </c>
      <c r="M265" s="1">
        <f t="shared" si="4"/>
        <v>-19077.150000000016</v>
      </c>
    </row>
    <row r="266" spans="1:13" x14ac:dyDescent="0.25">
      <c r="A266" t="s">
        <v>756</v>
      </c>
      <c r="B266" s="2">
        <v>43131</v>
      </c>
      <c r="C266" t="s">
        <v>757</v>
      </c>
      <c r="D266">
        <v>1</v>
      </c>
      <c r="E266" t="s">
        <v>758</v>
      </c>
      <c r="F266" t="s">
        <v>308</v>
      </c>
      <c r="G266" t="s">
        <v>5</v>
      </c>
      <c r="H266" t="s">
        <v>586</v>
      </c>
      <c r="I266" s="1">
        <v>1389</v>
      </c>
      <c r="J266" s="4">
        <v>109</v>
      </c>
      <c r="M266" s="1">
        <f t="shared" si="4"/>
        <v>-17688.150000000016</v>
      </c>
    </row>
    <row r="267" spans="1:13" x14ac:dyDescent="0.25">
      <c r="A267" t="s">
        <v>756</v>
      </c>
      <c r="B267" s="2">
        <v>43131</v>
      </c>
      <c r="C267" t="s">
        <v>757</v>
      </c>
      <c r="D267">
        <v>1</v>
      </c>
      <c r="E267" t="s">
        <v>758</v>
      </c>
      <c r="F267" t="s">
        <v>308</v>
      </c>
      <c r="G267" t="s">
        <v>5</v>
      </c>
      <c r="H267" t="s">
        <v>586</v>
      </c>
      <c r="I267">
        <v>160</v>
      </c>
      <c r="J267" s="4">
        <v>110</v>
      </c>
      <c r="M267" s="1">
        <f t="shared" si="4"/>
        <v>-17528.150000000016</v>
      </c>
    </row>
    <row r="268" spans="1:13" x14ac:dyDescent="0.25">
      <c r="A268" t="s">
        <v>759</v>
      </c>
      <c r="B268" s="2">
        <v>43131</v>
      </c>
      <c r="C268" t="s">
        <v>760</v>
      </c>
      <c r="D268">
        <v>1</v>
      </c>
      <c r="E268" t="s">
        <v>761</v>
      </c>
      <c r="F268" t="s">
        <v>308</v>
      </c>
      <c r="G268" t="s">
        <v>5</v>
      </c>
      <c r="H268" t="s">
        <v>586</v>
      </c>
      <c r="I268" s="1">
        <v>1750</v>
      </c>
      <c r="J268" s="4">
        <v>111</v>
      </c>
      <c r="M268" s="1">
        <f t="shared" si="4"/>
        <v>-15778.150000000016</v>
      </c>
    </row>
    <row r="269" spans="1:13" x14ac:dyDescent="0.25">
      <c r="A269" t="s">
        <v>759</v>
      </c>
      <c r="B269" s="2">
        <v>43131</v>
      </c>
      <c r="C269" t="s">
        <v>760</v>
      </c>
      <c r="D269">
        <v>1</v>
      </c>
      <c r="E269" t="s">
        <v>761</v>
      </c>
      <c r="F269" t="s">
        <v>308</v>
      </c>
      <c r="G269" t="s">
        <v>5</v>
      </c>
      <c r="H269" t="s">
        <v>586</v>
      </c>
      <c r="I269">
        <v>153</v>
      </c>
      <c r="J269" s="4">
        <v>112</v>
      </c>
      <c r="M269" s="1">
        <f t="shared" si="4"/>
        <v>-15625.150000000016</v>
      </c>
    </row>
    <row r="270" spans="1:13" x14ac:dyDescent="0.25">
      <c r="A270" t="s">
        <v>762</v>
      </c>
      <c r="B270" s="2">
        <v>43131</v>
      </c>
      <c r="C270" t="s">
        <v>763</v>
      </c>
      <c r="D270">
        <v>1</v>
      </c>
      <c r="E270" t="s">
        <v>764</v>
      </c>
      <c r="F270" t="s">
        <v>308</v>
      </c>
      <c r="G270" t="s">
        <v>5</v>
      </c>
      <c r="H270" t="s">
        <v>586</v>
      </c>
      <c r="I270">
        <v>474</v>
      </c>
      <c r="J270" s="4">
        <v>113</v>
      </c>
      <c r="M270" s="1">
        <f t="shared" si="4"/>
        <v>-15151.150000000016</v>
      </c>
    </row>
    <row r="271" spans="1:13" x14ac:dyDescent="0.25">
      <c r="A271" t="s">
        <v>762</v>
      </c>
      <c r="B271" s="2">
        <v>43131</v>
      </c>
      <c r="C271" t="s">
        <v>763</v>
      </c>
      <c r="D271">
        <v>1</v>
      </c>
      <c r="E271" t="s">
        <v>764</v>
      </c>
      <c r="F271" t="s">
        <v>308</v>
      </c>
      <c r="G271" t="s">
        <v>5</v>
      </c>
      <c r="H271" t="s">
        <v>586</v>
      </c>
      <c r="I271">
        <v>288</v>
      </c>
      <c r="J271" s="4">
        <v>114</v>
      </c>
      <c r="M271" s="1">
        <f t="shared" si="4"/>
        <v>-14863.150000000016</v>
      </c>
    </row>
    <row r="272" spans="1:13" x14ac:dyDescent="0.25">
      <c r="A272" t="s">
        <v>765</v>
      </c>
      <c r="B272" s="2">
        <v>43131</v>
      </c>
      <c r="C272" t="s">
        <v>766</v>
      </c>
      <c r="D272">
        <v>1</v>
      </c>
      <c r="E272" t="s">
        <v>767</v>
      </c>
      <c r="F272" t="s">
        <v>308</v>
      </c>
      <c r="G272" t="s">
        <v>5</v>
      </c>
      <c r="H272" t="s">
        <v>746</v>
      </c>
      <c r="I272" s="1">
        <v>5592.31</v>
      </c>
      <c r="J272" s="4">
        <v>116</v>
      </c>
      <c r="M272" s="1">
        <f t="shared" si="4"/>
        <v>-9270.8400000000147</v>
      </c>
    </row>
    <row r="273" spans="1:13" x14ac:dyDescent="0.25">
      <c r="A273" t="s">
        <v>765</v>
      </c>
      <c r="B273" s="2">
        <v>43131</v>
      </c>
      <c r="C273" t="s">
        <v>766</v>
      </c>
      <c r="D273">
        <v>1</v>
      </c>
      <c r="E273" t="s">
        <v>767</v>
      </c>
      <c r="F273" t="s">
        <v>308</v>
      </c>
      <c r="G273" t="s">
        <v>5</v>
      </c>
      <c r="H273" t="s">
        <v>746</v>
      </c>
      <c r="I273">
        <v>210</v>
      </c>
      <c r="J273" s="4">
        <v>117</v>
      </c>
      <c r="M273" s="1">
        <f t="shared" si="4"/>
        <v>-9060.8400000000147</v>
      </c>
    </row>
    <row r="274" spans="1:13" x14ac:dyDescent="0.25">
      <c r="A274" t="s">
        <v>768</v>
      </c>
      <c r="B274" s="2">
        <v>43131</v>
      </c>
      <c r="C274" t="s">
        <v>769</v>
      </c>
      <c r="D274">
        <v>1</v>
      </c>
      <c r="E274" t="s">
        <v>770</v>
      </c>
      <c r="F274" t="s">
        <v>308</v>
      </c>
      <c r="G274" t="s">
        <v>5</v>
      </c>
      <c r="H274" t="s">
        <v>586</v>
      </c>
      <c r="I274">
        <v>826</v>
      </c>
      <c r="J274" s="4">
        <v>118</v>
      </c>
      <c r="K274" s="6"/>
      <c r="M274" s="1">
        <f t="shared" si="4"/>
        <v>-8234.8400000000147</v>
      </c>
    </row>
    <row r="275" spans="1:13" x14ac:dyDescent="0.25">
      <c r="A275" t="s">
        <v>771</v>
      </c>
      <c r="B275" s="2">
        <v>43131</v>
      </c>
      <c r="C275" t="s">
        <v>772</v>
      </c>
      <c r="D275">
        <v>1</v>
      </c>
      <c r="E275" t="s">
        <v>773</v>
      </c>
      <c r="F275" t="s">
        <v>308</v>
      </c>
      <c r="G275" t="s">
        <v>5</v>
      </c>
      <c r="H275" t="s">
        <v>586</v>
      </c>
      <c r="I275" s="1">
        <v>2938.5</v>
      </c>
      <c r="J275" s="4">
        <v>119</v>
      </c>
      <c r="M275" s="1">
        <f t="shared" si="4"/>
        <v>-5296.3400000000147</v>
      </c>
    </row>
    <row r="276" spans="1:13" x14ac:dyDescent="0.25">
      <c r="A276" s="3" t="s">
        <v>771</v>
      </c>
      <c r="B276" s="5">
        <v>43131</v>
      </c>
      <c r="C276" s="3" t="s">
        <v>772</v>
      </c>
      <c r="D276" s="3">
        <v>1</v>
      </c>
      <c r="E276" s="3" t="s">
        <v>773</v>
      </c>
      <c r="F276" s="3" t="s">
        <v>308</v>
      </c>
      <c r="G276" s="3" t="s">
        <v>5</v>
      </c>
      <c r="H276" s="3" t="s">
        <v>586</v>
      </c>
      <c r="I276" s="3">
        <v>148</v>
      </c>
      <c r="M276" s="1">
        <f t="shared" si="4"/>
        <v>-5148.3400000000147</v>
      </c>
    </row>
    <row r="277" spans="1:13" x14ac:dyDescent="0.25">
      <c r="A277" t="s">
        <v>774</v>
      </c>
      <c r="B277" s="2">
        <v>43131</v>
      </c>
      <c r="C277" t="s">
        <v>775</v>
      </c>
      <c r="D277">
        <v>1</v>
      </c>
      <c r="E277" t="s">
        <v>776</v>
      </c>
      <c r="F277" t="s">
        <v>308</v>
      </c>
      <c r="G277" t="s">
        <v>5</v>
      </c>
      <c r="H277" t="s">
        <v>586</v>
      </c>
      <c r="I277" s="1">
        <v>1256.02</v>
      </c>
      <c r="J277" s="4">
        <v>120</v>
      </c>
      <c r="M277" s="1">
        <f t="shared" si="4"/>
        <v>-3892.3200000000147</v>
      </c>
    </row>
    <row r="278" spans="1:13" x14ac:dyDescent="0.25">
      <c r="A278" t="s">
        <v>774</v>
      </c>
      <c r="B278" s="2">
        <v>43131</v>
      </c>
      <c r="C278" t="s">
        <v>775</v>
      </c>
      <c r="D278">
        <v>1</v>
      </c>
      <c r="E278" t="s">
        <v>776</v>
      </c>
      <c r="F278" t="s">
        <v>308</v>
      </c>
      <c r="G278" t="s">
        <v>5</v>
      </c>
      <c r="H278" t="s">
        <v>586</v>
      </c>
      <c r="I278">
        <v>130</v>
      </c>
      <c r="J278" s="4">
        <v>121</v>
      </c>
      <c r="M278" s="1">
        <f t="shared" si="4"/>
        <v>-3762.3200000000147</v>
      </c>
    </row>
    <row r="279" spans="1:13" x14ac:dyDescent="0.25">
      <c r="A279" t="s">
        <v>777</v>
      </c>
      <c r="B279" s="2">
        <v>43131</v>
      </c>
      <c r="C279" t="s">
        <v>778</v>
      </c>
      <c r="D279">
        <v>1</v>
      </c>
      <c r="E279" t="s">
        <v>779</v>
      </c>
      <c r="F279" t="s">
        <v>308</v>
      </c>
      <c r="G279" t="s">
        <v>5</v>
      </c>
      <c r="H279" t="s">
        <v>780</v>
      </c>
      <c r="I279" s="1">
        <v>2689</v>
      </c>
      <c r="J279" s="4">
        <v>115</v>
      </c>
      <c r="M279" s="1">
        <f t="shared" si="4"/>
        <v>-1073.3200000000147</v>
      </c>
    </row>
    <row r="280" spans="1:13" x14ac:dyDescent="0.25">
      <c r="A280" t="s">
        <v>781</v>
      </c>
      <c r="B280" s="2">
        <v>43131</v>
      </c>
      <c r="C280" t="s">
        <v>782</v>
      </c>
      <c r="D280">
        <v>1</v>
      </c>
      <c r="E280" t="s">
        <v>783</v>
      </c>
      <c r="F280" t="s">
        <v>308</v>
      </c>
      <c r="G280" t="s">
        <v>5</v>
      </c>
      <c r="H280" t="s">
        <v>647</v>
      </c>
      <c r="I280" s="1">
        <v>1508</v>
      </c>
      <c r="J280" s="4">
        <v>56</v>
      </c>
      <c r="M280" s="1">
        <f t="shared" si="4"/>
        <v>434.67999999998528</v>
      </c>
    </row>
    <row r="281" spans="1:13" x14ac:dyDescent="0.25">
      <c r="A281" t="s">
        <v>784</v>
      </c>
      <c r="B281" s="2">
        <v>43131</v>
      </c>
      <c r="C281" t="s">
        <v>785</v>
      </c>
      <c r="D281">
        <v>1</v>
      </c>
      <c r="E281" t="s">
        <v>786</v>
      </c>
      <c r="F281" t="s">
        <v>308</v>
      </c>
      <c r="G281" t="s">
        <v>5</v>
      </c>
      <c r="H281" t="s">
        <v>325</v>
      </c>
      <c r="I281" s="1">
        <v>1400</v>
      </c>
      <c r="J281" s="4">
        <v>55</v>
      </c>
      <c r="K281" s="6"/>
      <c r="M281" s="1">
        <f t="shared" si="4"/>
        <v>1834.6799999999853</v>
      </c>
    </row>
    <row r="282" spans="1:13" x14ac:dyDescent="0.25">
      <c r="A282" t="s">
        <v>787</v>
      </c>
      <c r="B282" s="2">
        <v>43131</v>
      </c>
      <c r="C282" t="s">
        <v>788</v>
      </c>
      <c r="D282">
        <v>1</v>
      </c>
      <c r="E282" t="s">
        <v>789</v>
      </c>
      <c r="F282" t="s">
        <v>308</v>
      </c>
      <c r="G282" t="s">
        <v>5</v>
      </c>
      <c r="H282" t="s">
        <v>790</v>
      </c>
      <c r="I282">
        <v>362.47</v>
      </c>
      <c r="J282" s="4">
        <v>79</v>
      </c>
      <c r="M282" s="1">
        <f t="shared" si="4"/>
        <v>2197.1499999999851</v>
      </c>
    </row>
    <row r="283" spans="1:13" x14ac:dyDescent="0.25">
      <c r="A283" t="s">
        <v>791</v>
      </c>
      <c r="B283" s="2">
        <v>43131</v>
      </c>
      <c r="C283" t="s">
        <v>792</v>
      </c>
      <c r="D283">
        <v>1</v>
      </c>
      <c r="E283" t="s">
        <v>793</v>
      </c>
      <c r="F283" t="s">
        <v>308</v>
      </c>
      <c r="G283" t="s">
        <v>5</v>
      </c>
      <c r="H283" t="s">
        <v>794</v>
      </c>
      <c r="I283">
        <v>452</v>
      </c>
      <c r="J283" s="4">
        <v>42</v>
      </c>
      <c r="M283" s="1">
        <f t="shared" si="4"/>
        <v>2649.1499999999851</v>
      </c>
    </row>
    <row r="284" spans="1:13" x14ac:dyDescent="0.25">
      <c r="A284" s="3" t="s">
        <v>795</v>
      </c>
      <c r="B284" s="5">
        <v>43131</v>
      </c>
      <c r="C284" s="3" t="s">
        <v>796</v>
      </c>
      <c r="D284" s="3">
        <v>1</v>
      </c>
      <c r="E284" s="3" t="s">
        <v>797</v>
      </c>
      <c r="F284" s="3" t="s">
        <v>308</v>
      </c>
      <c r="G284" s="3" t="s">
        <v>5</v>
      </c>
      <c r="H284" s="3"/>
      <c r="I284" s="3"/>
      <c r="K284" s="3">
        <v>199.12</v>
      </c>
      <c r="M284" s="1">
        <f t="shared" ref="M259:M286" si="5">+M283+I284-K284</f>
        <v>2450.0299999999852</v>
      </c>
    </row>
    <row r="285" spans="1:13" x14ac:dyDescent="0.25">
      <c r="H285" t="s">
        <v>798</v>
      </c>
      <c r="I285" s="1">
        <v>111453.73</v>
      </c>
      <c r="K285" s="1">
        <v>110795.15</v>
      </c>
      <c r="M285" s="1"/>
    </row>
    <row r="286" spans="1:13" x14ac:dyDescent="0.25">
      <c r="H286" t="s">
        <v>799</v>
      </c>
      <c r="M286" s="1">
        <f>+M284</f>
        <v>2450.0299999999852</v>
      </c>
    </row>
    <row r="287" spans="1:13" x14ac:dyDescent="0.25">
      <c r="A287" t="s">
        <v>0</v>
      </c>
    </row>
    <row r="289" spans="13:13" x14ac:dyDescent="0.25">
      <c r="M289" s="1">
        <f>+I253+I276-K2-K3-K8-K10-K11-K208-K250-K284+I168+I215+I216+I218</f>
        <v>2403.6799999999998</v>
      </c>
    </row>
    <row r="290" spans="13:13" x14ac:dyDescent="0.25">
      <c r="M290" s="1">
        <f>+M289-M286</f>
        <v>-46.349999999985357</v>
      </c>
    </row>
  </sheetData>
  <autoFilter ref="A1:M287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dcterms:created xsi:type="dcterms:W3CDTF">2018-03-05T19:55:39Z</dcterms:created>
  <dcterms:modified xsi:type="dcterms:W3CDTF">2018-03-05T23:04:17Z</dcterms:modified>
</cp:coreProperties>
</file>