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ENE" sheetId="2" r:id="rId1"/>
    <sheet name="Hoja3" sheetId="3" r:id="rId2"/>
  </sheets>
  <definedNames>
    <definedName name="_xlnm._FilterDatabase" localSheetId="0" hidden="1">ENE!$A$7:$N$40</definedName>
  </definedNames>
  <calcPr calcId="144525"/>
</workbook>
</file>

<file path=xl/calcChain.xml><?xml version="1.0" encoding="utf-8"?>
<calcChain xmlns="http://schemas.openxmlformats.org/spreadsheetml/2006/main">
  <c r="N39" i="2" l="1"/>
  <c r="N10" i="2"/>
  <c r="N11" i="2"/>
  <c r="N12" i="2" s="1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9" i="2"/>
  <c r="P7" i="2"/>
</calcChain>
</file>

<file path=xl/sharedStrings.xml><?xml version="1.0" encoding="utf-8"?>
<sst xmlns="http://schemas.openxmlformats.org/spreadsheetml/2006/main" count="204" uniqueCount="122">
  <si>
    <t>-------------------------------------------------------------------------------------------------------------------------------------------------------------</t>
  </si>
  <si>
    <t>LJIMENEZ</t>
  </si>
  <si>
    <t>I     90</t>
  </si>
  <si>
    <t>E    205</t>
  </si>
  <si>
    <t>Sumas</t>
  </si>
  <si>
    <t>Saldo  Final</t>
  </si>
  <si>
    <t>POLIZA</t>
  </si>
  <si>
    <t>FECHA</t>
  </si>
  <si>
    <t>INVENTARIO</t>
  </si>
  <si>
    <t>ALECSA CELAYA S DE RL DE CV</t>
  </si>
  <si>
    <t>AUXILIARES CTA 225-PENDIENTE</t>
  </si>
  <si>
    <t>TIPO</t>
  </si>
  <si>
    <t>ELABORADOR</t>
  </si>
  <si>
    <t>NOMBRE</t>
  </si>
  <si>
    <t>CARGO</t>
  </si>
  <si>
    <t>ABONO</t>
  </si>
  <si>
    <t>SALDO</t>
  </si>
  <si>
    <t>ENERO</t>
  </si>
  <si>
    <t>E    146</t>
  </si>
  <si>
    <t>CH-18713</t>
  </si>
  <si>
    <t>NA21003-</t>
  </si>
  <si>
    <t>Poliza Contable de E</t>
  </si>
  <si>
    <t>LJIMENEZ:DEVOLUCION POR SOBRANTE</t>
  </si>
  <si>
    <t>I     70</t>
  </si>
  <si>
    <t>2007-TCN17</t>
  </si>
  <si>
    <t>UA29001-</t>
  </si>
  <si>
    <t>RC00044</t>
  </si>
  <si>
    <t>Cobro de Credito</t>
  </si>
  <si>
    <t>LJIMENEZ:GUZMAN GUERRERO AMADO CARL</t>
  </si>
  <si>
    <t>I     73</t>
  </si>
  <si>
    <t>UA29002-</t>
  </si>
  <si>
    <t>RC00047</t>
  </si>
  <si>
    <t>Cobro de Credito vs</t>
  </si>
  <si>
    <t>PONCE GARCIA MARLEN AIDETH</t>
  </si>
  <si>
    <t>I     77</t>
  </si>
  <si>
    <t>RC00049</t>
  </si>
  <si>
    <t>RAMOS VAZQUEZ DAVID</t>
  </si>
  <si>
    <t>I     78</t>
  </si>
  <si>
    <t>RC00050</t>
  </si>
  <si>
    <t>RICO GOMEZ ALEJANDRO</t>
  </si>
  <si>
    <t>E    147</t>
  </si>
  <si>
    <t>T-5652</t>
  </si>
  <si>
    <t>DEVOLUCION</t>
  </si>
  <si>
    <t>I     89</t>
  </si>
  <si>
    <t>RC00058</t>
  </si>
  <si>
    <t>TOYOTA FINANCIAL SERVICES DE MEXICO</t>
  </si>
  <si>
    <t>0391-TCN18</t>
  </si>
  <si>
    <t>UD79001-</t>
  </si>
  <si>
    <t>AC00075</t>
  </si>
  <si>
    <t>ANTICIPOS</t>
  </si>
  <si>
    <t>LJIMENEZ:TOYOTA FINANCIAL SERVICES</t>
  </si>
  <si>
    <t>I     92</t>
  </si>
  <si>
    <t>2008N/17</t>
  </si>
  <si>
    <t>RC00059</t>
  </si>
  <si>
    <t>LJIMENEZ:COLORADO CERVANTES MA GUAD</t>
  </si>
  <si>
    <t>I    113</t>
  </si>
  <si>
    <t>0309U/17</t>
  </si>
  <si>
    <t>RC00071</t>
  </si>
  <si>
    <t>LJIMENEZ:MEJIA DE LA TORRE SABINO</t>
  </si>
  <si>
    <t>I    157</t>
  </si>
  <si>
    <t>0398N/18</t>
  </si>
  <si>
    <t>RC00080</t>
  </si>
  <si>
    <t>LJIMENEZ:PATIÑO PATIÑO ARTEMIO</t>
  </si>
  <si>
    <t>I    158</t>
  </si>
  <si>
    <t>RC00081</t>
  </si>
  <si>
    <t>VILLAGRAN EN MOVIMIENTO, SA DE CV</t>
  </si>
  <si>
    <t>I    343</t>
  </si>
  <si>
    <t>RC00114</t>
  </si>
  <si>
    <t>JSABASLM</t>
  </si>
  <si>
    <t>ROJAS MELGOZA MARIA ADRIANA</t>
  </si>
  <si>
    <t>I    228</t>
  </si>
  <si>
    <t>RC00104</t>
  </si>
  <si>
    <t>SANCHEZ PALAFOX LUZ MARIA</t>
  </si>
  <si>
    <t>I    666</t>
  </si>
  <si>
    <t>RC00175</t>
  </si>
  <si>
    <t>ESANTANA</t>
  </si>
  <si>
    <t>CARMONA BERNAL CRISTIAN JESUS</t>
  </si>
  <si>
    <t>I    667</t>
  </si>
  <si>
    <t>RC00176</t>
  </si>
  <si>
    <t>I    679</t>
  </si>
  <si>
    <t>0406N/18</t>
  </si>
  <si>
    <t>RC00180</t>
  </si>
  <si>
    <t>LJIMENEZ:RADIADORES PREN DE CELAYA</t>
  </si>
  <si>
    <t>I    904</t>
  </si>
  <si>
    <t>RC00214</t>
  </si>
  <si>
    <t>ANDRADE MUñIZ JUAN FRANCISCO</t>
  </si>
  <si>
    <t>CH-18729</t>
  </si>
  <si>
    <t>E    388</t>
  </si>
  <si>
    <t>T-5707</t>
  </si>
  <si>
    <t>DEVOLUCION RICO MEDINA TONATIU</t>
  </si>
  <si>
    <t>E    422</t>
  </si>
  <si>
    <t>T-5727</t>
  </si>
  <si>
    <t>DEVOLUCION LUCIO VELAZQUEZ CAM</t>
  </si>
  <si>
    <t>I  1,448</t>
  </si>
  <si>
    <t>RC00291</t>
  </si>
  <si>
    <t>DEANDA AGUADO ALEJANDRA</t>
  </si>
  <si>
    <t>E    449</t>
  </si>
  <si>
    <t>T-5733</t>
  </si>
  <si>
    <t>DEV JUAN MACARIO CERVERA CHAIR</t>
  </si>
  <si>
    <t>E    450</t>
  </si>
  <si>
    <t>T-5734</t>
  </si>
  <si>
    <t>DEV KARLSON CONTRA INCENDIO SA</t>
  </si>
  <si>
    <t>E    451</t>
  </si>
  <si>
    <t>T-5735</t>
  </si>
  <si>
    <t>DEV FRANCISCO OVIEDO VARGAS</t>
  </si>
  <si>
    <t>E    452</t>
  </si>
  <si>
    <t>T-5736</t>
  </si>
  <si>
    <t>DEV RAFAEL LANDEROS MIRANDA</t>
  </si>
  <si>
    <t>I  1,657</t>
  </si>
  <si>
    <t>RC00315</t>
  </si>
  <si>
    <t>ROJAS VALENCIA JOSE</t>
  </si>
  <si>
    <t>I  1,663</t>
  </si>
  <si>
    <t>RC00317</t>
  </si>
  <si>
    <t>DOLORES MIJANGOS MIGUEL ANGEL</t>
  </si>
  <si>
    <t>E    598</t>
  </si>
  <si>
    <t>T-5800</t>
  </si>
  <si>
    <t>DEV GOOD WHEELS SA DE CV</t>
  </si>
  <si>
    <t>I  1,944</t>
  </si>
  <si>
    <t>RC00398</t>
  </si>
  <si>
    <t>CASTRO GASCA Y ASOCIADOS SC</t>
  </si>
  <si>
    <t>EDITADA A LA 300</t>
  </si>
  <si>
    <t>CANCELADO EL ANTICIPO HASTA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</si>
</sst>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2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1" fontId="1" fillId="2" borderId="0" xfId="0" applyNumberFormat="1" applyFont="1" applyFill="1" applyAlignment="1"/>
    <xf numFmtId="1" fontId="2" fillId="0" borderId="0" xfId="0" applyNumberFormat="1" applyFont="1" applyFill="1" applyAlignment="1"/>
    <xf numFmtId="1" fontId="1" fillId="0" borderId="0" xfId="0" applyNumberFormat="1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685801</xdr:colOff>
      <xdr:row>1</xdr:row>
      <xdr:rowOff>19050</xdr:rowOff>
    </xdr:from>
    <xdr:to>
      <xdr:col>4</xdr:col>
      <xdr:colOff>590551</xdr:colOff>
      <xdr:row>4</xdr:row>
      <xdr:rowOff>167550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7801" y="209550"/>
          <a:ext cx="17145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topLeftCell="B1" workbookViewId="0">
      <selection activeCell="L5" sqref="L5"/>
    </sheetView>
  </sheetViews>
  <sheetFormatPr baseColWidth="10" defaultRowHeight="15" x14ac:dyDescent="0.25"/>
  <cols>
    <col min="4" max="4" width="4.28515625" customWidth="1"/>
    <col min="9" max="9" width="40.7109375" bestFit="1" customWidth="1"/>
    <col min="11" max="11" width="3.85546875" style="6" customWidth="1"/>
    <col min="13" max="13" width="3.85546875" style="4" customWidth="1"/>
    <col min="14" max="14" width="12.42578125" bestFit="1" customWidth="1"/>
    <col min="16" max="16" width="12.42578125" bestFit="1" customWidth="1"/>
  </cols>
  <sheetData>
    <row r="1" spans="1:16" s="1" customFormat="1" x14ac:dyDescent="0.25">
      <c r="J1" s="9"/>
      <c r="K1" s="5"/>
      <c r="L1" s="10"/>
      <c r="M1" s="5"/>
    </row>
    <row r="2" spans="1:16" s="1" customFormat="1" x14ac:dyDescent="0.25">
      <c r="H2" s="7" t="s">
        <v>9</v>
      </c>
      <c r="I2" s="7"/>
      <c r="J2" s="10"/>
      <c r="K2" s="5"/>
      <c r="L2" s="10"/>
      <c r="M2" s="5"/>
    </row>
    <row r="3" spans="1:16" s="1" customFormat="1" x14ac:dyDescent="0.25">
      <c r="H3" s="7" t="s">
        <v>10</v>
      </c>
      <c r="I3" s="7"/>
      <c r="J3" s="10"/>
      <c r="K3" s="5"/>
      <c r="L3" s="10"/>
      <c r="M3" s="5"/>
    </row>
    <row r="4" spans="1:16" s="1" customFormat="1" x14ac:dyDescent="0.25">
      <c r="H4" s="7" t="s">
        <v>17</v>
      </c>
      <c r="I4" s="7"/>
      <c r="J4" s="10"/>
      <c r="K4" s="5"/>
      <c r="L4" s="10"/>
      <c r="M4" s="5"/>
    </row>
    <row r="5" spans="1:16" s="1" customFormat="1" x14ac:dyDescent="0.25">
      <c r="J5" s="9"/>
      <c r="K5" s="5"/>
      <c r="L5" s="10"/>
      <c r="M5" s="5"/>
    </row>
    <row r="6" spans="1:16" s="1" customFormat="1" x14ac:dyDescent="0.25">
      <c r="J6" s="9"/>
      <c r="K6" s="5"/>
      <c r="L6" s="10"/>
      <c r="M6" s="5"/>
    </row>
    <row r="7" spans="1:16" s="1" customFormat="1" x14ac:dyDescent="0.25">
      <c r="A7" s="4" t="s">
        <v>6</v>
      </c>
      <c r="B7" s="4" t="s">
        <v>7</v>
      </c>
      <c r="C7" s="4" t="s">
        <v>8</v>
      </c>
      <c r="D7" s="4"/>
      <c r="E7" s="4"/>
      <c r="F7" s="4" t="s">
        <v>11</v>
      </c>
      <c r="G7" s="4" t="s">
        <v>12</v>
      </c>
      <c r="H7" s="4" t="s">
        <v>13</v>
      </c>
      <c r="I7" s="8" t="s">
        <v>14</v>
      </c>
      <c r="J7" s="6"/>
      <c r="K7" s="6"/>
      <c r="L7" s="8" t="s">
        <v>15</v>
      </c>
      <c r="M7" s="6"/>
      <c r="N7" s="4" t="s">
        <v>16</v>
      </c>
      <c r="O7" s="1">
        <v>-1360807.5</v>
      </c>
      <c r="P7" s="3">
        <f>+O7+J8</f>
        <v>-1359807.5</v>
      </c>
    </row>
    <row r="8" spans="1:16" x14ac:dyDescent="0.25">
      <c r="A8" t="s">
        <v>18</v>
      </c>
      <c r="B8" s="2">
        <v>43103</v>
      </c>
      <c r="C8" t="s">
        <v>19</v>
      </c>
      <c r="D8">
        <v>1</v>
      </c>
      <c r="E8" t="s">
        <v>20</v>
      </c>
      <c r="F8">
        <v>35755</v>
      </c>
      <c r="G8" t="s">
        <v>21</v>
      </c>
      <c r="H8" t="s">
        <v>1</v>
      </c>
      <c r="I8" t="s">
        <v>22</v>
      </c>
      <c r="J8" s="3">
        <v>1000</v>
      </c>
      <c r="K8" s="6">
        <v>23</v>
      </c>
      <c r="N8" s="3">
        <v>-1359807.5</v>
      </c>
    </row>
    <row r="9" spans="1:16" x14ac:dyDescent="0.25">
      <c r="A9" t="s">
        <v>23</v>
      </c>
      <c r="B9" s="2">
        <v>43103</v>
      </c>
      <c r="C9" t="s">
        <v>24</v>
      </c>
      <c r="D9">
        <v>1</v>
      </c>
      <c r="E9" t="s">
        <v>25</v>
      </c>
      <c r="F9" t="s">
        <v>26</v>
      </c>
      <c r="G9" t="s">
        <v>27</v>
      </c>
      <c r="H9" t="s">
        <v>1</v>
      </c>
      <c r="I9" t="s">
        <v>28</v>
      </c>
      <c r="J9" s="3">
        <v>20000</v>
      </c>
      <c r="K9" s="6">
        <v>1</v>
      </c>
      <c r="N9" s="3">
        <f>+N8+J9-L9</f>
        <v>-1339807.5</v>
      </c>
    </row>
    <row r="10" spans="1:16" x14ac:dyDescent="0.25">
      <c r="A10" t="s">
        <v>29</v>
      </c>
      <c r="B10" s="2">
        <v>43103</v>
      </c>
      <c r="D10">
        <v>1</v>
      </c>
      <c r="E10" t="s">
        <v>30</v>
      </c>
      <c r="F10" t="s">
        <v>31</v>
      </c>
      <c r="G10" t="s">
        <v>32</v>
      </c>
      <c r="H10" t="s">
        <v>1</v>
      </c>
      <c r="I10" t="s">
        <v>33</v>
      </c>
      <c r="J10" s="3">
        <v>1000</v>
      </c>
      <c r="K10" s="6">
        <v>2</v>
      </c>
      <c r="N10" s="3">
        <f t="shared" ref="N10:N37" si="0">+N9+J10-L10</f>
        <v>-1338807.5</v>
      </c>
    </row>
    <row r="11" spans="1:16" x14ac:dyDescent="0.25">
      <c r="A11" t="s">
        <v>34</v>
      </c>
      <c r="B11" s="2">
        <v>43103</v>
      </c>
      <c r="D11">
        <v>1</v>
      </c>
      <c r="E11" t="s">
        <v>30</v>
      </c>
      <c r="F11" t="s">
        <v>35</v>
      </c>
      <c r="G11" t="s">
        <v>32</v>
      </c>
      <c r="H11" t="s">
        <v>1</v>
      </c>
      <c r="I11" t="s">
        <v>36</v>
      </c>
      <c r="J11" s="3">
        <v>0</v>
      </c>
      <c r="N11" s="3">
        <f t="shared" si="0"/>
        <v>-1338807.5</v>
      </c>
      <c r="O11" t="s">
        <v>120</v>
      </c>
    </row>
    <row r="12" spans="1:16" x14ac:dyDescent="0.25">
      <c r="A12" t="s">
        <v>37</v>
      </c>
      <c r="B12" s="2">
        <v>43103</v>
      </c>
      <c r="D12">
        <v>1</v>
      </c>
      <c r="E12" t="s">
        <v>30</v>
      </c>
      <c r="F12" t="s">
        <v>38</v>
      </c>
      <c r="G12" t="s">
        <v>32</v>
      </c>
      <c r="H12" t="s">
        <v>1</v>
      </c>
      <c r="I12" t="s">
        <v>39</v>
      </c>
      <c r="J12" s="3">
        <v>1000</v>
      </c>
      <c r="K12" s="6">
        <v>3</v>
      </c>
      <c r="N12" s="3">
        <f t="shared" si="0"/>
        <v>-1337807.5</v>
      </c>
    </row>
    <row r="13" spans="1:16" x14ac:dyDescent="0.25">
      <c r="A13" t="s">
        <v>40</v>
      </c>
      <c r="B13" s="2">
        <v>43104</v>
      </c>
      <c r="C13" t="s">
        <v>41</v>
      </c>
      <c r="D13">
        <v>1</v>
      </c>
      <c r="E13" t="s">
        <v>20</v>
      </c>
      <c r="F13">
        <v>35756</v>
      </c>
      <c r="G13" t="s">
        <v>21</v>
      </c>
      <c r="H13" t="s">
        <v>1</v>
      </c>
      <c r="I13" t="s">
        <v>42</v>
      </c>
      <c r="J13" s="3">
        <v>100000</v>
      </c>
      <c r="K13" s="6">
        <v>18</v>
      </c>
      <c r="N13" s="3">
        <f t="shared" si="0"/>
        <v>-1237807.5</v>
      </c>
    </row>
    <row r="14" spans="1:16" x14ac:dyDescent="0.25">
      <c r="A14" t="s">
        <v>43</v>
      </c>
      <c r="B14" s="2">
        <v>43104</v>
      </c>
      <c r="D14">
        <v>1</v>
      </c>
      <c r="E14" t="s">
        <v>30</v>
      </c>
      <c r="F14" t="s">
        <v>44</v>
      </c>
      <c r="G14" t="s">
        <v>32</v>
      </c>
      <c r="H14" t="s">
        <v>1</v>
      </c>
      <c r="I14" t="s">
        <v>45</v>
      </c>
      <c r="J14" s="3">
        <v>19771.02</v>
      </c>
      <c r="K14" s="6">
        <v>20</v>
      </c>
      <c r="N14" s="3">
        <f t="shared" si="0"/>
        <v>-1218036.48</v>
      </c>
    </row>
    <row r="15" spans="1:16" x14ac:dyDescent="0.25">
      <c r="A15" t="s">
        <v>2</v>
      </c>
      <c r="B15" s="2">
        <v>43104</v>
      </c>
      <c r="C15" t="s">
        <v>46</v>
      </c>
      <c r="D15">
        <v>1</v>
      </c>
      <c r="E15" t="s">
        <v>47</v>
      </c>
      <c r="F15" t="s">
        <v>48</v>
      </c>
      <c r="G15" t="s">
        <v>49</v>
      </c>
      <c r="H15" t="s">
        <v>1</v>
      </c>
      <c r="I15" t="s">
        <v>50</v>
      </c>
      <c r="J15">
        <v>228.98</v>
      </c>
      <c r="K15" s="6">
        <v>20</v>
      </c>
      <c r="N15" s="3">
        <f t="shared" si="0"/>
        <v>-1217807.5</v>
      </c>
    </row>
    <row r="16" spans="1:16" x14ac:dyDescent="0.25">
      <c r="A16" t="s">
        <v>51</v>
      </c>
      <c r="B16" s="2">
        <v>43104</v>
      </c>
      <c r="C16" t="s">
        <v>52</v>
      </c>
      <c r="D16">
        <v>1</v>
      </c>
      <c r="E16" t="s">
        <v>30</v>
      </c>
      <c r="F16" t="s">
        <v>53</v>
      </c>
      <c r="G16" t="s">
        <v>32</v>
      </c>
      <c r="H16" t="s">
        <v>1</v>
      </c>
      <c r="I16" t="s">
        <v>54</v>
      </c>
      <c r="J16" s="3">
        <v>236100</v>
      </c>
      <c r="K16" s="6">
        <v>4</v>
      </c>
      <c r="N16" s="3">
        <f t="shared" si="0"/>
        <v>-981707.5</v>
      </c>
    </row>
    <row r="17" spans="1:15" x14ac:dyDescent="0.25">
      <c r="A17" t="s">
        <v>55</v>
      </c>
      <c r="B17" s="2">
        <v>43104</v>
      </c>
      <c r="C17" t="s">
        <v>56</v>
      </c>
      <c r="D17">
        <v>1</v>
      </c>
      <c r="E17" t="s">
        <v>30</v>
      </c>
      <c r="F17" t="s">
        <v>57</v>
      </c>
      <c r="G17" t="s">
        <v>32</v>
      </c>
      <c r="H17" t="s">
        <v>1</v>
      </c>
      <c r="I17" t="s">
        <v>58</v>
      </c>
      <c r="J17" s="3">
        <v>5000</v>
      </c>
      <c r="K17" s="6">
        <v>5</v>
      </c>
      <c r="N17" s="3">
        <f t="shared" si="0"/>
        <v>-976707.5</v>
      </c>
    </row>
    <row r="18" spans="1:15" x14ac:dyDescent="0.25">
      <c r="A18" t="s">
        <v>59</v>
      </c>
      <c r="B18" s="2">
        <v>43104</v>
      </c>
      <c r="C18" t="s">
        <v>60</v>
      </c>
      <c r="D18">
        <v>1</v>
      </c>
      <c r="E18" t="s">
        <v>30</v>
      </c>
      <c r="F18" t="s">
        <v>61</v>
      </c>
      <c r="G18" t="s">
        <v>32</v>
      </c>
      <c r="H18" t="s">
        <v>1</v>
      </c>
      <c r="I18" t="s">
        <v>62</v>
      </c>
      <c r="J18" s="3">
        <v>20000</v>
      </c>
      <c r="K18" s="6">
        <v>6</v>
      </c>
      <c r="N18" s="3">
        <f t="shared" si="0"/>
        <v>-956707.5</v>
      </c>
    </row>
    <row r="19" spans="1:15" x14ac:dyDescent="0.25">
      <c r="A19" t="s">
        <v>63</v>
      </c>
      <c r="B19" s="2">
        <v>43104</v>
      </c>
      <c r="D19">
        <v>1</v>
      </c>
      <c r="E19" t="s">
        <v>30</v>
      </c>
      <c r="F19" t="s">
        <v>64</v>
      </c>
      <c r="G19" t="s">
        <v>32</v>
      </c>
      <c r="H19" t="s">
        <v>1</v>
      </c>
      <c r="I19" t="s">
        <v>65</v>
      </c>
      <c r="J19" s="3">
        <v>10000</v>
      </c>
      <c r="K19" s="6">
        <v>21</v>
      </c>
      <c r="N19" s="3">
        <f t="shared" si="0"/>
        <v>-946707.5</v>
      </c>
    </row>
    <row r="20" spans="1:15" x14ac:dyDescent="0.25">
      <c r="A20" t="s">
        <v>66</v>
      </c>
      <c r="B20" s="2">
        <v>43104</v>
      </c>
      <c r="D20">
        <v>1</v>
      </c>
      <c r="E20" t="s">
        <v>30</v>
      </c>
      <c r="F20" t="s">
        <v>67</v>
      </c>
      <c r="G20" t="s">
        <v>32</v>
      </c>
      <c r="H20" t="s">
        <v>68</v>
      </c>
      <c r="I20" t="s">
        <v>69</v>
      </c>
      <c r="J20">
        <v>0.01</v>
      </c>
      <c r="N20" s="3">
        <f t="shared" si="0"/>
        <v>-946707.49</v>
      </c>
    </row>
    <row r="21" spans="1:15" x14ac:dyDescent="0.25">
      <c r="A21" t="s">
        <v>70</v>
      </c>
      <c r="B21" s="2">
        <v>43105</v>
      </c>
      <c r="D21">
        <v>1</v>
      </c>
      <c r="E21" t="s">
        <v>30</v>
      </c>
      <c r="F21" t="s">
        <v>71</v>
      </c>
      <c r="G21" t="s">
        <v>32</v>
      </c>
      <c r="H21" t="s">
        <v>1</v>
      </c>
      <c r="I21" t="s">
        <v>72</v>
      </c>
      <c r="J21" s="3">
        <v>3400</v>
      </c>
      <c r="K21" s="6">
        <v>7</v>
      </c>
      <c r="N21" s="3">
        <f t="shared" si="0"/>
        <v>-943307.49</v>
      </c>
    </row>
    <row r="22" spans="1:15" x14ac:dyDescent="0.25">
      <c r="A22" t="s">
        <v>73</v>
      </c>
      <c r="B22" s="2">
        <v>43112</v>
      </c>
      <c r="D22">
        <v>1</v>
      </c>
      <c r="E22" t="s">
        <v>30</v>
      </c>
      <c r="F22" t="s">
        <v>74</v>
      </c>
      <c r="G22" t="s">
        <v>32</v>
      </c>
      <c r="H22" t="s">
        <v>75</v>
      </c>
      <c r="I22" t="s">
        <v>76</v>
      </c>
      <c r="J22" s="3">
        <v>0</v>
      </c>
      <c r="N22" s="3">
        <f t="shared" si="0"/>
        <v>-943307.49</v>
      </c>
      <c r="O22" s="1" t="s">
        <v>120</v>
      </c>
    </row>
    <row r="23" spans="1:15" x14ac:dyDescent="0.25">
      <c r="A23" t="s">
        <v>77</v>
      </c>
      <c r="B23" s="2">
        <v>43112</v>
      </c>
      <c r="D23">
        <v>1</v>
      </c>
      <c r="E23" t="s">
        <v>30</v>
      </c>
      <c r="F23" t="s">
        <v>78</v>
      </c>
      <c r="G23" t="s">
        <v>32</v>
      </c>
      <c r="H23" t="s">
        <v>75</v>
      </c>
      <c r="I23" t="s">
        <v>76</v>
      </c>
      <c r="J23" s="3">
        <v>115000</v>
      </c>
      <c r="K23" s="6">
        <v>8</v>
      </c>
      <c r="N23" s="3">
        <f t="shared" si="0"/>
        <v>-828307.49</v>
      </c>
    </row>
    <row r="24" spans="1:15" x14ac:dyDescent="0.25">
      <c r="A24" t="s">
        <v>79</v>
      </c>
      <c r="B24" s="2">
        <v>43112</v>
      </c>
      <c r="C24" t="s">
        <v>80</v>
      </c>
      <c r="D24">
        <v>1</v>
      </c>
      <c r="E24" t="s">
        <v>30</v>
      </c>
      <c r="F24" t="s">
        <v>81</v>
      </c>
      <c r="G24" t="s">
        <v>32</v>
      </c>
      <c r="H24" t="s">
        <v>1</v>
      </c>
      <c r="I24" t="s">
        <v>82</v>
      </c>
      <c r="J24" s="3">
        <v>20000</v>
      </c>
      <c r="K24" s="6">
        <v>9</v>
      </c>
      <c r="N24" s="3">
        <f t="shared" si="0"/>
        <v>-808307.49</v>
      </c>
    </row>
    <row r="25" spans="1:15" x14ac:dyDescent="0.25">
      <c r="A25" t="s">
        <v>83</v>
      </c>
      <c r="B25" s="2">
        <v>43117</v>
      </c>
      <c r="D25">
        <v>1</v>
      </c>
      <c r="E25" t="s">
        <v>30</v>
      </c>
      <c r="F25" t="s">
        <v>84</v>
      </c>
      <c r="G25" t="s">
        <v>32</v>
      </c>
      <c r="H25" t="s">
        <v>1</v>
      </c>
      <c r="I25" t="s">
        <v>85</v>
      </c>
      <c r="J25" s="3">
        <v>30000</v>
      </c>
      <c r="K25" s="6">
        <v>10</v>
      </c>
      <c r="N25" s="3">
        <f t="shared" si="0"/>
        <v>-778307.49</v>
      </c>
    </row>
    <row r="26" spans="1:15" x14ac:dyDescent="0.25">
      <c r="A26" t="s">
        <v>3</v>
      </c>
      <c r="B26" s="2">
        <v>43118</v>
      </c>
      <c r="C26" t="s">
        <v>86</v>
      </c>
      <c r="D26">
        <v>1</v>
      </c>
      <c r="E26" t="s">
        <v>20</v>
      </c>
      <c r="F26">
        <v>35820</v>
      </c>
      <c r="G26" t="s">
        <v>21</v>
      </c>
      <c r="H26" t="s">
        <v>1</v>
      </c>
      <c r="I26" t="s">
        <v>42</v>
      </c>
      <c r="J26" s="3">
        <v>1000</v>
      </c>
      <c r="K26" s="6">
        <v>24</v>
      </c>
      <c r="N26" s="3">
        <f t="shared" si="0"/>
        <v>-777307.49</v>
      </c>
    </row>
    <row r="27" spans="1:15" x14ac:dyDescent="0.25">
      <c r="A27" t="s">
        <v>87</v>
      </c>
      <c r="B27" s="2">
        <v>43123</v>
      </c>
      <c r="C27" t="s">
        <v>88</v>
      </c>
      <c r="D27">
        <v>1</v>
      </c>
      <c r="E27" t="s">
        <v>20</v>
      </c>
      <c r="F27">
        <v>35913</v>
      </c>
      <c r="G27" t="s">
        <v>21</v>
      </c>
      <c r="H27" t="s">
        <v>1</v>
      </c>
      <c r="I27" t="s">
        <v>89</v>
      </c>
      <c r="J27" s="3">
        <v>27000</v>
      </c>
      <c r="K27" s="6">
        <v>11</v>
      </c>
      <c r="N27" s="3">
        <f t="shared" si="0"/>
        <v>-750307.49</v>
      </c>
    </row>
    <row r="28" spans="1:15" x14ac:dyDescent="0.25">
      <c r="A28" t="s">
        <v>90</v>
      </c>
      <c r="B28" s="2">
        <v>43124</v>
      </c>
      <c r="C28" t="s">
        <v>91</v>
      </c>
      <c r="D28">
        <v>1</v>
      </c>
      <c r="E28" t="s">
        <v>20</v>
      </c>
      <c r="F28">
        <v>35982</v>
      </c>
      <c r="G28" t="s">
        <v>21</v>
      </c>
      <c r="H28" t="s">
        <v>1</v>
      </c>
      <c r="I28" t="s">
        <v>92</v>
      </c>
      <c r="J28" s="3">
        <v>4000</v>
      </c>
      <c r="K28" s="6">
        <v>12</v>
      </c>
      <c r="N28" s="3">
        <f t="shared" si="0"/>
        <v>-746307.49</v>
      </c>
    </row>
    <row r="29" spans="1:15" x14ac:dyDescent="0.25">
      <c r="A29" t="s">
        <v>93</v>
      </c>
      <c r="B29" s="2">
        <v>43124</v>
      </c>
      <c r="D29">
        <v>1</v>
      </c>
      <c r="E29" t="s">
        <v>30</v>
      </c>
      <c r="F29" t="s">
        <v>94</v>
      </c>
      <c r="G29" t="s">
        <v>32</v>
      </c>
      <c r="H29" t="s">
        <v>1</v>
      </c>
      <c r="I29" t="s">
        <v>95</v>
      </c>
      <c r="J29" s="3">
        <v>20000</v>
      </c>
      <c r="K29" s="6">
        <v>13</v>
      </c>
      <c r="N29" s="3">
        <f t="shared" si="0"/>
        <v>-726307.49</v>
      </c>
    </row>
    <row r="30" spans="1:15" x14ac:dyDescent="0.25">
      <c r="A30" t="s">
        <v>96</v>
      </c>
      <c r="B30" s="2">
        <v>43126</v>
      </c>
      <c r="C30" t="s">
        <v>97</v>
      </c>
      <c r="D30">
        <v>1</v>
      </c>
      <c r="E30" t="s">
        <v>20</v>
      </c>
      <c r="F30">
        <v>36004</v>
      </c>
      <c r="G30" t="s">
        <v>21</v>
      </c>
      <c r="H30" t="s">
        <v>1</v>
      </c>
      <c r="I30" t="s">
        <v>98</v>
      </c>
      <c r="J30" s="3">
        <v>2000</v>
      </c>
      <c r="K30" s="6">
        <v>14</v>
      </c>
      <c r="N30" s="3">
        <f t="shared" si="0"/>
        <v>-724307.49</v>
      </c>
    </row>
    <row r="31" spans="1:15" x14ac:dyDescent="0.25">
      <c r="A31" t="s">
        <v>99</v>
      </c>
      <c r="B31" s="2">
        <v>43126</v>
      </c>
      <c r="C31" t="s">
        <v>100</v>
      </c>
      <c r="D31">
        <v>1</v>
      </c>
      <c r="E31" t="s">
        <v>20</v>
      </c>
      <c r="F31">
        <v>36005</v>
      </c>
      <c r="G31" t="s">
        <v>21</v>
      </c>
      <c r="H31" t="s">
        <v>1</v>
      </c>
      <c r="I31" t="s">
        <v>101</v>
      </c>
      <c r="J31" s="3">
        <v>48060</v>
      </c>
      <c r="K31" s="6">
        <v>15</v>
      </c>
      <c r="N31" s="3">
        <f t="shared" si="0"/>
        <v>-676247.49</v>
      </c>
    </row>
    <row r="32" spans="1:15" x14ac:dyDescent="0.25">
      <c r="A32" t="s">
        <v>102</v>
      </c>
      <c r="B32" s="2">
        <v>43126</v>
      </c>
      <c r="C32" t="s">
        <v>103</v>
      </c>
      <c r="D32">
        <v>1</v>
      </c>
      <c r="E32" t="s">
        <v>20</v>
      </c>
      <c r="F32">
        <v>36006</v>
      </c>
      <c r="G32" t="s">
        <v>21</v>
      </c>
      <c r="H32" t="s">
        <v>1</v>
      </c>
      <c r="I32" t="s">
        <v>104</v>
      </c>
      <c r="J32" s="3">
        <v>4000</v>
      </c>
      <c r="K32" s="6">
        <v>16</v>
      </c>
      <c r="N32" s="3">
        <f t="shared" si="0"/>
        <v>-672247.49</v>
      </c>
    </row>
    <row r="33" spans="1:15" x14ac:dyDescent="0.25">
      <c r="A33" t="s">
        <v>105</v>
      </c>
      <c r="B33" s="2">
        <v>43126</v>
      </c>
      <c r="C33" t="s">
        <v>106</v>
      </c>
      <c r="D33">
        <v>1</v>
      </c>
      <c r="E33" t="s">
        <v>20</v>
      </c>
      <c r="F33">
        <v>36007</v>
      </c>
      <c r="G33" t="s">
        <v>21</v>
      </c>
      <c r="H33" t="s">
        <v>1</v>
      </c>
      <c r="I33" t="s">
        <v>107</v>
      </c>
      <c r="J33" s="3">
        <v>20000</v>
      </c>
      <c r="K33" s="6">
        <v>22</v>
      </c>
      <c r="N33" s="3">
        <f t="shared" si="0"/>
        <v>-652247.49</v>
      </c>
    </row>
    <row r="34" spans="1:15" x14ac:dyDescent="0.25">
      <c r="A34" t="s">
        <v>108</v>
      </c>
      <c r="B34" s="2">
        <v>43129</v>
      </c>
      <c r="D34">
        <v>1</v>
      </c>
      <c r="E34" t="s">
        <v>30</v>
      </c>
      <c r="F34" t="s">
        <v>109</v>
      </c>
      <c r="G34" t="s">
        <v>32</v>
      </c>
      <c r="H34" t="s">
        <v>1</v>
      </c>
      <c r="I34" t="s">
        <v>110</v>
      </c>
      <c r="J34" s="3">
        <v>4999.74</v>
      </c>
      <c r="K34" s="6">
        <v>17</v>
      </c>
      <c r="N34" s="3">
        <f t="shared" si="0"/>
        <v>-647247.75</v>
      </c>
    </row>
    <row r="35" spans="1:15" x14ac:dyDescent="0.25">
      <c r="A35" t="s">
        <v>111</v>
      </c>
      <c r="B35" s="2">
        <v>43129</v>
      </c>
      <c r="D35">
        <v>1</v>
      </c>
      <c r="E35" t="s">
        <v>30</v>
      </c>
      <c r="F35" t="s">
        <v>112</v>
      </c>
      <c r="G35" t="s">
        <v>32</v>
      </c>
      <c r="H35" t="s">
        <v>1</v>
      </c>
      <c r="I35" t="s">
        <v>113</v>
      </c>
      <c r="J35" s="3">
        <v>1000</v>
      </c>
      <c r="N35" s="3">
        <f t="shared" si="0"/>
        <v>-646247.75</v>
      </c>
      <c r="O35" t="s">
        <v>121</v>
      </c>
    </row>
    <row r="36" spans="1:15" x14ac:dyDescent="0.25">
      <c r="A36" t="s">
        <v>114</v>
      </c>
      <c r="B36" s="2">
        <v>43131</v>
      </c>
      <c r="C36" t="s">
        <v>115</v>
      </c>
      <c r="D36">
        <v>1</v>
      </c>
      <c r="E36" t="s">
        <v>20</v>
      </c>
      <c r="F36">
        <v>36116</v>
      </c>
      <c r="G36" t="s">
        <v>21</v>
      </c>
      <c r="H36" t="s">
        <v>1</v>
      </c>
      <c r="I36" t="s">
        <v>116</v>
      </c>
      <c r="J36" s="3">
        <v>100000</v>
      </c>
      <c r="K36" s="6">
        <v>18</v>
      </c>
      <c r="N36" s="3">
        <f t="shared" si="0"/>
        <v>-546247.75</v>
      </c>
    </row>
    <row r="37" spans="1:15" x14ac:dyDescent="0.25">
      <c r="A37" t="s">
        <v>117</v>
      </c>
      <c r="B37" s="2">
        <v>43131</v>
      </c>
      <c r="D37">
        <v>1</v>
      </c>
      <c r="E37" t="s">
        <v>30</v>
      </c>
      <c r="F37" t="s">
        <v>118</v>
      </c>
      <c r="G37" t="s">
        <v>32</v>
      </c>
      <c r="H37" t="s">
        <v>1</v>
      </c>
      <c r="I37" t="s">
        <v>119</v>
      </c>
      <c r="J37" s="3">
        <v>20000</v>
      </c>
      <c r="K37" s="6">
        <v>19</v>
      </c>
      <c r="N37" s="3">
        <f t="shared" si="0"/>
        <v>-526247.75</v>
      </c>
    </row>
    <row r="38" spans="1:15" x14ac:dyDescent="0.25">
      <c r="I38" t="s">
        <v>4</v>
      </c>
      <c r="J38" s="3">
        <v>1259359.76</v>
      </c>
      <c r="L38">
        <v>0</v>
      </c>
    </row>
    <row r="39" spans="1:15" x14ac:dyDescent="0.25">
      <c r="I39" t="s">
        <v>5</v>
      </c>
      <c r="N39" s="3">
        <f>+N37</f>
        <v>-526247.75</v>
      </c>
    </row>
    <row r="40" spans="1:15" x14ac:dyDescent="0.25">
      <c r="A40" t="s">
        <v>0</v>
      </c>
    </row>
  </sheetData>
  <autoFilter ref="A7:N40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dcterms:created xsi:type="dcterms:W3CDTF">2018-02-12T16:19:46Z</dcterms:created>
  <dcterms:modified xsi:type="dcterms:W3CDTF">2018-02-12T17:35:02Z</dcterms:modified>
</cp:coreProperties>
</file>