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4115" windowHeight="4500"/>
  </bookViews>
  <sheets>
    <sheet name="ENE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67" i="1" l="1"/>
  <c r="I167" i="1"/>
  <c r="L1" i="1" l="1"/>
  <c r="K2" i="1" l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2" i="1" s="1"/>
  <c r="K163" i="1" s="1"/>
  <c r="K164" i="1" s="1"/>
  <c r="K165" i="1" s="1"/>
  <c r="K166" i="1" s="1"/>
  <c r="K168" i="1" l="1"/>
  <c r="L168" i="1" s="1"/>
</calcChain>
</file>

<file path=xl/sharedStrings.xml><?xml version="1.0" encoding="utf-8"?>
<sst xmlns="http://schemas.openxmlformats.org/spreadsheetml/2006/main" count="969" uniqueCount="511">
  <si>
    <t>-------------------------------------------------------------------------------------------------------------------------------------------------------------</t>
  </si>
  <si>
    <t>Saldo Inicial</t>
  </si>
  <si>
    <t>D    907</t>
  </si>
  <si>
    <t>CONSULTORE</t>
  </si>
  <si>
    <t>NA21001-0035673</t>
  </si>
  <si>
    <t>Poliza Contable de D</t>
  </si>
  <si>
    <t>LJIMENEZ</t>
  </si>
  <si>
    <t>LJIMENEZ:GUERRA AGUILAR ALEJANDRO</t>
  </si>
  <si>
    <t>D    885</t>
  </si>
  <si>
    <t>S4536</t>
  </si>
  <si>
    <t>NA21001-0035660</t>
  </si>
  <si>
    <t>JNAVARRO</t>
  </si>
  <si>
    <t>REYES RODRIGUEZ MARISTEL ARANZ</t>
  </si>
  <si>
    <t>D    886</t>
  </si>
  <si>
    <t>S4537</t>
  </si>
  <si>
    <t>NA21001-0035661</t>
  </si>
  <si>
    <t>REYES RODRIAGUEZ MARISTEL ARAN</t>
  </si>
  <si>
    <t>D    888</t>
  </si>
  <si>
    <t>S4539</t>
  </si>
  <si>
    <t>NA21001-0035663</t>
  </si>
  <si>
    <t>D    889</t>
  </si>
  <si>
    <t>S4540</t>
  </si>
  <si>
    <t>NA21001-0035664</t>
  </si>
  <si>
    <t>REYES RODRIGUEZ MARISTEL</t>
  </si>
  <si>
    <t>D    890</t>
  </si>
  <si>
    <t>S4541</t>
  </si>
  <si>
    <t>NA21001-0035665</t>
  </si>
  <si>
    <t>D    891</t>
  </si>
  <si>
    <t>S4724</t>
  </si>
  <si>
    <t>NA21001-0035666</t>
  </si>
  <si>
    <t>VAZQUEZ MALDONADO JORGE ROBERT</t>
  </si>
  <si>
    <t>D    892</t>
  </si>
  <si>
    <t>S4725</t>
  </si>
  <si>
    <t>NA21001-0035667</t>
  </si>
  <si>
    <t>VAZQUEZ MALDONADO JORGE ALBERT</t>
  </si>
  <si>
    <t>D    893</t>
  </si>
  <si>
    <t>S4734</t>
  </si>
  <si>
    <t>NA21001-0035668</t>
  </si>
  <si>
    <t>DURAN MEJIA ARMANDO</t>
  </si>
  <si>
    <t>D    895</t>
  </si>
  <si>
    <t>S4736</t>
  </si>
  <si>
    <t>NA21001-0035669</t>
  </si>
  <si>
    <t>LLANTAS VEGA BOULEVARD SA DE C</t>
  </si>
  <si>
    <t>D  4,357</t>
  </si>
  <si>
    <t>PERIFERICA</t>
  </si>
  <si>
    <t>NA21001-0036112</t>
  </si>
  <si>
    <t>LJIMENEZ:PERIFERICA ENERO 2018</t>
  </si>
  <si>
    <t>D  4,437</t>
  </si>
  <si>
    <t>P20962</t>
  </si>
  <si>
    <t>LJIMENEZ:AUTOZONE DE MEXICO</t>
  </si>
  <si>
    <t>D  4,483</t>
  </si>
  <si>
    <t>p20881</t>
  </si>
  <si>
    <t>NA21001-0036182</t>
  </si>
  <si>
    <t>FEDEMEX DE MEXICO S DE RL DE C</t>
  </si>
  <si>
    <t>D  4,484</t>
  </si>
  <si>
    <t>P20882</t>
  </si>
  <si>
    <t>NA21001-0036183</t>
  </si>
  <si>
    <t>MARCAS NESTLE</t>
  </si>
  <si>
    <t>D  4,485</t>
  </si>
  <si>
    <t>P20884</t>
  </si>
  <si>
    <t>NA21001-0036184</t>
  </si>
  <si>
    <t>BALDERAS RODRIGUEZ MARLYN GUAD</t>
  </si>
  <si>
    <t>D  4,486</t>
  </si>
  <si>
    <t>P20885</t>
  </si>
  <si>
    <t>NA21001-0036185</t>
  </si>
  <si>
    <t>TRAPOTEX SA DE CV</t>
  </si>
  <si>
    <t>D  4,487</t>
  </si>
  <si>
    <t>P20887</t>
  </si>
  <si>
    <t>NA21001-0036186</t>
  </si>
  <si>
    <t>PARTIDAS NO DEDUCIBLES</t>
  </si>
  <si>
    <t>D  4,488</t>
  </si>
  <si>
    <t>P20889</t>
  </si>
  <si>
    <t>NA21001-0036187</t>
  </si>
  <si>
    <t>MARCAS NESTLE SA DE CV</t>
  </si>
  <si>
    <t>D  4,489</t>
  </si>
  <si>
    <t>P20890</t>
  </si>
  <si>
    <t>NA21001-0036188</t>
  </si>
  <si>
    <t>FEDEX DE MEXICO S DE RL DE CV</t>
  </si>
  <si>
    <t>D  4,490</t>
  </si>
  <si>
    <t>P20923</t>
  </si>
  <si>
    <t>NA21001-0036189</t>
  </si>
  <si>
    <t>DHL EXPRESS MEXICO SA DE CV</t>
  </si>
  <si>
    <t>D  4,491</t>
  </si>
  <si>
    <t>P20924</t>
  </si>
  <si>
    <t>NA21001-0036190</t>
  </si>
  <si>
    <t>D  4,492</t>
  </si>
  <si>
    <t>P20925</t>
  </si>
  <si>
    <t>NA21001-0036191</t>
  </si>
  <si>
    <t>D  4,493</t>
  </si>
  <si>
    <t>P20926</t>
  </si>
  <si>
    <t>NA21001-0036192</t>
  </si>
  <si>
    <t>FEDEX DE MEXICO SA DE CV</t>
  </si>
  <si>
    <t>D  4,494</t>
  </si>
  <si>
    <t>P20927</t>
  </si>
  <si>
    <t>NA21001-0036193</t>
  </si>
  <si>
    <t>RICO HERNANDEZ ARTURO JAVIER</t>
  </si>
  <si>
    <t>D  4,495</t>
  </si>
  <si>
    <t>P20928</t>
  </si>
  <si>
    <t>NA21001-0036194</t>
  </si>
  <si>
    <t>TONY TIENDAS SA DE CV</t>
  </si>
  <si>
    <t>D  4,496</t>
  </si>
  <si>
    <t>P20929</t>
  </si>
  <si>
    <t>NA21001-0036195</t>
  </si>
  <si>
    <t>D  4,497</t>
  </si>
  <si>
    <t>P20930</t>
  </si>
  <si>
    <t>NA21001-0036196</t>
  </si>
  <si>
    <t>D  4,498</t>
  </si>
  <si>
    <t>P20931</t>
  </si>
  <si>
    <t>NA21001-0036197</t>
  </si>
  <si>
    <t>D  4,499</t>
  </si>
  <si>
    <t>P20932</t>
  </si>
  <si>
    <t>NA21001-0036198</t>
  </si>
  <si>
    <t>D  4,500</t>
  </si>
  <si>
    <t>S4510</t>
  </si>
  <si>
    <t>NA21001-0036199</t>
  </si>
  <si>
    <t>D  4,501</t>
  </si>
  <si>
    <t>S4516</t>
  </si>
  <si>
    <t>NA21001-0036200</t>
  </si>
  <si>
    <t>SANCHEZ VITAL MOISES</t>
  </si>
  <si>
    <t>D  4,502</t>
  </si>
  <si>
    <t>S4517</t>
  </si>
  <si>
    <t>NA21001-0036201</t>
  </si>
  <si>
    <t>D  4,503</t>
  </si>
  <si>
    <t>S4518</t>
  </si>
  <si>
    <t>NA21001-0036202</t>
  </si>
  <si>
    <t>D  4,504</t>
  </si>
  <si>
    <t>S4521</t>
  </si>
  <si>
    <t>NA21001-0036203</t>
  </si>
  <si>
    <t>D  4,505</t>
  </si>
  <si>
    <t>S4522</t>
  </si>
  <si>
    <t>NA21001-0036204</t>
  </si>
  <si>
    <t>D  4,506</t>
  </si>
  <si>
    <t>S4525</t>
  </si>
  <si>
    <t>NA21001-0036205</t>
  </si>
  <si>
    <t>D  4,507</t>
  </si>
  <si>
    <t>S4729</t>
  </si>
  <si>
    <t>NA21001-0036206</t>
  </si>
  <si>
    <t>LJIMENEZ:LLANTAS VEGA BOULEVARD SA</t>
  </si>
  <si>
    <t>D  4,508</t>
  </si>
  <si>
    <t>S4768</t>
  </si>
  <si>
    <t>NA21001-0036207</t>
  </si>
  <si>
    <t>FERRETERIA MODELO DEL BAJIO SA</t>
  </si>
  <si>
    <t>D  4,509</t>
  </si>
  <si>
    <t>S4774</t>
  </si>
  <si>
    <t>NA21001-0036208</t>
  </si>
  <si>
    <t>D  4,510</t>
  </si>
  <si>
    <t>S4798</t>
  </si>
  <si>
    <t>NA21001-0036209</t>
  </si>
  <si>
    <t>D  4,511</t>
  </si>
  <si>
    <t>S4864</t>
  </si>
  <si>
    <t>NA21001-0036210</t>
  </si>
  <si>
    <t>RAMIREZ LEDESMA M OFELIA</t>
  </si>
  <si>
    <t>D  4,512</t>
  </si>
  <si>
    <t>S4886</t>
  </si>
  <si>
    <t>NA21001-0036211</t>
  </si>
  <si>
    <t>RAMIREZ LEDEZMA M OFELIA</t>
  </si>
  <si>
    <t>D  4,513</t>
  </si>
  <si>
    <t>S4908</t>
  </si>
  <si>
    <t>NA21001-0036212</t>
  </si>
  <si>
    <t>JUAREZ GAYTAN JUAN EDUARDO</t>
  </si>
  <si>
    <t>D  4,514</t>
  </si>
  <si>
    <t>P20869</t>
  </si>
  <si>
    <t>NA21001-0036214</t>
  </si>
  <si>
    <t>GAMIÑO  JIMENEZ APOLINAR</t>
  </si>
  <si>
    <t>D  4,515</t>
  </si>
  <si>
    <t>P20870</t>
  </si>
  <si>
    <t>NA21001-0036215</t>
  </si>
  <si>
    <t>GAMIÑO JIMENEZ APOLINAR</t>
  </si>
  <si>
    <t>D  4,516</t>
  </si>
  <si>
    <t>P20871</t>
  </si>
  <si>
    <t>NA21001-0036216</t>
  </si>
  <si>
    <t>GUERRERO PRADO RITA ALEJANDRA</t>
  </si>
  <si>
    <t>D  4,518</t>
  </si>
  <si>
    <t>P20872</t>
  </si>
  <si>
    <t>NA21001-0036217</t>
  </si>
  <si>
    <t>CHAVEZ MANRIQUE MIGUEL ANGEL</t>
  </si>
  <si>
    <t>D  4,519</t>
  </si>
  <si>
    <t>P20873</t>
  </si>
  <si>
    <t>NA21001-0036218</t>
  </si>
  <si>
    <t>D  4,520</t>
  </si>
  <si>
    <t>P20874</t>
  </si>
  <si>
    <t>NA21001-0036219</t>
  </si>
  <si>
    <t>BALEROS Y RETENES SUAREZ SA DE</t>
  </si>
  <si>
    <t>D  4,521</t>
  </si>
  <si>
    <t>P20875</t>
  </si>
  <si>
    <t>NA21001-0036220</t>
  </si>
  <si>
    <t>COTSCO DE MEXICO SA DE CV</t>
  </si>
  <si>
    <t>D  4,522</t>
  </si>
  <si>
    <t>P20876</t>
  </si>
  <si>
    <t>NA21001-0036221</t>
  </si>
  <si>
    <t>AUTOZONE DE MEXICO S DE RL DE</t>
  </si>
  <si>
    <t>D  4,523</t>
  </si>
  <si>
    <t>P20877</t>
  </si>
  <si>
    <t>NA21001-0036223</t>
  </si>
  <si>
    <t>NUEVA WAL MART DE MEXICO S DE</t>
  </si>
  <si>
    <t>D  4,525</t>
  </si>
  <si>
    <t>P20880</t>
  </si>
  <si>
    <t>NA21001-0036224</t>
  </si>
  <si>
    <t>COSTCO DE MEXICO SA DE CV</t>
  </si>
  <si>
    <t>D  4,526</t>
  </si>
  <si>
    <t>P20891</t>
  </si>
  <si>
    <t>NA21001-0036225</t>
  </si>
  <si>
    <t>FONDO NACIONAL DE INFRAESTRUCT</t>
  </si>
  <si>
    <t>D  4,527</t>
  </si>
  <si>
    <t>P20892</t>
  </si>
  <si>
    <t>NA21001-0036226</t>
  </si>
  <si>
    <t>FONDO DE INFRAESTRUCTURA</t>
  </si>
  <si>
    <t>D  4,528</t>
  </si>
  <si>
    <t>P20893</t>
  </si>
  <si>
    <t>NA21001-0036227</t>
  </si>
  <si>
    <t>AUTOVIA QUERETARO SA DE CV</t>
  </si>
  <si>
    <t>D  4,529</t>
  </si>
  <si>
    <t>P20894</t>
  </si>
  <si>
    <t>NA21001-0036228</t>
  </si>
  <si>
    <t>D  4,530</t>
  </si>
  <si>
    <t>P20897</t>
  </si>
  <si>
    <t>NA21001-0036229</t>
  </si>
  <si>
    <t>IMPULSORA DE TRANSPORTES MEXIC</t>
  </si>
  <si>
    <t>D  4,531</t>
  </si>
  <si>
    <t>P20898</t>
  </si>
  <si>
    <t>NA21001-0036230</t>
  </si>
  <si>
    <t>D  4,532</t>
  </si>
  <si>
    <t>P20899</t>
  </si>
  <si>
    <t>NA21001-0036231</t>
  </si>
  <si>
    <t>D  4,533</t>
  </si>
  <si>
    <t>P20900</t>
  </si>
  <si>
    <t>NA21001-0036232</t>
  </si>
  <si>
    <t>D  4,534</t>
  </si>
  <si>
    <t>P20933</t>
  </si>
  <si>
    <t>NA21001-0036233</t>
  </si>
  <si>
    <t>D  4,535</t>
  </si>
  <si>
    <t>P20934</t>
  </si>
  <si>
    <t>NA21001-0036234</t>
  </si>
  <si>
    <t>D  4,536</t>
  </si>
  <si>
    <t>S4552</t>
  </si>
  <si>
    <t>NA21001-0036235</t>
  </si>
  <si>
    <t>D  4,537</t>
  </si>
  <si>
    <t>S45553</t>
  </si>
  <si>
    <t>NA21001-0036236</t>
  </si>
  <si>
    <t>D  4,538</t>
  </si>
  <si>
    <t>S4554</t>
  </si>
  <si>
    <t>NA21001-0036237</t>
  </si>
  <si>
    <t>D  4,539</t>
  </si>
  <si>
    <t>S4555</t>
  </si>
  <si>
    <t>NA21001-0036238</t>
  </si>
  <si>
    <t>D  4,540</t>
  </si>
  <si>
    <t>S4556</t>
  </si>
  <si>
    <t>NA21001-0036239</t>
  </si>
  <si>
    <t>D  4,541</t>
  </si>
  <si>
    <t>S4632</t>
  </si>
  <si>
    <t>NA21001-0036240</t>
  </si>
  <si>
    <t>D  4,542</t>
  </si>
  <si>
    <t>S4947</t>
  </si>
  <si>
    <t>NA21001-0036241</t>
  </si>
  <si>
    <t>D  4,543</t>
  </si>
  <si>
    <t>P20955</t>
  </si>
  <si>
    <t>NA21001-0036242</t>
  </si>
  <si>
    <t>COMERCIALIZADORA CASIAGUI SA D</t>
  </si>
  <si>
    <t>D  4,544</t>
  </si>
  <si>
    <t>P20956</t>
  </si>
  <si>
    <t>NA21001-0036243</t>
  </si>
  <si>
    <t>D  4,545</t>
  </si>
  <si>
    <t>P20957</t>
  </si>
  <si>
    <t>NA21001-0036244</t>
  </si>
  <si>
    <t>HIDROSINA PLUS SAPI DE CV</t>
  </si>
  <si>
    <t>D  4,546</t>
  </si>
  <si>
    <t>P20958</t>
  </si>
  <si>
    <t>NA21001-0036245</t>
  </si>
  <si>
    <t>TESORERIA MUNICIPAL DE APASEO</t>
  </si>
  <si>
    <t>D  4,547</t>
  </si>
  <si>
    <t>P20959</t>
  </si>
  <si>
    <t>NA21001-0036246</t>
  </si>
  <si>
    <t>D  4,548</t>
  </si>
  <si>
    <t>P20960</t>
  </si>
  <si>
    <t>NA21001-0036247</t>
  </si>
  <si>
    <t>FEDEX DE MEXICO S DE RL  DE CV</t>
  </si>
  <si>
    <t>D  4,549</t>
  </si>
  <si>
    <t>P20961</t>
  </si>
  <si>
    <t>NA21001-0036248</t>
  </si>
  <si>
    <t>DISTRIBUIDORA DE TORMILLOS YY</t>
  </si>
  <si>
    <t>D  4,550</t>
  </si>
  <si>
    <t>NA21001-0036249</t>
  </si>
  <si>
    <t>D  4,551</t>
  </si>
  <si>
    <t>p20963</t>
  </si>
  <si>
    <t>NA21001-0036250</t>
  </si>
  <si>
    <t>LOPEZ NEGRETE ALEJANDRO</t>
  </si>
  <si>
    <t>D  4,552</t>
  </si>
  <si>
    <t>P20964</t>
  </si>
  <si>
    <t>NA21001-0036251</t>
  </si>
  <si>
    <t>D  4,553</t>
  </si>
  <si>
    <t>P20981</t>
  </si>
  <si>
    <t>NA21001-0036252</t>
  </si>
  <si>
    <t>ELECTROCOMPONENTES SA DE CV</t>
  </si>
  <si>
    <t>D  4,554</t>
  </si>
  <si>
    <t>P20982</t>
  </si>
  <si>
    <t>NA21001-0036253</t>
  </si>
  <si>
    <t>COMPAÑIA FERRETERA NUEVO MUNDO</t>
  </si>
  <si>
    <t>D  4,555</t>
  </si>
  <si>
    <t>P20983</t>
  </si>
  <si>
    <t>NA21001-0036254</t>
  </si>
  <si>
    <t>D  4,556</t>
  </si>
  <si>
    <t>P20984</t>
  </si>
  <si>
    <t>NA21001-0036255</t>
  </si>
  <si>
    <t>DISTRIBUIDORA DE PINTURAS FLOR</t>
  </si>
  <si>
    <t>D  4,557</t>
  </si>
  <si>
    <t>P20985</t>
  </si>
  <si>
    <t>NA21001-0036256</t>
  </si>
  <si>
    <t>IMPULSORA DE TRANSPORTE MEXICA</t>
  </si>
  <si>
    <t>D  4,558</t>
  </si>
  <si>
    <t>P20986</t>
  </si>
  <si>
    <t>NA21001-0036258</t>
  </si>
  <si>
    <t>D  4,559</t>
  </si>
  <si>
    <t>P20987</t>
  </si>
  <si>
    <t>NA21001-0036259</t>
  </si>
  <si>
    <t>D  4,560</t>
  </si>
  <si>
    <t>P20988</t>
  </si>
  <si>
    <t>NA21001-0036260</t>
  </si>
  <si>
    <t>D  4,561</t>
  </si>
  <si>
    <t>P20970</t>
  </si>
  <si>
    <t>NA21001-0036261</t>
  </si>
  <si>
    <t>D  4,562</t>
  </si>
  <si>
    <t>P20969</t>
  </si>
  <si>
    <t>NA21001-0036262</t>
  </si>
  <si>
    <t>SERVICIO CRIMALPA SA DE CV</t>
  </si>
  <si>
    <t>D  4,563</t>
  </si>
  <si>
    <t>P20968</t>
  </si>
  <si>
    <t>NA21001-0036263</t>
  </si>
  <si>
    <t>INMOBILIARIA IGOVA SA DE CV</t>
  </si>
  <si>
    <t>D  4,564</t>
  </si>
  <si>
    <t>P20967</t>
  </si>
  <si>
    <t>NA21001-0036264</t>
  </si>
  <si>
    <t>MANGUERAS Y CONNEXIONES HIDRAU</t>
  </si>
  <si>
    <t>D  4,565</t>
  </si>
  <si>
    <t>P20966</t>
  </si>
  <si>
    <t>NA21001-0036265</t>
  </si>
  <si>
    <t>FONDA NACIONAL DE INFRAESTRUCT</t>
  </si>
  <si>
    <t>D  4,566</t>
  </si>
  <si>
    <t>P20965</t>
  </si>
  <si>
    <t>NA21001-0036266</t>
  </si>
  <si>
    <t>D  4,567</t>
  </si>
  <si>
    <t>P20974</t>
  </si>
  <si>
    <t>NA21001-0036267</t>
  </si>
  <si>
    <t>D  4,568</t>
  </si>
  <si>
    <t>P20973</t>
  </si>
  <si>
    <t>NA21001-0036268</t>
  </si>
  <si>
    <t>TRANSPORTES CASTORES DE BAJA C</t>
  </si>
  <si>
    <t>D  4,569</t>
  </si>
  <si>
    <t>P20972</t>
  </si>
  <si>
    <t>NA21001-0036269</t>
  </si>
  <si>
    <t>RODRIGUEZ  MARTINEZ SALVADOR A</t>
  </si>
  <si>
    <t>D  4,570</t>
  </si>
  <si>
    <t>P20977</t>
  </si>
  <si>
    <t>NA21001-0036270</t>
  </si>
  <si>
    <t>FEDEZ DE MEXICO S DE RL DE CV</t>
  </si>
  <si>
    <t>D  4,573</t>
  </si>
  <si>
    <t>R4524</t>
  </si>
  <si>
    <t>NA21001-0036276</t>
  </si>
  <si>
    <t>CENTRO DE DISTRIBUCION ORIENTE</t>
  </si>
  <si>
    <t>D  4,574</t>
  </si>
  <si>
    <t>R4559</t>
  </si>
  <si>
    <t>NA21001-0036277</t>
  </si>
  <si>
    <t>D  4,575</t>
  </si>
  <si>
    <t>R4581</t>
  </si>
  <si>
    <t>NA21001-0036278</t>
  </si>
  <si>
    <t>CENTRO DE DISTRIBUICION ORIENT</t>
  </si>
  <si>
    <t>D  4,578</t>
  </si>
  <si>
    <t>S4756</t>
  </si>
  <si>
    <t>NA21001-0036279</t>
  </si>
  <si>
    <t>LLANTAS VEGA BOULEVARD</t>
  </si>
  <si>
    <t>D  4,600</t>
  </si>
  <si>
    <t>P20996</t>
  </si>
  <si>
    <t>NA21001-0036337</t>
  </si>
  <si>
    <t>VARIOS</t>
  </si>
  <si>
    <t>D  4,601</t>
  </si>
  <si>
    <t>P20997</t>
  </si>
  <si>
    <t>NA21001-0036338</t>
  </si>
  <si>
    <t>COMBU-EXPRESS SA DE C</t>
  </si>
  <si>
    <t>D  4,602</t>
  </si>
  <si>
    <t>P20998</t>
  </si>
  <si>
    <t>NA21001-0036339</t>
  </si>
  <si>
    <t>D  4,603</t>
  </si>
  <si>
    <t>P20999</t>
  </si>
  <si>
    <t>NA21001-0036340</t>
  </si>
  <si>
    <t>D  4,604</t>
  </si>
  <si>
    <t>P21000</t>
  </si>
  <si>
    <t>NA21001-0036341</t>
  </si>
  <si>
    <t>D  4,605</t>
  </si>
  <si>
    <t>P21001</t>
  </si>
  <si>
    <t>NA21001-0036342</t>
  </si>
  <si>
    <t>COMPALIA FERRETERA NUEVO MUNDO</t>
  </si>
  <si>
    <t>D  4,606</t>
  </si>
  <si>
    <t>P21002</t>
  </si>
  <si>
    <t>NA21001-0036343</t>
  </si>
  <si>
    <t>D  4,607</t>
  </si>
  <si>
    <t>P21003</t>
  </si>
  <si>
    <t>NA21001-0036344</t>
  </si>
  <si>
    <t>MUNICIPIO DE CELAYA</t>
  </si>
  <si>
    <t>D  4,608</t>
  </si>
  <si>
    <t>P21011</t>
  </si>
  <si>
    <t>NA21001-0036345</t>
  </si>
  <si>
    <t>TRASLADOS</t>
  </si>
  <si>
    <t>D  4,611</t>
  </si>
  <si>
    <t>P21013</t>
  </si>
  <si>
    <t>NA21001-0036346</t>
  </si>
  <si>
    <t>LJIMENEZ:TRASLADOS</t>
  </si>
  <si>
    <t>D  4,612</t>
  </si>
  <si>
    <t>P21015</t>
  </si>
  <si>
    <t>NA21001-0036347</t>
  </si>
  <si>
    <t>D  4,645</t>
  </si>
  <si>
    <t>P20860</t>
  </si>
  <si>
    <t>NA21001-0036384</t>
  </si>
  <si>
    <t>JIMENEZ LUNA JORGE</t>
  </si>
  <si>
    <t>D  4,646</t>
  </si>
  <si>
    <t>P20975</t>
  </si>
  <si>
    <t>NA21001-0036385</t>
  </si>
  <si>
    <t>BALERPOS Y RETENES SUAREZ SA D</t>
  </si>
  <si>
    <t>D  4,647</t>
  </si>
  <si>
    <t>P20867</t>
  </si>
  <si>
    <t>NA21001-0036386</t>
  </si>
  <si>
    <t>D  4,648</t>
  </si>
  <si>
    <t>P20868</t>
  </si>
  <si>
    <t>NA21001-0036387</t>
  </si>
  <si>
    <t>D  4,649</t>
  </si>
  <si>
    <t>P20866</t>
  </si>
  <si>
    <t>NA21001-0036388</t>
  </si>
  <si>
    <t>D  4,650</t>
  </si>
  <si>
    <t>P20865</t>
  </si>
  <si>
    <t>NA21001-0036389</t>
  </si>
  <si>
    <t>D  4,651</t>
  </si>
  <si>
    <t>P20864</t>
  </si>
  <si>
    <t>NA21001-0036390</t>
  </si>
  <si>
    <t>D  4,652</t>
  </si>
  <si>
    <t>P20863</t>
  </si>
  <si>
    <t>NA21001-0036391</t>
  </si>
  <si>
    <t>TAPIA BARRERA JUAN SALVADOR</t>
  </si>
  <si>
    <t>D  4,653</t>
  </si>
  <si>
    <t>P20862</t>
  </si>
  <si>
    <t>NA21001-0036392</t>
  </si>
  <si>
    <t>D  4,654</t>
  </si>
  <si>
    <t>P20861</t>
  </si>
  <si>
    <t>NA21001-0036393</t>
  </si>
  <si>
    <t>SOLUCIONES GIPZA SA DE CV</t>
  </si>
  <si>
    <t>D  4,655</t>
  </si>
  <si>
    <t>P20859</t>
  </si>
  <si>
    <t>NA21001-0036394</t>
  </si>
  <si>
    <t>D  4,656</t>
  </si>
  <si>
    <t>P21006</t>
  </si>
  <si>
    <t>NA21001-0036395</t>
  </si>
  <si>
    <t>D  4,657</t>
  </si>
  <si>
    <t>P21017</t>
  </si>
  <si>
    <t>NA21001-0036396</t>
  </si>
  <si>
    <t>D  4,683</t>
  </si>
  <si>
    <t>P21030</t>
  </si>
  <si>
    <t>NA21001-0036405</t>
  </si>
  <si>
    <t>D  4,684</t>
  </si>
  <si>
    <t>P21024</t>
  </si>
  <si>
    <t>NA21001-0036406</t>
  </si>
  <si>
    <t>D  4,685</t>
  </si>
  <si>
    <t>P21026</t>
  </si>
  <si>
    <t>NA21001-0036407</t>
  </si>
  <si>
    <t>D  4,686</t>
  </si>
  <si>
    <t>P21028</t>
  </si>
  <si>
    <t>NA21001-0036408</t>
  </si>
  <si>
    <t>LJIMENEZ:TRASLADO</t>
  </si>
  <si>
    <t>D  4,687</t>
  </si>
  <si>
    <t>P21033</t>
  </si>
  <si>
    <t>NA21001-0036409</t>
  </si>
  <si>
    <t>TRASLADO</t>
  </si>
  <si>
    <t>D  4,689</t>
  </si>
  <si>
    <t>P21035</t>
  </si>
  <si>
    <t>NA21001-0036412</t>
  </si>
  <si>
    <t>D  4,690</t>
  </si>
  <si>
    <t>P21037</t>
  </si>
  <si>
    <t>NA21001-0036413</t>
  </si>
  <si>
    <t>D  4,691</t>
  </si>
  <si>
    <t>P21039</t>
  </si>
  <si>
    <t>NA21001-0036414</t>
  </si>
  <si>
    <t>D  4,692</t>
  </si>
  <si>
    <t>P21041</t>
  </si>
  <si>
    <t>NA21001-0036415</t>
  </si>
  <si>
    <t>D  4,693</t>
  </si>
  <si>
    <t>P21043</t>
  </si>
  <si>
    <t>NA21001-0036416</t>
  </si>
  <si>
    <t>D  4,694</t>
  </si>
  <si>
    <t>P21045</t>
  </si>
  <si>
    <t>NA21001-0036417</t>
  </si>
  <si>
    <t>D  4,696</t>
  </si>
  <si>
    <t>P21048</t>
  </si>
  <si>
    <t>NA21001-0036419</t>
  </si>
  <si>
    <t>D  4,697</t>
  </si>
  <si>
    <t>P21052</t>
  </si>
  <si>
    <t>NA21001-0036420</t>
  </si>
  <si>
    <t>D  4,698</t>
  </si>
  <si>
    <t>P21053</t>
  </si>
  <si>
    <t>NA21001-0036421</t>
  </si>
  <si>
    <t>D  4,700</t>
  </si>
  <si>
    <t>P21050</t>
  </si>
  <si>
    <t>NA21001-0036425</t>
  </si>
  <si>
    <t>D  4,701</t>
  </si>
  <si>
    <t>P21047</t>
  </si>
  <si>
    <t>NA21001-0036426</t>
  </si>
  <si>
    <t>TRASLADO UNIDAD ROBADA</t>
  </si>
  <si>
    <t>Sumas</t>
  </si>
  <si>
    <t>Saldo  Final</t>
  </si>
  <si>
    <t>D-4706</t>
  </si>
  <si>
    <t>P20980</t>
  </si>
  <si>
    <t>D-4716</t>
  </si>
  <si>
    <t>D-4717</t>
  </si>
  <si>
    <t>D-4718</t>
  </si>
  <si>
    <t>RECLASIF</t>
  </si>
  <si>
    <t>D-4719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</si>
</sst>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0" fontId="0" fillId="4" borderId="0" xfId="0" applyFill="1"/>
    <xf numFmtId="4" fontId="0" fillId="4" borderId="0" xfId="0" applyNumberFormat="1" applyFill="1"/>
    <xf numFmtId="4" fontId="0" fillId="5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A160" workbookViewId="0">
      <selection activeCell="H175" sqref="H175"/>
    </sheetView>
  </sheetViews>
  <sheetFormatPr baseColWidth="10" defaultRowHeight="15" x14ac:dyDescent="0.25"/>
  <cols>
    <col min="8" max="8" width="37.42578125" bestFit="1" customWidth="1"/>
    <col min="9" max="9" width="10.140625" bestFit="1" customWidth="1"/>
  </cols>
  <sheetData>
    <row r="1" spans="1:12" x14ac:dyDescent="0.25">
      <c r="H1" t="s">
        <v>1</v>
      </c>
      <c r="K1" s="1">
        <v>82688.740000000005</v>
      </c>
      <c r="L1" s="1">
        <f>+K1-81660.15</f>
        <v>1028.5900000000111</v>
      </c>
    </row>
    <row r="2" spans="1:12" x14ac:dyDescent="0.25">
      <c r="A2" t="s">
        <v>2</v>
      </c>
      <c r="B2" s="2">
        <v>43104</v>
      </c>
      <c r="C2" t="s">
        <v>3</v>
      </c>
      <c r="D2">
        <v>1</v>
      </c>
      <c r="E2" t="s">
        <v>4</v>
      </c>
      <c r="F2" t="s">
        <v>5</v>
      </c>
      <c r="G2" t="s">
        <v>6</v>
      </c>
      <c r="H2" t="s">
        <v>7</v>
      </c>
      <c r="J2" s="5">
        <v>650</v>
      </c>
      <c r="K2" s="1">
        <f>+K1+I2-J2</f>
        <v>82038.740000000005</v>
      </c>
    </row>
    <row r="3" spans="1:12" x14ac:dyDescent="0.25">
      <c r="A3" t="s">
        <v>8</v>
      </c>
      <c r="B3" s="2">
        <v>43111</v>
      </c>
      <c r="C3" t="s">
        <v>9</v>
      </c>
      <c r="D3">
        <v>1</v>
      </c>
      <c r="E3" t="s">
        <v>10</v>
      </c>
      <c r="F3" t="s">
        <v>5</v>
      </c>
      <c r="G3" t="s">
        <v>11</v>
      </c>
      <c r="H3" t="s">
        <v>12</v>
      </c>
      <c r="J3" s="6">
        <v>406</v>
      </c>
      <c r="K3" s="1">
        <f t="shared" ref="K3:K66" si="0">+K2+I3-J3</f>
        <v>81632.740000000005</v>
      </c>
    </row>
    <row r="4" spans="1:12" x14ac:dyDescent="0.25">
      <c r="A4" t="s">
        <v>13</v>
      </c>
      <c r="B4" s="2">
        <v>43111</v>
      </c>
      <c r="C4" t="s">
        <v>14</v>
      </c>
      <c r="D4">
        <v>1</v>
      </c>
      <c r="E4" t="s">
        <v>15</v>
      </c>
      <c r="F4" t="s">
        <v>5</v>
      </c>
      <c r="G4" t="s">
        <v>11</v>
      </c>
      <c r="H4" t="s">
        <v>16</v>
      </c>
      <c r="J4" s="6">
        <v>406</v>
      </c>
      <c r="K4" s="1">
        <f t="shared" si="0"/>
        <v>81226.740000000005</v>
      </c>
    </row>
    <row r="5" spans="1:12" x14ac:dyDescent="0.25">
      <c r="A5" t="s">
        <v>17</v>
      </c>
      <c r="B5" s="2">
        <v>43111</v>
      </c>
      <c r="C5" t="s">
        <v>18</v>
      </c>
      <c r="D5">
        <v>1</v>
      </c>
      <c r="E5" t="s">
        <v>19</v>
      </c>
      <c r="F5" t="s">
        <v>5</v>
      </c>
      <c r="G5" t="s">
        <v>11</v>
      </c>
      <c r="H5" t="s">
        <v>12</v>
      </c>
      <c r="J5" s="6">
        <v>406</v>
      </c>
      <c r="K5" s="1">
        <f t="shared" si="0"/>
        <v>80820.740000000005</v>
      </c>
    </row>
    <row r="6" spans="1:12" x14ac:dyDescent="0.25">
      <c r="A6" t="s">
        <v>20</v>
      </c>
      <c r="B6" s="2">
        <v>43111</v>
      </c>
      <c r="C6" t="s">
        <v>21</v>
      </c>
      <c r="D6">
        <v>1</v>
      </c>
      <c r="E6" t="s">
        <v>22</v>
      </c>
      <c r="F6" t="s">
        <v>5</v>
      </c>
      <c r="G6" t="s">
        <v>11</v>
      </c>
      <c r="H6" t="s">
        <v>23</v>
      </c>
      <c r="J6" s="6">
        <v>406</v>
      </c>
      <c r="K6" s="1">
        <f t="shared" si="0"/>
        <v>80414.740000000005</v>
      </c>
    </row>
    <row r="7" spans="1:12" x14ac:dyDescent="0.25">
      <c r="A7" t="s">
        <v>24</v>
      </c>
      <c r="B7" s="2">
        <v>43111</v>
      </c>
      <c r="C7" t="s">
        <v>25</v>
      </c>
      <c r="D7">
        <v>1</v>
      </c>
      <c r="E7" t="s">
        <v>26</v>
      </c>
      <c r="F7" t="s">
        <v>5</v>
      </c>
      <c r="G7" t="s">
        <v>11</v>
      </c>
      <c r="H7" t="s">
        <v>12</v>
      </c>
      <c r="J7" s="6">
        <v>290</v>
      </c>
      <c r="K7" s="1">
        <f t="shared" si="0"/>
        <v>80124.740000000005</v>
      </c>
    </row>
    <row r="8" spans="1:12" x14ac:dyDescent="0.25">
      <c r="A8" t="s">
        <v>27</v>
      </c>
      <c r="B8" s="2">
        <v>43111</v>
      </c>
      <c r="C8" t="s">
        <v>28</v>
      </c>
      <c r="D8">
        <v>1</v>
      </c>
      <c r="E8" t="s">
        <v>29</v>
      </c>
      <c r="F8" t="s">
        <v>5</v>
      </c>
      <c r="G8" t="s">
        <v>11</v>
      </c>
      <c r="H8" t="s">
        <v>30</v>
      </c>
      <c r="J8" s="6">
        <v>986</v>
      </c>
      <c r="K8" s="1">
        <f t="shared" si="0"/>
        <v>79138.740000000005</v>
      </c>
    </row>
    <row r="9" spans="1:12" x14ac:dyDescent="0.25">
      <c r="A9" t="s">
        <v>31</v>
      </c>
      <c r="B9" s="2">
        <v>43111</v>
      </c>
      <c r="C9" t="s">
        <v>32</v>
      </c>
      <c r="D9">
        <v>1</v>
      </c>
      <c r="E9" t="s">
        <v>33</v>
      </c>
      <c r="F9" t="s">
        <v>5</v>
      </c>
      <c r="G9" t="s">
        <v>11</v>
      </c>
      <c r="H9" t="s">
        <v>34</v>
      </c>
      <c r="J9" s="6">
        <v>986</v>
      </c>
      <c r="K9" s="1">
        <f t="shared" si="0"/>
        <v>78152.740000000005</v>
      </c>
    </row>
    <row r="10" spans="1:12" x14ac:dyDescent="0.25">
      <c r="A10" t="s">
        <v>35</v>
      </c>
      <c r="B10" s="2">
        <v>43111</v>
      </c>
      <c r="C10" t="s">
        <v>36</v>
      </c>
      <c r="D10">
        <v>1</v>
      </c>
      <c r="E10" t="s">
        <v>37</v>
      </c>
      <c r="F10" t="s">
        <v>5</v>
      </c>
      <c r="G10" t="s">
        <v>11</v>
      </c>
      <c r="H10" t="s">
        <v>38</v>
      </c>
      <c r="J10" s="6">
        <v>290</v>
      </c>
      <c r="K10" s="1">
        <f t="shared" si="0"/>
        <v>77862.740000000005</v>
      </c>
    </row>
    <row r="11" spans="1:12" x14ac:dyDescent="0.25">
      <c r="A11" t="s">
        <v>39</v>
      </c>
      <c r="B11" s="2">
        <v>43111</v>
      </c>
      <c r="C11" t="s">
        <v>40</v>
      </c>
      <c r="D11">
        <v>1</v>
      </c>
      <c r="E11" t="s">
        <v>41</v>
      </c>
      <c r="F11" t="s">
        <v>5</v>
      </c>
      <c r="G11" t="s">
        <v>11</v>
      </c>
      <c r="H11" t="s">
        <v>42</v>
      </c>
      <c r="J11" s="6">
        <v>432.01</v>
      </c>
      <c r="K11" s="1">
        <f t="shared" si="0"/>
        <v>77430.73000000001</v>
      </c>
    </row>
    <row r="12" spans="1:12" x14ac:dyDescent="0.25">
      <c r="A12" t="s">
        <v>43</v>
      </c>
      <c r="B12" s="2">
        <v>43131</v>
      </c>
      <c r="C12" t="s">
        <v>44</v>
      </c>
      <c r="D12">
        <v>1</v>
      </c>
      <c r="E12" t="s">
        <v>45</v>
      </c>
      <c r="F12" t="s">
        <v>5</v>
      </c>
      <c r="G12" t="s">
        <v>6</v>
      </c>
      <c r="H12" t="s">
        <v>46</v>
      </c>
      <c r="I12" s="1">
        <v>90000</v>
      </c>
      <c r="K12" s="1">
        <f t="shared" si="0"/>
        <v>167430.73000000001</v>
      </c>
    </row>
    <row r="13" spans="1:12" x14ac:dyDescent="0.25">
      <c r="A13" t="s">
        <v>47</v>
      </c>
      <c r="B13" s="2">
        <v>43131</v>
      </c>
      <c r="C13" t="s">
        <v>48</v>
      </c>
      <c r="E13">
        <v>0</v>
      </c>
      <c r="H13" t="s">
        <v>49</v>
      </c>
      <c r="I13">
        <v>0</v>
      </c>
      <c r="K13" s="1">
        <f t="shared" si="0"/>
        <v>167430.73000000001</v>
      </c>
    </row>
    <row r="14" spans="1:12" x14ac:dyDescent="0.25">
      <c r="A14" t="s">
        <v>50</v>
      </c>
      <c r="B14" s="2">
        <v>43131</v>
      </c>
      <c r="C14" t="s">
        <v>51</v>
      </c>
      <c r="D14">
        <v>1</v>
      </c>
      <c r="E14" t="s">
        <v>52</v>
      </c>
      <c r="F14" t="s">
        <v>5</v>
      </c>
      <c r="G14" t="s">
        <v>6</v>
      </c>
      <c r="H14" t="s">
        <v>53</v>
      </c>
      <c r="J14" s="6">
        <v>202.01</v>
      </c>
      <c r="K14" s="1">
        <f t="shared" si="0"/>
        <v>167228.72</v>
      </c>
    </row>
    <row r="15" spans="1:12" x14ac:dyDescent="0.25">
      <c r="A15" t="s">
        <v>54</v>
      </c>
      <c r="B15" s="2">
        <v>43131</v>
      </c>
      <c r="C15" t="s">
        <v>55</v>
      </c>
      <c r="D15">
        <v>1</v>
      </c>
      <c r="E15" t="s">
        <v>56</v>
      </c>
      <c r="F15" t="s">
        <v>5</v>
      </c>
      <c r="G15" t="s">
        <v>6</v>
      </c>
      <c r="H15" t="s">
        <v>57</v>
      </c>
      <c r="J15" s="7">
        <v>2018.5</v>
      </c>
      <c r="K15" s="1">
        <f t="shared" si="0"/>
        <v>165210.22</v>
      </c>
    </row>
    <row r="16" spans="1:12" x14ac:dyDescent="0.25">
      <c r="A16" t="s">
        <v>58</v>
      </c>
      <c r="B16" s="2">
        <v>43131</v>
      </c>
      <c r="C16" t="s">
        <v>59</v>
      </c>
      <c r="D16">
        <v>1</v>
      </c>
      <c r="E16" t="s">
        <v>60</v>
      </c>
      <c r="F16" t="s">
        <v>5</v>
      </c>
      <c r="G16" t="s">
        <v>6</v>
      </c>
      <c r="H16" t="s">
        <v>61</v>
      </c>
      <c r="J16" s="6">
        <v>675</v>
      </c>
      <c r="K16" s="1">
        <f t="shared" si="0"/>
        <v>164535.22</v>
      </c>
    </row>
    <row r="17" spans="1:11" x14ac:dyDescent="0.25">
      <c r="A17" t="s">
        <v>62</v>
      </c>
      <c r="B17" s="2">
        <v>43131</v>
      </c>
      <c r="C17" t="s">
        <v>63</v>
      </c>
      <c r="D17">
        <v>1</v>
      </c>
      <c r="E17" t="s">
        <v>64</v>
      </c>
      <c r="F17" t="s">
        <v>5</v>
      </c>
      <c r="G17" t="s">
        <v>6</v>
      </c>
      <c r="H17" t="s">
        <v>65</v>
      </c>
      <c r="J17" s="6">
        <v>391.5</v>
      </c>
      <c r="K17" s="1">
        <f t="shared" si="0"/>
        <v>164143.72</v>
      </c>
    </row>
    <row r="18" spans="1:11" x14ac:dyDescent="0.25">
      <c r="A18" t="s">
        <v>66</v>
      </c>
      <c r="B18" s="2">
        <v>43131</v>
      </c>
      <c r="C18" t="s">
        <v>67</v>
      </c>
      <c r="D18">
        <v>1</v>
      </c>
      <c r="E18" t="s">
        <v>68</v>
      </c>
      <c r="F18" t="s">
        <v>5</v>
      </c>
      <c r="G18" t="s">
        <v>6</v>
      </c>
      <c r="H18" t="s">
        <v>69</v>
      </c>
      <c r="J18" s="7">
        <v>1000</v>
      </c>
      <c r="K18" s="1">
        <f t="shared" si="0"/>
        <v>163143.72</v>
      </c>
    </row>
    <row r="19" spans="1:11" x14ac:dyDescent="0.25">
      <c r="A19" t="s">
        <v>70</v>
      </c>
      <c r="B19" s="2">
        <v>43131</v>
      </c>
      <c r="C19" t="s">
        <v>71</v>
      </c>
      <c r="D19">
        <v>1</v>
      </c>
      <c r="E19" t="s">
        <v>72</v>
      </c>
      <c r="F19" t="s">
        <v>5</v>
      </c>
      <c r="G19" t="s">
        <v>6</v>
      </c>
      <c r="H19" t="s">
        <v>73</v>
      </c>
      <c r="J19" s="7">
        <v>1734.6</v>
      </c>
      <c r="K19" s="1">
        <f t="shared" si="0"/>
        <v>161409.12</v>
      </c>
    </row>
    <row r="20" spans="1:11" x14ac:dyDescent="0.25">
      <c r="A20" t="s">
        <v>74</v>
      </c>
      <c r="B20" s="2">
        <v>43131</v>
      </c>
      <c r="C20" t="s">
        <v>75</v>
      </c>
      <c r="D20">
        <v>1</v>
      </c>
      <c r="E20" t="s">
        <v>76</v>
      </c>
      <c r="F20" t="s">
        <v>5</v>
      </c>
      <c r="G20" t="s">
        <v>6</v>
      </c>
      <c r="H20" t="s">
        <v>77</v>
      </c>
      <c r="J20" s="6">
        <v>228.59</v>
      </c>
      <c r="K20" s="1">
        <f t="shared" si="0"/>
        <v>161180.53</v>
      </c>
    </row>
    <row r="21" spans="1:11" x14ac:dyDescent="0.25">
      <c r="A21" t="s">
        <v>78</v>
      </c>
      <c r="B21" s="2">
        <v>43131</v>
      </c>
      <c r="C21" t="s">
        <v>79</v>
      </c>
      <c r="D21">
        <v>1</v>
      </c>
      <c r="E21" t="s">
        <v>80</v>
      </c>
      <c r="F21" t="s">
        <v>5</v>
      </c>
      <c r="G21" t="s">
        <v>6</v>
      </c>
      <c r="H21" t="s">
        <v>81</v>
      </c>
      <c r="J21" s="6">
        <v>228.07</v>
      </c>
      <c r="K21" s="1">
        <f t="shared" si="0"/>
        <v>160952.46</v>
      </c>
    </row>
    <row r="22" spans="1:11" x14ac:dyDescent="0.25">
      <c r="A22" t="s">
        <v>82</v>
      </c>
      <c r="B22" s="2">
        <v>43131</v>
      </c>
      <c r="C22" t="s">
        <v>83</v>
      </c>
      <c r="D22">
        <v>1</v>
      </c>
      <c r="E22" t="s">
        <v>84</v>
      </c>
      <c r="F22" t="s">
        <v>5</v>
      </c>
      <c r="G22" t="s">
        <v>6</v>
      </c>
      <c r="H22" t="s">
        <v>77</v>
      </c>
      <c r="J22" s="6">
        <v>228.59</v>
      </c>
      <c r="K22" s="1">
        <f t="shared" si="0"/>
        <v>160723.87</v>
      </c>
    </row>
    <row r="23" spans="1:11" x14ac:dyDescent="0.25">
      <c r="A23" t="s">
        <v>85</v>
      </c>
      <c r="B23" s="2">
        <v>43131</v>
      </c>
      <c r="C23" t="s">
        <v>86</v>
      </c>
      <c r="D23">
        <v>1</v>
      </c>
      <c r="E23" t="s">
        <v>87</v>
      </c>
      <c r="F23" t="s">
        <v>5</v>
      </c>
      <c r="G23" t="s">
        <v>6</v>
      </c>
      <c r="H23" t="s">
        <v>77</v>
      </c>
      <c r="J23" s="6">
        <v>202.01</v>
      </c>
      <c r="K23" s="1">
        <f t="shared" si="0"/>
        <v>160521.85999999999</v>
      </c>
    </row>
    <row r="24" spans="1:11" x14ac:dyDescent="0.25">
      <c r="A24" t="s">
        <v>88</v>
      </c>
      <c r="B24" s="2">
        <v>43131</v>
      </c>
      <c r="C24" t="s">
        <v>89</v>
      </c>
      <c r="D24">
        <v>1</v>
      </c>
      <c r="E24" t="s">
        <v>90</v>
      </c>
      <c r="F24" t="s">
        <v>5</v>
      </c>
      <c r="G24" t="s">
        <v>6</v>
      </c>
      <c r="H24" t="s">
        <v>91</v>
      </c>
      <c r="J24" s="6">
        <v>338.69</v>
      </c>
      <c r="K24" s="1">
        <f t="shared" si="0"/>
        <v>160183.16999999998</v>
      </c>
    </row>
    <row r="25" spans="1:11" x14ac:dyDescent="0.25">
      <c r="A25" t="s">
        <v>92</v>
      </c>
      <c r="B25" s="2">
        <v>43131</v>
      </c>
      <c r="C25" t="s">
        <v>93</v>
      </c>
      <c r="D25">
        <v>1</v>
      </c>
      <c r="E25" t="s">
        <v>94</v>
      </c>
      <c r="F25" t="s">
        <v>5</v>
      </c>
      <c r="G25" t="s">
        <v>6</v>
      </c>
      <c r="H25" t="s">
        <v>95</v>
      </c>
      <c r="J25" s="6">
        <v>262.3</v>
      </c>
      <c r="K25" s="1">
        <f t="shared" si="0"/>
        <v>159920.87</v>
      </c>
    </row>
    <row r="26" spans="1:11" x14ac:dyDescent="0.25">
      <c r="A26" t="s">
        <v>96</v>
      </c>
      <c r="B26" s="2">
        <v>43131</v>
      </c>
      <c r="C26" t="s">
        <v>97</v>
      </c>
      <c r="D26">
        <v>1</v>
      </c>
      <c r="E26" t="s">
        <v>98</v>
      </c>
      <c r="F26" t="s">
        <v>5</v>
      </c>
      <c r="G26" t="s">
        <v>6</v>
      </c>
      <c r="H26" t="s">
        <v>99</v>
      </c>
      <c r="J26" s="7">
        <v>1180</v>
      </c>
      <c r="K26" s="1">
        <f t="shared" si="0"/>
        <v>158740.87</v>
      </c>
    </row>
    <row r="27" spans="1:11" x14ac:dyDescent="0.25">
      <c r="A27" t="s">
        <v>100</v>
      </c>
      <c r="B27" s="2">
        <v>43131</v>
      </c>
      <c r="C27" t="s">
        <v>101</v>
      </c>
      <c r="D27">
        <v>1</v>
      </c>
      <c r="E27" t="s">
        <v>102</v>
      </c>
      <c r="F27" t="s">
        <v>5</v>
      </c>
      <c r="G27" t="s">
        <v>6</v>
      </c>
      <c r="H27" t="s">
        <v>77</v>
      </c>
      <c r="J27" s="6">
        <v>202.01</v>
      </c>
      <c r="K27" s="1">
        <f t="shared" si="0"/>
        <v>158538.85999999999</v>
      </c>
    </row>
    <row r="28" spans="1:11" x14ac:dyDescent="0.25">
      <c r="A28" t="s">
        <v>103</v>
      </c>
      <c r="B28" s="2">
        <v>43131</v>
      </c>
      <c r="C28" t="s">
        <v>104</v>
      </c>
      <c r="D28">
        <v>1</v>
      </c>
      <c r="E28" t="s">
        <v>105</v>
      </c>
      <c r="F28" t="s">
        <v>5</v>
      </c>
      <c r="G28" t="s">
        <v>6</v>
      </c>
      <c r="H28" t="s">
        <v>77</v>
      </c>
      <c r="J28" s="6">
        <v>202.01</v>
      </c>
      <c r="K28" s="1">
        <f t="shared" si="0"/>
        <v>158336.84999999998</v>
      </c>
    </row>
    <row r="29" spans="1:11" x14ac:dyDescent="0.25">
      <c r="A29" t="s">
        <v>106</v>
      </c>
      <c r="B29" s="2">
        <v>43131</v>
      </c>
      <c r="C29" t="s">
        <v>107</v>
      </c>
      <c r="D29">
        <v>1</v>
      </c>
      <c r="E29" t="s">
        <v>108</v>
      </c>
      <c r="F29" t="s">
        <v>5</v>
      </c>
      <c r="G29" t="s">
        <v>6</v>
      </c>
      <c r="H29" t="s">
        <v>77</v>
      </c>
      <c r="J29" s="6">
        <v>202.01</v>
      </c>
      <c r="K29" s="1">
        <f t="shared" si="0"/>
        <v>158134.83999999997</v>
      </c>
    </row>
    <row r="30" spans="1:11" x14ac:dyDescent="0.25">
      <c r="A30" t="s">
        <v>109</v>
      </c>
      <c r="B30" s="2">
        <v>43131</v>
      </c>
      <c r="C30" t="s">
        <v>110</v>
      </c>
      <c r="D30">
        <v>1</v>
      </c>
      <c r="E30" t="s">
        <v>111</v>
      </c>
      <c r="F30" t="s">
        <v>5</v>
      </c>
      <c r="G30" t="s">
        <v>6</v>
      </c>
      <c r="H30" t="s">
        <v>81</v>
      </c>
      <c r="J30" s="6">
        <v>243.08</v>
      </c>
      <c r="K30" s="1">
        <f t="shared" si="0"/>
        <v>157891.75999999998</v>
      </c>
    </row>
    <row r="31" spans="1:11" x14ac:dyDescent="0.25">
      <c r="A31" t="s">
        <v>112</v>
      </c>
      <c r="B31" s="2">
        <v>43131</v>
      </c>
      <c r="C31" t="s">
        <v>113</v>
      </c>
      <c r="D31">
        <v>1</v>
      </c>
      <c r="E31" t="s">
        <v>114</v>
      </c>
      <c r="F31" t="s">
        <v>5</v>
      </c>
      <c r="G31" t="s">
        <v>6</v>
      </c>
      <c r="H31" t="s">
        <v>42</v>
      </c>
      <c r="J31" s="6">
        <v>616</v>
      </c>
      <c r="K31" s="1">
        <f t="shared" si="0"/>
        <v>157275.75999999998</v>
      </c>
    </row>
    <row r="32" spans="1:11" x14ac:dyDescent="0.25">
      <c r="A32" t="s">
        <v>115</v>
      </c>
      <c r="B32" s="2">
        <v>43131</v>
      </c>
      <c r="C32" t="s">
        <v>116</v>
      </c>
      <c r="D32">
        <v>1</v>
      </c>
      <c r="E32" t="s">
        <v>117</v>
      </c>
      <c r="F32" t="s">
        <v>5</v>
      </c>
      <c r="G32" t="s">
        <v>6</v>
      </c>
      <c r="H32" t="s">
        <v>118</v>
      </c>
      <c r="J32" s="6">
        <v>812</v>
      </c>
      <c r="K32" s="1">
        <f t="shared" si="0"/>
        <v>156463.75999999998</v>
      </c>
    </row>
    <row r="33" spans="1:11" x14ac:dyDescent="0.25">
      <c r="A33" t="s">
        <v>119</v>
      </c>
      <c r="B33" s="2">
        <v>43131</v>
      </c>
      <c r="C33" t="s">
        <v>120</v>
      </c>
      <c r="D33">
        <v>1</v>
      </c>
      <c r="E33" t="s">
        <v>121</v>
      </c>
      <c r="F33" t="s">
        <v>5</v>
      </c>
      <c r="G33" t="s">
        <v>6</v>
      </c>
      <c r="H33" t="s">
        <v>12</v>
      </c>
      <c r="J33" s="6">
        <v>406</v>
      </c>
      <c r="K33" s="1">
        <f t="shared" si="0"/>
        <v>156057.75999999998</v>
      </c>
    </row>
    <row r="34" spans="1:11" x14ac:dyDescent="0.25">
      <c r="A34" t="s">
        <v>122</v>
      </c>
      <c r="B34" s="2">
        <v>43131</v>
      </c>
      <c r="C34" t="s">
        <v>123</v>
      </c>
      <c r="D34">
        <v>1</v>
      </c>
      <c r="E34" t="s">
        <v>124</v>
      </c>
      <c r="F34" t="s">
        <v>5</v>
      </c>
      <c r="G34" t="s">
        <v>6</v>
      </c>
      <c r="H34" t="s">
        <v>12</v>
      </c>
      <c r="J34" s="6">
        <v>406</v>
      </c>
      <c r="K34" s="1">
        <f t="shared" si="0"/>
        <v>155651.75999999998</v>
      </c>
    </row>
    <row r="35" spans="1:11" x14ac:dyDescent="0.25">
      <c r="A35" t="s">
        <v>125</v>
      </c>
      <c r="B35" s="2">
        <v>43131</v>
      </c>
      <c r="C35" t="s">
        <v>126</v>
      </c>
      <c r="D35">
        <v>1</v>
      </c>
      <c r="E35" t="s">
        <v>127</v>
      </c>
      <c r="F35" t="s">
        <v>5</v>
      </c>
      <c r="G35" t="s">
        <v>6</v>
      </c>
      <c r="H35" t="s">
        <v>12</v>
      </c>
      <c r="J35" s="6">
        <v>406</v>
      </c>
      <c r="K35" s="1">
        <f t="shared" si="0"/>
        <v>155245.75999999998</v>
      </c>
    </row>
    <row r="36" spans="1:11" x14ac:dyDescent="0.25">
      <c r="A36" t="s">
        <v>128</v>
      </c>
      <c r="B36" s="2">
        <v>43131</v>
      </c>
      <c r="C36" t="s">
        <v>129</v>
      </c>
      <c r="D36">
        <v>1</v>
      </c>
      <c r="E36" t="s">
        <v>130</v>
      </c>
      <c r="F36" t="s">
        <v>5</v>
      </c>
      <c r="G36" t="s">
        <v>6</v>
      </c>
      <c r="H36" t="s">
        <v>12</v>
      </c>
      <c r="J36" s="6">
        <v>406</v>
      </c>
      <c r="K36" s="1">
        <f t="shared" si="0"/>
        <v>154839.75999999998</v>
      </c>
    </row>
    <row r="37" spans="1:11" x14ac:dyDescent="0.25">
      <c r="A37" t="s">
        <v>131</v>
      </c>
      <c r="B37" s="2">
        <v>43131</v>
      </c>
      <c r="C37" t="s">
        <v>132</v>
      </c>
      <c r="D37">
        <v>1</v>
      </c>
      <c r="E37" t="s">
        <v>133</v>
      </c>
      <c r="F37" t="s">
        <v>5</v>
      </c>
      <c r="G37" t="s">
        <v>6</v>
      </c>
      <c r="H37" t="s">
        <v>12</v>
      </c>
      <c r="J37" s="6">
        <v>406</v>
      </c>
      <c r="K37" s="1">
        <f t="shared" si="0"/>
        <v>154433.75999999998</v>
      </c>
    </row>
    <row r="38" spans="1:11" x14ac:dyDescent="0.25">
      <c r="A38" t="s">
        <v>134</v>
      </c>
      <c r="B38" s="2">
        <v>43131</v>
      </c>
      <c r="C38" t="s">
        <v>135</v>
      </c>
      <c r="D38">
        <v>1</v>
      </c>
      <c r="E38" t="s">
        <v>136</v>
      </c>
      <c r="F38" t="s">
        <v>5</v>
      </c>
      <c r="G38" t="s">
        <v>6</v>
      </c>
      <c r="H38" t="s">
        <v>137</v>
      </c>
      <c r="J38" s="6">
        <v>224.02</v>
      </c>
      <c r="K38" s="1">
        <f t="shared" si="0"/>
        <v>154209.74</v>
      </c>
    </row>
    <row r="39" spans="1:11" x14ac:dyDescent="0.25">
      <c r="A39" t="s">
        <v>138</v>
      </c>
      <c r="B39" s="2">
        <v>43131</v>
      </c>
      <c r="C39" t="s">
        <v>139</v>
      </c>
      <c r="D39">
        <v>1</v>
      </c>
      <c r="E39" t="s">
        <v>140</v>
      </c>
      <c r="F39" t="s">
        <v>5</v>
      </c>
      <c r="G39" t="s">
        <v>6</v>
      </c>
      <c r="H39" t="s">
        <v>141</v>
      </c>
      <c r="J39" s="6">
        <v>211.49</v>
      </c>
      <c r="K39" s="1">
        <f t="shared" si="0"/>
        <v>153998.25</v>
      </c>
    </row>
    <row r="40" spans="1:11" x14ac:dyDescent="0.25">
      <c r="A40" t="s">
        <v>142</v>
      </c>
      <c r="B40" s="2">
        <v>43131</v>
      </c>
      <c r="C40" t="s">
        <v>143</v>
      </c>
      <c r="D40">
        <v>1</v>
      </c>
      <c r="E40" t="s">
        <v>144</v>
      </c>
      <c r="F40" t="s">
        <v>5</v>
      </c>
      <c r="G40" t="s">
        <v>6</v>
      </c>
      <c r="H40" t="s">
        <v>38</v>
      </c>
      <c r="J40" s="6">
        <v>290</v>
      </c>
      <c r="K40" s="1">
        <f t="shared" si="0"/>
        <v>153708.25</v>
      </c>
    </row>
    <row r="41" spans="1:11" x14ac:dyDescent="0.25">
      <c r="A41" t="s">
        <v>145</v>
      </c>
      <c r="B41" s="2">
        <v>43131</v>
      </c>
      <c r="C41" t="s">
        <v>146</v>
      </c>
      <c r="D41">
        <v>1</v>
      </c>
      <c r="E41" t="s">
        <v>147</v>
      </c>
      <c r="F41" t="s">
        <v>5</v>
      </c>
      <c r="G41" t="s">
        <v>6</v>
      </c>
      <c r="H41" t="s">
        <v>42</v>
      </c>
      <c r="J41" s="6">
        <v>432.01</v>
      </c>
      <c r="K41" s="1">
        <f t="shared" si="0"/>
        <v>153276.24</v>
      </c>
    </row>
    <row r="42" spans="1:11" x14ac:dyDescent="0.25">
      <c r="A42" t="s">
        <v>148</v>
      </c>
      <c r="B42" s="2">
        <v>43131</v>
      </c>
      <c r="C42" t="s">
        <v>149</v>
      </c>
      <c r="D42">
        <v>1</v>
      </c>
      <c r="E42" t="s">
        <v>150</v>
      </c>
      <c r="F42" t="s">
        <v>5</v>
      </c>
      <c r="G42" t="s">
        <v>6</v>
      </c>
      <c r="H42" t="s">
        <v>151</v>
      </c>
      <c r="J42" s="6">
        <v>400</v>
      </c>
      <c r="K42" s="1">
        <f t="shared" si="0"/>
        <v>152876.24</v>
      </c>
    </row>
    <row r="43" spans="1:11" x14ac:dyDescent="0.25">
      <c r="A43" t="s">
        <v>152</v>
      </c>
      <c r="B43" s="2">
        <v>43131</v>
      </c>
      <c r="C43" t="s">
        <v>153</v>
      </c>
      <c r="D43">
        <v>1</v>
      </c>
      <c r="E43" t="s">
        <v>154</v>
      </c>
      <c r="F43" t="s">
        <v>5</v>
      </c>
      <c r="G43" t="s">
        <v>6</v>
      </c>
      <c r="H43" t="s">
        <v>155</v>
      </c>
      <c r="J43" s="6">
        <v>119.99</v>
      </c>
      <c r="K43" s="1">
        <f t="shared" si="0"/>
        <v>152756.25</v>
      </c>
    </row>
    <row r="44" spans="1:11" x14ac:dyDescent="0.25">
      <c r="A44" t="s">
        <v>156</v>
      </c>
      <c r="B44" s="2">
        <v>43131</v>
      </c>
      <c r="C44" t="s">
        <v>157</v>
      </c>
      <c r="D44">
        <v>1</v>
      </c>
      <c r="E44" t="s">
        <v>158</v>
      </c>
      <c r="F44" t="s">
        <v>5</v>
      </c>
      <c r="G44" t="s">
        <v>6</v>
      </c>
      <c r="H44" t="s">
        <v>159</v>
      </c>
      <c r="J44" s="6">
        <v>580</v>
      </c>
      <c r="K44" s="1">
        <f t="shared" si="0"/>
        <v>152176.25</v>
      </c>
    </row>
    <row r="45" spans="1:11" x14ac:dyDescent="0.25">
      <c r="A45" t="s">
        <v>160</v>
      </c>
      <c r="B45" s="2">
        <v>43131</v>
      </c>
      <c r="C45" t="s">
        <v>161</v>
      </c>
      <c r="D45">
        <v>1</v>
      </c>
      <c r="E45" t="s">
        <v>162</v>
      </c>
      <c r="F45" t="s">
        <v>5</v>
      </c>
      <c r="G45" t="s">
        <v>6</v>
      </c>
      <c r="H45" t="s">
        <v>163</v>
      </c>
      <c r="J45" s="6">
        <v>52</v>
      </c>
      <c r="K45" s="1">
        <f t="shared" si="0"/>
        <v>152124.25</v>
      </c>
    </row>
    <row r="46" spans="1:11" x14ac:dyDescent="0.25">
      <c r="A46" t="s">
        <v>164</v>
      </c>
      <c r="B46" s="2">
        <v>43131</v>
      </c>
      <c r="C46" t="s">
        <v>165</v>
      </c>
      <c r="D46">
        <v>1</v>
      </c>
      <c r="E46" t="s">
        <v>166</v>
      </c>
      <c r="F46" t="s">
        <v>5</v>
      </c>
      <c r="G46" t="s">
        <v>6</v>
      </c>
      <c r="H46" t="s">
        <v>167</v>
      </c>
      <c r="J46" s="6">
        <v>224.02</v>
      </c>
      <c r="K46" s="1">
        <f t="shared" si="0"/>
        <v>151900.23000000001</v>
      </c>
    </row>
    <row r="47" spans="1:11" x14ac:dyDescent="0.25">
      <c r="A47" t="s">
        <v>168</v>
      </c>
      <c r="B47" s="2">
        <v>43131</v>
      </c>
      <c r="C47" t="s">
        <v>169</v>
      </c>
      <c r="D47">
        <v>1</v>
      </c>
      <c r="E47" t="s">
        <v>170</v>
      </c>
      <c r="F47" t="s">
        <v>5</v>
      </c>
      <c r="G47" t="s">
        <v>6</v>
      </c>
      <c r="H47" t="s">
        <v>171</v>
      </c>
      <c r="J47" s="6">
        <v>90.2</v>
      </c>
      <c r="K47" s="1">
        <f t="shared" si="0"/>
        <v>151810.03</v>
      </c>
    </row>
    <row r="48" spans="1:11" x14ac:dyDescent="0.25">
      <c r="A48" t="s">
        <v>172</v>
      </c>
      <c r="B48" s="2">
        <v>43131</v>
      </c>
      <c r="C48" t="s">
        <v>173</v>
      </c>
      <c r="D48">
        <v>1</v>
      </c>
      <c r="E48" t="s">
        <v>174</v>
      </c>
      <c r="F48" t="s">
        <v>5</v>
      </c>
      <c r="G48" t="s">
        <v>6</v>
      </c>
      <c r="H48" t="s">
        <v>175</v>
      </c>
      <c r="J48" s="6">
        <v>110</v>
      </c>
      <c r="K48" s="1">
        <f t="shared" si="0"/>
        <v>151700.03</v>
      </c>
    </row>
    <row r="49" spans="1:11" x14ac:dyDescent="0.25">
      <c r="A49" t="s">
        <v>176</v>
      </c>
      <c r="B49" s="2">
        <v>43131</v>
      </c>
      <c r="C49" t="s">
        <v>177</v>
      </c>
      <c r="D49">
        <v>1</v>
      </c>
      <c r="E49" t="s">
        <v>178</v>
      </c>
      <c r="F49" t="s">
        <v>5</v>
      </c>
      <c r="G49" t="s">
        <v>6</v>
      </c>
      <c r="H49" t="s">
        <v>171</v>
      </c>
      <c r="J49" s="6">
        <v>61</v>
      </c>
      <c r="K49" s="1">
        <f t="shared" si="0"/>
        <v>151639.03</v>
      </c>
    </row>
    <row r="50" spans="1:11" x14ac:dyDescent="0.25">
      <c r="A50" t="s">
        <v>179</v>
      </c>
      <c r="B50" s="2">
        <v>43131</v>
      </c>
      <c r="C50" t="s">
        <v>180</v>
      </c>
      <c r="D50">
        <v>1</v>
      </c>
      <c r="E50" t="s">
        <v>181</v>
      </c>
      <c r="F50" t="s">
        <v>5</v>
      </c>
      <c r="G50" t="s">
        <v>6</v>
      </c>
      <c r="H50" t="s">
        <v>182</v>
      </c>
      <c r="J50" s="7">
        <v>1050.0899999999999</v>
      </c>
      <c r="K50" s="1">
        <f t="shared" si="0"/>
        <v>150588.94</v>
      </c>
    </row>
    <row r="51" spans="1:11" x14ac:dyDescent="0.25">
      <c r="A51" t="s">
        <v>183</v>
      </c>
      <c r="B51" s="2">
        <v>43131</v>
      </c>
      <c r="C51" t="s">
        <v>184</v>
      </c>
      <c r="D51">
        <v>1</v>
      </c>
      <c r="E51" t="s">
        <v>185</v>
      </c>
      <c r="F51" t="s">
        <v>5</v>
      </c>
      <c r="G51" t="s">
        <v>6</v>
      </c>
      <c r="H51" t="s">
        <v>186</v>
      </c>
      <c r="J51" s="6">
        <v>509</v>
      </c>
      <c r="K51" s="1">
        <f t="shared" si="0"/>
        <v>150079.94</v>
      </c>
    </row>
    <row r="52" spans="1:11" x14ac:dyDescent="0.25">
      <c r="A52" t="s">
        <v>187</v>
      </c>
      <c r="B52" s="2">
        <v>43131</v>
      </c>
      <c r="C52" t="s">
        <v>188</v>
      </c>
      <c r="D52">
        <v>1</v>
      </c>
      <c r="E52" t="s">
        <v>189</v>
      </c>
      <c r="F52" t="s">
        <v>5</v>
      </c>
      <c r="G52" t="s">
        <v>6</v>
      </c>
      <c r="H52" t="s">
        <v>190</v>
      </c>
      <c r="J52" s="6">
        <v>429.8</v>
      </c>
      <c r="K52" s="1">
        <f t="shared" si="0"/>
        <v>149650.14000000001</v>
      </c>
    </row>
    <row r="53" spans="1:11" x14ac:dyDescent="0.25">
      <c r="A53" t="s">
        <v>191</v>
      </c>
      <c r="B53" s="2">
        <v>43131</v>
      </c>
      <c r="C53" t="s">
        <v>192</v>
      </c>
      <c r="D53">
        <v>1</v>
      </c>
      <c r="E53" t="s">
        <v>193</v>
      </c>
      <c r="F53" t="s">
        <v>5</v>
      </c>
      <c r="G53" t="s">
        <v>6</v>
      </c>
      <c r="H53" t="s">
        <v>194</v>
      </c>
      <c r="J53" s="6">
        <v>945.92</v>
      </c>
      <c r="K53" s="1">
        <f t="shared" si="0"/>
        <v>148704.22</v>
      </c>
    </row>
    <row r="54" spans="1:11" x14ac:dyDescent="0.25">
      <c r="A54" t="s">
        <v>195</v>
      </c>
      <c r="B54" s="2">
        <v>43131</v>
      </c>
      <c r="C54" t="s">
        <v>196</v>
      </c>
      <c r="D54">
        <v>1</v>
      </c>
      <c r="E54" t="s">
        <v>197</v>
      </c>
      <c r="F54" t="s">
        <v>5</v>
      </c>
      <c r="G54" t="s">
        <v>6</v>
      </c>
      <c r="H54" t="s">
        <v>198</v>
      </c>
      <c r="J54" s="6">
        <v>805.4</v>
      </c>
      <c r="K54" s="1">
        <f t="shared" si="0"/>
        <v>147898.82</v>
      </c>
    </row>
    <row r="55" spans="1:11" x14ac:dyDescent="0.25">
      <c r="A55" t="s">
        <v>199</v>
      </c>
      <c r="B55" s="2">
        <v>43131</v>
      </c>
      <c r="C55" t="s">
        <v>200</v>
      </c>
      <c r="D55">
        <v>1</v>
      </c>
      <c r="E55" t="s">
        <v>201</v>
      </c>
      <c r="F55" t="s">
        <v>5</v>
      </c>
      <c r="G55" t="s">
        <v>6</v>
      </c>
      <c r="H55" t="s">
        <v>202</v>
      </c>
      <c r="J55" s="6">
        <v>71</v>
      </c>
      <c r="K55" s="1">
        <f t="shared" si="0"/>
        <v>147827.82</v>
      </c>
    </row>
    <row r="56" spans="1:11" x14ac:dyDescent="0.25">
      <c r="A56" t="s">
        <v>203</v>
      </c>
      <c r="B56" s="2">
        <v>43131</v>
      </c>
      <c r="C56" t="s">
        <v>204</v>
      </c>
      <c r="D56">
        <v>1</v>
      </c>
      <c r="E56" t="s">
        <v>205</v>
      </c>
      <c r="F56" t="s">
        <v>5</v>
      </c>
      <c r="G56" t="s">
        <v>6</v>
      </c>
      <c r="H56" t="s">
        <v>206</v>
      </c>
      <c r="J56" s="6">
        <v>71</v>
      </c>
      <c r="K56" s="1">
        <f t="shared" si="0"/>
        <v>147756.82</v>
      </c>
    </row>
    <row r="57" spans="1:11" x14ac:dyDescent="0.25">
      <c r="A57" t="s">
        <v>207</v>
      </c>
      <c r="B57" s="2">
        <v>43131</v>
      </c>
      <c r="C57" t="s">
        <v>208</v>
      </c>
      <c r="D57">
        <v>1</v>
      </c>
      <c r="E57" t="s">
        <v>209</v>
      </c>
      <c r="F57" t="s">
        <v>5</v>
      </c>
      <c r="G57" t="s">
        <v>6</v>
      </c>
      <c r="H57" t="s">
        <v>210</v>
      </c>
      <c r="J57" s="6">
        <v>110</v>
      </c>
      <c r="K57" s="1">
        <f t="shared" si="0"/>
        <v>147646.82</v>
      </c>
    </row>
    <row r="58" spans="1:11" x14ac:dyDescent="0.25">
      <c r="A58" t="s">
        <v>211</v>
      </c>
      <c r="B58" s="2">
        <v>43131</v>
      </c>
      <c r="C58" t="s">
        <v>212</v>
      </c>
      <c r="D58">
        <v>1</v>
      </c>
      <c r="E58" t="s">
        <v>213</v>
      </c>
      <c r="F58" t="s">
        <v>5</v>
      </c>
      <c r="G58" t="s">
        <v>6</v>
      </c>
      <c r="H58" t="s">
        <v>210</v>
      </c>
      <c r="J58" s="6">
        <v>110</v>
      </c>
      <c r="K58" s="1">
        <f t="shared" si="0"/>
        <v>147536.82</v>
      </c>
    </row>
    <row r="59" spans="1:11" x14ac:dyDescent="0.25">
      <c r="A59" t="s">
        <v>214</v>
      </c>
      <c r="B59" s="2">
        <v>43131</v>
      </c>
      <c r="C59" t="s">
        <v>215</v>
      </c>
      <c r="D59">
        <v>1</v>
      </c>
      <c r="E59" t="s">
        <v>216</v>
      </c>
      <c r="F59" t="s">
        <v>5</v>
      </c>
      <c r="G59" t="s">
        <v>6</v>
      </c>
      <c r="H59" t="s">
        <v>217</v>
      </c>
      <c r="J59" s="6">
        <v>199.12</v>
      </c>
      <c r="K59" s="1">
        <f t="shared" si="0"/>
        <v>147337.70000000001</v>
      </c>
    </row>
    <row r="60" spans="1:11" x14ac:dyDescent="0.25">
      <c r="A60" t="s">
        <v>218</v>
      </c>
      <c r="B60" s="2">
        <v>43131</v>
      </c>
      <c r="C60" t="s">
        <v>219</v>
      </c>
      <c r="D60">
        <v>1</v>
      </c>
      <c r="E60" t="s">
        <v>220</v>
      </c>
      <c r="F60" t="s">
        <v>5</v>
      </c>
      <c r="G60" t="s">
        <v>6</v>
      </c>
      <c r="H60" t="s">
        <v>77</v>
      </c>
      <c r="J60" s="6">
        <v>202.01</v>
      </c>
      <c r="K60" s="1">
        <f t="shared" si="0"/>
        <v>147135.69</v>
      </c>
    </row>
    <row r="61" spans="1:11" x14ac:dyDescent="0.25">
      <c r="A61" t="s">
        <v>221</v>
      </c>
      <c r="B61" s="2">
        <v>43131</v>
      </c>
      <c r="C61" t="s">
        <v>222</v>
      </c>
      <c r="D61">
        <v>1</v>
      </c>
      <c r="E61" t="s">
        <v>223</v>
      </c>
      <c r="F61" t="s">
        <v>5</v>
      </c>
      <c r="G61" t="s">
        <v>6</v>
      </c>
      <c r="H61" t="s">
        <v>217</v>
      </c>
      <c r="J61" s="6">
        <v>199.12</v>
      </c>
      <c r="K61" s="1">
        <f t="shared" si="0"/>
        <v>146936.57</v>
      </c>
    </row>
    <row r="62" spans="1:11" x14ac:dyDescent="0.25">
      <c r="A62" t="s">
        <v>224</v>
      </c>
      <c r="B62" s="2">
        <v>43131</v>
      </c>
      <c r="C62" t="s">
        <v>225</v>
      </c>
      <c r="D62">
        <v>1</v>
      </c>
      <c r="E62" t="s">
        <v>226</v>
      </c>
      <c r="F62" t="s">
        <v>5</v>
      </c>
      <c r="G62" t="s">
        <v>6</v>
      </c>
      <c r="H62" t="s">
        <v>77</v>
      </c>
      <c r="J62" s="6">
        <v>202.01</v>
      </c>
      <c r="K62" s="1">
        <f t="shared" si="0"/>
        <v>146734.56</v>
      </c>
    </row>
    <row r="63" spans="1:11" x14ac:dyDescent="0.25">
      <c r="A63" t="s">
        <v>227</v>
      </c>
      <c r="B63" s="2">
        <v>43131</v>
      </c>
      <c r="C63" t="s">
        <v>228</v>
      </c>
      <c r="D63">
        <v>1</v>
      </c>
      <c r="E63" t="s">
        <v>229</v>
      </c>
      <c r="F63" t="s">
        <v>5</v>
      </c>
      <c r="G63" t="s">
        <v>6</v>
      </c>
      <c r="H63" t="s">
        <v>69</v>
      </c>
      <c r="J63" s="7">
        <v>1741</v>
      </c>
      <c r="K63" s="1">
        <f t="shared" si="0"/>
        <v>144993.56</v>
      </c>
    </row>
    <row r="64" spans="1:11" x14ac:dyDescent="0.25">
      <c r="A64" t="s">
        <v>230</v>
      </c>
      <c r="B64" s="2">
        <v>43131</v>
      </c>
      <c r="C64" t="s">
        <v>231</v>
      </c>
      <c r="D64">
        <v>1</v>
      </c>
      <c r="E64" t="s">
        <v>232</v>
      </c>
      <c r="F64" t="s">
        <v>5</v>
      </c>
      <c r="G64" t="s">
        <v>6</v>
      </c>
      <c r="H64" t="s">
        <v>69</v>
      </c>
      <c r="J64" s="6">
        <v>108</v>
      </c>
      <c r="K64" s="1">
        <f t="shared" si="0"/>
        <v>144885.56</v>
      </c>
    </row>
    <row r="65" spans="1:11" x14ac:dyDescent="0.25">
      <c r="A65" t="s">
        <v>233</v>
      </c>
      <c r="B65" s="2">
        <v>43131</v>
      </c>
      <c r="C65" t="s">
        <v>234</v>
      </c>
      <c r="D65">
        <v>1</v>
      </c>
      <c r="E65" t="s">
        <v>235</v>
      </c>
      <c r="F65" t="s">
        <v>5</v>
      </c>
      <c r="G65" t="s">
        <v>6</v>
      </c>
      <c r="H65" t="s">
        <v>12</v>
      </c>
      <c r="J65" s="6">
        <v>406</v>
      </c>
      <c r="K65" s="1">
        <f t="shared" si="0"/>
        <v>144479.56</v>
      </c>
    </row>
    <row r="66" spans="1:11" x14ac:dyDescent="0.25">
      <c r="A66" t="s">
        <v>236</v>
      </c>
      <c r="B66" s="2">
        <v>43131</v>
      </c>
      <c r="C66" t="s">
        <v>237</v>
      </c>
      <c r="D66">
        <v>1</v>
      </c>
      <c r="E66" t="s">
        <v>238</v>
      </c>
      <c r="F66" t="s">
        <v>5</v>
      </c>
      <c r="G66" t="s">
        <v>6</v>
      </c>
      <c r="H66" t="s">
        <v>12</v>
      </c>
      <c r="J66" s="6">
        <v>580</v>
      </c>
      <c r="K66" s="1">
        <f t="shared" si="0"/>
        <v>143899.56</v>
      </c>
    </row>
    <row r="67" spans="1:11" x14ac:dyDescent="0.25">
      <c r="A67" t="s">
        <v>239</v>
      </c>
      <c r="B67" s="2">
        <v>43131</v>
      </c>
      <c r="C67" t="s">
        <v>240</v>
      </c>
      <c r="D67">
        <v>1</v>
      </c>
      <c r="E67" t="s">
        <v>241</v>
      </c>
      <c r="F67" t="s">
        <v>5</v>
      </c>
      <c r="G67" t="s">
        <v>6</v>
      </c>
      <c r="H67" t="s">
        <v>12</v>
      </c>
      <c r="J67" s="6">
        <v>406</v>
      </c>
      <c r="K67" s="1">
        <f t="shared" ref="K67:K130" si="1">+K66+I67-J67</f>
        <v>143493.56</v>
      </c>
    </row>
    <row r="68" spans="1:11" x14ac:dyDescent="0.25">
      <c r="A68" t="s">
        <v>242</v>
      </c>
      <c r="B68" s="2">
        <v>43131</v>
      </c>
      <c r="C68" t="s">
        <v>243</v>
      </c>
      <c r="D68">
        <v>1</v>
      </c>
      <c r="E68" t="s">
        <v>244</v>
      </c>
      <c r="F68" t="s">
        <v>5</v>
      </c>
      <c r="G68" t="s">
        <v>6</v>
      </c>
      <c r="H68" t="s">
        <v>12</v>
      </c>
      <c r="J68" s="6">
        <v>406</v>
      </c>
      <c r="K68" s="1">
        <f t="shared" si="1"/>
        <v>143087.56</v>
      </c>
    </row>
    <row r="69" spans="1:11" x14ac:dyDescent="0.25">
      <c r="A69" t="s">
        <v>245</v>
      </c>
      <c r="B69" s="2">
        <v>43131</v>
      </c>
      <c r="C69" t="s">
        <v>246</v>
      </c>
      <c r="D69">
        <v>1</v>
      </c>
      <c r="E69" t="s">
        <v>247</v>
      </c>
      <c r="F69" t="s">
        <v>5</v>
      </c>
      <c r="G69" t="s">
        <v>6</v>
      </c>
      <c r="H69" t="s">
        <v>12</v>
      </c>
      <c r="J69" s="6">
        <v>406</v>
      </c>
      <c r="K69" s="1">
        <f t="shared" si="1"/>
        <v>142681.56</v>
      </c>
    </row>
    <row r="70" spans="1:11" x14ac:dyDescent="0.25">
      <c r="A70" t="s">
        <v>248</v>
      </c>
      <c r="B70" s="2">
        <v>43131</v>
      </c>
      <c r="C70" t="s">
        <v>249</v>
      </c>
      <c r="D70">
        <v>1</v>
      </c>
      <c r="E70" t="s">
        <v>250</v>
      </c>
      <c r="F70" t="s">
        <v>5</v>
      </c>
      <c r="G70" t="s">
        <v>6</v>
      </c>
      <c r="H70" t="s">
        <v>12</v>
      </c>
      <c r="J70" s="6">
        <v>406</v>
      </c>
      <c r="K70" s="1">
        <f t="shared" si="1"/>
        <v>142275.56</v>
      </c>
    </row>
    <row r="71" spans="1:11" x14ac:dyDescent="0.25">
      <c r="A71" t="s">
        <v>251</v>
      </c>
      <c r="B71" s="2">
        <v>43131</v>
      </c>
      <c r="C71" t="s">
        <v>252</v>
      </c>
      <c r="D71">
        <v>1</v>
      </c>
      <c r="E71" t="s">
        <v>253</v>
      </c>
      <c r="F71" t="s">
        <v>5</v>
      </c>
      <c r="G71" t="s">
        <v>6</v>
      </c>
      <c r="H71" t="s">
        <v>42</v>
      </c>
      <c r="J71" s="6">
        <v>432.01</v>
      </c>
      <c r="K71" s="1">
        <f t="shared" si="1"/>
        <v>141843.54999999999</v>
      </c>
    </row>
    <row r="72" spans="1:11" x14ac:dyDescent="0.25">
      <c r="A72" t="s">
        <v>254</v>
      </c>
      <c r="B72" s="2">
        <v>43131</v>
      </c>
      <c r="C72" t="s">
        <v>255</v>
      </c>
      <c r="D72">
        <v>1</v>
      </c>
      <c r="E72" t="s">
        <v>256</v>
      </c>
      <c r="F72" t="s">
        <v>5</v>
      </c>
      <c r="G72" t="s">
        <v>6</v>
      </c>
      <c r="H72" t="s">
        <v>257</v>
      </c>
      <c r="J72" s="6">
        <v>423.1</v>
      </c>
      <c r="K72" s="1">
        <f t="shared" si="1"/>
        <v>141420.44999999998</v>
      </c>
    </row>
    <row r="73" spans="1:11" x14ac:dyDescent="0.25">
      <c r="A73" t="s">
        <v>258</v>
      </c>
      <c r="B73" s="2">
        <v>43131</v>
      </c>
      <c r="C73" t="s">
        <v>259</v>
      </c>
      <c r="D73">
        <v>1</v>
      </c>
      <c r="E73" t="s">
        <v>260</v>
      </c>
      <c r="F73" t="s">
        <v>5</v>
      </c>
      <c r="G73" t="s">
        <v>6</v>
      </c>
      <c r="H73" t="s">
        <v>77</v>
      </c>
      <c r="J73" s="6">
        <v>192.41</v>
      </c>
      <c r="K73" s="1">
        <f t="shared" si="1"/>
        <v>141228.03999999998</v>
      </c>
    </row>
    <row r="74" spans="1:11" x14ac:dyDescent="0.25">
      <c r="A74" t="s">
        <v>261</v>
      </c>
      <c r="B74" s="2">
        <v>43131</v>
      </c>
      <c r="C74" t="s">
        <v>262</v>
      </c>
      <c r="D74">
        <v>1</v>
      </c>
      <c r="E74" t="s">
        <v>263</v>
      </c>
      <c r="F74" t="s">
        <v>5</v>
      </c>
      <c r="G74" t="s">
        <v>6</v>
      </c>
      <c r="H74" t="s">
        <v>264</v>
      </c>
      <c r="J74" s="6">
        <v>200</v>
      </c>
      <c r="K74" s="1">
        <f t="shared" si="1"/>
        <v>141028.03999999998</v>
      </c>
    </row>
    <row r="75" spans="1:11" x14ac:dyDescent="0.25">
      <c r="A75" t="s">
        <v>265</v>
      </c>
      <c r="B75" s="2">
        <v>43131</v>
      </c>
      <c r="C75" t="s">
        <v>266</v>
      </c>
      <c r="D75">
        <v>1</v>
      </c>
      <c r="E75" t="s">
        <v>267</v>
      </c>
      <c r="F75" t="s">
        <v>5</v>
      </c>
      <c r="G75" t="s">
        <v>6</v>
      </c>
      <c r="H75" t="s">
        <v>268</v>
      </c>
      <c r="J75" s="6">
        <v>315.37</v>
      </c>
      <c r="K75" s="1">
        <f t="shared" si="1"/>
        <v>140712.66999999998</v>
      </c>
    </row>
    <row r="76" spans="1:11" x14ac:dyDescent="0.25">
      <c r="A76" t="s">
        <v>269</v>
      </c>
      <c r="B76" s="2">
        <v>43131</v>
      </c>
      <c r="C76" t="s">
        <v>270</v>
      </c>
      <c r="D76">
        <v>1</v>
      </c>
      <c r="E76" t="s">
        <v>271</v>
      </c>
      <c r="F76" t="s">
        <v>5</v>
      </c>
      <c r="G76" t="s">
        <v>6</v>
      </c>
      <c r="H76" t="s">
        <v>77</v>
      </c>
      <c r="J76" s="6">
        <v>202.01</v>
      </c>
      <c r="K76" s="1">
        <f t="shared" si="1"/>
        <v>140510.65999999997</v>
      </c>
    </row>
    <row r="77" spans="1:11" x14ac:dyDescent="0.25">
      <c r="A77" t="s">
        <v>272</v>
      </c>
      <c r="B77" s="2">
        <v>43131</v>
      </c>
      <c r="C77" t="s">
        <v>273</v>
      </c>
      <c r="D77">
        <v>1</v>
      </c>
      <c r="E77" t="s">
        <v>274</v>
      </c>
      <c r="F77" t="s">
        <v>5</v>
      </c>
      <c r="G77" t="s">
        <v>6</v>
      </c>
      <c r="H77" t="s">
        <v>275</v>
      </c>
      <c r="J77" s="6">
        <v>202.01</v>
      </c>
      <c r="K77" s="1">
        <f t="shared" si="1"/>
        <v>140308.64999999997</v>
      </c>
    </row>
    <row r="78" spans="1:11" x14ac:dyDescent="0.25">
      <c r="A78" t="s">
        <v>276</v>
      </c>
      <c r="B78" s="2">
        <v>43131</v>
      </c>
      <c r="C78" t="s">
        <v>277</v>
      </c>
      <c r="D78">
        <v>1</v>
      </c>
      <c r="E78" t="s">
        <v>278</v>
      </c>
      <c r="F78" t="s">
        <v>5</v>
      </c>
      <c r="G78" t="s">
        <v>6</v>
      </c>
      <c r="H78" t="s">
        <v>279</v>
      </c>
      <c r="J78" s="6">
        <v>174.99</v>
      </c>
      <c r="K78" s="1">
        <f t="shared" si="1"/>
        <v>140133.65999999997</v>
      </c>
    </row>
    <row r="79" spans="1:11" x14ac:dyDescent="0.25">
      <c r="A79" t="s">
        <v>280</v>
      </c>
      <c r="B79" s="2">
        <v>43131</v>
      </c>
      <c r="C79" t="s">
        <v>48</v>
      </c>
      <c r="D79">
        <v>1</v>
      </c>
      <c r="E79" t="s">
        <v>281</v>
      </c>
      <c r="F79" t="s">
        <v>5</v>
      </c>
      <c r="G79" t="s">
        <v>6</v>
      </c>
      <c r="H79" t="s">
        <v>190</v>
      </c>
      <c r="J79" s="6">
        <v>329.7</v>
      </c>
      <c r="K79" s="1">
        <f t="shared" si="1"/>
        <v>139803.95999999996</v>
      </c>
    </row>
    <row r="80" spans="1:11" x14ac:dyDescent="0.25">
      <c r="A80" t="s">
        <v>282</v>
      </c>
      <c r="B80" s="2">
        <v>43131</v>
      </c>
      <c r="C80" t="s">
        <v>283</v>
      </c>
      <c r="D80">
        <v>1</v>
      </c>
      <c r="E80" t="s">
        <v>284</v>
      </c>
      <c r="F80" t="s">
        <v>5</v>
      </c>
      <c r="G80" t="s">
        <v>6</v>
      </c>
      <c r="H80" t="s">
        <v>285</v>
      </c>
      <c r="J80" s="6">
        <v>939.26</v>
      </c>
      <c r="K80" s="1">
        <f t="shared" si="1"/>
        <v>138864.69999999995</v>
      </c>
    </row>
    <row r="81" spans="1:11" x14ac:dyDescent="0.25">
      <c r="A81" t="s">
        <v>286</v>
      </c>
      <c r="B81" s="2">
        <v>43131</v>
      </c>
      <c r="C81" t="s">
        <v>287</v>
      </c>
      <c r="D81">
        <v>1</v>
      </c>
      <c r="E81" t="s">
        <v>288</v>
      </c>
      <c r="F81" t="s">
        <v>5</v>
      </c>
      <c r="G81" t="s">
        <v>6</v>
      </c>
      <c r="H81" t="s">
        <v>77</v>
      </c>
      <c r="J81" s="6">
        <v>202.71</v>
      </c>
      <c r="K81" s="1">
        <f t="shared" si="1"/>
        <v>138661.98999999996</v>
      </c>
    </row>
    <row r="82" spans="1:11" x14ac:dyDescent="0.25">
      <c r="A82" t="s">
        <v>289</v>
      </c>
      <c r="B82" s="2">
        <v>43131</v>
      </c>
      <c r="C82" t="s">
        <v>290</v>
      </c>
      <c r="D82">
        <v>1</v>
      </c>
      <c r="E82" t="s">
        <v>291</v>
      </c>
      <c r="F82" t="s">
        <v>5</v>
      </c>
      <c r="G82" t="s">
        <v>6</v>
      </c>
      <c r="H82" t="s">
        <v>292</v>
      </c>
      <c r="J82" s="6">
        <v>69</v>
      </c>
      <c r="K82" s="1">
        <f t="shared" si="1"/>
        <v>138592.98999999996</v>
      </c>
    </row>
    <row r="83" spans="1:11" x14ac:dyDescent="0.25">
      <c r="A83" t="s">
        <v>293</v>
      </c>
      <c r="B83" s="2">
        <v>43131</v>
      </c>
      <c r="C83" t="s">
        <v>294</v>
      </c>
      <c r="D83">
        <v>1</v>
      </c>
      <c r="E83" t="s">
        <v>295</v>
      </c>
      <c r="F83" t="s">
        <v>5</v>
      </c>
      <c r="G83" t="s">
        <v>6</v>
      </c>
      <c r="H83" t="s">
        <v>296</v>
      </c>
      <c r="J83" s="7">
        <v>1177</v>
      </c>
      <c r="K83" s="1">
        <f t="shared" si="1"/>
        <v>137415.98999999996</v>
      </c>
    </row>
    <row r="84" spans="1:11" x14ac:dyDescent="0.25">
      <c r="A84" t="s">
        <v>297</v>
      </c>
      <c r="B84" s="2">
        <v>43131</v>
      </c>
      <c r="C84" t="s">
        <v>298</v>
      </c>
      <c r="D84">
        <v>1</v>
      </c>
      <c r="E84" t="s">
        <v>299</v>
      </c>
      <c r="F84" t="s">
        <v>5</v>
      </c>
      <c r="G84" t="s">
        <v>6</v>
      </c>
      <c r="H84" t="s">
        <v>292</v>
      </c>
      <c r="J84" s="6">
        <v>235</v>
      </c>
      <c r="K84" s="1">
        <f t="shared" si="1"/>
        <v>137180.98999999996</v>
      </c>
    </row>
    <row r="85" spans="1:11" x14ac:dyDescent="0.25">
      <c r="A85" t="s">
        <v>300</v>
      </c>
      <c r="B85" s="2">
        <v>43131</v>
      </c>
      <c r="C85" t="s">
        <v>301</v>
      </c>
      <c r="D85">
        <v>1</v>
      </c>
      <c r="E85" t="s">
        <v>302</v>
      </c>
      <c r="F85" t="s">
        <v>5</v>
      </c>
      <c r="G85" t="s">
        <v>6</v>
      </c>
      <c r="H85" t="s">
        <v>303</v>
      </c>
      <c r="J85" s="6">
        <v>210.01</v>
      </c>
      <c r="K85" s="1">
        <f t="shared" si="1"/>
        <v>136970.97999999995</v>
      </c>
    </row>
    <row r="86" spans="1:11" x14ac:dyDescent="0.25">
      <c r="A86" t="s">
        <v>304</v>
      </c>
      <c r="B86" s="2">
        <v>43131</v>
      </c>
      <c r="C86" t="s">
        <v>305</v>
      </c>
      <c r="D86">
        <v>1</v>
      </c>
      <c r="E86" t="s">
        <v>306</v>
      </c>
      <c r="F86" t="s">
        <v>5</v>
      </c>
      <c r="G86" t="s">
        <v>6</v>
      </c>
      <c r="H86" t="s">
        <v>307</v>
      </c>
      <c r="J86" s="6">
        <v>199.12</v>
      </c>
      <c r="K86" s="1">
        <f t="shared" si="1"/>
        <v>136771.85999999996</v>
      </c>
    </row>
    <row r="87" spans="1:11" x14ac:dyDescent="0.25">
      <c r="A87" t="s">
        <v>308</v>
      </c>
      <c r="B87" s="2">
        <v>43131</v>
      </c>
      <c r="C87" t="s">
        <v>309</v>
      </c>
      <c r="D87">
        <v>1</v>
      </c>
      <c r="E87" t="s">
        <v>310</v>
      </c>
      <c r="F87" t="s">
        <v>5</v>
      </c>
      <c r="G87" t="s">
        <v>6</v>
      </c>
      <c r="H87" t="s">
        <v>77</v>
      </c>
      <c r="J87" s="6">
        <v>212.08</v>
      </c>
      <c r="K87" s="1">
        <f t="shared" si="1"/>
        <v>136559.77999999997</v>
      </c>
    </row>
    <row r="88" spans="1:11" x14ac:dyDescent="0.25">
      <c r="A88" t="s">
        <v>311</v>
      </c>
      <c r="B88" s="2">
        <v>43131</v>
      </c>
      <c r="C88" t="s">
        <v>312</v>
      </c>
      <c r="D88">
        <v>1</v>
      </c>
      <c r="E88" t="s">
        <v>313</v>
      </c>
      <c r="F88" t="s">
        <v>5</v>
      </c>
      <c r="G88" t="s">
        <v>6</v>
      </c>
      <c r="H88" t="s">
        <v>77</v>
      </c>
      <c r="J88" s="6">
        <v>535.42999999999995</v>
      </c>
      <c r="K88" s="1">
        <f t="shared" si="1"/>
        <v>136024.34999999998</v>
      </c>
    </row>
    <row r="89" spans="1:11" x14ac:dyDescent="0.25">
      <c r="A89" t="s">
        <v>314</v>
      </c>
      <c r="B89" s="2">
        <v>43131</v>
      </c>
      <c r="C89" t="s">
        <v>315</v>
      </c>
      <c r="D89">
        <v>1</v>
      </c>
      <c r="E89" t="s">
        <v>316</v>
      </c>
      <c r="F89" t="s">
        <v>5</v>
      </c>
      <c r="G89" t="s">
        <v>6</v>
      </c>
      <c r="H89" t="s">
        <v>69</v>
      </c>
      <c r="J89" s="6">
        <v>713</v>
      </c>
      <c r="K89" s="1">
        <f t="shared" si="1"/>
        <v>135311.34999999998</v>
      </c>
    </row>
    <row r="90" spans="1:11" x14ac:dyDescent="0.25">
      <c r="A90" t="s">
        <v>317</v>
      </c>
      <c r="B90" s="2">
        <v>43131</v>
      </c>
      <c r="C90" t="s">
        <v>318</v>
      </c>
      <c r="D90">
        <v>1</v>
      </c>
      <c r="E90" t="s">
        <v>319</v>
      </c>
      <c r="F90" t="s">
        <v>5</v>
      </c>
      <c r="G90" t="s">
        <v>6</v>
      </c>
      <c r="H90" t="s">
        <v>77</v>
      </c>
      <c r="J90" s="6">
        <v>202.01</v>
      </c>
      <c r="K90" s="1">
        <f t="shared" si="1"/>
        <v>135109.33999999997</v>
      </c>
    </row>
    <row r="91" spans="1:11" x14ac:dyDescent="0.25">
      <c r="A91" t="s">
        <v>320</v>
      </c>
      <c r="B91" s="2">
        <v>43131</v>
      </c>
      <c r="C91" t="s">
        <v>321</v>
      </c>
      <c r="D91">
        <v>1</v>
      </c>
      <c r="E91" t="s">
        <v>322</v>
      </c>
      <c r="F91" t="s">
        <v>5</v>
      </c>
      <c r="G91" t="s">
        <v>6</v>
      </c>
      <c r="H91" t="s">
        <v>323</v>
      </c>
      <c r="J91" s="6">
        <v>97</v>
      </c>
      <c r="K91" s="1">
        <f t="shared" si="1"/>
        <v>135012.33999999997</v>
      </c>
    </row>
    <row r="92" spans="1:11" x14ac:dyDescent="0.25">
      <c r="A92" t="s">
        <v>324</v>
      </c>
      <c r="B92" s="2">
        <v>43131</v>
      </c>
      <c r="C92" t="s">
        <v>325</v>
      </c>
      <c r="D92">
        <v>1</v>
      </c>
      <c r="E92" t="s">
        <v>326</v>
      </c>
      <c r="F92" t="s">
        <v>5</v>
      </c>
      <c r="G92" t="s">
        <v>6</v>
      </c>
      <c r="H92" t="s">
        <v>327</v>
      </c>
      <c r="J92" s="6">
        <v>100</v>
      </c>
      <c r="K92" s="1">
        <f t="shared" si="1"/>
        <v>134912.33999999997</v>
      </c>
    </row>
    <row r="93" spans="1:11" x14ac:dyDescent="0.25">
      <c r="A93" t="s">
        <v>328</v>
      </c>
      <c r="B93" s="2">
        <v>43131</v>
      </c>
      <c r="C93" t="s">
        <v>329</v>
      </c>
      <c r="D93">
        <v>1</v>
      </c>
      <c r="E93" t="s">
        <v>330</v>
      </c>
      <c r="F93" t="s">
        <v>5</v>
      </c>
      <c r="G93" t="s">
        <v>6</v>
      </c>
      <c r="H93" t="s">
        <v>331</v>
      </c>
      <c r="J93" s="6">
        <v>754</v>
      </c>
      <c r="K93" s="1">
        <f t="shared" si="1"/>
        <v>134158.33999999997</v>
      </c>
    </row>
    <row r="94" spans="1:11" x14ac:dyDescent="0.25">
      <c r="A94" t="s">
        <v>332</v>
      </c>
      <c r="B94" s="2">
        <v>43131</v>
      </c>
      <c r="C94" t="s">
        <v>333</v>
      </c>
      <c r="D94">
        <v>1</v>
      </c>
      <c r="E94" t="s">
        <v>334</v>
      </c>
      <c r="F94" t="s">
        <v>5</v>
      </c>
      <c r="G94" t="s">
        <v>6</v>
      </c>
      <c r="H94" t="s">
        <v>335</v>
      </c>
      <c r="J94" s="6">
        <v>308</v>
      </c>
      <c r="K94" s="1">
        <f t="shared" si="1"/>
        <v>133850.33999999997</v>
      </c>
    </row>
    <row r="95" spans="1:11" x14ac:dyDescent="0.25">
      <c r="A95" t="s">
        <v>336</v>
      </c>
      <c r="B95" s="2">
        <v>43131</v>
      </c>
      <c r="C95" t="s">
        <v>337</v>
      </c>
      <c r="D95">
        <v>1</v>
      </c>
      <c r="E95" t="s">
        <v>338</v>
      </c>
      <c r="F95" t="s">
        <v>5</v>
      </c>
      <c r="G95" t="s">
        <v>6</v>
      </c>
      <c r="H95" t="s">
        <v>217</v>
      </c>
      <c r="J95" s="6">
        <v>199.12</v>
      </c>
      <c r="K95" s="1">
        <f t="shared" si="1"/>
        <v>133651.21999999997</v>
      </c>
    </row>
    <row r="96" spans="1:11" x14ac:dyDescent="0.25">
      <c r="A96" t="s">
        <v>339</v>
      </c>
      <c r="B96" s="2">
        <v>43131</v>
      </c>
      <c r="C96" t="s">
        <v>340</v>
      </c>
      <c r="D96">
        <v>1</v>
      </c>
      <c r="E96" t="s">
        <v>341</v>
      </c>
      <c r="F96" t="s">
        <v>5</v>
      </c>
      <c r="G96" t="s">
        <v>6</v>
      </c>
      <c r="H96" t="s">
        <v>69</v>
      </c>
      <c r="J96" s="6">
        <v>976.1</v>
      </c>
      <c r="K96" s="1">
        <f t="shared" si="1"/>
        <v>132675.11999999997</v>
      </c>
    </row>
    <row r="97" spans="1:11" x14ac:dyDescent="0.25">
      <c r="A97" t="s">
        <v>342</v>
      </c>
      <c r="B97" s="2">
        <v>43131</v>
      </c>
      <c r="C97" t="s">
        <v>343</v>
      </c>
      <c r="D97">
        <v>1</v>
      </c>
      <c r="E97" t="s">
        <v>344</v>
      </c>
      <c r="F97" t="s">
        <v>5</v>
      </c>
      <c r="G97" t="s">
        <v>6</v>
      </c>
      <c r="H97" t="s">
        <v>345</v>
      </c>
      <c r="J97" s="6">
        <v>362.47</v>
      </c>
      <c r="K97" s="1">
        <f t="shared" si="1"/>
        <v>132312.64999999997</v>
      </c>
    </row>
    <row r="98" spans="1:11" x14ac:dyDescent="0.25">
      <c r="A98" t="s">
        <v>346</v>
      </c>
      <c r="B98" s="2">
        <v>43131</v>
      </c>
      <c r="C98" t="s">
        <v>347</v>
      </c>
      <c r="D98">
        <v>1</v>
      </c>
      <c r="E98" t="s">
        <v>348</v>
      </c>
      <c r="F98" t="s">
        <v>5</v>
      </c>
      <c r="G98" t="s">
        <v>6</v>
      </c>
      <c r="H98" t="s">
        <v>349</v>
      </c>
      <c r="J98" s="7">
        <v>2094</v>
      </c>
      <c r="K98" s="1">
        <f t="shared" si="1"/>
        <v>130218.64999999997</v>
      </c>
    </row>
    <row r="99" spans="1:11" x14ac:dyDescent="0.25">
      <c r="A99" t="s">
        <v>350</v>
      </c>
      <c r="B99" s="2">
        <v>43131</v>
      </c>
      <c r="C99" t="s">
        <v>351</v>
      </c>
      <c r="D99">
        <v>1</v>
      </c>
      <c r="E99" t="s">
        <v>352</v>
      </c>
      <c r="F99" t="s">
        <v>5</v>
      </c>
      <c r="G99" t="s">
        <v>6</v>
      </c>
      <c r="H99" t="s">
        <v>353</v>
      </c>
      <c r="J99" s="6">
        <v>202.01</v>
      </c>
      <c r="K99" s="1">
        <f t="shared" si="1"/>
        <v>130016.63999999997</v>
      </c>
    </row>
    <row r="100" spans="1:11" x14ac:dyDescent="0.25">
      <c r="A100" t="s">
        <v>354</v>
      </c>
      <c r="B100" s="2">
        <v>43131</v>
      </c>
      <c r="C100" t="s">
        <v>355</v>
      </c>
      <c r="D100">
        <v>1</v>
      </c>
      <c r="E100" t="s">
        <v>356</v>
      </c>
      <c r="F100" t="s">
        <v>5</v>
      </c>
      <c r="G100" t="s">
        <v>6</v>
      </c>
      <c r="H100" t="s">
        <v>357</v>
      </c>
      <c r="J100" s="6">
        <v>280</v>
      </c>
      <c r="K100" s="1">
        <f t="shared" si="1"/>
        <v>129736.63999999997</v>
      </c>
    </row>
    <row r="101" spans="1:11" x14ac:dyDescent="0.25">
      <c r="A101" t="s">
        <v>358</v>
      </c>
      <c r="B101" s="2">
        <v>43131</v>
      </c>
      <c r="C101" t="s">
        <v>359</v>
      </c>
      <c r="D101">
        <v>1</v>
      </c>
      <c r="E101" t="s">
        <v>360</v>
      </c>
      <c r="F101" t="s">
        <v>5</v>
      </c>
      <c r="G101" t="s">
        <v>6</v>
      </c>
      <c r="H101" t="s">
        <v>357</v>
      </c>
      <c r="J101" s="6">
        <v>143</v>
      </c>
      <c r="K101" s="1">
        <f t="shared" si="1"/>
        <v>129593.63999999997</v>
      </c>
    </row>
    <row r="102" spans="1:11" x14ac:dyDescent="0.25">
      <c r="A102" t="s">
        <v>361</v>
      </c>
      <c r="B102" s="2">
        <v>43131</v>
      </c>
      <c r="C102" t="s">
        <v>362</v>
      </c>
      <c r="D102">
        <v>1</v>
      </c>
      <c r="E102" t="s">
        <v>363</v>
      </c>
      <c r="F102" t="s">
        <v>5</v>
      </c>
      <c r="G102" t="s">
        <v>6</v>
      </c>
      <c r="H102" t="s">
        <v>364</v>
      </c>
      <c r="J102" s="6">
        <v>139</v>
      </c>
      <c r="K102" s="1">
        <f t="shared" si="1"/>
        <v>129454.63999999997</v>
      </c>
    </row>
    <row r="103" spans="1:11" x14ac:dyDescent="0.25">
      <c r="A103" t="s">
        <v>365</v>
      </c>
      <c r="B103" s="2">
        <v>43131</v>
      </c>
      <c r="C103" t="s">
        <v>366</v>
      </c>
      <c r="D103">
        <v>1</v>
      </c>
      <c r="E103" t="s">
        <v>367</v>
      </c>
      <c r="F103" t="s">
        <v>5</v>
      </c>
      <c r="G103" t="s">
        <v>6</v>
      </c>
      <c r="H103" t="s">
        <v>368</v>
      </c>
      <c r="J103" s="5">
        <v>440</v>
      </c>
      <c r="K103" s="1">
        <f t="shared" si="1"/>
        <v>129014.63999999997</v>
      </c>
    </row>
    <row r="104" spans="1:11" x14ac:dyDescent="0.25">
      <c r="A104" t="s">
        <v>369</v>
      </c>
      <c r="B104" s="2">
        <v>43131</v>
      </c>
      <c r="C104" t="s">
        <v>370</v>
      </c>
      <c r="D104">
        <v>1</v>
      </c>
      <c r="E104" t="s">
        <v>371</v>
      </c>
      <c r="F104" t="s">
        <v>5</v>
      </c>
      <c r="G104" t="s">
        <v>6</v>
      </c>
      <c r="H104" t="s">
        <v>372</v>
      </c>
      <c r="J104" s="7">
        <v>1426</v>
      </c>
      <c r="K104" s="1">
        <f t="shared" si="1"/>
        <v>127588.63999999997</v>
      </c>
    </row>
    <row r="105" spans="1:11" x14ac:dyDescent="0.25">
      <c r="A105" t="s">
        <v>373</v>
      </c>
      <c r="B105" s="2">
        <v>43131</v>
      </c>
      <c r="C105" t="s">
        <v>374</v>
      </c>
      <c r="D105">
        <v>1</v>
      </c>
      <c r="E105" t="s">
        <v>375</v>
      </c>
      <c r="F105" t="s">
        <v>5</v>
      </c>
      <c r="G105" t="s">
        <v>6</v>
      </c>
      <c r="H105" t="s">
        <v>376</v>
      </c>
      <c r="J105" s="6">
        <v>200</v>
      </c>
      <c r="K105" s="1">
        <f t="shared" si="1"/>
        <v>127388.63999999997</v>
      </c>
    </row>
    <row r="106" spans="1:11" x14ac:dyDescent="0.25">
      <c r="A106" t="s">
        <v>377</v>
      </c>
      <c r="B106" s="2">
        <v>43131</v>
      </c>
      <c r="C106" t="s">
        <v>378</v>
      </c>
      <c r="D106">
        <v>1</v>
      </c>
      <c r="E106" t="s">
        <v>379</v>
      </c>
      <c r="F106" t="s">
        <v>5</v>
      </c>
      <c r="G106" t="s">
        <v>6</v>
      </c>
      <c r="H106" t="s">
        <v>372</v>
      </c>
      <c r="J106" s="6">
        <v>150</v>
      </c>
      <c r="K106" s="1">
        <f t="shared" si="1"/>
        <v>127238.63999999997</v>
      </c>
    </row>
    <row r="107" spans="1:11" x14ac:dyDescent="0.25">
      <c r="A107" t="s">
        <v>380</v>
      </c>
      <c r="B107" s="2">
        <v>43131</v>
      </c>
      <c r="C107" t="s">
        <v>381</v>
      </c>
      <c r="D107">
        <v>1</v>
      </c>
      <c r="E107" t="s">
        <v>382</v>
      </c>
      <c r="F107" t="s">
        <v>5</v>
      </c>
      <c r="G107" t="s">
        <v>6</v>
      </c>
      <c r="H107" t="s">
        <v>372</v>
      </c>
      <c r="J107" s="6">
        <v>850</v>
      </c>
      <c r="K107" s="1">
        <f t="shared" si="1"/>
        <v>126388.63999999997</v>
      </c>
    </row>
    <row r="108" spans="1:11" x14ac:dyDescent="0.25">
      <c r="A108" t="s">
        <v>383</v>
      </c>
      <c r="B108" s="2">
        <v>43131</v>
      </c>
      <c r="C108" t="s">
        <v>384</v>
      </c>
      <c r="D108">
        <v>1</v>
      </c>
      <c r="E108" t="s">
        <v>385</v>
      </c>
      <c r="F108" t="s">
        <v>5</v>
      </c>
      <c r="G108" t="s">
        <v>6</v>
      </c>
      <c r="H108" t="s">
        <v>353</v>
      </c>
      <c r="J108" s="6">
        <v>202.01</v>
      </c>
      <c r="K108" s="1">
        <f t="shared" si="1"/>
        <v>126186.62999999998</v>
      </c>
    </row>
    <row r="109" spans="1:11" x14ac:dyDescent="0.25">
      <c r="A109" t="s">
        <v>386</v>
      </c>
      <c r="B109" s="2">
        <v>43131</v>
      </c>
      <c r="C109" t="s">
        <v>387</v>
      </c>
      <c r="D109">
        <v>1</v>
      </c>
      <c r="E109" t="s">
        <v>388</v>
      </c>
      <c r="F109" t="s">
        <v>5</v>
      </c>
      <c r="G109" t="s">
        <v>6</v>
      </c>
      <c r="H109" t="s">
        <v>389</v>
      </c>
      <c r="J109" s="6">
        <v>529</v>
      </c>
      <c r="K109" s="1">
        <f t="shared" si="1"/>
        <v>125657.62999999998</v>
      </c>
    </row>
    <row r="110" spans="1:11" x14ac:dyDescent="0.25">
      <c r="A110" t="s">
        <v>390</v>
      </c>
      <c r="B110" s="2">
        <v>43131</v>
      </c>
      <c r="C110" t="s">
        <v>391</v>
      </c>
      <c r="D110">
        <v>1</v>
      </c>
      <c r="E110" t="s">
        <v>392</v>
      </c>
      <c r="F110" t="s">
        <v>5</v>
      </c>
      <c r="G110" t="s">
        <v>6</v>
      </c>
      <c r="H110" t="s">
        <v>372</v>
      </c>
      <c r="J110" s="6">
        <v>734</v>
      </c>
      <c r="K110" s="1">
        <f t="shared" si="1"/>
        <v>124923.62999999998</v>
      </c>
    </row>
    <row r="111" spans="1:11" x14ac:dyDescent="0.25">
      <c r="A111" t="s">
        <v>393</v>
      </c>
      <c r="B111" s="2">
        <v>43131</v>
      </c>
      <c r="C111" t="s">
        <v>394</v>
      </c>
      <c r="D111">
        <v>1</v>
      </c>
      <c r="E111" t="s">
        <v>395</v>
      </c>
      <c r="F111" t="s">
        <v>5</v>
      </c>
      <c r="G111" t="s">
        <v>6</v>
      </c>
      <c r="H111" t="s">
        <v>396</v>
      </c>
      <c r="J111" s="6">
        <v>638.67999999999995</v>
      </c>
      <c r="K111" s="1">
        <f t="shared" si="1"/>
        <v>124284.94999999998</v>
      </c>
    </row>
    <row r="112" spans="1:11" x14ac:dyDescent="0.25">
      <c r="A112" t="s">
        <v>397</v>
      </c>
      <c r="B112" s="2">
        <v>43131</v>
      </c>
      <c r="C112" t="s">
        <v>398</v>
      </c>
      <c r="D112">
        <v>1</v>
      </c>
      <c r="E112" t="s">
        <v>399</v>
      </c>
      <c r="F112" t="s">
        <v>5</v>
      </c>
      <c r="G112" t="s">
        <v>6</v>
      </c>
      <c r="H112" t="s">
        <v>400</v>
      </c>
      <c r="J112" s="7">
        <v>1602.01</v>
      </c>
      <c r="K112" s="1">
        <f t="shared" si="1"/>
        <v>122682.93999999999</v>
      </c>
    </row>
    <row r="113" spans="1:11" x14ac:dyDescent="0.25">
      <c r="A113" t="s">
        <v>397</v>
      </c>
      <c r="B113" s="2">
        <v>43131</v>
      </c>
      <c r="C113" t="s">
        <v>398</v>
      </c>
      <c r="D113">
        <v>1</v>
      </c>
      <c r="E113" t="s">
        <v>399</v>
      </c>
      <c r="F113" t="s">
        <v>5</v>
      </c>
      <c r="G113" t="s">
        <v>6</v>
      </c>
      <c r="H113" t="s">
        <v>400</v>
      </c>
      <c r="J113" s="6">
        <v>145</v>
      </c>
      <c r="K113" s="1">
        <f t="shared" si="1"/>
        <v>122537.93999999999</v>
      </c>
    </row>
    <row r="114" spans="1:11" x14ac:dyDescent="0.25">
      <c r="A114" t="s">
        <v>401</v>
      </c>
      <c r="B114" s="2">
        <v>43131</v>
      </c>
      <c r="C114" t="s">
        <v>402</v>
      </c>
      <c r="D114">
        <v>1</v>
      </c>
      <c r="E114" t="s">
        <v>403</v>
      </c>
      <c r="F114" t="s">
        <v>5</v>
      </c>
      <c r="G114" t="s">
        <v>6</v>
      </c>
      <c r="H114" t="s">
        <v>404</v>
      </c>
      <c r="J114" s="7">
        <v>3562.71</v>
      </c>
      <c r="K114" s="1">
        <f t="shared" si="1"/>
        <v>118975.22999999998</v>
      </c>
    </row>
    <row r="115" spans="1:11" x14ac:dyDescent="0.25">
      <c r="A115" t="s">
        <v>401</v>
      </c>
      <c r="B115" s="2">
        <v>43131</v>
      </c>
      <c r="C115" t="s">
        <v>402</v>
      </c>
      <c r="D115">
        <v>1</v>
      </c>
      <c r="E115" t="s">
        <v>403</v>
      </c>
      <c r="F115" t="s">
        <v>5</v>
      </c>
      <c r="G115" t="s">
        <v>6</v>
      </c>
      <c r="H115" t="s">
        <v>404</v>
      </c>
      <c r="J115" s="6">
        <v>409</v>
      </c>
      <c r="K115" s="1">
        <f t="shared" si="1"/>
        <v>118566.22999999998</v>
      </c>
    </row>
    <row r="116" spans="1:11" x14ac:dyDescent="0.25">
      <c r="A116" t="s">
        <v>405</v>
      </c>
      <c r="B116" s="2">
        <v>43131</v>
      </c>
      <c r="C116" t="s">
        <v>406</v>
      </c>
      <c r="D116">
        <v>1</v>
      </c>
      <c r="E116" t="s">
        <v>407</v>
      </c>
      <c r="F116" t="s">
        <v>5</v>
      </c>
      <c r="G116" t="s">
        <v>6</v>
      </c>
      <c r="H116" t="s">
        <v>400</v>
      </c>
      <c r="J116" s="7">
        <v>7644.57</v>
      </c>
      <c r="K116" s="1">
        <f t="shared" si="1"/>
        <v>110921.65999999997</v>
      </c>
    </row>
    <row r="117" spans="1:11" x14ac:dyDescent="0.25">
      <c r="A117" t="s">
        <v>405</v>
      </c>
      <c r="B117" s="2">
        <v>43131</v>
      </c>
      <c r="C117" t="s">
        <v>406</v>
      </c>
      <c r="D117">
        <v>1</v>
      </c>
      <c r="E117" t="s">
        <v>407</v>
      </c>
      <c r="F117" t="s">
        <v>5</v>
      </c>
      <c r="G117" t="s">
        <v>6</v>
      </c>
      <c r="H117" t="s">
        <v>400</v>
      </c>
      <c r="J117" s="6">
        <v>378</v>
      </c>
      <c r="K117" s="1">
        <f t="shared" si="1"/>
        <v>110543.65999999997</v>
      </c>
    </row>
    <row r="118" spans="1:11" x14ac:dyDescent="0.25">
      <c r="A118" t="s">
        <v>408</v>
      </c>
      <c r="B118" s="2">
        <v>43131</v>
      </c>
      <c r="C118" t="s">
        <v>409</v>
      </c>
      <c r="D118">
        <v>1</v>
      </c>
      <c r="E118" t="s">
        <v>410</v>
      </c>
      <c r="F118" t="s">
        <v>5</v>
      </c>
      <c r="G118" t="s">
        <v>6</v>
      </c>
      <c r="H118" t="s">
        <v>411</v>
      </c>
      <c r="J118" s="7">
        <v>1370.01</v>
      </c>
      <c r="K118" s="1">
        <f t="shared" si="1"/>
        <v>109173.64999999998</v>
      </c>
    </row>
    <row r="119" spans="1:11" x14ac:dyDescent="0.25">
      <c r="A119" t="s">
        <v>412</v>
      </c>
      <c r="B119" s="2">
        <v>43131</v>
      </c>
      <c r="C119" t="s">
        <v>413</v>
      </c>
      <c r="D119">
        <v>1</v>
      </c>
      <c r="E119" t="s">
        <v>414</v>
      </c>
      <c r="F119" t="s">
        <v>5</v>
      </c>
      <c r="G119" t="s">
        <v>6</v>
      </c>
      <c r="H119" t="s">
        <v>415</v>
      </c>
      <c r="J119" s="7">
        <v>1050.0899999999999</v>
      </c>
      <c r="K119" s="1">
        <f t="shared" si="1"/>
        <v>108123.55999999998</v>
      </c>
    </row>
    <row r="120" spans="1:11" x14ac:dyDescent="0.25">
      <c r="A120" t="s">
        <v>416</v>
      </c>
      <c r="B120" s="2">
        <v>43131</v>
      </c>
      <c r="C120" t="s">
        <v>417</v>
      </c>
      <c r="D120">
        <v>1</v>
      </c>
      <c r="E120" t="s">
        <v>418</v>
      </c>
      <c r="F120" t="s">
        <v>5</v>
      </c>
      <c r="G120" t="s">
        <v>6</v>
      </c>
      <c r="H120" t="s">
        <v>73</v>
      </c>
      <c r="J120" s="7">
        <v>1734.6</v>
      </c>
      <c r="K120" s="1">
        <f t="shared" si="1"/>
        <v>106388.95999999998</v>
      </c>
    </row>
    <row r="121" spans="1:11" x14ac:dyDescent="0.25">
      <c r="A121" t="s">
        <v>419</v>
      </c>
      <c r="B121" s="2">
        <v>43131</v>
      </c>
      <c r="C121" t="s">
        <v>420</v>
      </c>
      <c r="D121">
        <v>1</v>
      </c>
      <c r="E121" t="s">
        <v>421</v>
      </c>
      <c r="F121" t="s">
        <v>5</v>
      </c>
      <c r="G121" t="s">
        <v>6</v>
      </c>
      <c r="H121" t="s">
        <v>411</v>
      </c>
      <c r="J121" s="7">
        <v>1276</v>
      </c>
      <c r="K121" s="1">
        <f t="shared" si="1"/>
        <v>105112.95999999998</v>
      </c>
    </row>
    <row r="122" spans="1:11" x14ac:dyDescent="0.25">
      <c r="A122" t="s">
        <v>422</v>
      </c>
      <c r="B122" s="2">
        <v>43131</v>
      </c>
      <c r="C122" t="s">
        <v>423</v>
      </c>
      <c r="D122">
        <v>1</v>
      </c>
      <c r="E122" t="s">
        <v>424</v>
      </c>
      <c r="F122" t="s">
        <v>5</v>
      </c>
      <c r="G122" t="s">
        <v>6</v>
      </c>
      <c r="H122" t="s">
        <v>186</v>
      </c>
      <c r="J122" s="6">
        <v>591.20000000000005</v>
      </c>
      <c r="K122" s="1">
        <f t="shared" si="1"/>
        <v>104521.75999999998</v>
      </c>
    </row>
    <row r="123" spans="1:11" x14ac:dyDescent="0.25">
      <c r="A123" t="s">
        <v>425</v>
      </c>
      <c r="B123" s="2">
        <v>43131</v>
      </c>
      <c r="C123" t="s">
        <v>426</v>
      </c>
      <c r="D123">
        <v>1</v>
      </c>
      <c r="E123" t="s">
        <v>427</v>
      </c>
      <c r="F123" t="s">
        <v>5</v>
      </c>
      <c r="G123" t="s">
        <v>6</v>
      </c>
      <c r="H123" t="s">
        <v>285</v>
      </c>
      <c r="J123" s="6">
        <v>206.57</v>
      </c>
      <c r="K123" s="1">
        <f t="shared" si="1"/>
        <v>104315.18999999997</v>
      </c>
    </row>
    <row r="124" spans="1:11" x14ac:dyDescent="0.25">
      <c r="A124" t="s">
        <v>428</v>
      </c>
      <c r="B124" s="2">
        <v>43131</v>
      </c>
      <c r="C124" t="s">
        <v>429</v>
      </c>
      <c r="D124">
        <v>1</v>
      </c>
      <c r="E124" t="s">
        <v>430</v>
      </c>
      <c r="F124" t="s">
        <v>5</v>
      </c>
      <c r="G124" t="s">
        <v>6</v>
      </c>
      <c r="H124" t="s">
        <v>73</v>
      </c>
      <c r="J124" s="6">
        <v>193.45</v>
      </c>
      <c r="K124" s="1">
        <f t="shared" si="1"/>
        <v>104121.73999999998</v>
      </c>
    </row>
    <row r="125" spans="1:11" x14ac:dyDescent="0.25">
      <c r="A125" t="s">
        <v>431</v>
      </c>
      <c r="B125" s="2">
        <v>43131</v>
      </c>
      <c r="C125" t="s">
        <v>432</v>
      </c>
      <c r="D125">
        <v>1</v>
      </c>
      <c r="E125" t="s">
        <v>433</v>
      </c>
      <c r="F125" t="s">
        <v>5</v>
      </c>
      <c r="G125" t="s">
        <v>6</v>
      </c>
      <c r="H125" t="s">
        <v>434</v>
      </c>
      <c r="J125" s="7">
        <v>1345.6</v>
      </c>
      <c r="K125" s="1">
        <f t="shared" si="1"/>
        <v>102776.13999999997</v>
      </c>
    </row>
    <row r="126" spans="1:11" x14ac:dyDescent="0.25">
      <c r="A126" t="s">
        <v>435</v>
      </c>
      <c r="B126" s="2">
        <v>43131</v>
      </c>
      <c r="C126" t="s">
        <v>436</v>
      </c>
      <c r="D126">
        <v>1</v>
      </c>
      <c r="E126" t="s">
        <v>437</v>
      </c>
      <c r="F126" t="s">
        <v>5</v>
      </c>
      <c r="G126" t="s">
        <v>6</v>
      </c>
      <c r="H126" t="s">
        <v>65</v>
      </c>
      <c r="J126" s="6">
        <v>391.5</v>
      </c>
      <c r="K126" s="1">
        <f t="shared" si="1"/>
        <v>102384.63999999997</v>
      </c>
    </row>
    <row r="127" spans="1:11" x14ac:dyDescent="0.25">
      <c r="A127" t="s">
        <v>438</v>
      </c>
      <c r="B127" s="2">
        <v>43131</v>
      </c>
      <c r="C127" t="s">
        <v>439</v>
      </c>
      <c r="D127">
        <v>1</v>
      </c>
      <c r="E127" t="s">
        <v>440</v>
      </c>
      <c r="F127" t="s">
        <v>5</v>
      </c>
      <c r="G127" t="s">
        <v>6</v>
      </c>
      <c r="H127" t="s">
        <v>441</v>
      </c>
      <c r="J127" s="7">
        <v>1415</v>
      </c>
      <c r="K127" s="1">
        <f t="shared" si="1"/>
        <v>100969.63999999997</v>
      </c>
    </row>
    <row r="128" spans="1:11" x14ac:dyDescent="0.25">
      <c r="A128" t="s">
        <v>442</v>
      </c>
      <c r="B128" s="2">
        <v>43131</v>
      </c>
      <c r="C128" t="s">
        <v>443</v>
      </c>
      <c r="D128">
        <v>1</v>
      </c>
      <c r="E128" t="s">
        <v>444</v>
      </c>
      <c r="F128" t="s">
        <v>5</v>
      </c>
      <c r="G128" t="s">
        <v>6</v>
      </c>
      <c r="H128" t="s">
        <v>73</v>
      </c>
      <c r="J128" s="7">
        <v>2201.65</v>
      </c>
      <c r="K128" s="1">
        <f t="shared" si="1"/>
        <v>98767.989999999976</v>
      </c>
    </row>
    <row r="129" spans="1:11" x14ac:dyDescent="0.25">
      <c r="A129" t="s">
        <v>445</v>
      </c>
      <c r="B129" s="2">
        <v>43131</v>
      </c>
      <c r="C129" t="s">
        <v>446</v>
      </c>
      <c r="D129">
        <v>1</v>
      </c>
      <c r="E129" t="s">
        <v>447</v>
      </c>
      <c r="F129" t="s">
        <v>5</v>
      </c>
      <c r="G129" t="s">
        <v>6</v>
      </c>
      <c r="H129" t="s">
        <v>73</v>
      </c>
      <c r="J129" s="7">
        <v>1275.26</v>
      </c>
      <c r="K129" s="1">
        <f t="shared" si="1"/>
        <v>97492.729999999981</v>
      </c>
    </row>
    <row r="130" spans="1:11" x14ac:dyDescent="0.25">
      <c r="A130" t="s">
        <v>448</v>
      </c>
      <c r="B130" s="2">
        <v>43131</v>
      </c>
      <c r="C130" t="s">
        <v>449</v>
      </c>
      <c r="D130">
        <v>1</v>
      </c>
      <c r="E130" t="s">
        <v>450</v>
      </c>
      <c r="F130" t="s">
        <v>5</v>
      </c>
      <c r="G130" t="s">
        <v>6</v>
      </c>
      <c r="H130" t="s">
        <v>404</v>
      </c>
      <c r="J130" s="6">
        <v>361.54</v>
      </c>
      <c r="K130" s="1">
        <f t="shared" si="1"/>
        <v>97131.189999999988</v>
      </c>
    </row>
    <row r="131" spans="1:11" x14ac:dyDescent="0.25">
      <c r="A131" t="s">
        <v>448</v>
      </c>
      <c r="B131" s="2">
        <v>43131</v>
      </c>
      <c r="C131" t="s">
        <v>449</v>
      </c>
      <c r="D131">
        <v>1</v>
      </c>
      <c r="E131" t="s">
        <v>450</v>
      </c>
      <c r="F131" t="s">
        <v>5</v>
      </c>
      <c r="G131" t="s">
        <v>6</v>
      </c>
      <c r="H131" t="s">
        <v>404</v>
      </c>
      <c r="J131" s="6">
        <v>65</v>
      </c>
      <c r="K131" s="1">
        <f t="shared" ref="K131:K160" si="2">+K130+I131-J131</f>
        <v>97066.189999999988</v>
      </c>
    </row>
    <row r="132" spans="1:11" x14ac:dyDescent="0.25">
      <c r="A132" t="s">
        <v>451</v>
      </c>
      <c r="B132" s="2">
        <v>43131</v>
      </c>
      <c r="C132" t="s">
        <v>452</v>
      </c>
      <c r="D132">
        <v>1</v>
      </c>
      <c r="E132" t="s">
        <v>453</v>
      </c>
      <c r="F132" t="s">
        <v>5</v>
      </c>
      <c r="G132" t="s">
        <v>6</v>
      </c>
      <c r="H132" t="s">
        <v>400</v>
      </c>
      <c r="J132" s="7">
        <v>1326.22</v>
      </c>
      <c r="K132" s="1">
        <f t="shared" si="2"/>
        <v>95739.969999999987</v>
      </c>
    </row>
    <row r="133" spans="1:11" x14ac:dyDescent="0.25">
      <c r="A133" t="s">
        <v>451</v>
      </c>
      <c r="B133" s="2">
        <v>43131</v>
      </c>
      <c r="C133" t="s">
        <v>452</v>
      </c>
      <c r="D133">
        <v>1</v>
      </c>
      <c r="E133" t="s">
        <v>453</v>
      </c>
      <c r="F133" t="s">
        <v>5</v>
      </c>
      <c r="G133" t="s">
        <v>6</v>
      </c>
      <c r="H133" t="s">
        <v>400</v>
      </c>
      <c r="J133" s="6">
        <v>95</v>
      </c>
      <c r="K133" s="1">
        <f t="shared" si="2"/>
        <v>95644.969999999987</v>
      </c>
    </row>
    <row r="134" spans="1:11" x14ac:dyDescent="0.25">
      <c r="A134" t="s">
        <v>454</v>
      </c>
      <c r="B134" s="2">
        <v>43131</v>
      </c>
      <c r="C134" t="s">
        <v>455</v>
      </c>
      <c r="D134">
        <v>1</v>
      </c>
      <c r="E134" t="s">
        <v>456</v>
      </c>
      <c r="F134" t="s">
        <v>5</v>
      </c>
      <c r="G134" t="s">
        <v>6</v>
      </c>
      <c r="H134" t="s">
        <v>404</v>
      </c>
      <c r="J134" s="3">
        <v>313</v>
      </c>
      <c r="K134" s="1">
        <f t="shared" si="2"/>
        <v>95331.969999999987</v>
      </c>
    </row>
    <row r="135" spans="1:11" x14ac:dyDescent="0.25">
      <c r="A135" t="s">
        <v>454</v>
      </c>
      <c r="B135" s="2">
        <v>43131</v>
      </c>
      <c r="C135" t="s">
        <v>455</v>
      </c>
      <c r="D135">
        <v>1</v>
      </c>
      <c r="E135" t="s">
        <v>456</v>
      </c>
      <c r="F135" t="s">
        <v>5</v>
      </c>
      <c r="G135" t="s">
        <v>6</v>
      </c>
      <c r="H135" t="s">
        <v>404</v>
      </c>
      <c r="J135" s="3">
        <v>65</v>
      </c>
      <c r="K135" s="1">
        <f t="shared" si="2"/>
        <v>95266.969999999987</v>
      </c>
    </row>
    <row r="136" spans="1:11" x14ac:dyDescent="0.25">
      <c r="A136" t="s">
        <v>457</v>
      </c>
      <c r="B136" s="2">
        <v>43131</v>
      </c>
      <c r="C136" t="s">
        <v>458</v>
      </c>
      <c r="D136">
        <v>1</v>
      </c>
      <c r="E136" t="s">
        <v>459</v>
      </c>
      <c r="F136" t="s">
        <v>5</v>
      </c>
      <c r="G136" t="s">
        <v>6</v>
      </c>
      <c r="H136" t="s">
        <v>404</v>
      </c>
      <c r="J136" s="6">
        <v>466.01</v>
      </c>
      <c r="K136" s="1">
        <f t="shared" si="2"/>
        <v>94800.959999999992</v>
      </c>
    </row>
    <row r="137" spans="1:11" x14ac:dyDescent="0.25">
      <c r="A137" t="s">
        <v>457</v>
      </c>
      <c r="B137" s="2">
        <v>43131</v>
      </c>
      <c r="C137" t="s">
        <v>458</v>
      </c>
      <c r="D137">
        <v>1</v>
      </c>
      <c r="E137" t="s">
        <v>459</v>
      </c>
      <c r="F137" t="s">
        <v>5</v>
      </c>
      <c r="G137" t="s">
        <v>6</v>
      </c>
      <c r="H137" t="s">
        <v>404</v>
      </c>
      <c r="J137" s="6">
        <v>55</v>
      </c>
      <c r="K137" s="1">
        <f t="shared" si="2"/>
        <v>94745.959999999992</v>
      </c>
    </row>
    <row r="138" spans="1:11" x14ac:dyDescent="0.25">
      <c r="A138" t="s">
        <v>460</v>
      </c>
      <c r="B138" s="2">
        <v>43131</v>
      </c>
      <c r="C138" t="s">
        <v>461</v>
      </c>
      <c r="D138">
        <v>1</v>
      </c>
      <c r="E138" t="s">
        <v>462</v>
      </c>
      <c r="F138" t="s">
        <v>5</v>
      </c>
      <c r="G138" t="s">
        <v>6</v>
      </c>
      <c r="H138" t="s">
        <v>463</v>
      </c>
      <c r="J138" s="6">
        <v>790.6</v>
      </c>
      <c r="K138" s="1">
        <f t="shared" si="2"/>
        <v>93955.359999999986</v>
      </c>
    </row>
    <row r="139" spans="1:11" x14ac:dyDescent="0.25">
      <c r="A139" t="s">
        <v>464</v>
      </c>
      <c r="B139" s="2">
        <v>43131</v>
      </c>
      <c r="C139" t="s">
        <v>465</v>
      </c>
      <c r="D139">
        <v>1</v>
      </c>
      <c r="E139" t="s">
        <v>466</v>
      </c>
      <c r="F139" t="s">
        <v>5</v>
      </c>
      <c r="G139" t="s">
        <v>6</v>
      </c>
      <c r="H139" t="s">
        <v>467</v>
      </c>
      <c r="J139" s="7">
        <v>5358.6</v>
      </c>
      <c r="K139" s="1">
        <f t="shared" si="2"/>
        <v>88596.75999999998</v>
      </c>
    </row>
    <row r="140" spans="1:11" x14ac:dyDescent="0.25">
      <c r="A140" t="s">
        <v>464</v>
      </c>
      <c r="B140" s="2">
        <v>43131</v>
      </c>
      <c r="C140" t="s">
        <v>465</v>
      </c>
      <c r="D140">
        <v>1</v>
      </c>
      <c r="E140" t="s">
        <v>466</v>
      </c>
      <c r="F140" t="s">
        <v>5</v>
      </c>
      <c r="G140" t="s">
        <v>6</v>
      </c>
      <c r="H140" t="s">
        <v>467</v>
      </c>
      <c r="J140" s="6">
        <v>70</v>
      </c>
      <c r="K140" s="1">
        <f t="shared" si="2"/>
        <v>88526.75999999998</v>
      </c>
    </row>
    <row r="141" spans="1:11" x14ac:dyDescent="0.25">
      <c r="A141" t="s">
        <v>468</v>
      </c>
      <c r="B141" s="2">
        <v>43131</v>
      </c>
      <c r="C141" t="s">
        <v>469</v>
      </c>
      <c r="D141">
        <v>1</v>
      </c>
      <c r="E141" t="s">
        <v>470</v>
      </c>
      <c r="F141" t="s">
        <v>5</v>
      </c>
      <c r="G141" t="s">
        <v>6</v>
      </c>
      <c r="H141" t="s">
        <v>400</v>
      </c>
      <c r="J141" s="7">
        <v>3345.09</v>
      </c>
      <c r="K141" s="1">
        <f t="shared" si="2"/>
        <v>85181.669999999984</v>
      </c>
    </row>
    <row r="142" spans="1:11" x14ac:dyDescent="0.25">
      <c r="A142" t="s">
        <v>468</v>
      </c>
      <c r="B142" s="2">
        <v>43131</v>
      </c>
      <c r="C142" t="s">
        <v>469</v>
      </c>
      <c r="D142">
        <v>1</v>
      </c>
      <c r="E142" t="s">
        <v>470</v>
      </c>
      <c r="F142" t="s">
        <v>5</v>
      </c>
      <c r="G142" t="s">
        <v>6</v>
      </c>
      <c r="H142" t="s">
        <v>400</v>
      </c>
      <c r="J142" s="6">
        <v>105</v>
      </c>
      <c r="K142" s="1">
        <f t="shared" si="2"/>
        <v>85076.669999999984</v>
      </c>
    </row>
    <row r="143" spans="1:11" x14ac:dyDescent="0.25">
      <c r="A143" t="s">
        <v>471</v>
      </c>
      <c r="B143" s="2">
        <v>43131</v>
      </c>
      <c r="C143" t="s">
        <v>472</v>
      </c>
      <c r="D143">
        <v>1</v>
      </c>
      <c r="E143" t="s">
        <v>473</v>
      </c>
      <c r="F143" t="s">
        <v>5</v>
      </c>
      <c r="G143" t="s">
        <v>6</v>
      </c>
      <c r="H143" t="s">
        <v>467</v>
      </c>
      <c r="J143" s="7">
        <v>1709</v>
      </c>
      <c r="K143" s="1">
        <f t="shared" si="2"/>
        <v>83367.669999999984</v>
      </c>
    </row>
    <row r="144" spans="1:11" x14ac:dyDescent="0.25">
      <c r="A144" t="s">
        <v>471</v>
      </c>
      <c r="B144" s="2">
        <v>43131</v>
      </c>
      <c r="C144" t="s">
        <v>472</v>
      </c>
      <c r="D144">
        <v>1</v>
      </c>
      <c r="E144" t="s">
        <v>473</v>
      </c>
      <c r="F144" t="s">
        <v>5</v>
      </c>
      <c r="G144" t="s">
        <v>6</v>
      </c>
      <c r="H144" t="s">
        <v>467</v>
      </c>
      <c r="J144" s="6">
        <v>150</v>
      </c>
      <c r="K144" s="1">
        <f t="shared" si="2"/>
        <v>83217.669999999984</v>
      </c>
    </row>
    <row r="145" spans="1:11" x14ac:dyDescent="0.25">
      <c r="A145" t="s">
        <v>474</v>
      </c>
      <c r="B145" s="2">
        <v>43131</v>
      </c>
      <c r="C145" t="s">
        <v>475</v>
      </c>
      <c r="D145">
        <v>1</v>
      </c>
      <c r="E145" t="s">
        <v>476</v>
      </c>
      <c r="F145" t="s">
        <v>5</v>
      </c>
      <c r="G145" t="s">
        <v>6</v>
      </c>
      <c r="H145" t="s">
        <v>400</v>
      </c>
      <c r="J145" s="6">
        <v>115</v>
      </c>
      <c r="K145" s="1">
        <f t="shared" si="2"/>
        <v>83102.669999999984</v>
      </c>
    </row>
    <row r="146" spans="1:11" x14ac:dyDescent="0.25">
      <c r="A146" t="s">
        <v>474</v>
      </c>
      <c r="B146" s="2">
        <v>43131</v>
      </c>
      <c r="C146" t="s">
        <v>475</v>
      </c>
      <c r="D146">
        <v>1</v>
      </c>
      <c r="E146" t="s">
        <v>476</v>
      </c>
      <c r="F146" t="s">
        <v>5</v>
      </c>
      <c r="G146" t="s">
        <v>6</v>
      </c>
      <c r="H146" t="s">
        <v>400</v>
      </c>
      <c r="J146" s="7">
        <v>1566.44</v>
      </c>
      <c r="K146" s="1">
        <f t="shared" si="2"/>
        <v>81536.229999999981</v>
      </c>
    </row>
    <row r="147" spans="1:11" x14ac:dyDescent="0.25">
      <c r="A147" t="s">
        <v>477</v>
      </c>
      <c r="B147" s="2">
        <v>43131</v>
      </c>
      <c r="C147" t="s">
        <v>478</v>
      </c>
      <c r="D147">
        <v>1</v>
      </c>
      <c r="E147" t="s">
        <v>479</v>
      </c>
      <c r="F147" t="s">
        <v>5</v>
      </c>
      <c r="G147" t="s">
        <v>6</v>
      </c>
      <c r="H147" t="s">
        <v>400</v>
      </c>
      <c r="J147" s="7">
        <v>1389</v>
      </c>
      <c r="K147" s="1">
        <f t="shared" si="2"/>
        <v>80147.229999999981</v>
      </c>
    </row>
    <row r="148" spans="1:11" x14ac:dyDescent="0.25">
      <c r="A148" t="s">
        <v>477</v>
      </c>
      <c r="B148" s="2">
        <v>43131</v>
      </c>
      <c r="C148" t="s">
        <v>478</v>
      </c>
      <c r="D148">
        <v>1</v>
      </c>
      <c r="E148" t="s">
        <v>479</v>
      </c>
      <c r="F148" t="s">
        <v>5</v>
      </c>
      <c r="G148" t="s">
        <v>6</v>
      </c>
      <c r="H148" t="s">
        <v>400</v>
      </c>
      <c r="J148" s="6">
        <v>160</v>
      </c>
      <c r="K148" s="1">
        <f t="shared" si="2"/>
        <v>79987.229999999981</v>
      </c>
    </row>
    <row r="149" spans="1:11" x14ac:dyDescent="0.25">
      <c r="A149" t="s">
        <v>480</v>
      </c>
      <c r="B149" s="2">
        <v>43131</v>
      </c>
      <c r="C149" t="s">
        <v>481</v>
      </c>
      <c r="D149">
        <v>1</v>
      </c>
      <c r="E149" t="s">
        <v>482</v>
      </c>
      <c r="F149" t="s">
        <v>5</v>
      </c>
      <c r="G149" t="s">
        <v>6</v>
      </c>
      <c r="H149" t="s">
        <v>400</v>
      </c>
      <c r="J149" s="7">
        <v>1750</v>
      </c>
      <c r="K149" s="1">
        <f t="shared" si="2"/>
        <v>78237.229999999981</v>
      </c>
    </row>
    <row r="150" spans="1:11" x14ac:dyDescent="0.25">
      <c r="A150" t="s">
        <v>480</v>
      </c>
      <c r="B150" s="2">
        <v>43131</v>
      </c>
      <c r="C150" t="s">
        <v>481</v>
      </c>
      <c r="D150">
        <v>1</v>
      </c>
      <c r="E150" t="s">
        <v>482</v>
      </c>
      <c r="F150" t="s">
        <v>5</v>
      </c>
      <c r="G150" t="s">
        <v>6</v>
      </c>
      <c r="H150" t="s">
        <v>400</v>
      </c>
      <c r="J150" s="6">
        <v>153</v>
      </c>
      <c r="K150" s="1">
        <f t="shared" si="2"/>
        <v>78084.229999999981</v>
      </c>
    </row>
    <row r="151" spans="1:11" x14ac:dyDescent="0.25">
      <c r="A151" t="s">
        <v>483</v>
      </c>
      <c r="B151" s="2">
        <v>43131</v>
      </c>
      <c r="C151" t="s">
        <v>484</v>
      </c>
      <c r="D151">
        <v>1</v>
      </c>
      <c r="E151" t="s">
        <v>485</v>
      </c>
      <c r="F151" t="s">
        <v>5</v>
      </c>
      <c r="G151" t="s">
        <v>6</v>
      </c>
      <c r="H151" t="s">
        <v>400</v>
      </c>
      <c r="J151" s="6">
        <v>474</v>
      </c>
      <c r="K151" s="1">
        <f t="shared" si="2"/>
        <v>77610.229999999981</v>
      </c>
    </row>
    <row r="152" spans="1:11" x14ac:dyDescent="0.25">
      <c r="A152" t="s">
        <v>483</v>
      </c>
      <c r="B152" s="2">
        <v>43131</v>
      </c>
      <c r="C152" t="s">
        <v>484</v>
      </c>
      <c r="D152">
        <v>1</v>
      </c>
      <c r="E152" t="s">
        <v>485</v>
      </c>
      <c r="F152" t="s">
        <v>5</v>
      </c>
      <c r="G152" t="s">
        <v>6</v>
      </c>
      <c r="H152" t="s">
        <v>400</v>
      </c>
      <c r="J152" s="6">
        <v>288</v>
      </c>
      <c r="K152" s="1">
        <f t="shared" si="2"/>
        <v>77322.229999999981</v>
      </c>
    </row>
    <row r="153" spans="1:11" x14ac:dyDescent="0.25">
      <c r="A153" t="s">
        <v>486</v>
      </c>
      <c r="B153" s="2">
        <v>43131</v>
      </c>
      <c r="C153" t="s">
        <v>487</v>
      </c>
      <c r="D153">
        <v>1</v>
      </c>
      <c r="E153" t="s">
        <v>488</v>
      </c>
      <c r="F153" t="s">
        <v>5</v>
      </c>
      <c r="G153" t="s">
        <v>6</v>
      </c>
      <c r="H153" t="s">
        <v>467</v>
      </c>
      <c r="J153" s="8">
        <v>5592.31</v>
      </c>
      <c r="K153" s="1">
        <f t="shared" si="2"/>
        <v>71729.919999999984</v>
      </c>
    </row>
    <row r="154" spans="1:11" x14ac:dyDescent="0.25">
      <c r="A154" t="s">
        <v>486</v>
      </c>
      <c r="B154" s="2">
        <v>43131</v>
      </c>
      <c r="C154" t="s">
        <v>487</v>
      </c>
      <c r="D154">
        <v>1</v>
      </c>
      <c r="E154" t="s">
        <v>488</v>
      </c>
      <c r="F154" t="s">
        <v>5</v>
      </c>
      <c r="G154" t="s">
        <v>6</v>
      </c>
      <c r="H154" t="s">
        <v>467</v>
      </c>
      <c r="J154" s="9">
        <v>210</v>
      </c>
      <c r="K154" s="1">
        <f t="shared" si="2"/>
        <v>71519.919999999984</v>
      </c>
    </row>
    <row r="155" spans="1:11" x14ac:dyDescent="0.25">
      <c r="A155" t="s">
        <v>489</v>
      </c>
      <c r="B155" s="2">
        <v>43131</v>
      </c>
      <c r="C155" t="s">
        <v>490</v>
      </c>
      <c r="D155">
        <v>1</v>
      </c>
      <c r="E155" t="s">
        <v>491</v>
      </c>
      <c r="F155" t="s">
        <v>5</v>
      </c>
      <c r="G155" t="s">
        <v>6</v>
      </c>
      <c r="H155" t="s">
        <v>400</v>
      </c>
      <c r="J155" s="9">
        <v>826</v>
      </c>
      <c r="K155" s="1">
        <f t="shared" si="2"/>
        <v>70693.919999999984</v>
      </c>
    </row>
    <row r="156" spans="1:11" x14ac:dyDescent="0.25">
      <c r="A156" t="s">
        <v>492</v>
      </c>
      <c r="B156" s="2">
        <v>43131</v>
      </c>
      <c r="C156" t="s">
        <v>493</v>
      </c>
      <c r="D156">
        <v>1</v>
      </c>
      <c r="E156" t="s">
        <v>494</v>
      </c>
      <c r="F156" t="s">
        <v>5</v>
      </c>
      <c r="G156" t="s">
        <v>6</v>
      </c>
      <c r="H156" t="s">
        <v>400</v>
      </c>
      <c r="J156" s="8">
        <v>2938.5</v>
      </c>
      <c r="K156" s="1">
        <f t="shared" si="2"/>
        <v>67755.419999999984</v>
      </c>
    </row>
    <row r="157" spans="1:11" x14ac:dyDescent="0.25">
      <c r="A157" t="s">
        <v>492</v>
      </c>
      <c r="B157" s="2">
        <v>43131</v>
      </c>
      <c r="C157" t="s">
        <v>493</v>
      </c>
      <c r="D157">
        <v>1</v>
      </c>
      <c r="E157" t="s">
        <v>494</v>
      </c>
      <c r="F157" t="s">
        <v>5</v>
      </c>
      <c r="G157" t="s">
        <v>6</v>
      </c>
      <c r="H157" t="s">
        <v>400</v>
      </c>
      <c r="J157" s="9">
        <v>148</v>
      </c>
      <c r="K157" s="1">
        <f t="shared" si="2"/>
        <v>67607.419999999984</v>
      </c>
    </row>
    <row r="158" spans="1:11" x14ac:dyDescent="0.25">
      <c r="A158" t="s">
        <v>495</v>
      </c>
      <c r="B158" s="2">
        <v>43131</v>
      </c>
      <c r="C158" t="s">
        <v>496</v>
      </c>
      <c r="D158">
        <v>1</v>
      </c>
      <c r="E158" t="s">
        <v>497</v>
      </c>
      <c r="F158" t="s">
        <v>5</v>
      </c>
      <c r="G158" t="s">
        <v>6</v>
      </c>
      <c r="H158" t="s">
        <v>400</v>
      </c>
      <c r="J158" s="8">
        <v>1256.02</v>
      </c>
      <c r="K158" s="1">
        <f t="shared" si="2"/>
        <v>66351.39999999998</v>
      </c>
    </row>
    <row r="159" spans="1:11" x14ac:dyDescent="0.25">
      <c r="A159" t="s">
        <v>495</v>
      </c>
      <c r="B159" s="2">
        <v>43131</v>
      </c>
      <c r="C159" t="s">
        <v>496</v>
      </c>
      <c r="D159">
        <v>1</v>
      </c>
      <c r="E159" t="s">
        <v>497</v>
      </c>
      <c r="F159" t="s">
        <v>5</v>
      </c>
      <c r="G159" t="s">
        <v>6</v>
      </c>
      <c r="H159" t="s">
        <v>400</v>
      </c>
      <c r="J159" s="9">
        <v>130</v>
      </c>
      <c r="K159" s="1">
        <f t="shared" si="2"/>
        <v>66221.39999999998</v>
      </c>
    </row>
    <row r="160" spans="1:11" x14ac:dyDescent="0.25">
      <c r="A160" t="s">
        <v>498</v>
      </c>
      <c r="B160" s="2">
        <v>43131</v>
      </c>
      <c r="C160" t="s">
        <v>499</v>
      </c>
      <c r="D160">
        <v>1</v>
      </c>
      <c r="E160" t="s">
        <v>500</v>
      </c>
      <c r="F160" t="s">
        <v>5</v>
      </c>
      <c r="G160" t="s">
        <v>6</v>
      </c>
      <c r="H160" t="s">
        <v>501</v>
      </c>
      <c r="J160" s="7">
        <v>2689</v>
      </c>
      <c r="K160" s="1">
        <f t="shared" si="2"/>
        <v>63532.39999999998</v>
      </c>
    </row>
    <row r="161" spans="1:12" x14ac:dyDescent="0.25">
      <c r="B161" s="2"/>
      <c r="J161" s="7">
        <v>0</v>
      </c>
      <c r="K161" s="1"/>
    </row>
    <row r="162" spans="1:12" x14ac:dyDescent="0.25">
      <c r="A162" t="s">
        <v>504</v>
      </c>
      <c r="B162" s="2">
        <v>43131</v>
      </c>
      <c r="C162" t="s">
        <v>505</v>
      </c>
      <c r="D162">
        <v>1</v>
      </c>
      <c r="E162" t="s">
        <v>500</v>
      </c>
      <c r="F162" t="s">
        <v>5</v>
      </c>
      <c r="G162" t="s">
        <v>6</v>
      </c>
      <c r="H162" t="s">
        <v>292</v>
      </c>
      <c r="J162" s="7">
        <v>452.01</v>
      </c>
      <c r="K162" s="1">
        <f>+K160+I162-J162</f>
        <v>63080.389999999978</v>
      </c>
    </row>
    <row r="163" spans="1:12" x14ac:dyDescent="0.25">
      <c r="A163" t="s">
        <v>506</v>
      </c>
      <c r="B163" s="2">
        <v>43131</v>
      </c>
      <c r="C163" t="s">
        <v>509</v>
      </c>
      <c r="H163">
        <v>40000</v>
      </c>
      <c r="I163">
        <v>9846.7800000000007</v>
      </c>
      <c r="J163" s="4"/>
      <c r="K163" s="1">
        <f>+K162+I163-J163</f>
        <v>72927.169999999984</v>
      </c>
    </row>
    <row r="164" spans="1:12" x14ac:dyDescent="0.25">
      <c r="A164" t="s">
        <v>507</v>
      </c>
      <c r="B164" s="2">
        <v>43131</v>
      </c>
      <c r="C164" t="s">
        <v>509</v>
      </c>
      <c r="H164">
        <v>24000</v>
      </c>
      <c r="I164">
        <v>12586.67</v>
      </c>
      <c r="J164" s="4"/>
      <c r="K164" s="1">
        <f t="shared" ref="K164:K166" si="3">+K163+I164-J164</f>
        <v>85513.839999999982</v>
      </c>
    </row>
    <row r="165" spans="1:12" x14ac:dyDescent="0.25">
      <c r="A165" t="s">
        <v>508</v>
      </c>
      <c r="B165" s="2">
        <v>43131</v>
      </c>
      <c r="C165" t="s">
        <v>509</v>
      </c>
      <c r="H165">
        <v>10900</v>
      </c>
      <c r="I165">
        <v>0</v>
      </c>
      <c r="J165" s="4"/>
      <c r="K165" s="1">
        <f t="shared" si="3"/>
        <v>85513.839999999982</v>
      </c>
    </row>
    <row r="166" spans="1:12" x14ac:dyDescent="0.25">
      <c r="A166" t="s">
        <v>510</v>
      </c>
      <c r="B166" s="2">
        <v>43131</v>
      </c>
      <c r="C166" t="s">
        <v>509</v>
      </c>
      <c r="H166">
        <v>15000</v>
      </c>
      <c r="I166">
        <v>11100.81</v>
      </c>
      <c r="J166" s="4"/>
      <c r="K166" s="1">
        <f t="shared" si="3"/>
        <v>96614.64999999998</v>
      </c>
    </row>
    <row r="167" spans="1:12" x14ac:dyDescent="0.25">
      <c r="H167" t="s">
        <v>502</v>
      </c>
      <c r="I167" s="1">
        <f>+SUM(I2:I166)</f>
        <v>123534.26</v>
      </c>
      <c r="J167" s="1">
        <f>+SUM(J2:J166)</f>
        <v>109608.35</v>
      </c>
    </row>
    <row r="168" spans="1:12" x14ac:dyDescent="0.25">
      <c r="H168" t="s">
        <v>503</v>
      </c>
      <c r="K168" s="1">
        <f>+K166</f>
        <v>96614.64999999998</v>
      </c>
      <c r="L168" s="1">
        <f>+K168-81660.15</f>
        <v>14954.499999999985</v>
      </c>
    </row>
    <row r="169" spans="1:12" x14ac:dyDescent="0.25">
      <c r="A169" t="s">
        <v>0</v>
      </c>
    </row>
    <row r="174" spans="1:12" x14ac:dyDescent="0.25">
      <c r="J17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2018-02-17T15:19:12Z</dcterms:created>
  <dcterms:modified xsi:type="dcterms:W3CDTF">2018-03-05T23:23:56Z</dcterms:modified>
</cp:coreProperties>
</file>