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1655" windowHeight="4620"/>
  </bookViews>
  <sheets>
    <sheet name="325" sheetId="1" r:id="rId1"/>
    <sheet name="Hoja3" sheetId="3" r:id="rId2"/>
    <sheet name="Hoja1" sheetId="4" r:id="rId3"/>
  </sheets>
  <definedNames>
    <definedName name="_xlnm._FilterDatabase" localSheetId="0" hidden="1">'325'!$A$4:$P$30</definedName>
  </definedNames>
  <calcPr calcId="144525"/>
</workbook>
</file>

<file path=xl/calcChain.xml><?xml version="1.0" encoding="utf-8"?>
<calcChain xmlns="http://schemas.openxmlformats.org/spreadsheetml/2006/main">
  <c r="N48" i="3" l="1"/>
  <c r="N49" i="3"/>
  <c r="N50" i="3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40" i="3"/>
  <c r="N41" i="3" s="1"/>
  <c r="N42" i="3" s="1"/>
  <c r="N43" i="3" s="1"/>
  <c r="N44" i="3" s="1"/>
  <c r="N45" i="3" s="1"/>
  <c r="N46" i="3" s="1"/>
  <c r="N47" i="3" s="1"/>
  <c r="N207" i="1" l="1"/>
  <c r="N208" i="1" s="1"/>
  <c r="N209" i="1" s="1"/>
  <c r="N210" i="1" s="1"/>
  <c r="N211" i="1" s="1"/>
  <c r="N212" i="1" s="1"/>
  <c r="N213" i="1" s="1"/>
  <c r="N214" i="1" s="1"/>
  <c r="N215" i="1" s="1"/>
  <c r="N216" i="1" s="1"/>
  <c r="F4" i="4"/>
  <c r="N5" i="1"/>
  <c r="N172" i="1" l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97" i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38" i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6" i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</calcChain>
</file>

<file path=xl/sharedStrings.xml><?xml version="1.0" encoding="utf-8"?>
<sst xmlns="http://schemas.openxmlformats.org/spreadsheetml/2006/main" count="2355" uniqueCount="277">
  <si>
    <t>Cuenta  325-001              10% RETENCION HONORARIOS</t>
  </si>
  <si>
    <t>Cuenta  325-002              10% RETENCION ARRENDAMIENTO</t>
  </si>
  <si>
    <t>Cuenta  325-003              10% RETENCION DE IVA</t>
  </si>
  <si>
    <t>Cuenta  325-004              4% RETENCION DE IVA</t>
  </si>
  <si>
    <t>Saldo Inicial</t>
  </si>
  <si>
    <t>D  1,998</t>
  </si>
  <si>
    <t>IMPUESTOS</t>
  </si>
  <si>
    <t>NA21001-</t>
  </si>
  <si>
    <t>Poliza Contable de D</t>
  </si>
  <si>
    <t>LCAMPOS</t>
  </si>
  <si>
    <t>IMPUESTOS DICIEMBRE 16</t>
  </si>
  <si>
    <t>D  1,191</t>
  </si>
  <si>
    <t>P000016957</t>
  </si>
  <si>
    <t>XA15001-</t>
  </si>
  <si>
    <t>Compra con IVA</t>
  </si>
  <si>
    <t>LJIMENEZ</t>
  </si>
  <si>
    <t>D  1,193</t>
  </si>
  <si>
    <t>P000016958</t>
  </si>
  <si>
    <t>D  1,194</t>
  </si>
  <si>
    <t>D  1,197</t>
  </si>
  <si>
    <t>A000000040</t>
  </si>
  <si>
    <t>Poliza Contable</t>
  </si>
  <si>
    <t>D  3,333</t>
  </si>
  <si>
    <t>XA55001-</t>
  </si>
  <si>
    <t>S002000</t>
  </si>
  <si>
    <t>TOTs y Refacciones</t>
  </si>
  <si>
    <t>ALEON</t>
  </si>
  <si>
    <t>D  3,334</t>
  </si>
  <si>
    <t>S002021</t>
  </si>
  <si>
    <t>RECEPCION</t>
  </si>
  <si>
    <t>D  3,448</t>
  </si>
  <si>
    <t>D    942</t>
  </si>
  <si>
    <t>LJIMENEZ:AGUILA MENDEZ PEDRO SERGIO</t>
  </si>
  <si>
    <t>Sumas</t>
  </si>
  <si>
    <t>Saldo  Final</t>
  </si>
  <si>
    <t>D    127</t>
  </si>
  <si>
    <t>FEBRERO001</t>
  </si>
  <si>
    <t>D    128</t>
  </si>
  <si>
    <t>P000017250</t>
  </si>
  <si>
    <t>D    286</t>
  </si>
  <si>
    <t>A000000042</t>
  </si>
  <si>
    <t>E    158</t>
  </si>
  <si>
    <t>NA21003-</t>
  </si>
  <si>
    <t>Poliza Contable de E</t>
  </si>
  <si>
    <t>IMPUESTOS ENERO 2017</t>
  </si>
  <si>
    <t>D  2,947</t>
  </si>
  <si>
    <t>S002050</t>
  </si>
  <si>
    <t>D  3,198</t>
  </si>
  <si>
    <t>D  3,222</t>
  </si>
  <si>
    <t>CELAD87915</t>
  </si>
  <si>
    <t>D  3,223</t>
  </si>
  <si>
    <t>CELAB87916</t>
  </si>
  <si>
    <t>AGUILA MENDEZ PEDRO SERGIO</t>
  </si>
  <si>
    <t>PAGO IMPUESTOS DIC</t>
  </si>
  <si>
    <t>PAGO IMPUESTOS ENE</t>
  </si>
  <si>
    <t>LEAL CORONA JOSE ANTONIO</t>
  </si>
  <si>
    <t>MULDOON BABLOT CECILIA</t>
  </si>
  <si>
    <t>CAMPERO CRUZ ALFONZO -RENT</t>
  </si>
  <si>
    <t>SANCHEZ RAMOS ANTONIO</t>
  </si>
  <si>
    <t>FIGUEROA CORNEJO MA. DEL R</t>
  </si>
  <si>
    <t>SERVICIO PAN AMERICANO DE</t>
  </si>
  <si>
    <t>IMPULSORA DE TRANSPORTES M</t>
  </si>
  <si>
    <t>D    379</t>
  </si>
  <si>
    <t>IMP FEBRER</t>
  </si>
  <si>
    <t>D  1,757</t>
  </si>
  <si>
    <t>PAGO IMPUESTOS FEB 2017</t>
  </si>
  <si>
    <t>D    359</t>
  </si>
  <si>
    <t>A000000044</t>
  </si>
  <si>
    <t>D    376</t>
  </si>
  <si>
    <t>P000017551</t>
  </si>
  <si>
    <t>D    378</t>
  </si>
  <si>
    <t>P000017552</t>
  </si>
  <si>
    <t>D  1,758</t>
  </si>
  <si>
    <t>COMPLEMENT</t>
  </si>
  <si>
    <t>D  2,357</t>
  </si>
  <si>
    <t>D  2,358</t>
  </si>
  <si>
    <t>D  3,321</t>
  </si>
  <si>
    <t>E000008396</t>
  </si>
  <si>
    <t>PAGO IMPUESTOS FEB</t>
  </si>
  <si>
    <t>SANCHEZ RAMOS ANTONIO-RENT</t>
  </si>
  <si>
    <t>COMPLEMENTARIA FEBRERO 201</t>
  </si>
  <si>
    <t>LIZARDI URZUA ARIZBET</t>
  </si>
  <si>
    <t>D    909</t>
  </si>
  <si>
    <t>D  1,656</t>
  </si>
  <si>
    <t>IMPUESTOS MARZO 2017</t>
  </si>
  <si>
    <t>D     33</t>
  </si>
  <si>
    <t>P000017894</t>
  </si>
  <si>
    <t>D     35</t>
  </si>
  <si>
    <t>P000017895</t>
  </si>
  <si>
    <t>D    919</t>
  </si>
  <si>
    <t>A000000046</t>
  </si>
  <si>
    <t xml:space="preserve">Poliza Contable de D </t>
  </si>
  <si>
    <t>PAGO IMPUESTOS MAR</t>
  </si>
  <si>
    <t>D    673</t>
  </si>
  <si>
    <t>E    118</t>
  </si>
  <si>
    <t>PAGO IMPUESTOS ABR 17</t>
  </si>
  <si>
    <t>D  3,158</t>
  </si>
  <si>
    <t>D    469</t>
  </si>
  <si>
    <t>E    172</t>
  </si>
  <si>
    <t>PAGO IMPUESTOS MAYO 17</t>
  </si>
  <si>
    <t>D    630</t>
  </si>
  <si>
    <t>E    136</t>
  </si>
  <si>
    <t>PAGO DE IMPUESTOS JUNIO 17</t>
  </si>
  <si>
    <t>D     76</t>
  </si>
  <si>
    <t>P000018185</t>
  </si>
  <si>
    <t>D     80</t>
  </si>
  <si>
    <t>P000018184</t>
  </si>
  <si>
    <t>D  1,826</t>
  </si>
  <si>
    <t>A000000049</t>
  </si>
  <si>
    <t>D    218</t>
  </si>
  <si>
    <t>P000018611</t>
  </si>
  <si>
    <t>D    232</t>
  </si>
  <si>
    <t>P000018610</t>
  </si>
  <si>
    <t>D  1,168</t>
  </si>
  <si>
    <t>A000000051</t>
  </si>
  <si>
    <t>D    612</t>
  </si>
  <si>
    <t>A000000053</t>
  </si>
  <si>
    <t>D  1,450</t>
  </si>
  <si>
    <t>P000019102</t>
  </si>
  <si>
    <t>D  1,451</t>
  </si>
  <si>
    <t>P000019101</t>
  </si>
  <si>
    <t>D  3,577</t>
  </si>
  <si>
    <t>D  3,329</t>
  </si>
  <si>
    <t>XA12011-</t>
  </si>
  <si>
    <t>P018516</t>
  </si>
  <si>
    <t>Cargo al Costo Unida</t>
  </si>
  <si>
    <t>D  2,337</t>
  </si>
  <si>
    <t>S002294</t>
  </si>
  <si>
    <t>D  2,339</t>
  </si>
  <si>
    <t>S002295</t>
  </si>
  <si>
    <t>D  2,341</t>
  </si>
  <si>
    <t>S002296</t>
  </si>
  <si>
    <t>D  2,343</t>
  </si>
  <si>
    <t>S002297</t>
  </si>
  <si>
    <t>D  3,538</t>
  </si>
  <si>
    <t>D  3,396</t>
  </si>
  <si>
    <t>D  3,557</t>
  </si>
  <si>
    <t>S002354</t>
  </si>
  <si>
    <t>PAGO IMPUESTOS ABR</t>
  </si>
  <si>
    <t>PAGO IMPUESTOS MAY</t>
  </si>
  <si>
    <t>PAGO IMPUESTOS JUN</t>
  </si>
  <si>
    <t>SANCHEZ RAMOS ANTONIO -REN</t>
  </si>
  <si>
    <t>LEAL CORONA JOSE ANTONIO-R</t>
  </si>
  <si>
    <t>MULDOON BABLOT CECILIA-REN</t>
  </si>
  <si>
    <t>D  3,224</t>
  </si>
  <si>
    <t>D  3,225</t>
  </si>
  <si>
    <t>SERVICIO PAN AMERICANO -TR</t>
  </si>
  <si>
    <t>SERVICIO PAN AMERICANO-TRA</t>
  </si>
  <si>
    <t>GRUPO NOCAREMI SA DE CV</t>
  </si>
  <si>
    <t>D  1,151</t>
  </si>
  <si>
    <t>XA12001-</t>
  </si>
  <si>
    <t>P019213</t>
  </si>
  <si>
    <t>Contrarecibo con IVA</t>
  </si>
  <si>
    <t>IMPUESTOS JULIO 2017</t>
  </si>
  <si>
    <t>D  3,600</t>
  </si>
  <si>
    <t>A000001925</t>
  </si>
  <si>
    <t>XA12005-</t>
  </si>
  <si>
    <t>P019800</t>
  </si>
  <si>
    <t>Contrarecibo sin IVA</t>
  </si>
  <si>
    <t>LJIMENEZ:PEREZ CEBALLOS MARLENE-GAS</t>
  </si>
  <si>
    <t>D    259</t>
  </si>
  <si>
    <t>P019745</t>
  </si>
  <si>
    <t>D  1,918</t>
  </si>
  <si>
    <t>PAGO DE IMPUESTOS AGOSTO 17</t>
  </si>
  <si>
    <t>D    215</t>
  </si>
  <si>
    <t>A000000055</t>
  </si>
  <si>
    <t>D  2,135</t>
  </si>
  <si>
    <t>P000019264</t>
  </si>
  <si>
    <t>D  2,139</t>
  </si>
  <si>
    <t>P000019265</t>
  </si>
  <si>
    <t>D    253</t>
  </si>
  <si>
    <t>A000000057</t>
  </si>
  <si>
    <t>D    254</t>
  </si>
  <si>
    <t>P000019744</t>
  </si>
  <si>
    <t>D    255</t>
  </si>
  <si>
    <t>P000019743</t>
  </si>
  <si>
    <t>D    939</t>
  </si>
  <si>
    <t>A000000058</t>
  </si>
  <si>
    <t>D    517</t>
  </si>
  <si>
    <t>S002356</t>
  </si>
  <si>
    <t>D  3,568</t>
  </si>
  <si>
    <t>D  3,604</t>
  </si>
  <si>
    <t>GRUPO NOCA</t>
  </si>
  <si>
    <t>SERVICIO DE TRASLADO FAC 3 Y 4</t>
  </si>
  <si>
    <t>D    893</t>
  </si>
  <si>
    <t>D  1,481</t>
  </si>
  <si>
    <t>PEREZ CEBALLOS MARLENE-GAS</t>
  </si>
  <si>
    <t>PAGO IMPUESTOS JUL</t>
  </si>
  <si>
    <t>SERVICIO DE TRASLADO</t>
  </si>
  <si>
    <t>PAGO IMPUESTOS AGO</t>
  </si>
  <si>
    <t>D  3,828</t>
  </si>
  <si>
    <t>AJUSTE</t>
  </si>
  <si>
    <t>LJIMENEZ:AJUSTE SALDOS MENORES</t>
  </si>
  <si>
    <t>D  1,563</t>
  </si>
  <si>
    <t>BAJA: LJIMENEZ LJIMENEZ:PAGO IMPUES</t>
  </si>
  <si>
    <t>LJIMENEZ:PAGO IMPUESTOS FEB 2017</t>
  </si>
  <si>
    <t>E     60</t>
  </si>
  <si>
    <t>PAGO IMPUESTOS SEPTIEMBRE 17</t>
  </si>
  <si>
    <t>D  1,902</t>
  </si>
  <si>
    <t>P020101</t>
  </si>
  <si>
    <t>D  2,760</t>
  </si>
  <si>
    <t>XA15005-</t>
  </si>
  <si>
    <t>Compra sin IVA</t>
  </si>
  <si>
    <t>D  3,693</t>
  </si>
  <si>
    <t>A000000947</t>
  </si>
  <si>
    <t>LJIMENEZ:BAUMBERGER DETRAZ PEDRO</t>
  </si>
  <si>
    <t>D  1,635</t>
  </si>
  <si>
    <t>P020217</t>
  </si>
  <si>
    <t>LJIMENEZ:PEDRO SERGIO AGUILA MENDEZ</t>
  </si>
  <si>
    <t>E    214</t>
  </si>
  <si>
    <t>PAGO IMPUESTOS OCTUBRE 2017</t>
  </si>
  <si>
    <t>D  1,092</t>
  </si>
  <si>
    <t>P021438</t>
  </si>
  <si>
    <t>E    309</t>
  </si>
  <si>
    <t>PAGO DE IMPUESTOS NOV 17</t>
  </si>
  <si>
    <t>LJIMENEZ:LEAL CORONA JOSE ANTONIO</t>
  </si>
  <si>
    <t>LJIMENEZ:MULDOON BABLOT CECILIA</t>
  </si>
  <si>
    <t>LJIMENEZ:CAMPERO CRUZ ALFONZO -RENT</t>
  </si>
  <si>
    <t>LJIMENEZ:SANCHEZ RAMOS ANTONIO</t>
  </si>
  <si>
    <t>LJIMENEZ:SANCHEZ RAMOS ANTONIO-RENT</t>
  </si>
  <si>
    <t>LJIMENEZ:SANCHEZ RAMOS ANTONIO -REN</t>
  </si>
  <si>
    <t>LJIMENEZ:LEAL CORONA JOSE ANTONIO-R</t>
  </si>
  <si>
    <t>LJIMENEZ:MULDOON BABLOT CECILIA-REN</t>
  </si>
  <si>
    <t>D    423</t>
  </si>
  <si>
    <t>A000000060</t>
  </si>
  <si>
    <t>D    756</t>
  </si>
  <si>
    <t>A000000061</t>
  </si>
  <si>
    <t>D  2,749</t>
  </si>
  <si>
    <t>P000020122</t>
  </si>
  <si>
    <t>LJIMENEZ:MULDOON BABLOT CECILIA-ARR</t>
  </si>
  <si>
    <t>D  2,754</t>
  </si>
  <si>
    <t>P000020121</t>
  </si>
  <si>
    <t>LJIMENEZ:LEAL CORONA JOSE ANTONIO-A</t>
  </si>
  <si>
    <t>D     23</t>
  </si>
  <si>
    <t>P000020166</t>
  </si>
  <si>
    <t>D     28</t>
  </si>
  <si>
    <t>P000020175</t>
  </si>
  <si>
    <t>D    460</t>
  </si>
  <si>
    <t>A000000064</t>
  </si>
  <si>
    <t>D    461</t>
  </si>
  <si>
    <t>A000000063</t>
  </si>
  <si>
    <t>D  2,375</t>
  </si>
  <si>
    <t>P000021376</t>
  </si>
  <si>
    <t>D  1,144</t>
  </si>
  <si>
    <t>A000000066</t>
  </si>
  <si>
    <t>D  1,152</t>
  </si>
  <si>
    <t>A000000067</t>
  </si>
  <si>
    <t>D  2,378</t>
  </si>
  <si>
    <t>P000021377</t>
  </si>
  <si>
    <t>LJIMENEZ:COMPLEMENTARIA FEBRERO 201</t>
  </si>
  <si>
    <t>LJIMENEZ:FIGUEROA CORNEJO MA. DEL R</t>
  </si>
  <si>
    <t>LJIMENEZ:SERVICIO PAN AMERICANO DE</t>
  </si>
  <si>
    <t>LJIMENEZ:IMPULSORA DE TRANSPORTES M</t>
  </si>
  <si>
    <t>LJIMENEZ:LIZARDI URZUA ARIZBET</t>
  </si>
  <si>
    <t>LJIMENEZ:SERVICIO PAN AMERICANO -TR</t>
  </si>
  <si>
    <t>LJIMENEZ:SERVICIO PAN AMERICANO-TRA</t>
  </si>
  <si>
    <t>LJIMENEZ:GRUPO NOCAREMI SA DE CV</t>
  </si>
  <si>
    <t>BAJA: LJIMENEZ SERVICIO DE TRASLADO</t>
  </si>
  <si>
    <t>D    662</t>
  </si>
  <si>
    <t>D  3,480</t>
  </si>
  <si>
    <t>PBALBUENA</t>
  </si>
  <si>
    <t>LJIMENEZ:BALBUENA SALAZAR PATRICIA</t>
  </si>
  <si>
    <t>D  2,131</t>
  </si>
  <si>
    <t>CELAA24689</t>
  </si>
  <si>
    <t>D  3,784</t>
  </si>
  <si>
    <t>D  1,079</t>
  </si>
  <si>
    <t>D  1,314</t>
  </si>
  <si>
    <t>CELAD29387</t>
  </si>
  <si>
    <t>D  2,338</t>
  </si>
  <si>
    <t>CELAD29533</t>
  </si>
  <si>
    <t>BAUMBERGER DETRAZ PEDRO</t>
  </si>
  <si>
    <t>PEDRO SERGIO AGUILA MENDEZ</t>
  </si>
  <si>
    <t>PAGO IMPUESTOS SEP</t>
  </si>
  <si>
    <t>PAGO IMPUESTOS OCT</t>
  </si>
  <si>
    <t>PAGO IMPUESTOS NOV</t>
  </si>
  <si>
    <t>MULDOON BABLOT CECILIA-ARR</t>
  </si>
  <si>
    <t>LEAL CORONA JOSE ANTONIO-A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</si>
</sst>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ashDot">
        <color rgb="FF0000FF"/>
      </bottom>
      <diagonal/>
    </border>
    <border>
      <left/>
      <right/>
      <top/>
      <bottom style="dashDotDot">
        <color rgb="FF0000FF"/>
      </bottom>
      <diagonal/>
    </border>
    <border>
      <left/>
      <right/>
      <top style="dashDotDot">
        <color rgb="FF0000FF"/>
      </top>
      <bottom style="dashDotDot">
        <color rgb="FF0000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0" fontId="3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2" fillId="0" borderId="2" xfId="0" applyFont="1" applyBorder="1"/>
    <xf numFmtId="14" fontId="2" fillId="0" borderId="2" xfId="0" applyNumberFormat="1" applyFont="1" applyBorder="1"/>
    <xf numFmtId="0" fontId="4" fillId="0" borderId="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164" fontId="2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0" applyNumberFormat="1" applyFont="1"/>
    <xf numFmtId="0" fontId="2" fillId="0" borderId="0" xfId="0" applyFont="1" applyBorder="1"/>
    <xf numFmtId="14" fontId="2" fillId="0" borderId="0" xfId="0" applyNumberFormat="1" applyFont="1" applyBorder="1"/>
    <xf numFmtId="164" fontId="2" fillId="0" borderId="0" xfId="1" applyNumberFormat="1" applyFont="1" applyBorder="1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3" fillId="0" borderId="0" xfId="0" applyNumberFormat="1" applyFont="1"/>
    <xf numFmtId="0" fontId="3" fillId="0" borderId="1" xfId="0" applyNumberFormat="1" applyFont="1" applyBorder="1"/>
    <xf numFmtId="0" fontId="3" fillId="0" borderId="2" xfId="0" applyNumberFormat="1" applyFont="1" applyBorder="1"/>
    <xf numFmtId="0" fontId="3" fillId="0" borderId="0" xfId="0" applyNumberFormat="1" applyFont="1" applyBorder="1"/>
    <xf numFmtId="43" fontId="2" fillId="0" borderId="0" xfId="1" applyFont="1"/>
    <xf numFmtId="0" fontId="2" fillId="0" borderId="1" xfId="0" applyNumberFormat="1" applyFont="1" applyBorder="1"/>
    <xf numFmtId="0" fontId="2" fillId="0" borderId="0" xfId="0" applyNumberFormat="1" applyFont="1"/>
    <xf numFmtId="0" fontId="2" fillId="0" borderId="2" xfId="0" applyNumberFormat="1" applyFont="1" applyBorder="1"/>
    <xf numFmtId="43" fontId="2" fillId="0" borderId="1" xfId="1" applyFont="1" applyBorder="1"/>
    <xf numFmtId="43" fontId="2" fillId="0" borderId="2" xfId="1" applyFont="1" applyBorder="1"/>
    <xf numFmtId="43" fontId="2" fillId="0" borderId="0" xfId="1" applyFont="1" applyBorder="1"/>
    <xf numFmtId="0" fontId="2" fillId="0" borderId="3" xfId="0" applyFont="1" applyBorder="1"/>
    <xf numFmtId="14" fontId="2" fillId="0" borderId="3" xfId="0" applyNumberFormat="1" applyFont="1" applyBorder="1"/>
    <xf numFmtId="43" fontId="2" fillId="0" borderId="3" xfId="1" applyFont="1" applyBorder="1"/>
    <xf numFmtId="0" fontId="3" fillId="0" borderId="3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164" fontId="2" fillId="0" borderId="3" xfId="1" applyNumberFormat="1" applyFont="1" applyBorder="1"/>
    <xf numFmtId="0" fontId="3" fillId="0" borderId="3" xfId="0" applyNumberFormat="1" applyFont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4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6"/>
  <sheetViews>
    <sheetView tabSelected="1" topLeftCell="A108" workbookViewId="0">
      <selection activeCell="I57" sqref="I57"/>
    </sheetView>
  </sheetViews>
  <sheetFormatPr baseColWidth="10" defaultRowHeight="11.25" x14ac:dyDescent="0.2"/>
  <cols>
    <col min="1" max="1" width="7.140625" style="1" customWidth="1"/>
    <col min="2" max="2" width="19.42578125" style="1" customWidth="1"/>
    <col min="3" max="3" width="23.5703125" style="1" hidden="1" customWidth="1"/>
    <col min="4" max="4" width="1.85546875" style="1" hidden="1" customWidth="1"/>
    <col min="5" max="5" width="8" style="1" hidden="1" customWidth="1"/>
    <col min="6" max="6" width="7.140625" style="1" hidden="1" customWidth="1"/>
    <col min="7" max="7" width="15.85546875" style="1" bestFit="1" customWidth="1"/>
    <col min="8" max="8" width="9" style="1" bestFit="1" customWidth="1"/>
    <col min="9" max="9" width="32.140625" style="1" bestFit="1" customWidth="1"/>
    <col min="10" max="10" width="9" style="13" bestFit="1" customWidth="1"/>
    <col min="11" max="11" width="2.7109375" style="3" bestFit="1" customWidth="1"/>
    <col min="12" max="12" width="9" style="13" bestFit="1" customWidth="1"/>
    <col min="13" max="13" width="2.7109375" style="4" bestFit="1" customWidth="1"/>
    <col min="14" max="14" width="9" style="13" bestFit="1" customWidth="1"/>
    <col min="15" max="15" width="18.85546875" style="22" bestFit="1" customWidth="1"/>
    <col min="16" max="16" width="9.85546875" style="1" bestFit="1" customWidth="1"/>
    <col min="17" max="17" width="5.28515625" style="1" bestFit="1" customWidth="1"/>
    <col min="18" max="16384" width="11.42578125" style="1"/>
  </cols>
  <sheetData>
    <row r="2" spans="1:17" x14ac:dyDescent="0.2">
      <c r="A2" s="41" t="s">
        <v>0</v>
      </c>
      <c r="B2" s="41"/>
      <c r="C2" s="41"/>
      <c r="D2" s="41"/>
      <c r="E2" s="41"/>
      <c r="F2" s="41"/>
      <c r="G2" s="41"/>
    </row>
    <row r="4" spans="1:17" x14ac:dyDescent="0.2">
      <c r="I4" s="1" t="s">
        <v>4</v>
      </c>
      <c r="N4" s="13">
        <v>-1607.8</v>
      </c>
    </row>
    <row r="5" spans="1:17" x14ac:dyDescent="0.2">
      <c r="A5" s="5" t="s">
        <v>5</v>
      </c>
      <c r="B5" s="6">
        <v>42755</v>
      </c>
      <c r="C5" s="5" t="s">
        <v>6</v>
      </c>
      <c r="D5" s="5">
        <v>1</v>
      </c>
      <c r="E5" s="5" t="s">
        <v>7</v>
      </c>
      <c r="F5" s="5">
        <v>31654</v>
      </c>
      <c r="G5" s="5" t="s">
        <v>8</v>
      </c>
      <c r="H5" s="5" t="s">
        <v>9</v>
      </c>
      <c r="I5" s="5" t="s">
        <v>10</v>
      </c>
      <c r="J5" s="14">
        <v>1608</v>
      </c>
      <c r="K5" s="7"/>
      <c r="L5" s="14"/>
      <c r="M5" s="8"/>
      <c r="N5" s="14">
        <f>+N4+J5-L5</f>
        <v>0.20000000000004547</v>
      </c>
      <c r="O5" s="23" t="s">
        <v>53</v>
      </c>
    </row>
    <row r="6" spans="1:17" x14ac:dyDescent="0.2">
      <c r="A6" s="1" t="s">
        <v>31</v>
      </c>
      <c r="B6" s="2">
        <v>42779</v>
      </c>
      <c r="C6" s="1">
        <v>8</v>
      </c>
      <c r="D6" s="1">
        <v>1</v>
      </c>
      <c r="E6" s="1" t="s">
        <v>13</v>
      </c>
      <c r="F6" s="1">
        <v>15194</v>
      </c>
      <c r="G6" s="1" t="s">
        <v>14</v>
      </c>
      <c r="H6" s="1" t="s">
        <v>15</v>
      </c>
      <c r="I6" s="1" t="s">
        <v>52</v>
      </c>
      <c r="L6" s="13">
        <v>5100</v>
      </c>
      <c r="M6" s="4">
        <v>1</v>
      </c>
      <c r="N6" s="13">
        <f>+N5+J6-L6</f>
        <v>-5099.8</v>
      </c>
    </row>
    <row r="7" spans="1:17" x14ac:dyDescent="0.2">
      <c r="A7" s="1" t="s">
        <v>62</v>
      </c>
      <c r="B7" s="2">
        <v>42800</v>
      </c>
      <c r="C7" s="1">
        <v>51</v>
      </c>
      <c r="D7" s="1">
        <v>1</v>
      </c>
      <c r="E7" s="1" t="s">
        <v>13</v>
      </c>
      <c r="F7" s="1">
        <v>15339</v>
      </c>
      <c r="G7" s="1" t="s">
        <v>14</v>
      </c>
      <c r="H7" s="1" t="s">
        <v>15</v>
      </c>
      <c r="I7" s="1" t="s">
        <v>52</v>
      </c>
      <c r="L7" s="13">
        <v>5100</v>
      </c>
      <c r="M7" s="4">
        <v>2</v>
      </c>
      <c r="N7" s="13">
        <f t="shared" ref="N7:N30" si="0">+N6+J7-L7</f>
        <v>-10199.799999999999</v>
      </c>
    </row>
    <row r="8" spans="1:17" x14ac:dyDescent="0.2">
      <c r="A8" s="9" t="s">
        <v>64</v>
      </c>
      <c r="B8" s="10">
        <v>42811</v>
      </c>
      <c r="C8" s="9" t="s">
        <v>63</v>
      </c>
      <c r="D8" s="9">
        <v>1</v>
      </c>
      <c r="E8" s="9" t="s">
        <v>7</v>
      </c>
      <c r="F8" s="9">
        <v>32393</v>
      </c>
      <c r="G8" s="9" t="s">
        <v>8</v>
      </c>
      <c r="H8" s="9" t="s">
        <v>15</v>
      </c>
      <c r="I8" s="9" t="s">
        <v>65</v>
      </c>
      <c r="J8" s="15">
        <v>5100</v>
      </c>
      <c r="K8" s="12">
        <v>1</v>
      </c>
      <c r="L8" s="15"/>
      <c r="M8" s="11"/>
      <c r="N8" s="15">
        <f t="shared" si="0"/>
        <v>-5099.7999999999993</v>
      </c>
      <c r="O8" s="24" t="s">
        <v>78</v>
      </c>
      <c r="Q8" s="16"/>
    </row>
    <row r="9" spans="1:17" x14ac:dyDescent="0.2">
      <c r="A9" s="1" t="s">
        <v>82</v>
      </c>
      <c r="B9" s="2">
        <v>42836</v>
      </c>
      <c r="C9" s="1">
        <v>53</v>
      </c>
      <c r="D9" s="1">
        <v>1</v>
      </c>
      <c r="E9" s="1" t="s">
        <v>13</v>
      </c>
      <c r="F9" s="1">
        <v>15523</v>
      </c>
      <c r="G9" s="1" t="s">
        <v>14</v>
      </c>
      <c r="H9" s="1" t="s">
        <v>15</v>
      </c>
      <c r="I9" s="1" t="s">
        <v>52</v>
      </c>
      <c r="J9" s="19"/>
      <c r="K9" s="20"/>
      <c r="L9" s="13">
        <v>5100</v>
      </c>
      <c r="M9" s="21">
        <v>3</v>
      </c>
      <c r="N9" s="19">
        <f t="shared" si="0"/>
        <v>-10199.799999999999</v>
      </c>
      <c r="O9" s="25"/>
      <c r="Q9" s="16"/>
    </row>
    <row r="10" spans="1:17" x14ac:dyDescent="0.2">
      <c r="A10" s="9" t="s">
        <v>83</v>
      </c>
      <c r="B10" s="10">
        <v>42845</v>
      </c>
      <c r="C10" s="9" t="s">
        <v>6</v>
      </c>
      <c r="D10" s="9">
        <v>1</v>
      </c>
      <c r="E10" s="9" t="s">
        <v>7</v>
      </c>
      <c r="F10" s="9">
        <v>32757</v>
      </c>
      <c r="G10" s="9" t="s">
        <v>8</v>
      </c>
      <c r="H10" s="9" t="s">
        <v>9</v>
      </c>
      <c r="I10" s="9" t="s">
        <v>84</v>
      </c>
      <c r="J10" s="15">
        <v>5100</v>
      </c>
      <c r="K10" s="12">
        <v>2</v>
      </c>
      <c r="L10" s="15"/>
      <c r="M10" s="11"/>
      <c r="N10" s="15">
        <f t="shared" si="0"/>
        <v>-5099.7999999999993</v>
      </c>
      <c r="O10" s="24" t="s">
        <v>92</v>
      </c>
      <c r="Q10" s="16"/>
    </row>
    <row r="11" spans="1:17" x14ac:dyDescent="0.2">
      <c r="A11" s="1" t="s">
        <v>93</v>
      </c>
      <c r="B11" s="2">
        <v>42864</v>
      </c>
      <c r="C11" s="1">
        <v>56</v>
      </c>
      <c r="D11" s="1">
        <v>1</v>
      </c>
      <c r="E11" s="1" t="s">
        <v>13</v>
      </c>
      <c r="F11" s="1">
        <v>15645</v>
      </c>
      <c r="G11" s="1" t="s">
        <v>14</v>
      </c>
      <c r="H11" s="1" t="s">
        <v>15</v>
      </c>
      <c r="I11" s="1" t="s">
        <v>52</v>
      </c>
      <c r="K11" s="20"/>
      <c r="L11" s="13">
        <v>5100</v>
      </c>
      <c r="M11" s="21">
        <v>4</v>
      </c>
      <c r="N11" s="19">
        <f t="shared" si="0"/>
        <v>-10199.799999999999</v>
      </c>
      <c r="O11" s="25"/>
      <c r="Q11" s="16"/>
    </row>
    <row r="12" spans="1:17" x14ac:dyDescent="0.2">
      <c r="A12" s="9" t="s">
        <v>94</v>
      </c>
      <c r="B12" s="10">
        <v>42874</v>
      </c>
      <c r="C12" s="9" t="s">
        <v>6</v>
      </c>
      <c r="D12" s="9">
        <v>1</v>
      </c>
      <c r="E12" s="9" t="s">
        <v>42</v>
      </c>
      <c r="F12" s="9">
        <v>33016</v>
      </c>
      <c r="G12" s="9" t="s">
        <v>43</v>
      </c>
      <c r="H12" s="9" t="s">
        <v>9</v>
      </c>
      <c r="I12" s="9" t="s">
        <v>95</v>
      </c>
      <c r="J12" s="15">
        <v>5100</v>
      </c>
      <c r="K12" s="12">
        <v>3</v>
      </c>
      <c r="L12" s="15"/>
      <c r="M12" s="11"/>
      <c r="N12" s="15">
        <f t="shared" si="0"/>
        <v>-5099.7999999999993</v>
      </c>
      <c r="O12" s="24" t="s">
        <v>138</v>
      </c>
      <c r="Q12" s="16"/>
    </row>
    <row r="13" spans="1:17" x14ac:dyDescent="0.2">
      <c r="A13" s="1" t="s">
        <v>96</v>
      </c>
      <c r="B13" s="2">
        <v>42886</v>
      </c>
      <c r="C13" s="1">
        <v>58</v>
      </c>
      <c r="D13" s="1">
        <v>1</v>
      </c>
      <c r="E13" s="1" t="s">
        <v>13</v>
      </c>
      <c r="F13" s="1">
        <v>15764</v>
      </c>
      <c r="G13" s="1" t="s">
        <v>14</v>
      </c>
      <c r="H13" s="1" t="s">
        <v>15</v>
      </c>
      <c r="I13" s="1" t="s">
        <v>52</v>
      </c>
      <c r="K13" s="20"/>
      <c r="L13" s="13">
        <v>1573.43</v>
      </c>
      <c r="M13" s="21">
        <v>4</v>
      </c>
      <c r="N13" s="19">
        <f t="shared" si="0"/>
        <v>-6673.23</v>
      </c>
      <c r="O13" s="25"/>
      <c r="Q13" s="16"/>
    </row>
    <row r="14" spans="1:17" x14ac:dyDescent="0.2">
      <c r="A14" s="1" t="s">
        <v>97</v>
      </c>
      <c r="B14" s="2">
        <v>42891</v>
      </c>
      <c r="C14" s="1">
        <v>59</v>
      </c>
      <c r="D14" s="1">
        <v>1</v>
      </c>
      <c r="E14" s="1" t="s">
        <v>13</v>
      </c>
      <c r="F14" s="1">
        <v>15816</v>
      </c>
      <c r="G14" s="1" t="s">
        <v>14</v>
      </c>
      <c r="H14" s="1" t="s">
        <v>15</v>
      </c>
      <c r="I14" s="1" t="s">
        <v>52</v>
      </c>
      <c r="K14" s="20"/>
      <c r="L14" s="13">
        <v>5100</v>
      </c>
      <c r="M14" s="21">
        <v>5</v>
      </c>
      <c r="N14" s="19">
        <f t="shared" si="0"/>
        <v>-11773.23</v>
      </c>
      <c r="O14" s="25"/>
      <c r="Q14" s="16"/>
    </row>
    <row r="15" spans="1:17" x14ac:dyDescent="0.2">
      <c r="A15" s="5" t="s">
        <v>98</v>
      </c>
      <c r="B15" s="6">
        <v>42907</v>
      </c>
      <c r="C15" s="5" t="s">
        <v>6</v>
      </c>
      <c r="D15" s="5">
        <v>1</v>
      </c>
      <c r="E15" s="5" t="s">
        <v>42</v>
      </c>
      <c r="F15" s="5">
        <v>33468</v>
      </c>
      <c r="G15" s="5" t="s">
        <v>43</v>
      </c>
      <c r="H15" s="5" t="s">
        <v>15</v>
      </c>
      <c r="I15" s="5" t="s">
        <v>99</v>
      </c>
      <c r="J15" s="14">
        <v>6673</v>
      </c>
      <c r="K15" s="7">
        <v>4</v>
      </c>
      <c r="L15" s="14"/>
      <c r="M15" s="8"/>
      <c r="N15" s="14">
        <f t="shared" si="0"/>
        <v>-5100.2299999999996</v>
      </c>
      <c r="O15" s="23" t="s">
        <v>139</v>
      </c>
      <c r="Q15" s="16"/>
    </row>
    <row r="16" spans="1:17" x14ac:dyDescent="0.2">
      <c r="A16" s="1" t="s">
        <v>100</v>
      </c>
      <c r="B16" s="2">
        <v>42923</v>
      </c>
      <c r="C16" s="1">
        <v>62</v>
      </c>
      <c r="D16" s="1">
        <v>1</v>
      </c>
      <c r="E16" s="1" t="s">
        <v>13</v>
      </c>
      <c r="F16" s="1">
        <v>16034</v>
      </c>
      <c r="G16" s="1" t="s">
        <v>14</v>
      </c>
      <c r="H16" s="1" t="s">
        <v>15</v>
      </c>
      <c r="I16" s="1" t="s">
        <v>52</v>
      </c>
      <c r="K16" s="20"/>
      <c r="L16" s="13">
        <v>5100</v>
      </c>
      <c r="M16" s="21">
        <v>6</v>
      </c>
      <c r="N16" s="19">
        <f t="shared" si="0"/>
        <v>-10200.23</v>
      </c>
      <c r="O16" s="25"/>
      <c r="Q16" s="16"/>
    </row>
    <row r="17" spans="1:17" x14ac:dyDescent="0.2">
      <c r="A17" s="5" t="s">
        <v>101</v>
      </c>
      <c r="B17" s="6">
        <v>42935</v>
      </c>
      <c r="C17" s="5" t="s">
        <v>6</v>
      </c>
      <c r="D17" s="5">
        <v>1</v>
      </c>
      <c r="E17" s="5" t="s">
        <v>42</v>
      </c>
      <c r="F17" s="5">
        <v>33747</v>
      </c>
      <c r="G17" s="5" t="s">
        <v>43</v>
      </c>
      <c r="H17" s="5" t="s">
        <v>15</v>
      </c>
      <c r="I17" s="5" t="s">
        <v>102</v>
      </c>
      <c r="J17" s="14">
        <v>5100</v>
      </c>
      <c r="K17" s="7">
        <v>5</v>
      </c>
      <c r="L17" s="14"/>
      <c r="M17" s="8"/>
      <c r="N17" s="14">
        <f t="shared" si="0"/>
        <v>-5100.2299999999996</v>
      </c>
      <c r="O17" s="23" t="s">
        <v>140</v>
      </c>
      <c r="Q17" s="16"/>
    </row>
    <row r="18" spans="1:17" x14ac:dyDescent="0.2">
      <c r="A18" s="1" t="s">
        <v>149</v>
      </c>
      <c r="B18" s="2">
        <v>42959</v>
      </c>
      <c r="C18" s="1">
        <v>66</v>
      </c>
      <c r="D18" s="1">
        <v>1</v>
      </c>
      <c r="E18" s="1" t="s">
        <v>150</v>
      </c>
      <c r="F18" s="1" t="s">
        <v>151</v>
      </c>
      <c r="G18" s="1" t="s">
        <v>152</v>
      </c>
      <c r="H18" s="1" t="s">
        <v>15</v>
      </c>
      <c r="I18" s="1" t="s">
        <v>52</v>
      </c>
      <c r="K18" s="20"/>
      <c r="L18" s="26">
        <v>5100</v>
      </c>
      <c r="M18" s="21">
        <v>7</v>
      </c>
      <c r="N18" s="19">
        <f t="shared" si="0"/>
        <v>-10200.23</v>
      </c>
      <c r="O18" s="25"/>
      <c r="Q18" s="16"/>
    </row>
    <row r="19" spans="1:17" x14ac:dyDescent="0.2">
      <c r="A19" s="5" t="s">
        <v>41</v>
      </c>
      <c r="B19" s="6">
        <v>42964</v>
      </c>
      <c r="C19" s="5" t="s">
        <v>6</v>
      </c>
      <c r="D19" s="5">
        <v>1</v>
      </c>
      <c r="E19" s="5" t="s">
        <v>42</v>
      </c>
      <c r="F19" s="5">
        <v>34125</v>
      </c>
      <c r="G19" s="5" t="s">
        <v>43</v>
      </c>
      <c r="H19" s="5" t="s">
        <v>15</v>
      </c>
      <c r="I19" s="5" t="s">
        <v>153</v>
      </c>
      <c r="J19" s="14">
        <v>5100</v>
      </c>
      <c r="K19" s="7">
        <v>6</v>
      </c>
      <c r="L19" s="30"/>
      <c r="M19" s="8"/>
      <c r="N19" s="14">
        <f t="shared" si="0"/>
        <v>-5100.2299999999996</v>
      </c>
      <c r="O19" s="23" t="s">
        <v>187</v>
      </c>
      <c r="Q19" s="16"/>
    </row>
    <row r="20" spans="1:17" x14ac:dyDescent="0.2">
      <c r="A20" s="1" t="s">
        <v>154</v>
      </c>
      <c r="B20" s="2">
        <v>42977</v>
      </c>
      <c r="C20" s="1" t="s">
        <v>155</v>
      </c>
      <c r="D20" s="1">
        <v>1</v>
      </c>
      <c r="E20" s="1" t="s">
        <v>156</v>
      </c>
      <c r="F20" s="1" t="s">
        <v>157</v>
      </c>
      <c r="G20" s="1" t="s">
        <v>158</v>
      </c>
      <c r="H20" s="1" t="s">
        <v>15</v>
      </c>
      <c r="I20" s="1" t="s">
        <v>186</v>
      </c>
      <c r="K20" s="20"/>
      <c r="L20" s="26">
        <v>2595</v>
      </c>
      <c r="M20" s="21">
        <v>7</v>
      </c>
      <c r="N20" s="19">
        <f t="shared" si="0"/>
        <v>-7695.23</v>
      </c>
      <c r="O20" s="25"/>
      <c r="Q20" s="16"/>
    </row>
    <row r="21" spans="1:17" x14ac:dyDescent="0.2">
      <c r="A21" s="1" t="s">
        <v>160</v>
      </c>
      <c r="B21" s="2">
        <v>42983</v>
      </c>
      <c r="C21" s="1">
        <v>69</v>
      </c>
      <c r="D21" s="1">
        <v>1</v>
      </c>
      <c r="E21" s="1" t="s">
        <v>150</v>
      </c>
      <c r="F21" s="1" t="s">
        <v>161</v>
      </c>
      <c r="G21" s="1" t="s">
        <v>152</v>
      </c>
      <c r="H21" s="1" t="s">
        <v>15</v>
      </c>
      <c r="I21" s="1" t="s">
        <v>52</v>
      </c>
      <c r="K21" s="20"/>
      <c r="L21" s="26">
        <v>5100</v>
      </c>
      <c r="M21" s="21">
        <v>8</v>
      </c>
      <c r="N21" s="19">
        <f t="shared" si="0"/>
        <v>-12795.23</v>
      </c>
      <c r="O21" s="25"/>
      <c r="Q21" s="16"/>
    </row>
    <row r="22" spans="1:17" x14ac:dyDescent="0.2">
      <c r="A22" s="9" t="s">
        <v>162</v>
      </c>
      <c r="B22" s="10">
        <v>42999</v>
      </c>
      <c r="C22" s="9" t="s">
        <v>6</v>
      </c>
      <c r="D22" s="9">
        <v>1</v>
      </c>
      <c r="E22" s="9" t="s">
        <v>7</v>
      </c>
      <c r="F22" s="9">
        <v>34451</v>
      </c>
      <c r="G22" s="9" t="s">
        <v>8</v>
      </c>
      <c r="H22" s="9" t="s">
        <v>9</v>
      </c>
      <c r="I22" s="9" t="s">
        <v>163</v>
      </c>
      <c r="J22" s="15">
        <v>7695</v>
      </c>
      <c r="K22" s="12">
        <v>7</v>
      </c>
      <c r="L22" s="31"/>
      <c r="M22" s="11"/>
      <c r="N22" s="15">
        <f t="shared" si="0"/>
        <v>-5100.2299999999996</v>
      </c>
      <c r="O22" s="24" t="s">
        <v>189</v>
      </c>
      <c r="Q22" s="16"/>
    </row>
    <row r="23" spans="1:17" x14ac:dyDescent="0.2">
      <c r="A23" s="33" t="s">
        <v>196</v>
      </c>
      <c r="B23" s="34">
        <v>43026</v>
      </c>
      <c r="C23" s="33" t="s">
        <v>6</v>
      </c>
      <c r="D23" s="33">
        <v>1</v>
      </c>
      <c r="E23" s="33" t="s">
        <v>42</v>
      </c>
      <c r="F23" s="33">
        <v>34753</v>
      </c>
      <c r="G23" s="33" t="s">
        <v>43</v>
      </c>
      <c r="H23" s="33" t="s">
        <v>9</v>
      </c>
      <c r="I23" s="33" t="s">
        <v>197</v>
      </c>
      <c r="J23" s="35">
        <v>5100</v>
      </c>
      <c r="K23" s="36">
        <v>8</v>
      </c>
      <c r="L23" s="35"/>
      <c r="M23" s="37"/>
      <c r="N23" s="38">
        <f t="shared" si="0"/>
        <v>-0.22999999999956344</v>
      </c>
      <c r="O23" s="39" t="s">
        <v>272</v>
      </c>
      <c r="Q23" s="16"/>
    </row>
    <row r="24" spans="1:17" x14ac:dyDescent="0.2">
      <c r="A24" s="1" t="s">
        <v>198</v>
      </c>
      <c r="B24" s="2">
        <v>43027</v>
      </c>
      <c r="C24" s="1">
        <v>72</v>
      </c>
      <c r="D24" s="1">
        <v>1</v>
      </c>
      <c r="E24" s="1" t="s">
        <v>156</v>
      </c>
      <c r="F24" s="1" t="s">
        <v>199</v>
      </c>
      <c r="G24" s="1" t="s">
        <v>158</v>
      </c>
      <c r="H24" s="1" t="s">
        <v>15</v>
      </c>
      <c r="I24" s="1" t="s">
        <v>52</v>
      </c>
      <c r="J24" s="26"/>
      <c r="L24" s="26">
        <v>5100</v>
      </c>
      <c r="M24" s="21">
        <v>9</v>
      </c>
      <c r="N24" s="19">
        <f t="shared" si="0"/>
        <v>-5100.2299999999996</v>
      </c>
      <c r="O24" s="25"/>
      <c r="Q24" s="16"/>
    </row>
    <row r="25" spans="1:17" x14ac:dyDescent="0.2">
      <c r="A25" s="1" t="s">
        <v>200</v>
      </c>
      <c r="B25" s="2">
        <v>43033</v>
      </c>
      <c r="C25" s="1">
        <v>74</v>
      </c>
      <c r="D25" s="1">
        <v>1</v>
      </c>
      <c r="E25" s="1" t="s">
        <v>201</v>
      </c>
      <c r="F25" s="1">
        <v>16596</v>
      </c>
      <c r="G25" s="1" t="s">
        <v>202</v>
      </c>
      <c r="H25" s="1" t="s">
        <v>15</v>
      </c>
      <c r="I25" s="1" t="s">
        <v>52</v>
      </c>
      <c r="J25" s="26"/>
      <c r="L25" s="26">
        <v>1573.43</v>
      </c>
      <c r="M25" s="21">
        <v>9</v>
      </c>
      <c r="N25" s="19">
        <f t="shared" si="0"/>
        <v>-6673.66</v>
      </c>
      <c r="O25" s="25"/>
      <c r="Q25" s="16"/>
    </row>
    <row r="26" spans="1:17" x14ac:dyDescent="0.2">
      <c r="A26" s="1" t="s">
        <v>203</v>
      </c>
      <c r="B26" s="2">
        <v>43038</v>
      </c>
      <c r="C26" s="1" t="s">
        <v>204</v>
      </c>
      <c r="D26" s="1">
        <v>1</v>
      </c>
      <c r="E26" s="1" t="s">
        <v>13</v>
      </c>
      <c r="F26" s="1">
        <v>16639</v>
      </c>
      <c r="G26" s="1" t="s">
        <v>14</v>
      </c>
      <c r="H26" s="1" t="s">
        <v>15</v>
      </c>
      <c r="I26" s="1" t="s">
        <v>270</v>
      </c>
      <c r="J26" s="26"/>
      <c r="L26" s="26">
        <v>530.04999999999995</v>
      </c>
      <c r="M26" s="21">
        <v>9</v>
      </c>
      <c r="N26" s="19">
        <f t="shared" si="0"/>
        <v>-7203.71</v>
      </c>
      <c r="O26" s="25"/>
      <c r="Q26" s="16"/>
    </row>
    <row r="27" spans="1:17" x14ac:dyDescent="0.2">
      <c r="A27" s="1" t="s">
        <v>206</v>
      </c>
      <c r="B27" s="2">
        <v>43056</v>
      </c>
      <c r="C27" s="1">
        <v>75</v>
      </c>
      <c r="D27" s="1">
        <v>1</v>
      </c>
      <c r="E27" s="1" t="s">
        <v>156</v>
      </c>
      <c r="F27" s="1" t="s">
        <v>207</v>
      </c>
      <c r="G27" s="1" t="s">
        <v>158</v>
      </c>
      <c r="H27" s="1" t="s">
        <v>15</v>
      </c>
      <c r="I27" s="1" t="s">
        <v>271</v>
      </c>
      <c r="J27" s="26"/>
      <c r="L27" s="26">
        <v>5100</v>
      </c>
      <c r="M27" s="21">
        <v>10</v>
      </c>
      <c r="N27" s="19">
        <f t="shared" si="0"/>
        <v>-12303.71</v>
      </c>
      <c r="O27" s="25"/>
      <c r="Q27" s="16"/>
    </row>
    <row r="28" spans="1:17" x14ac:dyDescent="0.2">
      <c r="A28" s="5" t="s">
        <v>209</v>
      </c>
      <c r="B28" s="6">
        <v>43067</v>
      </c>
      <c r="C28" s="5" t="s">
        <v>6</v>
      </c>
      <c r="D28" s="5">
        <v>1</v>
      </c>
      <c r="E28" s="5" t="s">
        <v>42</v>
      </c>
      <c r="F28" s="5">
        <v>35107</v>
      </c>
      <c r="G28" s="5" t="s">
        <v>43</v>
      </c>
      <c r="H28" s="5" t="s">
        <v>9</v>
      </c>
      <c r="I28" s="5" t="s">
        <v>210</v>
      </c>
      <c r="J28" s="30">
        <v>7203</v>
      </c>
      <c r="K28" s="7">
        <v>9</v>
      </c>
      <c r="L28" s="30"/>
      <c r="M28" s="8"/>
      <c r="N28" s="14">
        <f t="shared" si="0"/>
        <v>-5100.7099999999991</v>
      </c>
      <c r="O28" s="23" t="s">
        <v>273</v>
      </c>
      <c r="Q28" s="16"/>
    </row>
    <row r="29" spans="1:17" x14ac:dyDescent="0.2">
      <c r="A29" s="1" t="s">
        <v>211</v>
      </c>
      <c r="B29" s="2">
        <v>43081</v>
      </c>
      <c r="C29" s="1">
        <v>81</v>
      </c>
      <c r="D29" s="1">
        <v>1</v>
      </c>
      <c r="E29" s="1" t="s">
        <v>156</v>
      </c>
      <c r="F29" s="1" t="s">
        <v>212</v>
      </c>
      <c r="G29" s="1" t="s">
        <v>158</v>
      </c>
      <c r="H29" s="1" t="s">
        <v>15</v>
      </c>
      <c r="I29" s="1" t="s">
        <v>52</v>
      </c>
      <c r="J29" s="26"/>
      <c r="L29" s="26">
        <v>5100</v>
      </c>
      <c r="M29" s="21"/>
      <c r="N29" s="19">
        <f t="shared" si="0"/>
        <v>-10200.709999999999</v>
      </c>
      <c r="O29" s="25"/>
      <c r="Q29" s="16"/>
    </row>
    <row r="30" spans="1:17" x14ac:dyDescent="0.2">
      <c r="A30" s="5" t="s">
        <v>213</v>
      </c>
      <c r="B30" s="6">
        <v>43088</v>
      </c>
      <c r="C30" s="5" t="s">
        <v>6</v>
      </c>
      <c r="D30" s="5">
        <v>1</v>
      </c>
      <c r="E30" s="5" t="s">
        <v>42</v>
      </c>
      <c r="F30" s="5">
        <v>35535</v>
      </c>
      <c r="G30" s="5" t="s">
        <v>43</v>
      </c>
      <c r="H30" s="5" t="s">
        <v>15</v>
      </c>
      <c r="I30" s="5" t="s">
        <v>214</v>
      </c>
      <c r="J30" s="30">
        <v>5100</v>
      </c>
      <c r="K30" s="7">
        <v>10</v>
      </c>
      <c r="L30" s="30"/>
      <c r="M30" s="8"/>
      <c r="N30" s="14">
        <f t="shared" si="0"/>
        <v>-5100.7099999999991</v>
      </c>
      <c r="O30" s="23" t="s">
        <v>274</v>
      </c>
      <c r="Q30" s="16"/>
    </row>
    <row r="31" spans="1:17" x14ac:dyDescent="0.2">
      <c r="A31" s="17"/>
      <c r="B31" s="18"/>
      <c r="C31" s="17"/>
      <c r="D31" s="17"/>
      <c r="E31" s="17"/>
      <c r="F31" s="17"/>
      <c r="G31" s="17"/>
      <c r="H31" s="17"/>
      <c r="I31" s="17"/>
      <c r="J31" s="19"/>
      <c r="K31" s="20"/>
      <c r="L31" s="32"/>
      <c r="M31" s="21"/>
      <c r="N31" s="19"/>
      <c r="O31" s="25"/>
      <c r="Q31" s="16"/>
    </row>
    <row r="32" spans="1:17" x14ac:dyDescent="0.2">
      <c r="A32" s="17"/>
      <c r="B32" s="18"/>
      <c r="C32" s="17"/>
      <c r="D32" s="17"/>
      <c r="E32" s="17"/>
      <c r="F32" s="17"/>
      <c r="G32" s="17"/>
      <c r="H32" s="17"/>
      <c r="I32" s="17"/>
      <c r="J32" s="19"/>
      <c r="K32" s="20"/>
      <c r="L32" s="19"/>
      <c r="M32" s="21"/>
      <c r="N32" s="19"/>
      <c r="O32" s="25"/>
      <c r="Q32" s="16"/>
    </row>
    <row r="33" spans="1:17" x14ac:dyDescent="0.2">
      <c r="A33" s="17"/>
      <c r="B33" s="18"/>
      <c r="C33" s="17"/>
      <c r="D33" s="17"/>
      <c r="E33" s="17"/>
      <c r="F33" s="17"/>
      <c r="G33" s="17"/>
      <c r="H33" s="17"/>
      <c r="I33" s="17"/>
      <c r="J33" s="19"/>
      <c r="K33" s="20"/>
      <c r="L33" s="19"/>
      <c r="M33" s="21"/>
      <c r="N33" s="19"/>
      <c r="O33" s="25"/>
      <c r="Q33" s="16"/>
    </row>
    <row r="34" spans="1:17" x14ac:dyDescent="0.2">
      <c r="A34" s="17"/>
      <c r="B34" s="18"/>
      <c r="C34" s="17"/>
      <c r="D34" s="17"/>
      <c r="E34" s="17"/>
      <c r="F34" s="17"/>
      <c r="G34" s="17"/>
      <c r="H34" s="17"/>
      <c r="I34" s="17"/>
      <c r="J34" s="19"/>
      <c r="K34" s="20"/>
      <c r="L34" s="19"/>
      <c r="M34" s="21"/>
      <c r="N34" s="19"/>
      <c r="O34" s="25"/>
      <c r="Q34" s="16"/>
    </row>
    <row r="35" spans="1:17" x14ac:dyDescent="0.2">
      <c r="A35" s="41" t="s">
        <v>1</v>
      </c>
      <c r="B35" s="41"/>
      <c r="C35" s="41"/>
      <c r="D35" s="41"/>
      <c r="E35" s="41"/>
      <c r="F35" s="41"/>
      <c r="G35" s="41"/>
    </row>
    <row r="37" spans="1:17" x14ac:dyDescent="0.2">
      <c r="I37" s="1" t="s">
        <v>4</v>
      </c>
      <c r="N37" s="13">
        <v>-34782.910000000003</v>
      </c>
      <c r="P37" s="26"/>
      <c r="Q37" s="42"/>
    </row>
    <row r="38" spans="1:17" x14ac:dyDescent="0.2">
      <c r="A38" s="1" t="s">
        <v>11</v>
      </c>
      <c r="B38" s="2">
        <v>42748</v>
      </c>
      <c r="C38" s="1" t="s">
        <v>12</v>
      </c>
      <c r="D38" s="1">
        <v>1</v>
      </c>
      <c r="E38" s="1" t="s">
        <v>13</v>
      </c>
      <c r="F38" s="1">
        <v>15039</v>
      </c>
      <c r="G38" s="1" t="s">
        <v>14</v>
      </c>
      <c r="H38" s="1" t="s">
        <v>15</v>
      </c>
      <c r="I38" s="1" t="s">
        <v>55</v>
      </c>
      <c r="L38" s="13">
        <v>13392.86</v>
      </c>
      <c r="M38" s="4">
        <v>1</v>
      </c>
      <c r="N38" s="13">
        <f>+N37+J38-L38</f>
        <v>-48175.770000000004</v>
      </c>
      <c r="P38" s="26"/>
      <c r="Q38" s="42"/>
    </row>
    <row r="39" spans="1:17" x14ac:dyDescent="0.2">
      <c r="A39" s="1" t="s">
        <v>16</v>
      </c>
      <c r="B39" s="2">
        <v>42748</v>
      </c>
      <c r="C39" s="1" t="s">
        <v>17</v>
      </c>
      <c r="D39" s="1">
        <v>1</v>
      </c>
      <c r="E39" s="1" t="s">
        <v>13</v>
      </c>
      <c r="F39" s="1">
        <v>15040</v>
      </c>
      <c r="G39" s="1" t="s">
        <v>14</v>
      </c>
      <c r="H39" s="1" t="s">
        <v>15</v>
      </c>
      <c r="I39" s="1" t="s">
        <v>56</v>
      </c>
      <c r="L39" s="13">
        <v>13392.86</v>
      </c>
      <c r="M39" s="4">
        <v>1</v>
      </c>
      <c r="N39" s="13">
        <f t="shared" ref="N39:N90" si="1">+N38+J39-L39</f>
        <v>-61568.630000000005</v>
      </c>
      <c r="P39" s="26"/>
      <c r="Q39" s="42"/>
    </row>
    <row r="40" spans="1:17" x14ac:dyDescent="0.2">
      <c r="A40" s="1" t="s">
        <v>18</v>
      </c>
      <c r="B40" s="2">
        <v>42748</v>
      </c>
      <c r="C40" s="1">
        <v>394</v>
      </c>
      <c r="D40" s="1">
        <v>1</v>
      </c>
      <c r="E40" s="1" t="s">
        <v>13</v>
      </c>
      <c r="F40" s="1">
        <v>15041</v>
      </c>
      <c r="G40" s="1" t="s">
        <v>14</v>
      </c>
      <c r="H40" s="1" t="s">
        <v>15</v>
      </c>
      <c r="I40" s="1" t="s">
        <v>57</v>
      </c>
      <c r="L40" s="13">
        <v>2120.14</v>
      </c>
      <c r="M40" s="4">
        <v>1</v>
      </c>
      <c r="N40" s="13">
        <f t="shared" si="1"/>
        <v>-63688.770000000004</v>
      </c>
      <c r="P40" s="26"/>
      <c r="Q40" s="42"/>
    </row>
    <row r="41" spans="1:17" x14ac:dyDescent="0.2">
      <c r="A41" s="1" t="s">
        <v>19</v>
      </c>
      <c r="B41" s="2">
        <v>42748</v>
      </c>
      <c r="C41" s="1" t="s">
        <v>20</v>
      </c>
      <c r="D41" s="1">
        <v>1</v>
      </c>
      <c r="E41" s="1" t="s">
        <v>13</v>
      </c>
      <c r="F41" s="1">
        <v>15043</v>
      </c>
      <c r="G41" s="1" t="s">
        <v>14</v>
      </c>
      <c r="H41" s="1" t="s">
        <v>15</v>
      </c>
      <c r="I41" s="1" t="s">
        <v>58</v>
      </c>
      <c r="L41" s="13">
        <v>8000</v>
      </c>
      <c r="M41" s="4">
        <v>1</v>
      </c>
      <c r="N41" s="13">
        <f t="shared" si="1"/>
        <v>-71688.77</v>
      </c>
      <c r="P41" s="26"/>
      <c r="Q41" s="42"/>
    </row>
    <row r="42" spans="1:17" x14ac:dyDescent="0.2">
      <c r="A42" s="5" t="s">
        <v>5</v>
      </c>
      <c r="B42" s="6">
        <v>42755</v>
      </c>
      <c r="C42" s="5" t="s">
        <v>6</v>
      </c>
      <c r="D42" s="5">
        <v>1</v>
      </c>
      <c r="E42" s="5" t="s">
        <v>7</v>
      </c>
      <c r="F42" s="5">
        <v>31654</v>
      </c>
      <c r="G42" s="5" t="s">
        <v>8</v>
      </c>
      <c r="H42" s="5" t="s">
        <v>9</v>
      </c>
      <c r="I42" s="5" t="s">
        <v>10</v>
      </c>
      <c r="J42" s="14">
        <v>34783</v>
      </c>
      <c r="K42" s="7"/>
      <c r="L42" s="14"/>
      <c r="M42" s="8"/>
      <c r="N42" s="14">
        <f t="shared" si="1"/>
        <v>-36905.770000000004</v>
      </c>
      <c r="O42" s="23" t="s">
        <v>53</v>
      </c>
      <c r="P42" s="26"/>
      <c r="Q42" s="42"/>
    </row>
    <row r="43" spans="1:17" x14ac:dyDescent="0.2">
      <c r="A43" s="1" t="s">
        <v>35</v>
      </c>
      <c r="B43" s="2">
        <v>42768</v>
      </c>
      <c r="C43" s="1" t="s">
        <v>36</v>
      </c>
      <c r="D43" s="1">
        <v>1</v>
      </c>
      <c r="E43" s="1" t="s">
        <v>13</v>
      </c>
      <c r="F43" s="1">
        <v>15161</v>
      </c>
      <c r="G43" s="1" t="s">
        <v>14</v>
      </c>
      <c r="H43" s="1" t="s">
        <v>15</v>
      </c>
      <c r="I43" s="1" t="s">
        <v>55</v>
      </c>
      <c r="L43" s="13">
        <v>13392.86</v>
      </c>
      <c r="M43" s="4">
        <v>2</v>
      </c>
      <c r="N43" s="13">
        <f t="shared" si="1"/>
        <v>-50298.630000000005</v>
      </c>
      <c r="P43" s="26"/>
      <c r="Q43" s="42"/>
    </row>
    <row r="44" spans="1:17" x14ac:dyDescent="0.2">
      <c r="A44" s="1" t="s">
        <v>37</v>
      </c>
      <c r="B44" s="2">
        <v>42768</v>
      </c>
      <c r="C44" s="1" t="s">
        <v>38</v>
      </c>
      <c r="D44" s="1">
        <v>1</v>
      </c>
      <c r="E44" s="1" t="s">
        <v>13</v>
      </c>
      <c r="F44" s="1">
        <v>15162</v>
      </c>
      <c r="G44" s="1" t="s">
        <v>14</v>
      </c>
      <c r="H44" s="1" t="s">
        <v>15</v>
      </c>
      <c r="I44" s="1" t="s">
        <v>56</v>
      </c>
      <c r="L44" s="13">
        <v>13392.86</v>
      </c>
      <c r="M44" s="4">
        <v>2</v>
      </c>
      <c r="N44" s="13">
        <f t="shared" si="1"/>
        <v>-63691.490000000005</v>
      </c>
      <c r="P44" s="26"/>
      <c r="Q44" s="42"/>
    </row>
    <row r="45" spans="1:17" x14ac:dyDescent="0.2">
      <c r="A45" s="1" t="s">
        <v>39</v>
      </c>
      <c r="B45" s="2">
        <v>42770</v>
      </c>
      <c r="C45" s="1" t="s">
        <v>40</v>
      </c>
      <c r="D45" s="1">
        <v>1</v>
      </c>
      <c r="E45" s="1" t="s">
        <v>13</v>
      </c>
      <c r="F45" s="1">
        <v>15169</v>
      </c>
      <c r="G45" s="1" t="s">
        <v>14</v>
      </c>
      <c r="H45" s="1" t="s">
        <v>15</v>
      </c>
      <c r="I45" s="1" t="s">
        <v>58</v>
      </c>
      <c r="L45" s="13">
        <v>8000</v>
      </c>
      <c r="M45" s="4">
        <v>2</v>
      </c>
      <c r="N45" s="13">
        <f t="shared" si="1"/>
        <v>-71691.490000000005</v>
      </c>
      <c r="P45" s="26"/>
      <c r="Q45" s="42"/>
    </row>
    <row r="46" spans="1:17" x14ac:dyDescent="0.2">
      <c r="A46" s="5" t="s">
        <v>41</v>
      </c>
      <c r="B46" s="6">
        <v>42786</v>
      </c>
      <c r="C46" s="5" t="s">
        <v>6</v>
      </c>
      <c r="D46" s="5">
        <v>1</v>
      </c>
      <c r="E46" s="5" t="s">
        <v>42</v>
      </c>
      <c r="F46" s="5">
        <v>32048</v>
      </c>
      <c r="G46" s="5" t="s">
        <v>43</v>
      </c>
      <c r="H46" s="5" t="s">
        <v>9</v>
      </c>
      <c r="I46" s="5" t="s">
        <v>44</v>
      </c>
      <c r="J46" s="14">
        <v>36906</v>
      </c>
      <c r="K46" s="7">
        <v>1</v>
      </c>
      <c r="L46" s="14"/>
      <c r="M46" s="8"/>
      <c r="N46" s="14">
        <f t="shared" si="1"/>
        <v>-34785.490000000005</v>
      </c>
      <c r="O46" s="23" t="s">
        <v>54</v>
      </c>
      <c r="P46" s="26"/>
      <c r="Q46" s="42"/>
    </row>
    <row r="47" spans="1:17" x14ac:dyDescent="0.2">
      <c r="A47" s="1" t="s">
        <v>66</v>
      </c>
      <c r="B47" s="2">
        <v>42800</v>
      </c>
      <c r="C47" s="1" t="s">
        <v>67</v>
      </c>
      <c r="D47" s="1">
        <v>1</v>
      </c>
      <c r="E47" s="1" t="s">
        <v>13</v>
      </c>
      <c r="F47" s="1">
        <v>15331</v>
      </c>
      <c r="G47" s="1" t="s">
        <v>14</v>
      </c>
      <c r="H47" s="1" t="s">
        <v>15</v>
      </c>
      <c r="I47" s="1" t="s">
        <v>79</v>
      </c>
      <c r="J47" s="19"/>
      <c r="K47" s="20"/>
      <c r="L47" s="19">
        <v>8000</v>
      </c>
      <c r="M47" s="21">
        <v>3</v>
      </c>
      <c r="N47" s="19">
        <f t="shared" si="1"/>
        <v>-42785.490000000005</v>
      </c>
      <c r="O47" s="25"/>
      <c r="P47" s="26"/>
      <c r="Q47" s="42"/>
    </row>
    <row r="48" spans="1:17" x14ac:dyDescent="0.2">
      <c r="A48" s="1" t="s">
        <v>68</v>
      </c>
      <c r="B48" s="2">
        <v>42800</v>
      </c>
      <c r="C48" s="1" t="s">
        <v>69</v>
      </c>
      <c r="D48" s="1">
        <v>1</v>
      </c>
      <c r="E48" s="1" t="s">
        <v>13</v>
      </c>
      <c r="F48" s="1">
        <v>15337</v>
      </c>
      <c r="G48" s="1" t="s">
        <v>14</v>
      </c>
      <c r="H48" s="1" t="s">
        <v>15</v>
      </c>
      <c r="I48" s="1" t="s">
        <v>55</v>
      </c>
      <c r="J48" s="19"/>
      <c r="K48" s="20"/>
      <c r="L48" s="19">
        <v>13392.86</v>
      </c>
      <c r="M48" s="21">
        <v>3</v>
      </c>
      <c r="N48" s="19">
        <f t="shared" si="1"/>
        <v>-56178.350000000006</v>
      </c>
      <c r="O48" s="25"/>
      <c r="P48" s="26"/>
      <c r="Q48" s="42"/>
    </row>
    <row r="49" spans="1:17" x14ac:dyDescent="0.2">
      <c r="A49" s="1" t="s">
        <v>70</v>
      </c>
      <c r="B49" s="2">
        <v>42800</v>
      </c>
      <c r="C49" s="1" t="s">
        <v>71</v>
      </c>
      <c r="D49" s="1">
        <v>1</v>
      </c>
      <c r="E49" s="1" t="s">
        <v>13</v>
      </c>
      <c r="F49" s="1">
        <v>15338</v>
      </c>
      <c r="G49" s="1" t="s">
        <v>14</v>
      </c>
      <c r="H49" s="1" t="s">
        <v>15</v>
      </c>
      <c r="I49" s="1" t="s">
        <v>56</v>
      </c>
      <c r="J49" s="19"/>
      <c r="K49" s="20"/>
      <c r="L49" s="19">
        <v>13392.86</v>
      </c>
      <c r="M49" s="21">
        <v>3</v>
      </c>
      <c r="N49" s="19">
        <f t="shared" si="1"/>
        <v>-69571.210000000006</v>
      </c>
      <c r="O49" s="25"/>
      <c r="P49" s="26"/>
      <c r="Q49" s="42"/>
    </row>
    <row r="50" spans="1:17" x14ac:dyDescent="0.2">
      <c r="A50" s="9" t="s">
        <v>64</v>
      </c>
      <c r="B50" s="10">
        <v>42811</v>
      </c>
      <c r="C50" s="9" t="s">
        <v>63</v>
      </c>
      <c r="D50" s="9">
        <v>1</v>
      </c>
      <c r="E50" s="9" t="s">
        <v>7</v>
      </c>
      <c r="F50" s="9">
        <v>32393</v>
      </c>
      <c r="G50" s="9" t="s">
        <v>8</v>
      </c>
      <c r="H50" s="9" t="s">
        <v>15</v>
      </c>
      <c r="I50" s="9" t="s">
        <v>65</v>
      </c>
      <c r="J50" s="15">
        <v>34786</v>
      </c>
      <c r="K50" s="12">
        <v>2</v>
      </c>
      <c r="L50" s="15"/>
      <c r="M50" s="11"/>
      <c r="N50" s="15">
        <f t="shared" si="1"/>
        <v>-34785.210000000006</v>
      </c>
      <c r="O50" s="24" t="s">
        <v>78</v>
      </c>
      <c r="P50" s="26"/>
      <c r="Q50" s="42"/>
    </row>
    <row r="51" spans="1:17" x14ac:dyDescent="0.2">
      <c r="A51" s="1" t="s">
        <v>85</v>
      </c>
      <c r="B51" s="2">
        <v>42826</v>
      </c>
      <c r="C51" s="1" t="s">
        <v>86</v>
      </c>
      <c r="D51" s="1">
        <v>1</v>
      </c>
      <c r="E51" s="1" t="s">
        <v>13</v>
      </c>
      <c r="F51" s="1">
        <v>15433</v>
      </c>
      <c r="G51" s="1" t="s">
        <v>14</v>
      </c>
      <c r="H51" s="1" t="s">
        <v>15</v>
      </c>
      <c r="I51" s="1" t="s">
        <v>56</v>
      </c>
      <c r="K51" s="20"/>
      <c r="L51" s="13">
        <v>13392.86</v>
      </c>
      <c r="M51" s="21">
        <v>4</v>
      </c>
      <c r="N51" s="19">
        <f t="shared" si="1"/>
        <v>-48178.070000000007</v>
      </c>
      <c r="O51" s="25"/>
      <c r="P51" s="26"/>
      <c r="Q51" s="42"/>
    </row>
    <row r="52" spans="1:17" x14ac:dyDescent="0.2">
      <c r="A52" s="1" t="s">
        <v>87</v>
      </c>
      <c r="B52" s="2">
        <v>42826</v>
      </c>
      <c r="C52" s="1" t="s">
        <v>88</v>
      </c>
      <c r="D52" s="1">
        <v>1</v>
      </c>
      <c r="E52" s="1" t="s">
        <v>13</v>
      </c>
      <c r="F52" s="1">
        <v>15434</v>
      </c>
      <c r="G52" s="1" t="s">
        <v>14</v>
      </c>
      <c r="H52" s="1" t="s">
        <v>15</v>
      </c>
      <c r="I52" s="1" t="s">
        <v>55</v>
      </c>
      <c r="K52" s="20"/>
      <c r="L52" s="13">
        <v>13392.86</v>
      </c>
      <c r="M52" s="21">
        <v>4</v>
      </c>
      <c r="N52" s="19">
        <f t="shared" si="1"/>
        <v>-61570.930000000008</v>
      </c>
      <c r="O52" s="25"/>
      <c r="P52" s="26"/>
      <c r="Q52" s="42"/>
    </row>
    <row r="53" spans="1:17" x14ac:dyDescent="0.2">
      <c r="A53" s="1" t="s">
        <v>89</v>
      </c>
      <c r="B53" s="2">
        <v>42836</v>
      </c>
      <c r="C53" s="1" t="s">
        <v>90</v>
      </c>
      <c r="D53" s="1">
        <v>1</v>
      </c>
      <c r="E53" s="1" t="s">
        <v>13</v>
      </c>
      <c r="F53" s="1">
        <v>15530</v>
      </c>
      <c r="G53" s="1" t="s">
        <v>14</v>
      </c>
      <c r="H53" s="1" t="s">
        <v>15</v>
      </c>
      <c r="I53" s="1" t="s">
        <v>79</v>
      </c>
      <c r="K53" s="20"/>
      <c r="L53" s="13">
        <v>8000</v>
      </c>
      <c r="M53" s="21">
        <v>4</v>
      </c>
      <c r="N53" s="19">
        <f t="shared" si="1"/>
        <v>-69570.930000000008</v>
      </c>
      <c r="O53" s="25"/>
      <c r="P53" s="26"/>
      <c r="Q53" s="42"/>
    </row>
    <row r="54" spans="1:17" x14ac:dyDescent="0.2">
      <c r="A54" s="9" t="s">
        <v>83</v>
      </c>
      <c r="B54" s="10">
        <v>42845</v>
      </c>
      <c r="C54" s="9" t="s">
        <v>6</v>
      </c>
      <c r="D54" s="9">
        <v>1</v>
      </c>
      <c r="E54" s="9" t="s">
        <v>7</v>
      </c>
      <c r="F54" s="9">
        <v>32757</v>
      </c>
      <c r="G54" s="9" t="s">
        <v>8</v>
      </c>
      <c r="H54" s="9" t="s">
        <v>9</v>
      </c>
      <c r="I54" s="9" t="s">
        <v>84</v>
      </c>
      <c r="J54" s="15">
        <v>34786</v>
      </c>
      <c r="K54" s="12">
        <v>3</v>
      </c>
      <c r="L54" s="15"/>
      <c r="M54" s="11"/>
      <c r="N54" s="15">
        <f t="shared" si="1"/>
        <v>-34784.930000000008</v>
      </c>
      <c r="O54" s="24" t="s">
        <v>92</v>
      </c>
      <c r="P54" s="26"/>
      <c r="Q54" s="42"/>
    </row>
    <row r="55" spans="1:17" x14ac:dyDescent="0.2">
      <c r="A55" s="1" t="s">
        <v>103</v>
      </c>
      <c r="B55" s="2">
        <v>42857</v>
      </c>
      <c r="C55" s="1" t="s">
        <v>104</v>
      </c>
      <c r="D55" s="1">
        <v>1</v>
      </c>
      <c r="E55" s="1" t="s">
        <v>13</v>
      </c>
      <c r="F55" s="1">
        <v>15575</v>
      </c>
      <c r="G55" s="1" t="s">
        <v>14</v>
      </c>
      <c r="H55" s="1" t="s">
        <v>15</v>
      </c>
      <c r="I55" s="1" t="s">
        <v>55</v>
      </c>
      <c r="J55" s="26"/>
      <c r="K55" s="20"/>
      <c r="L55" s="13">
        <v>13392.86</v>
      </c>
      <c r="M55" s="21">
        <v>5</v>
      </c>
      <c r="N55" s="19">
        <f t="shared" si="1"/>
        <v>-48177.790000000008</v>
      </c>
      <c r="O55" s="25"/>
      <c r="P55" s="26"/>
      <c r="Q55" s="42"/>
    </row>
    <row r="56" spans="1:17" x14ac:dyDescent="0.2">
      <c r="A56" s="1" t="s">
        <v>105</v>
      </c>
      <c r="B56" s="2">
        <v>42857</v>
      </c>
      <c r="C56" s="1" t="s">
        <v>106</v>
      </c>
      <c r="D56" s="1">
        <v>1</v>
      </c>
      <c r="E56" s="1" t="s">
        <v>13</v>
      </c>
      <c r="F56" s="1">
        <v>15576</v>
      </c>
      <c r="G56" s="1" t="s">
        <v>14</v>
      </c>
      <c r="H56" s="1" t="s">
        <v>15</v>
      </c>
      <c r="I56" s="1" t="s">
        <v>56</v>
      </c>
      <c r="K56" s="20"/>
      <c r="L56" s="13">
        <v>13392.86</v>
      </c>
      <c r="M56" s="21">
        <v>5</v>
      </c>
      <c r="N56" s="19">
        <f t="shared" si="1"/>
        <v>-61570.650000000009</v>
      </c>
      <c r="O56" s="25"/>
      <c r="P56" s="26"/>
      <c r="Q56" s="42"/>
    </row>
    <row r="57" spans="1:17" x14ac:dyDescent="0.2">
      <c r="A57" s="5" t="s">
        <v>94</v>
      </c>
      <c r="B57" s="6">
        <v>42874</v>
      </c>
      <c r="C57" s="5" t="s">
        <v>6</v>
      </c>
      <c r="D57" s="5">
        <v>1</v>
      </c>
      <c r="E57" s="5" t="s">
        <v>42</v>
      </c>
      <c r="F57" s="5">
        <v>33016</v>
      </c>
      <c r="G57" s="5" t="s">
        <v>43</v>
      </c>
      <c r="H57" s="5" t="s">
        <v>9</v>
      </c>
      <c r="I57" s="5" t="s">
        <v>95</v>
      </c>
      <c r="J57" s="14">
        <v>34786</v>
      </c>
      <c r="K57" s="7">
        <v>4</v>
      </c>
      <c r="L57" s="14"/>
      <c r="M57" s="8"/>
      <c r="N57" s="14">
        <f t="shared" si="1"/>
        <v>-26784.650000000009</v>
      </c>
      <c r="O57" s="23" t="s">
        <v>138</v>
      </c>
      <c r="P57" s="26"/>
      <c r="Q57" s="42"/>
    </row>
    <row r="58" spans="1:17" x14ac:dyDescent="0.2">
      <c r="A58" s="1" t="s">
        <v>107</v>
      </c>
      <c r="B58" s="2">
        <v>42877</v>
      </c>
      <c r="C58" s="1" t="s">
        <v>108</v>
      </c>
      <c r="D58" s="1">
        <v>1</v>
      </c>
      <c r="E58" s="1" t="s">
        <v>13</v>
      </c>
      <c r="F58" s="1">
        <v>15681</v>
      </c>
      <c r="G58" s="1" t="s">
        <v>14</v>
      </c>
      <c r="H58" s="1" t="s">
        <v>15</v>
      </c>
      <c r="I58" s="1" t="s">
        <v>141</v>
      </c>
      <c r="K58" s="20"/>
      <c r="L58" s="13">
        <v>12000</v>
      </c>
      <c r="M58" s="21">
        <v>5</v>
      </c>
      <c r="N58" s="19">
        <f t="shared" si="1"/>
        <v>-38784.650000000009</v>
      </c>
      <c r="O58" s="25"/>
      <c r="P58" s="26"/>
      <c r="Q58" s="42"/>
    </row>
    <row r="59" spans="1:17" x14ac:dyDescent="0.2">
      <c r="A59" s="1" t="s">
        <v>109</v>
      </c>
      <c r="B59" s="2">
        <v>42889</v>
      </c>
      <c r="C59" s="1" t="s">
        <v>110</v>
      </c>
      <c r="D59" s="1">
        <v>1</v>
      </c>
      <c r="E59" s="1" t="s">
        <v>13</v>
      </c>
      <c r="F59" s="1">
        <v>15812</v>
      </c>
      <c r="G59" s="1" t="s">
        <v>14</v>
      </c>
      <c r="H59" s="1" t="s">
        <v>15</v>
      </c>
      <c r="I59" s="1" t="s">
        <v>142</v>
      </c>
      <c r="K59" s="20"/>
      <c r="L59" s="13">
        <v>13392.86</v>
      </c>
      <c r="M59" s="21">
        <v>6</v>
      </c>
      <c r="N59" s="19">
        <f t="shared" si="1"/>
        <v>-52177.510000000009</v>
      </c>
      <c r="O59" s="25"/>
      <c r="P59" s="26"/>
      <c r="Q59" s="42"/>
    </row>
    <row r="60" spans="1:17" x14ac:dyDescent="0.2">
      <c r="A60" s="1" t="s">
        <v>111</v>
      </c>
      <c r="B60" s="2">
        <v>42889</v>
      </c>
      <c r="C60" s="1" t="s">
        <v>112</v>
      </c>
      <c r="D60" s="1">
        <v>1</v>
      </c>
      <c r="E60" s="1" t="s">
        <v>13</v>
      </c>
      <c r="F60" s="1">
        <v>15813</v>
      </c>
      <c r="G60" s="1" t="s">
        <v>14</v>
      </c>
      <c r="H60" s="1" t="s">
        <v>15</v>
      </c>
      <c r="I60" s="1" t="s">
        <v>143</v>
      </c>
      <c r="K60" s="20"/>
      <c r="L60" s="13">
        <v>13392.86</v>
      </c>
      <c r="M60" s="21">
        <v>6</v>
      </c>
      <c r="N60" s="19">
        <f t="shared" si="1"/>
        <v>-65570.37000000001</v>
      </c>
      <c r="O60" s="25"/>
      <c r="P60" s="26"/>
      <c r="Q60" s="42"/>
    </row>
    <row r="61" spans="1:17" x14ac:dyDescent="0.2">
      <c r="A61" s="1" t="s">
        <v>113</v>
      </c>
      <c r="B61" s="2">
        <v>42900</v>
      </c>
      <c r="C61" s="1" t="s">
        <v>114</v>
      </c>
      <c r="D61" s="1">
        <v>1</v>
      </c>
      <c r="E61" s="1" t="s">
        <v>13</v>
      </c>
      <c r="F61" s="1">
        <v>15879</v>
      </c>
      <c r="G61" s="1" t="s">
        <v>14</v>
      </c>
      <c r="H61" s="1" t="s">
        <v>15</v>
      </c>
      <c r="I61" s="1" t="s">
        <v>79</v>
      </c>
      <c r="K61" s="20"/>
      <c r="L61" s="13">
        <v>12000</v>
      </c>
      <c r="M61" s="21">
        <v>6</v>
      </c>
      <c r="N61" s="19">
        <f t="shared" si="1"/>
        <v>-77570.37000000001</v>
      </c>
      <c r="O61" s="25"/>
      <c r="P61" s="26"/>
      <c r="Q61" s="42"/>
    </row>
    <row r="62" spans="1:17" x14ac:dyDescent="0.2">
      <c r="A62" s="5" t="s">
        <v>98</v>
      </c>
      <c r="B62" s="6">
        <v>42907</v>
      </c>
      <c r="C62" s="5" t="s">
        <v>6</v>
      </c>
      <c r="D62" s="5">
        <v>1</v>
      </c>
      <c r="E62" s="5" t="s">
        <v>42</v>
      </c>
      <c r="F62" s="5">
        <v>33468</v>
      </c>
      <c r="G62" s="5" t="s">
        <v>43</v>
      </c>
      <c r="H62" s="5" t="s">
        <v>15</v>
      </c>
      <c r="I62" s="5" t="s">
        <v>99</v>
      </c>
      <c r="J62" s="14">
        <v>38786</v>
      </c>
      <c r="K62" s="7">
        <v>5</v>
      </c>
      <c r="L62" s="14"/>
      <c r="M62" s="8"/>
      <c r="N62" s="14">
        <f t="shared" si="1"/>
        <v>-38784.37000000001</v>
      </c>
      <c r="O62" s="23" t="s">
        <v>139</v>
      </c>
      <c r="P62" s="26"/>
      <c r="Q62" s="42"/>
    </row>
    <row r="63" spans="1:17" x14ac:dyDescent="0.2">
      <c r="A63" s="1" t="s">
        <v>115</v>
      </c>
      <c r="B63" s="2">
        <v>42923</v>
      </c>
      <c r="C63" s="1" t="s">
        <v>116</v>
      </c>
      <c r="D63" s="1">
        <v>1</v>
      </c>
      <c r="E63" s="1" t="s">
        <v>13</v>
      </c>
      <c r="F63" s="1">
        <v>16025</v>
      </c>
      <c r="G63" s="1" t="s">
        <v>14</v>
      </c>
      <c r="H63" s="1" t="s">
        <v>15</v>
      </c>
      <c r="I63" s="1" t="s">
        <v>58</v>
      </c>
      <c r="K63" s="20"/>
      <c r="L63" s="13">
        <v>12000</v>
      </c>
      <c r="M63" s="21">
        <v>7</v>
      </c>
      <c r="N63" s="19">
        <f t="shared" si="1"/>
        <v>-50784.37000000001</v>
      </c>
      <c r="O63" s="25"/>
      <c r="P63" s="26"/>
      <c r="Q63" s="42"/>
    </row>
    <row r="64" spans="1:17" x14ac:dyDescent="0.2">
      <c r="A64" s="1" t="s">
        <v>117</v>
      </c>
      <c r="B64" s="2">
        <v>42933</v>
      </c>
      <c r="C64" s="1" t="s">
        <v>118</v>
      </c>
      <c r="D64" s="1">
        <v>1</v>
      </c>
      <c r="E64" s="1" t="s">
        <v>13</v>
      </c>
      <c r="F64" s="1">
        <v>16045</v>
      </c>
      <c r="G64" s="1" t="s">
        <v>14</v>
      </c>
      <c r="H64" s="1" t="s">
        <v>15</v>
      </c>
      <c r="I64" s="1" t="s">
        <v>143</v>
      </c>
      <c r="K64" s="20"/>
      <c r="L64" s="13">
        <v>13392.86</v>
      </c>
      <c r="M64" s="21">
        <v>7</v>
      </c>
      <c r="N64" s="19">
        <f t="shared" si="1"/>
        <v>-64177.23000000001</v>
      </c>
      <c r="O64" s="25"/>
      <c r="P64" s="26"/>
    </row>
    <row r="65" spans="1:16" x14ac:dyDescent="0.2">
      <c r="A65" s="1" t="s">
        <v>119</v>
      </c>
      <c r="B65" s="2">
        <v>42933</v>
      </c>
      <c r="C65" s="1" t="s">
        <v>120</v>
      </c>
      <c r="D65" s="1">
        <v>1</v>
      </c>
      <c r="E65" s="1" t="s">
        <v>13</v>
      </c>
      <c r="F65" s="1">
        <v>16046</v>
      </c>
      <c r="G65" s="1" t="s">
        <v>14</v>
      </c>
      <c r="H65" s="1" t="s">
        <v>15</v>
      </c>
      <c r="I65" s="1" t="s">
        <v>142</v>
      </c>
      <c r="K65" s="20"/>
      <c r="L65" s="13">
        <v>13392.86</v>
      </c>
      <c r="M65" s="21">
        <v>7</v>
      </c>
      <c r="N65" s="19">
        <f t="shared" si="1"/>
        <v>-77570.090000000011</v>
      </c>
      <c r="O65" s="25"/>
      <c r="P65" s="26"/>
    </row>
    <row r="66" spans="1:16" x14ac:dyDescent="0.2">
      <c r="A66" s="5" t="s">
        <v>101</v>
      </c>
      <c r="B66" s="6">
        <v>42935</v>
      </c>
      <c r="C66" s="5" t="s">
        <v>6</v>
      </c>
      <c r="D66" s="5">
        <v>1</v>
      </c>
      <c r="E66" s="5" t="s">
        <v>42</v>
      </c>
      <c r="F66" s="5">
        <v>33747</v>
      </c>
      <c r="G66" s="5" t="s">
        <v>43</v>
      </c>
      <c r="H66" s="5" t="s">
        <v>15</v>
      </c>
      <c r="I66" s="5" t="s">
        <v>102</v>
      </c>
      <c r="J66" s="14">
        <v>38786</v>
      </c>
      <c r="K66" s="7">
        <v>6</v>
      </c>
      <c r="L66" s="14"/>
      <c r="M66" s="8"/>
      <c r="N66" s="14">
        <f t="shared" si="1"/>
        <v>-38784.090000000011</v>
      </c>
      <c r="O66" s="23" t="s">
        <v>140</v>
      </c>
      <c r="P66" s="26"/>
    </row>
    <row r="67" spans="1:16" x14ac:dyDescent="0.2">
      <c r="A67" s="1" t="s">
        <v>164</v>
      </c>
      <c r="B67" s="2">
        <v>42949</v>
      </c>
      <c r="C67" s="1" t="s">
        <v>165</v>
      </c>
      <c r="D67" s="1">
        <v>1</v>
      </c>
      <c r="E67" s="1" t="s">
        <v>13</v>
      </c>
      <c r="F67" s="1">
        <v>16173</v>
      </c>
      <c r="G67" s="1" t="s">
        <v>14</v>
      </c>
      <c r="H67" s="1" t="s">
        <v>15</v>
      </c>
      <c r="I67" s="1" t="s">
        <v>58</v>
      </c>
      <c r="J67" s="26"/>
      <c r="K67" s="20"/>
      <c r="L67" s="13">
        <v>12000</v>
      </c>
      <c r="M67" s="21">
        <v>8</v>
      </c>
      <c r="N67" s="19">
        <f t="shared" si="1"/>
        <v>-50784.090000000011</v>
      </c>
      <c r="O67" s="25"/>
      <c r="P67" s="26"/>
    </row>
    <row r="68" spans="1:16" x14ac:dyDescent="0.2">
      <c r="A68" s="5" t="s">
        <v>41</v>
      </c>
      <c r="B68" s="6">
        <v>42964</v>
      </c>
      <c r="C68" s="5" t="s">
        <v>6</v>
      </c>
      <c r="D68" s="5">
        <v>1</v>
      </c>
      <c r="E68" s="5" t="s">
        <v>42</v>
      </c>
      <c r="F68" s="5">
        <v>34125</v>
      </c>
      <c r="G68" s="5" t="s">
        <v>43</v>
      </c>
      <c r="H68" s="5" t="s">
        <v>15</v>
      </c>
      <c r="I68" s="5" t="s">
        <v>153</v>
      </c>
      <c r="J68" s="14">
        <v>38786</v>
      </c>
      <c r="K68" s="7">
        <v>7</v>
      </c>
      <c r="L68" s="14"/>
      <c r="M68" s="8"/>
      <c r="N68" s="14">
        <f t="shared" si="1"/>
        <v>-11998.090000000011</v>
      </c>
      <c r="O68" s="23" t="s">
        <v>187</v>
      </c>
      <c r="P68" s="26"/>
    </row>
    <row r="69" spans="1:16" x14ac:dyDescent="0.2">
      <c r="A69" s="1" t="s">
        <v>166</v>
      </c>
      <c r="B69" s="2">
        <v>42969</v>
      </c>
      <c r="C69" s="1" t="s">
        <v>167</v>
      </c>
      <c r="D69" s="1">
        <v>1</v>
      </c>
      <c r="E69" s="1" t="s">
        <v>13</v>
      </c>
      <c r="F69" s="1">
        <v>16228</v>
      </c>
      <c r="G69" s="1" t="s">
        <v>14</v>
      </c>
      <c r="H69" s="1" t="s">
        <v>15</v>
      </c>
      <c r="I69" s="1" t="s">
        <v>142</v>
      </c>
      <c r="K69" s="20"/>
      <c r="L69" s="13">
        <v>13392.86</v>
      </c>
      <c r="M69" s="21">
        <v>8</v>
      </c>
      <c r="N69" s="19">
        <f t="shared" si="1"/>
        <v>-25390.950000000012</v>
      </c>
      <c r="O69" s="25"/>
      <c r="P69" s="26"/>
    </row>
    <row r="70" spans="1:16" x14ac:dyDescent="0.2">
      <c r="A70" s="1" t="s">
        <v>168</v>
      </c>
      <c r="B70" s="2">
        <v>42969</v>
      </c>
      <c r="C70" s="1" t="s">
        <v>169</v>
      </c>
      <c r="D70" s="1">
        <v>1</v>
      </c>
      <c r="E70" s="1" t="s">
        <v>13</v>
      </c>
      <c r="F70" s="1">
        <v>16229</v>
      </c>
      <c r="G70" s="1" t="s">
        <v>14</v>
      </c>
      <c r="H70" s="1" t="s">
        <v>15</v>
      </c>
      <c r="I70" s="1" t="s">
        <v>143</v>
      </c>
      <c r="K70" s="20"/>
      <c r="L70" s="13">
        <v>13392.86</v>
      </c>
      <c r="M70" s="21">
        <v>8</v>
      </c>
      <c r="N70" s="19">
        <f t="shared" si="1"/>
        <v>-38783.810000000012</v>
      </c>
      <c r="O70" s="25"/>
      <c r="P70" s="26"/>
    </row>
    <row r="71" spans="1:16" x14ac:dyDescent="0.2">
      <c r="A71" s="1" t="s">
        <v>170</v>
      </c>
      <c r="B71" s="2">
        <v>42983</v>
      </c>
      <c r="C71" s="1" t="s">
        <v>171</v>
      </c>
      <c r="D71" s="1">
        <v>1</v>
      </c>
      <c r="E71" s="1" t="s">
        <v>13</v>
      </c>
      <c r="F71" s="1">
        <v>16334</v>
      </c>
      <c r="G71" s="1" t="s">
        <v>14</v>
      </c>
      <c r="H71" s="1" t="s">
        <v>15</v>
      </c>
      <c r="I71" s="1" t="s">
        <v>79</v>
      </c>
      <c r="K71" s="20"/>
      <c r="L71" s="13">
        <v>12000</v>
      </c>
      <c r="M71" s="21">
        <v>9</v>
      </c>
      <c r="N71" s="19">
        <f t="shared" si="1"/>
        <v>-50783.810000000012</v>
      </c>
      <c r="O71" s="25"/>
      <c r="P71" s="26"/>
    </row>
    <row r="72" spans="1:16" x14ac:dyDescent="0.2">
      <c r="A72" s="1" t="s">
        <v>172</v>
      </c>
      <c r="B72" s="2">
        <v>42983</v>
      </c>
      <c r="C72" s="1" t="s">
        <v>173</v>
      </c>
      <c r="D72" s="1">
        <v>1</v>
      </c>
      <c r="E72" s="1" t="s">
        <v>13</v>
      </c>
      <c r="F72" s="1">
        <v>16335</v>
      </c>
      <c r="G72" s="1" t="s">
        <v>14</v>
      </c>
      <c r="H72" s="1" t="s">
        <v>15</v>
      </c>
      <c r="I72" s="1" t="s">
        <v>56</v>
      </c>
      <c r="K72" s="20"/>
      <c r="L72" s="13">
        <v>13392.86</v>
      </c>
      <c r="M72" s="21">
        <v>9</v>
      </c>
      <c r="N72" s="19">
        <f t="shared" si="1"/>
        <v>-64176.670000000013</v>
      </c>
      <c r="O72" s="25"/>
      <c r="P72" s="26"/>
    </row>
    <row r="73" spans="1:16" x14ac:dyDescent="0.2">
      <c r="A73" s="1" t="s">
        <v>174</v>
      </c>
      <c r="B73" s="2">
        <v>42983</v>
      </c>
      <c r="C73" s="1" t="s">
        <v>175</v>
      </c>
      <c r="D73" s="1">
        <v>1</v>
      </c>
      <c r="E73" s="1" t="s">
        <v>13</v>
      </c>
      <c r="F73" s="1">
        <v>16336</v>
      </c>
      <c r="G73" s="1" t="s">
        <v>14</v>
      </c>
      <c r="H73" s="1" t="s">
        <v>15</v>
      </c>
      <c r="I73" s="1" t="s">
        <v>142</v>
      </c>
      <c r="K73" s="20"/>
      <c r="L73" s="13">
        <v>13392.86</v>
      </c>
      <c r="M73" s="21">
        <v>9</v>
      </c>
      <c r="N73" s="19">
        <f t="shared" si="1"/>
        <v>-77569.530000000013</v>
      </c>
      <c r="O73" s="25"/>
      <c r="P73" s="26"/>
    </row>
    <row r="74" spans="1:16" x14ac:dyDescent="0.2">
      <c r="A74" s="1" t="s">
        <v>176</v>
      </c>
      <c r="B74" s="2">
        <v>42989</v>
      </c>
      <c r="C74" s="1" t="s">
        <v>177</v>
      </c>
      <c r="D74" s="1">
        <v>1</v>
      </c>
      <c r="E74" s="1" t="s">
        <v>13</v>
      </c>
      <c r="F74" s="1">
        <v>16363</v>
      </c>
      <c r="G74" s="1" t="s">
        <v>14</v>
      </c>
      <c r="H74" s="1" t="s">
        <v>15</v>
      </c>
      <c r="I74" s="1" t="s">
        <v>79</v>
      </c>
      <c r="K74" s="20"/>
      <c r="L74" s="13">
        <v>5000</v>
      </c>
      <c r="M74" s="21">
        <v>9</v>
      </c>
      <c r="N74" s="19">
        <f t="shared" si="1"/>
        <v>-82569.530000000013</v>
      </c>
      <c r="O74" s="25"/>
      <c r="P74" s="26"/>
    </row>
    <row r="75" spans="1:16" x14ac:dyDescent="0.2">
      <c r="A75" s="5" t="s">
        <v>162</v>
      </c>
      <c r="B75" s="6">
        <v>42999</v>
      </c>
      <c r="C75" s="5" t="s">
        <v>6</v>
      </c>
      <c r="D75" s="5">
        <v>1</v>
      </c>
      <c r="E75" s="5" t="s">
        <v>7</v>
      </c>
      <c r="F75" s="5">
        <v>34451</v>
      </c>
      <c r="G75" s="5" t="s">
        <v>8</v>
      </c>
      <c r="H75" s="5" t="s">
        <v>9</v>
      </c>
      <c r="I75" s="5" t="s">
        <v>163</v>
      </c>
      <c r="J75" s="14">
        <v>38786</v>
      </c>
      <c r="K75" s="7">
        <v>8</v>
      </c>
      <c r="L75" s="14"/>
      <c r="M75" s="8"/>
      <c r="N75" s="14">
        <f t="shared" si="1"/>
        <v>-43783.530000000013</v>
      </c>
      <c r="O75" s="23" t="s">
        <v>189</v>
      </c>
      <c r="P75" s="26"/>
    </row>
    <row r="76" spans="1:16" x14ac:dyDescent="0.2">
      <c r="A76" s="1" t="s">
        <v>223</v>
      </c>
      <c r="B76" s="2">
        <v>43013</v>
      </c>
      <c r="C76" s="1" t="s">
        <v>224</v>
      </c>
      <c r="D76" s="1">
        <v>1</v>
      </c>
      <c r="E76" s="1" t="s">
        <v>201</v>
      </c>
      <c r="F76" s="1">
        <v>16465</v>
      </c>
      <c r="G76" s="1" t="s">
        <v>202</v>
      </c>
      <c r="H76" s="1" t="s">
        <v>15</v>
      </c>
      <c r="I76" s="1" t="s">
        <v>79</v>
      </c>
      <c r="L76" s="13">
        <v>12000</v>
      </c>
      <c r="M76" s="4">
        <v>10</v>
      </c>
      <c r="N76" s="19">
        <f t="shared" si="1"/>
        <v>-55783.530000000013</v>
      </c>
      <c r="O76" s="25"/>
      <c r="P76" s="26"/>
    </row>
    <row r="77" spans="1:16" x14ac:dyDescent="0.2">
      <c r="A77" s="1" t="s">
        <v>225</v>
      </c>
      <c r="B77" s="2">
        <v>43017</v>
      </c>
      <c r="C77" s="1" t="s">
        <v>226</v>
      </c>
      <c r="D77" s="1">
        <v>1</v>
      </c>
      <c r="E77" s="1" t="s">
        <v>13</v>
      </c>
      <c r="F77" s="1">
        <v>16491</v>
      </c>
      <c r="G77" s="1" t="s">
        <v>14</v>
      </c>
      <c r="H77" s="1" t="s">
        <v>15</v>
      </c>
      <c r="I77" s="1" t="s">
        <v>79</v>
      </c>
      <c r="L77" s="13">
        <v>5000</v>
      </c>
      <c r="M77" s="4">
        <v>10</v>
      </c>
      <c r="N77" s="19">
        <f t="shared" si="1"/>
        <v>-60783.530000000013</v>
      </c>
      <c r="O77" s="25"/>
      <c r="P77" s="26"/>
    </row>
    <row r="78" spans="1:16" x14ac:dyDescent="0.2">
      <c r="A78" s="5" t="s">
        <v>196</v>
      </c>
      <c r="B78" s="6">
        <v>43026</v>
      </c>
      <c r="C78" s="5" t="s">
        <v>6</v>
      </c>
      <c r="D78" s="5">
        <v>1</v>
      </c>
      <c r="E78" s="5" t="s">
        <v>42</v>
      </c>
      <c r="F78" s="5">
        <v>34753</v>
      </c>
      <c r="G78" s="5" t="s">
        <v>43</v>
      </c>
      <c r="H78" s="5" t="s">
        <v>9</v>
      </c>
      <c r="I78" s="5" t="s">
        <v>197</v>
      </c>
      <c r="J78" s="14">
        <v>43786</v>
      </c>
      <c r="K78" s="7">
        <v>9</v>
      </c>
      <c r="L78" s="14"/>
      <c r="M78" s="8"/>
      <c r="N78" s="14">
        <f t="shared" si="1"/>
        <v>-16997.530000000013</v>
      </c>
      <c r="O78" s="23" t="s">
        <v>272</v>
      </c>
      <c r="P78" s="26"/>
    </row>
    <row r="79" spans="1:16" x14ac:dyDescent="0.2">
      <c r="A79" s="1" t="s">
        <v>227</v>
      </c>
      <c r="B79" s="2">
        <v>43033</v>
      </c>
      <c r="C79" s="1" t="s">
        <v>228</v>
      </c>
      <c r="D79" s="1">
        <v>1</v>
      </c>
      <c r="E79" s="1" t="s">
        <v>13</v>
      </c>
      <c r="F79" s="1">
        <v>16593</v>
      </c>
      <c r="G79" s="1" t="s">
        <v>14</v>
      </c>
      <c r="H79" s="1" t="s">
        <v>15</v>
      </c>
      <c r="I79" s="1" t="s">
        <v>275</v>
      </c>
      <c r="L79" s="13">
        <v>13392.86</v>
      </c>
      <c r="M79" s="4">
        <v>10</v>
      </c>
      <c r="N79" s="19">
        <f t="shared" si="1"/>
        <v>-30390.390000000014</v>
      </c>
      <c r="O79" s="25"/>
      <c r="P79" s="26"/>
    </row>
    <row r="80" spans="1:16" x14ac:dyDescent="0.2">
      <c r="A80" s="1" t="s">
        <v>230</v>
      </c>
      <c r="B80" s="2">
        <v>43033</v>
      </c>
      <c r="C80" s="1" t="s">
        <v>231</v>
      </c>
      <c r="D80" s="1">
        <v>1</v>
      </c>
      <c r="E80" s="1" t="s">
        <v>13</v>
      </c>
      <c r="F80" s="1">
        <v>16594</v>
      </c>
      <c r="G80" s="1" t="s">
        <v>14</v>
      </c>
      <c r="H80" s="1" t="s">
        <v>15</v>
      </c>
      <c r="I80" s="1" t="s">
        <v>276</v>
      </c>
      <c r="L80" s="13">
        <v>13392.86</v>
      </c>
      <c r="M80" s="4">
        <v>10</v>
      </c>
      <c r="N80" s="19">
        <f t="shared" si="1"/>
        <v>-43783.250000000015</v>
      </c>
      <c r="O80" s="25"/>
      <c r="P80" s="26"/>
    </row>
    <row r="81" spans="1:16" x14ac:dyDescent="0.2">
      <c r="A81" s="1" t="s">
        <v>233</v>
      </c>
      <c r="B81" s="2">
        <v>43040</v>
      </c>
      <c r="C81" s="1" t="s">
        <v>234</v>
      </c>
      <c r="D81" s="1">
        <v>1</v>
      </c>
      <c r="E81" s="1" t="s">
        <v>13</v>
      </c>
      <c r="F81" s="1">
        <v>16649</v>
      </c>
      <c r="G81" s="1" t="s">
        <v>14</v>
      </c>
      <c r="H81" s="1" t="s">
        <v>15</v>
      </c>
      <c r="I81" s="1" t="s">
        <v>143</v>
      </c>
      <c r="L81" s="13">
        <v>13392.86</v>
      </c>
      <c r="M81" s="4">
        <v>11</v>
      </c>
      <c r="N81" s="19">
        <f t="shared" si="1"/>
        <v>-57176.110000000015</v>
      </c>
      <c r="O81" s="25"/>
      <c r="P81" s="26"/>
    </row>
    <row r="82" spans="1:16" x14ac:dyDescent="0.2">
      <c r="A82" s="1" t="s">
        <v>235</v>
      </c>
      <c r="B82" s="2">
        <v>43040</v>
      </c>
      <c r="C82" s="1" t="s">
        <v>236</v>
      </c>
      <c r="D82" s="1">
        <v>1</v>
      </c>
      <c r="E82" s="1" t="s">
        <v>13</v>
      </c>
      <c r="F82" s="1">
        <v>16651</v>
      </c>
      <c r="G82" s="1" t="s">
        <v>14</v>
      </c>
      <c r="H82" s="1" t="s">
        <v>15</v>
      </c>
      <c r="I82" s="1" t="s">
        <v>142</v>
      </c>
      <c r="L82" s="13">
        <v>13392.86</v>
      </c>
      <c r="M82" s="4">
        <v>11</v>
      </c>
      <c r="N82" s="19">
        <f t="shared" si="1"/>
        <v>-70568.970000000016</v>
      </c>
      <c r="O82" s="25"/>
      <c r="P82" s="26"/>
    </row>
    <row r="83" spans="1:16" x14ac:dyDescent="0.2">
      <c r="A83" s="1" t="s">
        <v>237</v>
      </c>
      <c r="B83" s="2">
        <v>43046</v>
      </c>
      <c r="C83" s="1" t="s">
        <v>238</v>
      </c>
      <c r="D83" s="1">
        <v>1</v>
      </c>
      <c r="E83" s="1" t="s">
        <v>201</v>
      </c>
      <c r="F83" s="1">
        <v>16670</v>
      </c>
      <c r="G83" s="1" t="s">
        <v>202</v>
      </c>
      <c r="H83" s="1" t="s">
        <v>15</v>
      </c>
      <c r="I83" s="1" t="s">
        <v>79</v>
      </c>
      <c r="L83" s="13">
        <v>5000</v>
      </c>
      <c r="M83" s="4">
        <v>11</v>
      </c>
      <c r="N83" s="19">
        <f t="shared" si="1"/>
        <v>-75568.970000000016</v>
      </c>
      <c r="O83" s="25"/>
      <c r="P83" s="26"/>
    </row>
    <row r="84" spans="1:16" x14ac:dyDescent="0.2">
      <c r="A84" s="1" t="s">
        <v>239</v>
      </c>
      <c r="B84" s="2">
        <v>43046</v>
      </c>
      <c r="C84" s="1" t="s">
        <v>240</v>
      </c>
      <c r="D84" s="1">
        <v>1</v>
      </c>
      <c r="E84" s="1" t="s">
        <v>201</v>
      </c>
      <c r="F84" s="1">
        <v>16671</v>
      </c>
      <c r="G84" s="1" t="s">
        <v>202</v>
      </c>
      <c r="H84" s="1" t="s">
        <v>15</v>
      </c>
      <c r="I84" s="1" t="s">
        <v>79</v>
      </c>
      <c r="L84" s="13">
        <v>12000</v>
      </c>
      <c r="M84" s="4">
        <v>11</v>
      </c>
      <c r="N84" s="19">
        <f t="shared" si="1"/>
        <v>-87568.970000000016</v>
      </c>
      <c r="O84" s="25"/>
      <c r="P84" s="26"/>
    </row>
    <row r="85" spans="1:16" x14ac:dyDescent="0.2">
      <c r="A85" s="5" t="s">
        <v>209</v>
      </c>
      <c r="B85" s="6">
        <v>43067</v>
      </c>
      <c r="C85" s="5" t="s">
        <v>6</v>
      </c>
      <c r="D85" s="5">
        <v>1</v>
      </c>
      <c r="E85" s="5" t="s">
        <v>42</v>
      </c>
      <c r="F85" s="5">
        <v>35107</v>
      </c>
      <c r="G85" s="5" t="s">
        <v>43</v>
      </c>
      <c r="H85" s="5" t="s">
        <v>9</v>
      </c>
      <c r="I85" s="5" t="s">
        <v>210</v>
      </c>
      <c r="J85" s="14">
        <v>43786</v>
      </c>
      <c r="K85" s="7">
        <v>10</v>
      </c>
      <c r="L85" s="14"/>
      <c r="M85" s="8"/>
      <c r="N85" s="14">
        <f t="shared" si="1"/>
        <v>-43782.970000000016</v>
      </c>
      <c r="O85" s="23" t="s">
        <v>273</v>
      </c>
      <c r="P85" s="26"/>
    </row>
    <row r="86" spans="1:16" x14ac:dyDescent="0.2">
      <c r="A86" s="1" t="s">
        <v>241</v>
      </c>
      <c r="B86" s="2">
        <v>43070</v>
      </c>
      <c r="C86" s="1" t="s">
        <v>242</v>
      </c>
      <c r="D86" s="1">
        <v>1</v>
      </c>
      <c r="E86" s="1" t="s">
        <v>13</v>
      </c>
      <c r="F86" s="1">
        <v>16897</v>
      </c>
      <c r="G86" s="1" t="s">
        <v>14</v>
      </c>
      <c r="H86" s="1" t="s">
        <v>15</v>
      </c>
      <c r="I86" s="1" t="s">
        <v>143</v>
      </c>
      <c r="L86" s="13">
        <v>13392.86</v>
      </c>
      <c r="N86" s="19">
        <f t="shared" si="1"/>
        <v>-57175.830000000016</v>
      </c>
      <c r="O86" s="25"/>
      <c r="P86" s="26"/>
    </row>
    <row r="87" spans="1:16" x14ac:dyDescent="0.2">
      <c r="A87" s="1" t="s">
        <v>243</v>
      </c>
      <c r="B87" s="2">
        <v>43082</v>
      </c>
      <c r="C87" s="1" t="s">
        <v>244</v>
      </c>
      <c r="D87" s="1">
        <v>1</v>
      </c>
      <c r="E87" s="1" t="s">
        <v>13</v>
      </c>
      <c r="F87" s="1">
        <v>16872</v>
      </c>
      <c r="G87" s="1" t="s">
        <v>14</v>
      </c>
      <c r="H87" s="1" t="s">
        <v>15</v>
      </c>
      <c r="I87" s="1" t="s">
        <v>79</v>
      </c>
      <c r="L87" s="13">
        <v>12000</v>
      </c>
      <c r="N87" s="19">
        <f t="shared" si="1"/>
        <v>-69175.830000000016</v>
      </c>
      <c r="O87" s="25"/>
      <c r="P87" s="26"/>
    </row>
    <row r="88" spans="1:16" x14ac:dyDescent="0.2">
      <c r="A88" s="1" t="s">
        <v>245</v>
      </c>
      <c r="B88" s="2">
        <v>43082</v>
      </c>
      <c r="C88" s="1" t="s">
        <v>246</v>
      </c>
      <c r="D88" s="1">
        <v>1</v>
      </c>
      <c r="E88" s="1" t="s">
        <v>13</v>
      </c>
      <c r="F88" s="1">
        <v>16873</v>
      </c>
      <c r="G88" s="1" t="s">
        <v>14</v>
      </c>
      <c r="H88" s="1" t="s">
        <v>15</v>
      </c>
      <c r="I88" s="1" t="s">
        <v>79</v>
      </c>
      <c r="L88" s="13">
        <v>5000</v>
      </c>
      <c r="N88" s="19">
        <f t="shared" si="1"/>
        <v>-74175.830000000016</v>
      </c>
      <c r="O88" s="25"/>
      <c r="P88" s="26"/>
    </row>
    <row r="89" spans="1:16" x14ac:dyDescent="0.2">
      <c r="A89" s="5" t="s">
        <v>213</v>
      </c>
      <c r="B89" s="6">
        <v>43088</v>
      </c>
      <c r="C89" s="5" t="s">
        <v>6</v>
      </c>
      <c r="D89" s="5">
        <v>1</v>
      </c>
      <c r="E89" s="5" t="s">
        <v>42</v>
      </c>
      <c r="F89" s="5">
        <v>35535</v>
      </c>
      <c r="G89" s="5" t="s">
        <v>43</v>
      </c>
      <c r="H89" s="5" t="s">
        <v>15</v>
      </c>
      <c r="I89" s="5" t="s">
        <v>214</v>
      </c>
      <c r="J89" s="14">
        <v>43786</v>
      </c>
      <c r="K89" s="7">
        <v>11</v>
      </c>
      <c r="L89" s="14"/>
      <c r="M89" s="8"/>
      <c r="N89" s="14">
        <f t="shared" si="1"/>
        <v>-30389.830000000016</v>
      </c>
      <c r="O89" s="23" t="s">
        <v>274</v>
      </c>
      <c r="P89" s="26"/>
    </row>
    <row r="90" spans="1:16" x14ac:dyDescent="0.2">
      <c r="A90" s="1" t="s">
        <v>247</v>
      </c>
      <c r="B90" s="2">
        <v>43091</v>
      </c>
      <c r="C90" s="1" t="s">
        <v>248</v>
      </c>
      <c r="D90" s="1">
        <v>1</v>
      </c>
      <c r="E90" s="1" t="s">
        <v>13</v>
      </c>
      <c r="F90" s="1">
        <v>16898</v>
      </c>
      <c r="G90" s="1" t="s">
        <v>14</v>
      </c>
      <c r="H90" s="1" t="s">
        <v>15</v>
      </c>
      <c r="I90" s="1" t="s">
        <v>142</v>
      </c>
      <c r="L90" s="13">
        <v>13392.86</v>
      </c>
      <c r="N90" s="19">
        <f t="shared" si="1"/>
        <v>-43782.690000000017</v>
      </c>
      <c r="O90" s="25"/>
      <c r="P90" s="26"/>
    </row>
    <row r="91" spans="1:16" x14ac:dyDescent="0.2">
      <c r="A91" s="17"/>
      <c r="B91" s="18"/>
      <c r="C91" s="17"/>
      <c r="D91" s="17"/>
      <c r="E91" s="17"/>
      <c r="F91" s="17"/>
      <c r="G91" s="17"/>
      <c r="H91" s="17"/>
      <c r="I91" s="17"/>
      <c r="J91" s="19"/>
      <c r="K91" s="20"/>
      <c r="L91" s="19"/>
      <c r="M91" s="21"/>
      <c r="N91" s="19"/>
      <c r="O91" s="25"/>
      <c r="P91" s="26"/>
    </row>
    <row r="92" spans="1:16" x14ac:dyDescent="0.2">
      <c r="A92" s="17"/>
      <c r="B92" s="18"/>
      <c r="C92" s="17"/>
      <c r="D92" s="17"/>
      <c r="E92" s="17"/>
      <c r="F92" s="17"/>
      <c r="G92" s="17"/>
      <c r="H92" s="17"/>
      <c r="I92" s="17"/>
      <c r="J92" s="19"/>
      <c r="K92" s="20"/>
      <c r="L92" s="19"/>
      <c r="M92" s="21"/>
      <c r="N92" s="19"/>
      <c r="O92" s="25"/>
      <c r="P92" s="26"/>
    </row>
    <row r="94" spans="1:16" x14ac:dyDescent="0.2">
      <c r="A94" s="41" t="s">
        <v>2</v>
      </c>
      <c r="B94" s="41"/>
      <c r="C94" s="41"/>
      <c r="D94" s="41"/>
      <c r="E94" s="41"/>
      <c r="F94" s="41"/>
      <c r="G94" s="41"/>
    </row>
    <row r="96" spans="1:16" x14ac:dyDescent="0.2">
      <c r="I96" s="1" t="s">
        <v>4</v>
      </c>
      <c r="N96" s="13">
        <v>-38820.81</v>
      </c>
    </row>
    <row r="97" spans="1:18" x14ac:dyDescent="0.2">
      <c r="A97" s="1" t="s">
        <v>11</v>
      </c>
      <c r="B97" s="2">
        <v>42748</v>
      </c>
      <c r="C97" s="1" t="s">
        <v>12</v>
      </c>
      <c r="D97" s="1">
        <v>1</v>
      </c>
      <c r="E97" s="1" t="s">
        <v>13</v>
      </c>
      <c r="F97" s="1">
        <v>15039</v>
      </c>
      <c r="G97" s="1" t="s">
        <v>14</v>
      </c>
      <c r="H97" s="1" t="s">
        <v>15</v>
      </c>
      <c r="I97" s="1" t="s">
        <v>55</v>
      </c>
      <c r="L97" s="13">
        <v>14285.71</v>
      </c>
      <c r="M97" s="4">
        <v>1</v>
      </c>
      <c r="N97" s="13">
        <f>+N96+J97-L97</f>
        <v>-53106.52</v>
      </c>
    </row>
    <row r="98" spans="1:18" x14ac:dyDescent="0.2">
      <c r="A98" s="1" t="s">
        <v>16</v>
      </c>
      <c r="B98" s="2">
        <v>42748</v>
      </c>
      <c r="C98" s="1" t="s">
        <v>17</v>
      </c>
      <c r="D98" s="1">
        <v>1</v>
      </c>
      <c r="E98" s="1" t="s">
        <v>13</v>
      </c>
      <c r="F98" s="1">
        <v>15040</v>
      </c>
      <c r="G98" s="1" t="s">
        <v>14</v>
      </c>
      <c r="H98" s="1" t="s">
        <v>15</v>
      </c>
      <c r="I98" s="1" t="s">
        <v>56</v>
      </c>
      <c r="L98" s="13">
        <v>14285.71</v>
      </c>
      <c r="M98" s="4">
        <v>1</v>
      </c>
      <c r="N98" s="13">
        <f t="shared" ref="N98:N161" si="2">+N97+J98-L98</f>
        <v>-67392.23</v>
      </c>
    </row>
    <row r="99" spans="1:18" x14ac:dyDescent="0.2">
      <c r="A99" s="1" t="s">
        <v>18</v>
      </c>
      <c r="B99" s="2">
        <v>42748</v>
      </c>
      <c r="C99" s="1">
        <v>394</v>
      </c>
      <c r="D99" s="1">
        <v>1</v>
      </c>
      <c r="E99" s="1" t="s">
        <v>13</v>
      </c>
      <c r="F99" s="1">
        <v>15041</v>
      </c>
      <c r="G99" s="1" t="s">
        <v>14</v>
      </c>
      <c r="H99" s="1" t="s">
        <v>15</v>
      </c>
      <c r="I99" s="1" t="s">
        <v>57</v>
      </c>
      <c r="L99" s="13">
        <v>2261.48</v>
      </c>
      <c r="M99" s="4">
        <v>1</v>
      </c>
      <c r="N99" s="13">
        <f t="shared" si="2"/>
        <v>-69653.709999999992</v>
      </c>
    </row>
    <row r="100" spans="1:18" x14ac:dyDescent="0.2">
      <c r="A100" s="1" t="s">
        <v>19</v>
      </c>
      <c r="B100" s="2">
        <v>42748</v>
      </c>
      <c r="C100" s="1" t="s">
        <v>20</v>
      </c>
      <c r="D100" s="1">
        <v>1</v>
      </c>
      <c r="E100" s="1" t="s">
        <v>13</v>
      </c>
      <c r="F100" s="1">
        <v>15043</v>
      </c>
      <c r="G100" s="1" t="s">
        <v>14</v>
      </c>
      <c r="H100" s="1" t="s">
        <v>15</v>
      </c>
      <c r="I100" s="1" t="s">
        <v>58</v>
      </c>
      <c r="L100" s="13">
        <v>8533.33</v>
      </c>
      <c r="M100" s="4">
        <v>1</v>
      </c>
      <c r="N100" s="13">
        <f t="shared" si="2"/>
        <v>-78187.039999999994</v>
      </c>
    </row>
    <row r="101" spans="1:18" x14ac:dyDescent="0.2">
      <c r="A101" s="5" t="s">
        <v>5</v>
      </c>
      <c r="B101" s="6">
        <v>42755</v>
      </c>
      <c r="C101" s="5" t="s">
        <v>6</v>
      </c>
      <c r="D101" s="5">
        <v>1</v>
      </c>
      <c r="E101" s="5" t="s">
        <v>7</v>
      </c>
      <c r="F101" s="5">
        <v>31654</v>
      </c>
      <c r="G101" s="5" t="s">
        <v>21</v>
      </c>
      <c r="H101" s="5" t="s">
        <v>9</v>
      </c>
      <c r="I101" s="5" t="s">
        <v>10</v>
      </c>
      <c r="J101" s="14">
        <v>38819</v>
      </c>
      <c r="K101" s="7"/>
      <c r="L101" s="14"/>
      <c r="M101" s="8"/>
      <c r="N101" s="14">
        <f t="shared" si="2"/>
        <v>-39368.039999999994</v>
      </c>
      <c r="O101" s="23" t="s">
        <v>53</v>
      </c>
    </row>
    <row r="102" spans="1:18" x14ac:dyDescent="0.2">
      <c r="A102" s="1" t="s">
        <v>35</v>
      </c>
      <c r="B102" s="2">
        <v>42768</v>
      </c>
      <c r="C102" s="1" t="s">
        <v>36</v>
      </c>
      <c r="D102" s="1">
        <v>1</v>
      </c>
      <c r="E102" s="1" t="s">
        <v>13</v>
      </c>
      <c r="F102" s="1">
        <v>15161</v>
      </c>
      <c r="G102" s="1" t="s">
        <v>14</v>
      </c>
      <c r="H102" s="1" t="s">
        <v>15</v>
      </c>
      <c r="I102" s="1" t="s">
        <v>55</v>
      </c>
      <c r="L102" s="13">
        <v>14285.71</v>
      </c>
      <c r="M102" s="4">
        <v>2</v>
      </c>
      <c r="N102" s="13">
        <f t="shared" si="2"/>
        <v>-53653.749999999993</v>
      </c>
    </row>
    <row r="103" spans="1:18" x14ac:dyDescent="0.2">
      <c r="A103" s="1" t="s">
        <v>37</v>
      </c>
      <c r="B103" s="2">
        <v>42768</v>
      </c>
      <c r="C103" s="1" t="s">
        <v>38</v>
      </c>
      <c r="D103" s="1">
        <v>1</v>
      </c>
      <c r="E103" s="1" t="s">
        <v>13</v>
      </c>
      <c r="F103" s="1">
        <v>15162</v>
      </c>
      <c r="G103" s="1" t="s">
        <v>14</v>
      </c>
      <c r="H103" s="1" t="s">
        <v>15</v>
      </c>
      <c r="I103" s="1" t="s">
        <v>56</v>
      </c>
      <c r="L103" s="13">
        <v>14285.71</v>
      </c>
      <c r="M103" s="4">
        <v>2</v>
      </c>
      <c r="N103" s="13">
        <f t="shared" si="2"/>
        <v>-67939.459999999992</v>
      </c>
    </row>
    <row r="104" spans="1:18" x14ac:dyDescent="0.2">
      <c r="A104" s="1" t="s">
        <v>39</v>
      </c>
      <c r="B104" s="2">
        <v>42770</v>
      </c>
      <c r="C104" s="1" t="s">
        <v>40</v>
      </c>
      <c r="D104" s="1">
        <v>1</v>
      </c>
      <c r="E104" s="1" t="s">
        <v>13</v>
      </c>
      <c r="F104" s="1">
        <v>15169</v>
      </c>
      <c r="G104" s="1" t="s">
        <v>14</v>
      </c>
      <c r="H104" s="1" t="s">
        <v>15</v>
      </c>
      <c r="I104" s="1" t="s">
        <v>58</v>
      </c>
      <c r="L104" s="13">
        <v>8533.33</v>
      </c>
      <c r="M104" s="4">
        <v>2</v>
      </c>
      <c r="N104" s="13">
        <f t="shared" si="2"/>
        <v>-76472.789999999994</v>
      </c>
    </row>
    <row r="105" spans="1:18" x14ac:dyDescent="0.2">
      <c r="A105" s="1" t="s">
        <v>31</v>
      </c>
      <c r="B105" s="2">
        <v>42779</v>
      </c>
      <c r="C105" s="1">
        <v>8</v>
      </c>
      <c r="D105" s="1">
        <v>1</v>
      </c>
      <c r="E105" s="1" t="s">
        <v>13</v>
      </c>
      <c r="F105" s="1">
        <v>15194</v>
      </c>
      <c r="G105" s="1" t="s">
        <v>14</v>
      </c>
      <c r="H105" s="1" t="s">
        <v>15</v>
      </c>
      <c r="I105" s="1" t="s">
        <v>52</v>
      </c>
      <c r="L105" s="13">
        <v>5439.97</v>
      </c>
      <c r="M105" s="4">
        <v>2</v>
      </c>
      <c r="N105" s="13">
        <f t="shared" si="2"/>
        <v>-81912.759999999995</v>
      </c>
    </row>
    <row r="106" spans="1:18" x14ac:dyDescent="0.2">
      <c r="A106" s="5" t="s">
        <v>41</v>
      </c>
      <c r="B106" s="6">
        <v>42786</v>
      </c>
      <c r="C106" s="5" t="s">
        <v>6</v>
      </c>
      <c r="D106" s="5">
        <v>1</v>
      </c>
      <c r="E106" s="5" t="s">
        <v>42</v>
      </c>
      <c r="F106" s="5">
        <v>32048</v>
      </c>
      <c r="G106" s="5" t="s">
        <v>43</v>
      </c>
      <c r="H106" s="5" t="s">
        <v>9</v>
      </c>
      <c r="I106" s="5" t="s">
        <v>44</v>
      </c>
      <c r="J106" s="14">
        <v>39366</v>
      </c>
      <c r="K106" s="7">
        <v>1</v>
      </c>
      <c r="L106" s="14"/>
      <c r="M106" s="8"/>
      <c r="N106" s="14">
        <f t="shared" si="2"/>
        <v>-42546.759999999995</v>
      </c>
      <c r="O106" s="23" t="s">
        <v>54</v>
      </c>
    </row>
    <row r="107" spans="1:18" x14ac:dyDescent="0.2">
      <c r="A107" s="1" t="s">
        <v>66</v>
      </c>
      <c r="B107" s="2">
        <v>42800</v>
      </c>
      <c r="C107" s="1" t="s">
        <v>67</v>
      </c>
      <c r="D107" s="1">
        <v>1</v>
      </c>
      <c r="E107" s="1" t="s">
        <v>13</v>
      </c>
      <c r="F107" s="1">
        <v>15331</v>
      </c>
      <c r="G107" s="1" t="s">
        <v>14</v>
      </c>
      <c r="H107" s="1" t="s">
        <v>15</v>
      </c>
      <c r="I107" s="1" t="s">
        <v>79</v>
      </c>
      <c r="J107" s="19"/>
      <c r="K107" s="20"/>
      <c r="L107" s="13">
        <v>8533.33</v>
      </c>
      <c r="M107" s="21">
        <v>3</v>
      </c>
      <c r="N107" s="19">
        <f t="shared" si="2"/>
        <v>-51080.09</v>
      </c>
      <c r="O107" s="25"/>
    </row>
    <row r="108" spans="1:18" x14ac:dyDescent="0.2">
      <c r="A108" s="1" t="s">
        <v>68</v>
      </c>
      <c r="B108" s="2">
        <v>42800</v>
      </c>
      <c r="C108" s="1" t="s">
        <v>69</v>
      </c>
      <c r="D108" s="1">
        <v>1</v>
      </c>
      <c r="E108" s="1" t="s">
        <v>13</v>
      </c>
      <c r="F108" s="1">
        <v>15337</v>
      </c>
      <c r="G108" s="1" t="s">
        <v>14</v>
      </c>
      <c r="H108" s="1" t="s">
        <v>15</v>
      </c>
      <c r="I108" s="1" t="s">
        <v>55</v>
      </c>
      <c r="J108" s="19"/>
      <c r="K108" s="20"/>
      <c r="L108" s="13">
        <v>14285.71</v>
      </c>
      <c r="M108" s="21">
        <v>3</v>
      </c>
      <c r="N108" s="19">
        <f t="shared" si="2"/>
        <v>-65365.799999999996</v>
      </c>
      <c r="O108" s="25"/>
    </row>
    <row r="109" spans="1:18" x14ac:dyDescent="0.2">
      <c r="A109" s="1" t="s">
        <v>70</v>
      </c>
      <c r="B109" s="2">
        <v>42800</v>
      </c>
      <c r="C109" s="1" t="s">
        <v>71</v>
      </c>
      <c r="D109" s="1">
        <v>1</v>
      </c>
      <c r="E109" s="1" t="s">
        <v>13</v>
      </c>
      <c r="F109" s="1">
        <v>15338</v>
      </c>
      <c r="G109" s="1" t="s">
        <v>14</v>
      </c>
      <c r="H109" s="1" t="s">
        <v>15</v>
      </c>
      <c r="I109" s="1" t="s">
        <v>56</v>
      </c>
      <c r="J109" s="19"/>
      <c r="K109" s="20"/>
      <c r="L109" s="13">
        <v>14285.71</v>
      </c>
      <c r="M109" s="21">
        <v>3</v>
      </c>
      <c r="N109" s="19">
        <f t="shared" si="2"/>
        <v>-79651.509999999995</v>
      </c>
      <c r="O109" s="25"/>
    </row>
    <row r="110" spans="1:18" x14ac:dyDescent="0.2">
      <c r="A110" s="1" t="s">
        <v>62</v>
      </c>
      <c r="B110" s="2">
        <v>42800</v>
      </c>
      <c r="C110" s="1">
        <v>51</v>
      </c>
      <c r="D110" s="1">
        <v>1</v>
      </c>
      <c r="E110" s="1" t="s">
        <v>13</v>
      </c>
      <c r="F110" s="1">
        <v>15339</v>
      </c>
      <c r="G110" s="1" t="s">
        <v>14</v>
      </c>
      <c r="H110" s="1" t="s">
        <v>15</v>
      </c>
      <c r="I110" s="1" t="s">
        <v>52</v>
      </c>
      <c r="J110" s="19"/>
      <c r="K110" s="20"/>
      <c r="L110" s="13">
        <v>5439.97</v>
      </c>
      <c r="M110" s="21">
        <v>3</v>
      </c>
      <c r="N110" s="19">
        <f t="shared" si="2"/>
        <v>-85091.48</v>
      </c>
      <c r="O110" s="25"/>
    </row>
    <row r="111" spans="1:18" x14ac:dyDescent="0.2">
      <c r="A111" s="1" t="s">
        <v>64</v>
      </c>
      <c r="B111" s="2">
        <v>42811</v>
      </c>
      <c r="C111" s="1" t="s">
        <v>63</v>
      </c>
      <c r="D111" s="1">
        <v>1</v>
      </c>
      <c r="E111" s="1" t="s">
        <v>7</v>
      </c>
      <c r="F111" s="1">
        <v>32393</v>
      </c>
      <c r="G111" s="1" t="s">
        <v>8</v>
      </c>
      <c r="H111" s="1" t="s">
        <v>15</v>
      </c>
      <c r="I111" s="1" t="s">
        <v>65</v>
      </c>
      <c r="J111" s="13">
        <v>42205</v>
      </c>
      <c r="K111" s="20">
        <v>2</v>
      </c>
      <c r="L111" s="19"/>
      <c r="M111" s="21"/>
      <c r="N111" s="19">
        <f t="shared" si="2"/>
        <v>-42886.479999999996</v>
      </c>
      <c r="O111" s="25"/>
      <c r="R111" s="16"/>
    </row>
    <row r="112" spans="1:18" x14ac:dyDescent="0.2">
      <c r="A112" s="9" t="s">
        <v>72</v>
      </c>
      <c r="B112" s="10">
        <v>42811</v>
      </c>
      <c r="C112" s="9" t="s">
        <v>73</v>
      </c>
      <c r="D112" s="9">
        <v>1</v>
      </c>
      <c r="E112" s="9" t="s">
        <v>7</v>
      </c>
      <c r="F112" s="9">
        <v>32394</v>
      </c>
      <c r="G112" s="9" t="s">
        <v>8</v>
      </c>
      <c r="H112" s="9" t="s">
        <v>15</v>
      </c>
      <c r="I112" s="9" t="s">
        <v>80</v>
      </c>
      <c r="J112" s="15">
        <v>340</v>
      </c>
      <c r="K112" s="12">
        <v>2</v>
      </c>
      <c r="L112" s="15"/>
      <c r="M112" s="11"/>
      <c r="N112" s="15">
        <f t="shared" si="2"/>
        <v>-42546.479999999996</v>
      </c>
      <c r="O112" s="24" t="s">
        <v>78</v>
      </c>
    </row>
    <row r="113" spans="1:15" x14ac:dyDescent="0.2">
      <c r="A113" s="1" t="s">
        <v>85</v>
      </c>
      <c r="B113" s="2">
        <v>42826</v>
      </c>
      <c r="C113" s="1" t="s">
        <v>86</v>
      </c>
      <c r="D113" s="1">
        <v>1</v>
      </c>
      <c r="E113" s="1" t="s">
        <v>13</v>
      </c>
      <c r="F113" s="1">
        <v>15433</v>
      </c>
      <c r="G113" s="1" t="s">
        <v>14</v>
      </c>
      <c r="H113" s="1" t="s">
        <v>15</v>
      </c>
      <c r="I113" s="1" t="s">
        <v>56</v>
      </c>
      <c r="K113" s="20"/>
      <c r="L113" s="13">
        <v>14285.71</v>
      </c>
      <c r="M113" s="21">
        <v>4</v>
      </c>
      <c r="N113" s="19">
        <f t="shared" si="2"/>
        <v>-56832.189999999995</v>
      </c>
      <c r="O113" s="25"/>
    </row>
    <row r="114" spans="1:15" x14ac:dyDescent="0.2">
      <c r="A114" s="1" t="s">
        <v>87</v>
      </c>
      <c r="B114" s="2">
        <v>42826</v>
      </c>
      <c r="C114" s="1" t="s">
        <v>88</v>
      </c>
      <c r="D114" s="1">
        <v>1</v>
      </c>
      <c r="E114" s="1" t="s">
        <v>13</v>
      </c>
      <c r="F114" s="1">
        <v>15434</v>
      </c>
      <c r="G114" s="1" t="s">
        <v>14</v>
      </c>
      <c r="H114" s="1" t="s">
        <v>15</v>
      </c>
      <c r="I114" s="1" t="s">
        <v>55</v>
      </c>
      <c r="K114" s="20"/>
      <c r="L114" s="13">
        <v>14285.71</v>
      </c>
      <c r="M114" s="21">
        <v>4</v>
      </c>
      <c r="N114" s="19">
        <f t="shared" si="2"/>
        <v>-71117.899999999994</v>
      </c>
      <c r="O114" s="25"/>
    </row>
    <row r="115" spans="1:15" x14ac:dyDescent="0.2">
      <c r="A115" s="1" t="s">
        <v>82</v>
      </c>
      <c r="B115" s="2">
        <v>42836</v>
      </c>
      <c r="C115" s="1">
        <v>53</v>
      </c>
      <c r="D115" s="1">
        <v>1</v>
      </c>
      <c r="E115" s="1" t="s">
        <v>13</v>
      </c>
      <c r="F115" s="1">
        <v>15523</v>
      </c>
      <c r="G115" s="1" t="s">
        <v>14</v>
      </c>
      <c r="H115" s="1" t="s">
        <v>15</v>
      </c>
      <c r="I115" s="1" t="s">
        <v>52</v>
      </c>
      <c r="K115" s="20"/>
      <c r="L115" s="13">
        <v>5439.97</v>
      </c>
      <c r="M115" s="21">
        <v>4</v>
      </c>
      <c r="N115" s="19">
        <f t="shared" si="2"/>
        <v>-76557.87</v>
      </c>
      <c r="O115" s="25"/>
    </row>
    <row r="116" spans="1:15" x14ac:dyDescent="0.2">
      <c r="A116" s="1" t="s">
        <v>89</v>
      </c>
      <c r="B116" s="2">
        <v>42836</v>
      </c>
      <c r="C116" s="1" t="s">
        <v>90</v>
      </c>
      <c r="D116" s="1">
        <v>1</v>
      </c>
      <c r="E116" s="1" t="s">
        <v>13</v>
      </c>
      <c r="F116" s="1">
        <v>15530</v>
      </c>
      <c r="G116" s="1" t="s">
        <v>14</v>
      </c>
      <c r="H116" s="1" t="s">
        <v>15</v>
      </c>
      <c r="I116" s="1" t="s">
        <v>79</v>
      </c>
      <c r="K116" s="20"/>
      <c r="L116" s="13">
        <v>8533.33</v>
      </c>
      <c r="M116" s="21">
        <v>4</v>
      </c>
      <c r="N116" s="19">
        <f t="shared" si="2"/>
        <v>-85091.199999999997</v>
      </c>
      <c r="O116" s="25"/>
    </row>
    <row r="117" spans="1:15" x14ac:dyDescent="0.2">
      <c r="A117" s="9" t="s">
        <v>83</v>
      </c>
      <c r="B117" s="10">
        <v>42845</v>
      </c>
      <c r="C117" s="9" t="s">
        <v>6</v>
      </c>
      <c r="D117" s="9">
        <v>1</v>
      </c>
      <c r="E117" s="9" t="s">
        <v>7</v>
      </c>
      <c r="F117" s="9">
        <v>32757</v>
      </c>
      <c r="G117" s="9" t="s">
        <v>91</v>
      </c>
      <c r="H117" s="9" t="s">
        <v>9</v>
      </c>
      <c r="I117" s="9" t="s">
        <v>84</v>
      </c>
      <c r="J117" s="15">
        <v>42545</v>
      </c>
      <c r="K117" s="12">
        <v>3</v>
      </c>
      <c r="L117" s="15"/>
      <c r="M117" s="11"/>
      <c r="N117" s="15">
        <f t="shared" si="2"/>
        <v>-42546.2</v>
      </c>
      <c r="O117" s="24" t="s">
        <v>92</v>
      </c>
    </row>
    <row r="118" spans="1:15" x14ac:dyDescent="0.2">
      <c r="A118" s="1" t="s">
        <v>103</v>
      </c>
      <c r="B118" s="2">
        <v>42857</v>
      </c>
      <c r="C118" s="1" t="s">
        <v>104</v>
      </c>
      <c r="D118" s="1">
        <v>1</v>
      </c>
      <c r="E118" s="1" t="s">
        <v>13</v>
      </c>
      <c r="F118" s="1">
        <v>15575</v>
      </c>
      <c r="G118" s="1" t="s">
        <v>14</v>
      </c>
      <c r="H118" s="1" t="s">
        <v>15</v>
      </c>
      <c r="I118" s="1" t="s">
        <v>55</v>
      </c>
      <c r="J118" s="26"/>
      <c r="K118" s="20"/>
      <c r="L118" s="13">
        <v>14285.71</v>
      </c>
      <c r="M118" s="21">
        <v>5</v>
      </c>
      <c r="N118" s="19">
        <f t="shared" si="2"/>
        <v>-56831.909999999996</v>
      </c>
      <c r="O118" s="25"/>
    </row>
    <row r="119" spans="1:15" x14ac:dyDescent="0.2">
      <c r="A119" s="1" t="s">
        <v>105</v>
      </c>
      <c r="B119" s="2">
        <v>42857</v>
      </c>
      <c r="C119" s="1" t="s">
        <v>106</v>
      </c>
      <c r="D119" s="1">
        <v>1</v>
      </c>
      <c r="E119" s="1" t="s">
        <v>13</v>
      </c>
      <c r="F119" s="1">
        <v>15576</v>
      </c>
      <c r="G119" s="1" t="s">
        <v>14</v>
      </c>
      <c r="H119" s="1" t="s">
        <v>15</v>
      </c>
      <c r="I119" s="1" t="s">
        <v>56</v>
      </c>
      <c r="J119" s="26"/>
      <c r="K119" s="20"/>
      <c r="L119" s="13">
        <v>14285.71</v>
      </c>
      <c r="M119" s="21">
        <v>5</v>
      </c>
      <c r="N119" s="19">
        <f t="shared" si="2"/>
        <v>-71117.62</v>
      </c>
      <c r="O119" s="25"/>
    </row>
    <row r="120" spans="1:15" x14ac:dyDescent="0.2">
      <c r="A120" s="1" t="s">
        <v>93</v>
      </c>
      <c r="B120" s="2">
        <v>42864</v>
      </c>
      <c r="C120" s="1">
        <v>56</v>
      </c>
      <c r="D120" s="1">
        <v>1</v>
      </c>
      <c r="E120" s="1" t="s">
        <v>13</v>
      </c>
      <c r="F120" s="1">
        <v>15645</v>
      </c>
      <c r="G120" s="1" t="s">
        <v>14</v>
      </c>
      <c r="H120" s="1" t="s">
        <v>15</v>
      </c>
      <c r="I120" s="1" t="s">
        <v>52</v>
      </c>
      <c r="K120" s="20"/>
      <c r="L120" s="13">
        <v>5439.97</v>
      </c>
      <c r="M120" s="21">
        <v>5</v>
      </c>
      <c r="N120" s="19">
        <f t="shared" si="2"/>
        <v>-76557.59</v>
      </c>
      <c r="O120" s="25"/>
    </row>
    <row r="121" spans="1:15" x14ac:dyDescent="0.2">
      <c r="A121" s="5" t="s">
        <v>94</v>
      </c>
      <c r="B121" s="6">
        <v>42874</v>
      </c>
      <c r="C121" s="5" t="s">
        <v>6</v>
      </c>
      <c r="D121" s="5">
        <v>1</v>
      </c>
      <c r="E121" s="5" t="s">
        <v>42</v>
      </c>
      <c r="F121" s="5">
        <v>33016</v>
      </c>
      <c r="G121" s="5" t="s">
        <v>43</v>
      </c>
      <c r="H121" s="5" t="s">
        <v>9</v>
      </c>
      <c r="I121" s="5" t="s">
        <v>95</v>
      </c>
      <c r="J121" s="14">
        <v>42545</v>
      </c>
      <c r="K121" s="7">
        <v>4</v>
      </c>
      <c r="L121" s="14"/>
      <c r="M121" s="8"/>
      <c r="N121" s="14">
        <f t="shared" si="2"/>
        <v>-34012.589999999997</v>
      </c>
      <c r="O121" s="23" t="s">
        <v>138</v>
      </c>
    </row>
    <row r="122" spans="1:15" x14ac:dyDescent="0.2">
      <c r="A122" s="1" t="s">
        <v>107</v>
      </c>
      <c r="B122" s="2">
        <v>42877</v>
      </c>
      <c r="C122" s="1" t="s">
        <v>108</v>
      </c>
      <c r="D122" s="1">
        <v>1</v>
      </c>
      <c r="E122" s="1" t="s">
        <v>13</v>
      </c>
      <c r="F122" s="1">
        <v>15681</v>
      </c>
      <c r="G122" s="1" t="s">
        <v>14</v>
      </c>
      <c r="H122" s="1" t="s">
        <v>15</v>
      </c>
      <c r="I122" s="1" t="s">
        <v>141</v>
      </c>
      <c r="K122" s="20"/>
      <c r="L122" s="13">
        <v>12800</v>
      </c>
      <c r="M122" s="21">
        <v>5</v>
      </c>
      <c r="N122" s="19">
        <f t="shared" si="2"/>
        <v>-46812.59</v>
      </c>
      <c r="O122" s="25"/>
    </row>
    <row r="123" spans="1:15" x14ac:dyDescent="0.2">
      <c r="A123" s="1" t="s">
        <v>96</v>
      </c>
      <c r="B123" s="2">
        <v>42886</v>
      </c>
      <c r="C123" s="1">
        <v>58</v>
      </c>
      <c r="D123" s="1">
        <v>1</v>
      </c>
      <c r="E123" s="1" t="s">
        <v>13</v>
      </c>
      <c r="F123" s="1">
        <v>15764</v>
      </c>
      <c r="G123" s="1" t="s">
        <v>14</v>
      </c>
      <c r="H123" s="1" t="s">
        <v>15</v>
      </c>
      <c r="I123" s="1" t="s">
        <v>52</v>
      </c>
      <c r="K123" s="20"/>
      <c r="L123" s="13">
        <v>1678.31</v>
      </c>
      <c r="M123" s="21">
        <v>5</v>
      </c>
      <c r="N123" s="19">
        <f t="shared" si="2"/>
        <v>-48490.899999999994</v>
      </c>
      <c r="O123" s="25"/>
    </row>
    <row r="124" spans="1:15" x14ac:dyDescent="0.2">
      <c r="A124" s="1" t="s">
        <v>109</v>
      </c>
      <c r="B124" s="2">
        <v>42889</v>
      </c>
      <c r="C124" s="1" t="s">
        <v>110</v>
      </c>
      <c r="D124" s="1">
        <v>1</v>
      </c>
      <c r="E124" s="1" t="s">
        <v>13</v>
      </c>
      <c r="F124" s="1">
        <v>15812</v>
      </c>
      <c r="G124" s="1" t="s">
        <v>14</v>
      </c>
      <c r="H124" s="1" t="s">
        <v>15</v>
      </c>
      <c r="I124" s="1" t="s">
        <v>142</v>
      </c>
      <c r="K124" s="20"/>
      <c r="L124" s="13">
        <v>14285.71</v>
      </c>
      <c r="M124" s="21">
        <v>6</v>
      </c>
      <c r="N124" s="19">
        <f t="shared" si="2"/>
        <v>-62776.609999999993</v>
      </c>
      <c r="O124" s="25"/>
    </row>
    <row r="125" spans="1:15" x14ac:dyDescent="0.2">
      <c r="A125" s="1" t="s">
        <v>111</v>
      </c>
      <c r="B125" s="2">
        <v>42889</v>
      </c>
      <c r="C125" s="1" t="s">
        <v>112</v>
      </c>
      <c r="D125" s="1">
        <v>1</v>
      </c>
      <c r="E125" s="1" t="s">
        <v>13</v>
      </c>
      <c r="F125" s="1">
        <v>15813</v>
      </c>
      <c r="G125" s="1" t="s">
        <v>14</v>
      </c>
      <c r="H125" s="1" t="s">
        <v>15</v>
      </c>
      <c r="I125" s="1" t="s">
        <v>143</v>
      </c>
      <c r="K125" s="20"/>
      <c r="L125" s="13">
        <v>14285.71</v>
      </c>
      <c r="M125" s="21">
        <v>6</v>
      </c>
      <c r="N125" s="19">
        <f t="shared" si="2"/>
        <v>-77062.319999999992</v>
      </c>
      <c r="O125" s="25"/>
    </row>
    <row r="126" spans="1:15" x14ac:dyDescent="0.2">
      <c r="A126" s="1" t="s">
        <v>97</v>
      </c>
      <c r="B126" s="2">
        <v>42891</v>
      </c>
      <c r="C126" s="1">
        <v>59</v>
      </c>
      <c r="D126" s="1">
        <v>1</v>
      </c>
      <c r="E126" s="1" t="s">
        <v>13</v>
      </c>
      <c r="F126" s="1">
        <v>15816</v>
      </c>
      <c r="G126" s="1" t="s">
        <v>14</v>
      </c>
      <c r="H126" s="1" t="s">
        <v>15</v>
      </c>
      <c r="I126" s="1" t="s">
        <v>52</v>
      </c>
      <c r="K126" s="20"/>
      <c r="L126" s="13">
        <v>5439.97</v>
      </c>
      <c r="M126" s="21">
        <v>6</v>
      </c>
      <c r="N126" s="19">
        <f t="shared" si="2"/>
        <v>-82502.289999999994</v>
      </c>
      <c r="O126" s="25"/>
    </row>
    <row r="127" spans="1:15" x14ac:dyDescent="0.2">
      <c r="A127" s="1" t="s">
        <v>113</v>
      </c>
      <c r="B127" s="2">
        <v>42900</v>
      </c>
      <c r="C127" s="1" t="s">
        <v>114</v>
      </c>
      <c r="D127" s="1">
        <v>1</v>
      </c>
      <c r="E127" s="1" t="s">
        <v>13</v>
      </c>
      <c r="F127" s="1">
        <v>15879</v>
      </c>
      <c r="G127" s="1" t="s">
        <v>14</v>
      </c>
      <c r="H127" s="1" t="s">
        <v>15</v>
      </c>
      <c r="I127" s="1" t="s">
        <v>79</v>
      </c>
      <c r="K127" s="20"/>
      <c r="L127" s="13">
        <v>12800</v>
      </c>
      <c r="M127" s="21">
        <v>6</v>
      </c>
      <c r="N127" s="19">
        <f t="shared" si="2"/>
        <v>-95302.29</v>
      </c>
      <c r="O127" s="25"/>
    </row>
    <row r="128" spans="1:15" x14ac:dyDescent="0.2">
      <c r="A128" s="5" t="s">
        <v>98</v>
      </c>
      <c r="B128" s="6">
        <v>42907</v>
      </c>
      <c r="C128" s="5" t="s">
        <v>6</v>
      </c>
      <c r="D128" s="5">
        <v>1</v>
      </c>
      <c r="E128" s="5" t="s">
        <v>42</v>
      </c>
      <c r="F128" s="5">
        <v>33468</v>
      </c>
      <c r="G128" s="5" t="s">
        <v>43</v>
      </c>
      <c r="H128" s="5" t="s">
        <v>15</v>
      </c>
      <c r="I128" s="5" t="s">
        <v>99</v>
      </c>
      <c r="J128" s="14">
        <v>48489</v>
      </c>
      <c r="K128" s="7">
        <v>5</v>
      </c>
      <c r="L128" s="14"/>
      <c r="M128" s="8"/>
      <c r="N128" s="14">
        <f t="shared" si="2"/>
        <v>-46813.289999999994</v>
      </c>
      <c r="O128" s="23" t="s">
        <v>139</v>
      </c>
    </row>
    <row r="129" spans="1:15" x14ac:dyDescent="0.2">
      <c r="A129" s="1" t="s">
        <v>115</v>
      </c>
      <c r="B129" s="2">
        <v>42923</v>
      </c>
      <c r="C129" s="1" t="s">
        <v>116</v>
      </c>
      <c r="D129" s="1">
        <v>1</v>
      </c>
      <c r="E129" s="1" t="s">
        <v>13</v>
      </c>
      <c r="F129" s="1">
        <v>16025</v>
      </c>
      <c r="G129" s="1" t="s">
        <v>14</v>
      </c>
      <c r="H129" s="1" t="s">
        <v>15</v>
      </c>
      <c r="I129" s="1" t="s">
        <v>58</v>
      </c>
      <c r="K129" s="20"/>
      <c r="L129" s="13">
        <v>12800</v>
      </c>
      <c r="M129" s="21">
        <v>7</v>
      </c>
      <c r="N129" s="19">
        <f t="shared" si="2"/>
        <v>-59613.289999999994</v>
      </c>
      <c r="O129" s="25"/>
    </row>
    <row r="130" spans="1:15" x14ac:dyDescent="0.2">
      <c r="A130" s="1" t="s">
        <v>100</v>
      </c>
      <c r="B130" s="2">
        <v>42923</v>
      </c>
      <c r="C130" s="1">
        <v>62</v>
      </c>
      <c r="D130" s="1">
        <v>1</v>
      </c>
      <c r="E130" s="1" t="s">
        <v>13</v>
      </c>
      <c r="F130" s="1">
        <v>16034</v>
      </c>
      <c r="G130" s="1" t="s">
        <v>14</v>
      </c>
      <c r="H130" s="1" t="s">
        <v>15</v>
      </c>
      <c r="I130" s="1" t="s">
        <v>52</v>
      </c>
      <c r="K130" s="20"/>
      <c r="L130" s="13">
        <v>5439.97</v>
      </c>
      <c r="M130" s="21">
        <v>7</v>
      </c>
      <c r="N130" s="19">
        <f t="shared" si="2"/>
        <v>-65053.259999999995</v>
      </c>
      <c r="O130" s="25"/>
    </row>
    <row r="131" spans="1:15" x14ac:dyDescent="0.2">
      <c r="A131" s="1" t="s">
        <v>117</v>
      </c>
      <c r="B131" s="2">
        <v>42933</v>
      </c>
      <c r="C131" s="1" t="s">
        <v>118</v>
      </c>
      <c r="D131" s="1">
        <v>1</v>
      </c>
      <c r="E131" s="1" t="s">
        <v>13</v>
      </c>
      <c r="F131" s="1">
        <v>16045</v>
      </c>
      <c r="G131" s="1" t="s">
        <v>14</v>
      </c>
      <c r="H131" s="1" t="s">
        <v>15</v>
      </c>
      <c r="I131" s="1" t="s">
        <v>143</v>
      </c>
      <c r="K131" s="20"/>
      <c r="L131" s="13">
        <v>14285.71</v>
      </c>
      <c r="M131" s="21">
        <v>7</v>
      </c>
      <c r="N131" s="19">
        <f t="shared" si="2"/>
        <v>-79338.97</v>
      </c>
      <c r="O131" s="25"/>
    </row>
    <row r="132" spans="1:15" x14ac:dyDescent="0.2">
      <c r="A132" s="1" t="s">
        <v>119</v>
      </c>
      <c r="B132" s="2">
        <v>42933</v>
      </c>
      <c r="C132" s="1" t="s">
        <v>120</v>
      </c>
      <c r="D132" s="1">
        <v>1</v>
      </c>
      <c r="E132" s="1" t="s">
        <v>13</v>
      </c>
      <c r="F132" s="1">
        <v>16046</v>
      </c>
      <c r="G132" s="1" t="s">
        <v>14</v>
      </c>
      <c r="H132" s="1" t="s">
        <v>15</v>
      </c>
      <c r="I132" s="1" t="s">
        <v>142</v>
      </c>
      <c r="K132" s="20"/>
      <c r="L132" s="13">
        <v>14285.71</v>
      </c>
      <c r="M132" s="21">
        <v>7</v>
      </c>
      <c r="N132" s="19">
        <f t="shared" si="2"/>
        <v>-93624.68</v>
      </c>
      <c r="O132" s="25"/>
    </row>
    <row r="133" spans="1:15" x14ac:dyDescent="0.2">
      <c r="A133" s="5" t="s">
        <v>101</v>
      </c>
      <c r="B133" s="6">
        <v>42935</v>
      </c>
      <c r="C133" s="5" t="s">
        <v>6</v>
      </c>
      <c r="D133" s="5">
        <v>1</v>
      </c>
      <c r="E133" s="5" t="s">
        <v>42</v>
      </c>
      <c r="F133" s="5">
        <v>33747</v>
      </c>
      <c r="G133" s="5" t="s">
        <v>43</v>
      </c>
      <c r="H133" s="5" t="s">
        <v>15</v>
      </c>
      <c r="I133" s="5" t="s">
        <v>102</v>
      </c>
      <c r="J133" s="14">
        <v>46812</v>
      </c>
      <c r="K133" s="7">
        <v>6</v>
      </c>
      <c r="L133" s="14"/>
      <c r="M133" s="8"/>
      <c r="N133" s="14">
        <f t="shared" si="2"/>
        <v>-46812.679999999993</v>
      </c>
      <c r="O133" s="23" t="s">
        <v>140</v>
      </c>
    </row>
    <row r="134" spans="1:15" x14ac:dyDescent="0.2">
      <c r="A134" s="1" t="s">
        <v>164</v>
      </c>
      <c r="B134" s="2">
        <v>42949</v>
      </c>
      <c r="C134" s="1" t="s">
        <v>165</v>
      </c>
      <c r="D134" s="1">
        <v>1</v>
      </c>
      <c r="E134" s="1" t="s">
        <v>13</v>
      </c>
      <c r="F134" s="1">
        <v>16173</v>
      </c>
      <c r="G134" s="1" t="s">
        <v>14</v>
      </c>
      <c r="H134" s="1" t="s">
        <v>15</v>
      </c>
      <c r="I134" s="1" t="s">
        <v>58</v>
      </c>
      <c r="J134" s="26"/>
      <c r="K134" s="20"/>
      <c r="L134" s="13">
        <v>12800</v>
      </c>
      <c r="M134" s="21">
        <v>8</v>
      </c>
      <c r="N134" s="19">
        <f t="shared" si="2"/>
        <v>-59612.679999999993</v>
      </c>
      <c r="O134" s="25"/>
    </row>
    <row r="135" spans="1:15" x14ac:dyDescent="0.2">
      <c r="A135" s="1" t="s">
        <v>149</v>
      </c>
      <c r="B135" s="2">
        <v>42959</v>
      </c>
      <c r="C135" s="1">
        <v>66</v>
      </c>
      <c r="D135" s="1">
        <v>1</v>
      </c>
      <c r="E135" s="1" t="s">
        <v>150</v>
      </c>
      <c r="F135" s="1" t="s">
        <v>151</v>
      </c>
      <c r="G135" s="1" t="s">
        <v>152</v>
      </c>
      <c r="H135" s="1" t="s">
        <v>15</v>
      </c>
      <c r="I135" s="1" t="s">
        <v>52</v>
      </c>
      <c r="K135" s="20"/>
      <c r="L135" s="13">
        <v>5440</v>
      </c>
      <c r="M135" s="21">
        <v>8</v>
      </c>
      <c r="N135" s="19">
        <f t="shared" si="2"/>
        <v>-65052.679999999993</v>
      </c>
      <c r="O135" s="25"/>
    </row>
    <row r="136" spans="1:15" x14ac:dyDescent="0.2">
      <c r="A136" s="5" t="s">
        <v>41</v>
      </c>
      <c r="B136" s="6">
        <v>42964</v>
      </c>
      <c r="C136" s="5" t="s">
        <v>6</v>
      </c>
      <c r="D136" s="5">
        <v>1</v>
      </c>
      <c r="E136" s="5" t="s">
        <v>42</v>
      </c>
      <c r="F136" s="5">
        <v>34125</v>
      </c>
      <c r="G136" s="5" t="s">
        <v>43</v>
      </c>
      <c r="H136" s="5" t="s">
        <v>15</v>
      </c>
      <c r="I136" s="5" t="s">
        <v>153</v>
      </c>
      <c r="J136" s="14">
        <v>46811</v>
      </c>
      <c r="K136" s="7">
        <v>7</v>
      </c>
      <c r="L136" s="14"/>
      <c r="M136" s="8"/>
      <c r="N136" s="14">
        <f t="shared" si="2"/>
        <v>-18241.679999999993</v>
      </c>
      <c r="O136" s="23" t="s">
        <v>187</v>
      </c>
    </row>
    <row r="137" spans="1:15" x14ac:dyDescent="0.2">
      <c r="A137" s="1" t="s">
        <v>166</v>
      </c>
      <c r="B137" s="2">
        <v>42969</v>
      </c>
      <c r="C137" s="1" t="s">
        <v>167</v>
      </c>
      <c r="D137" s="1">
        <v>1</v>
      </c>
      <c r="E137" s="1" t="s">
        <v>13</v>
      </c>
      <c r="F137" s="1">
        <v>16228</v>
      </c>
      <c r="G137" s="1" t="s">
        <v>14</v>
      </c>
      <c r="H137" s="1" t="s">
        <v>15</v>
      </c>
      <c r="I137" s="1" t="s">
        <v>142</v>
      </c>
      <c r="K137" s="20"/>
      <c r="L137" s="13">
        <v>14285.71</v>
      </c>
      <c r="M137" s="21">
        <v>8</v>
      </c>
      <c r="N137" s="19">
        <f t="shared" si="2"/>
        <v>-32527.389999999992</v>
      </c>
      <c r="O137" s="25"/>
    </row>
    <row r="138" spans="1:15" x14ac:dyDescent="0.2">
      <c r="A138" s="1" t="s">
        <v>168</v>
      </c>
      <c r="B138" s="2">
        <v>42969</v>
      </c>
      <c r="C138" s="1" t="s">
        <v>169</v>
      </c>
      <c r="D138" s="1">
        <v>1</v>
      </c>
      <c r="E138" s="1" t="s">
        <v>13</v>
      </c>
      <c r="F138" s="1">
        <v>16229</v>
      </c>
      <c r="G138" s="1" t="s">
        <v>14</v>
      </c>
      <c r="H138" s="1" t="s">
        <v>15</v>
      </c>
      <c r="I138" s="1" t="s">
        <v>143</v>
      </c>
      <c r="K138" s="20"/>
      <c r="L138" s="13">
        <v>14285.71</v>
      </c>
      <c r="M138" s="21">
        <v>8</v>
      </c>
      <c r="N138" s="19">
        <f t="shared" si="2"/>
        <v>-46813.099999999991</v>
      </c>
      <c r="O138" s="25"/>
    </row>
    <row r="139" spans="1:15" x14ac:dyDescent="0.2">
      <c r="A139" s="1" t="s">
        <v>154</v>
      </c>
      <c r="B139" s="2">
        <v>42977</v>
      </c>
      <c r="C139" s="1" t="s">
        <v>155</v>
      </c>
      <c r="D139" s="1">
        <v>1</v>
      </c>
      <c r="E139" s="1" t="s">
        <v>156</v>
      </c>
      <c r="F139" s="1" t="s">
        <v>157</v>
      </c>
      <c r="G139" s="1" t="s">
        <v>158</v>
      </c>
      <c r="H139" s="1" t="s">
        <v>15</v>
      </c>
      <c r="I139" s="1" t="s">
        <v>186</v>
      </c>
      <c r="K139" s="20"/>
      <c r="L139" s="13">
        <v>2768</v>
      </c>
      <c r="M139" s="21">
        <v>8</v>
      </c>
      <c r="N139" s="19">
        <f t="shared" si="2"/>
        <v>-49581.099999999991</v>
      </c>
      <c r="O139" s="25"/>
    </row>
    <row r="140" spans="1:15" x14ac:dyDescent="0.2">
      <c r="A140" s="1" t="s">
        <v>170</v>
      </c>
      <c r="B140" s="2">
        <v>42983</v>
      </c>
      <c r="C140" s="1" t="s">
        <v>171</v>
      </c>
      <c r="D140" s="1">
        <v>1</v>
      </c>
      <c r="E140" s="1" t="s">
        <v>13</v>
      </c>
      <c r="F140" s="1">
        <v>16334</v>
      </c>
      <c r="G140" s="1" t="s">
        <v>14</v>
      </c>
      <c r="H140" s="1" t="s">
        <v>15</v>
      </c>
      <c r="I140" s="1" t="s">
        <v>79</v>
      </c>
      <c r="K140" s="20"/>
      <c r="L140" s="13">
        <v>12800</v>
      </c>
      <c r="M140" s="21">
        <v>9</v>
      </c>
      <c r="N140" s="19">
        <f t="shared" si="2"/>
        <v>-62381.099999999991</v>
      </c>
      <c r="O140" s="25"/>
    </row>
    <row r="141" spans="1:15" x14ac:dyDescent="0.2">
      <c r="A141" s="1" t="s">
        <v>172</v>
      </c>
      <c r="B141" s="2">
        <v>42983</v>
      </c>
      <c r="C141" s="1" t="s">
        <v>173</v>
      </c>
      <c r="D141" s="1">
        <v>1</v>
      </c>
      <c r="E141" s="1" t="s">
        <v>13</v>
      </c>
      <c r="F141" s="1">
        <v>16335</v>
      </c>
      <c r="G141" s="1" t="s">
        <v>14</v>
      </c>
      <c r="H141" s="1" t="s">
        <v>15</v>
      </c>
      <c r="I141" s="1" t="s">
        <v>56</v>
      </c>
      <c r="K141" s="20"/>
      <c r="L141" s="13">
        <v>14285.71</v>
      </c>
      <c r="M141" s="21">
        <v>9</v>
      </c>
      <c r="N141" s="19">
        <f t="shared" si="2"/>
        <v>-76666.81</v>
      </c>
      <c r="O141" s="25"/>
    </row>
    <row r="142" spans="1:15" x14ac:dyDescent="0.2">
      <c r="A142" s="1" t="s">
        <v>174</v>
      </c>
      <c r="B142" s="2">
        <v>42983</v>
      </c>
      <c r="C142" s="1" t="s">
        <v>175</v>
      </c>
      <c r="D142" s="1">
        <v>1</v>
      </c>
      <c r="E142" s="1" t="s">
        <v>13</v>
      </c>
      <c r="F142" s="1">
        <v>16336</v>
      </c>
      <c r="G142" s="1" t="s">
        <v>14</v>
      </c>
      <c r="H142" s="1" t="s">
        <v>15</v>
      </c>
      <c r="I142" s="1" t="s">
        <v>142</v>
      </c>
      <c r="K142" s="20"/>
      <c r="L142" s="13">
        <v>14285.71</v>
      </c>
      <c r="M142" s="21">
        <v>9</v>
      </c>
      <c r="N142" s="19">
        <f t="shared" si="2"/>
        <v>-90952.51999999999</v>
      </c>
      <c r="O142" s="25"/>
    </row>
    <row r="143" spans="1:15" x14ac:dyDescent="0.2">
      <c r="A143" s="1" t="s">
        <v>160</v>
      </c>
      <c r="B143" s="2">
        <v>42983</v>
      </c>
      <c r="C143" s="1">
        <v>69</v>
      </c>
      <c r="D143" s="1">
        <v>1</v>
      </c>
      <c r="E143" s="1" t="s">
        <v>150</v>
      </c>
      <c r="F143" s="1" t="s">
        <v>161</v>
      </c>
      <c r="G143" s="1" t="s">
        <v>152</v>
      </c>
      <c r="H143" s="1" t="s">
        <v>15</v>
      </c>
      <c r="I143" s="1" t="s">
        <v>52</v>
      </c>
      <c r="K143" s="20"/>
      <c r="L143" s="13">
        <v>5440</v>
      </c>
      <c r="M143" s="21">
        <v>9</v>
      </c>
      <c r="N143" s="19">
        <f t="shared" si="2"/>
        <v>-96392.51999999999</v>
      </c>
      <c r="O143" s="25"/>
    </row>
    <row r="144" spans="1:15" x14ac:dyDescent="0.2">
      <c r="A144" s="1" t="s">
        <v>176</v>
      </c>
      <c r="B144" s="2">
        <v>42989</v>
      </c>
      <c r="C144" s="1" t="s">
        <v>177</v>
      </c>
      <c r="D144" s="1">
        <v>1</v>
      </c>
      <c r="E144" s="1" t="s">
        <v>13</v>
      </c>
      <c r="F144" s="1">
        <v>16363</v>
      </c>
      <c r="G144" s="1" t="s">
        <v>14</v>
      </c>
      <c r="H144" s="1" t="s">
        <v>15</v>
      </c>
      <c r="I144" s="1" t="s">
        <v>79</v>
      </c>
      <c r="K144" s="20"/>
      <c r="L144" s="13">
        <v>5333.34</v>
      </c>
      <c r="M144" s="21">
        <v>9</v>
      </c>
      <c r="N144" s="19">
        <f t="shared" si="2"/>
        <v>-101725.85999999999</v>
      </c>
      <c r="O144" s="25"/>
    </row>
    <row r="145" spans="1:15" x14ac:dyDescent="0.2">
      <c r="A145" s="5" t="s">
        <v>162</v>
      </c>
      <c r="B145" s="6">
        <v>42999</v>
      </c>
      <c r="C145" s="5" t="s">
        <v>6</v>
      </c>
      <c r="D145" s="5">
        <v>1</v>
      </c>
      <c r="E145" s="5" t="s">
        <v>7</v>
      </c>
      <c r="F145" s="5">
        <v>34451</v>
      </c>
      <c r="G145" s="5" t="s">
        <v>8</v>
      </c>
      <c r="H145" s="5" t="s">
        <v>9</v>
      </c>
      <c r="I145" s="5" t="s">
        <v>163</v>
      </c>
      <c r="J145" s="14">
        <v>49580</v>
      </c>
      <c r="K145" s="7">
        <v>8</v>
      </c>
      <c r="L145" s="14"/>
      <c r="M145" s="8"/>
      <c r="N145" s="14">
        <f t="shared" si="2"/>
        <v>-52145.859999999986</v>
      </c>
      <c r="O145" s="23" t="s">
        <v>189</v>
      </c>
    </row>
    <row r="146" spans="1:15" x14ac:dyDescent="0.2">
      <c r="A146" s="17" t="s">
        <v>223</v>
      </c>
      <c r="B146" s="18">
        <v>43013</v>
      </c>
      <c r="C146" s="17" t="s">
        <v>224</v>
      </c>
      <c r="D146" s="17">
        <v>1</v>
      </c>
      <c r="E146" s="17" t="s">
        <v>201</v>
      </c>
      <c r="F146" s="17">
        <v>16465</v>
      </c>
      <c r="G146" s="17" t="s">
        <v>202</v>
      </c>
      <c r="H146" s="17" t="s">
        <v>15</v>
      </c>
      <c r="I146" s="17" t="s">
        <v>79</v>
      </c>
      <c r="J146" s="19"/>
      <c r="K146" s="20"/>
      <c r="L146" s="19">
        <v>12800</v>
      </c>
      <c r="M146" s="21">
        <v>10</v>
      </c>
      <c r="N146" s="19">
        <f t="shared" si="2"/>
        <v>-64945.859999999986</v>
      </c>
      <c r="O146" s="25"/>
    </row>
    <row r="147" spans="1:15" x14ac:dyDescent="0.2">
      <c r="A147" s="17" t="s">
        <v>225</v>
      </c>
      <c r="B147" s="18">
        <v>43017</v>
      </c>
      <c r="C147" s="17" t="s">
        <v>226</v>
      </c>
      <c r="D147" s="17">
        <v>1</v>
      </c>
      <c r="E147" s="17" t="s">
        <v>13</v>
      </c>
      <c r="F147" s="17">
        <v>16491</v>
      </c>
      <c r="G147" s="17" t="s">
        <v>14</v>
      </c>
      <c r="H147" s="17" t="s">
        <v>15</v>
      </c>
      <c r="I147" s="17" t="s">
        <v>79</v>
      </c>
      <c r="J147" s="19"/>
      <c r="K147" s="20"/>
      <c r="L147" s="19">
        <v>5333.34</v>
      </c>
      <c r="M147" s="21">
        <v>10</v>
      </c>
      <c r="N147" s="19">
        <f t="shared" si="2"/>
        <v>-70279.199999999983</v>
      </c>
      <c r="O147" s="25"/>
    </row>
    <row r="148" spans="1:15" x14ac:dyDescent="0.2">
      <c r="A148" s="5" t="s">
        <v>196</v>
      </c>
      <c r="B148" s="6">
        <v>43026</v>
      </c>
      <c r="C148" s="5" t="s">
        <v>6</v>
      </c>
      <c r="D148" s="5">
        <v>1</v>
      </c>
      <c r="E148" s="5" t="s">
        <v>42</v>
      </c>
      <c r="F148" s="5">
        <v>34753</v>
      </c>
      <c r="G148" s="5" t="s">
        <v>43</v>
      </c>
      <c r="H148" s="5" t="s">
        <v>9</v>
      </c>
      <c r="I148" s="5" t="s">
        <v>197</v>
      </c>
      <c r="J148" s="14">
        <v>52145</v>
      </c>
      <c r="K148" s="7">
        <v>9</v>
      </c>
      <c r="L148" s="14"/>
      <c r="M148" s="8"/>
      <c r="N148" s="14">
        <f t="shared" si="2"/>
        <v>-18134.199999999983</v>
      </c>
      <c r="O148" s="23" t="s">
        <v>272</v>
      </c>
    </row>
    <row r="149" spans="1:15" x14ac:dyDescent="0.2">
      <c r="A149" s="17" t="s">
        <v>198</v>
      </c>
      <c r="B149" s="18">
        <v>43027</v>
      </c>
      <c r="C149" s="17">
        <v>72</v>
      </c>
      <c r="D149" s="17">
        <v>1</v>
      </c>
      <c r="E149" s="17" t="s">
        <v>156</v>
      </c>
      <c r="F149" s="17" t="s">
        <v>199</v>
      </c>
      <c r="G149" s="17" t="s">
        <v>158</v>
      </c>
      <c r="H149" s="17" t="s">
        <v>15</v>
      </c>
      <c r="I149" s="17" t="s">
        <v>52</v>
      </c>
      <c r="J149" s="19"/>
      <c r="K149" s="20"/>
      <c r="L149" s="19">
        <v>5439.97</v>
      </c>
      <c r="M149" s="21">
        <v>10</v>
      </c>
      <c r="N149" s="19">
        <f t="shared" si="2"/>
        <v>-23574.169999999984</v>
      </c>
      <c r="O149" s="25"/>
    </row>
    <row r="150" spans="1:15" x14ac:dyDescent="0.2">
      <c r="A150" s="17" t="s">
        <v>227</v>
      </c>
      <c r="B150" s="18">
        <v>43033</v>
      </c>
      <c r="C150" s="17" t="s">
        <v>228</v>
      </c>
      <c r="D150" s="17">
        <v>1</v>
      </c>
      <c r="E150" s="17" t="s">
        <v>13</v>
      </c>
      <c r="F150" s="17">
        <v>16593</v>
      </c>
      <c r="G150" s="17" t="s">
        <v>14</v>
      </c>
      <c r="H150" s="17" t="s">
        <v>15</v>
      </c>
      <c r="I150" s="17" t="s">
        <v>275</v>
      </c>
      <c r="J150" s="19"/>
      <c r="K150" s="20"/>
      <c r="L150" s="19">
        <v>14285.71</v>
      </c>
      <c r="M150" s="21">
        <v>10</v>
      </c>
      <c r="N150" s="19">
        <f t="shared" si="2"/>
        <v>-37859.879999999983</v>
      </c>
      <c r="O150" s="25"/>
    </row>
    <row r="151" spans="1:15" x14ac:dyDescent="0.2">
      <c r="A151" s="17" t="s">
        <v>230</v>
      </c>
      <c r="B151" s="18">
        <v>43033</v>
      </c>
      <c r="C151" s="17" t="s">
        <v>231</v>
      </c>
      <c r="D151" s="17">
        <v>1</v>
      </c>
      <c r="E151" s="17" t="s">
        <v>13</v>
      </c>
      <c r="F151" s="17">
        <v>16594</v>
      </c>
      <c r="G151" s="17" t="s">
        <v>14</v>
      </c>
      <c r="H151" s="17" t="s">
        <v>15</v>
      </c>
      <c r="I151" s="17" t="s">
        <v>276</v>
      </c>
      <c r="J151" s="19"/>
      <c r="K151" s="20"/>
      <c r="L151" s="19">
        <v>14285.71</v>
      </c>
      <c r="M151" s="21">
        <v>10</v>
      </c>
      <c r="N151" s="19">
        <f t="shared" si="2"/>
        <v>-52145.589999999982</v>
      </c>
      <c r="O151" s="25"/>
    </row>
    <row r="152" spans="1:15" x14ac:dyDescent="0.2">
      <c r="A152" s="17" t="s">
        <v>200</v>
      </c>
      <c r="B152" s="18">
        <v>43033</v>
      </c>
      <c r="C152" s="17">
        <v>74</v>
      </c>
      <c r="D152" s="17">
        <v>1</v>
      </c>
      <c r="E152" s="17" t="s">
        <v>201</v>
      </c>
      <c r="F152" s="17">
        <v>16596</v>
      </c>
      <c r="G152" s="17" t="s">
        <v>202</v>
      </c>
      <c r="H152" s="17" t="s">
        <v>15</v>
      </c>
      <c r="I152" s="17" t="s">
        <v>52</v>
      </c>
      <c r="J152" s="19"/>
      <c r="K152" s="20"/>
      <c r="L152" s="19">
        <v>1678.31</v>
      </c>
      <c r="M152" s="21">
        <v>10</v>
      </c>
      <c r="N152" s="19">
        <f t="shared" si="2"/>
        <v>-53823.89999999998</v>
      </c>
      <c r="O152" s="25"/>
    </row>
    <row r="153" spans="1:15" x14ac:dyDescent="0.2">
      <c r="A153" s="17" t="s">
        <v>203</v>
      </c>
      <c r="B153" s="18">
        <v>43038</v>
      </c>
      <c r="C153" s="17" t="s">
        <v>204</v>
      </c>
      <c r="D153" s="17">
        <v>1</v>
      </c>
      <c r="E153" s="17" t="s">
        <v>13</v>
      </c>
      <c r="F153" s="17">
        <v>16639</v>
      </c>
      <c r="G153" s="17" t="s">
        <v>14</v>
      </c>
      <c r="H153" s="17" t="s">
        <v>15</v>
      </c>
      <c r="I153" s="17" t="s">
        <v>270</v>
      </c>
      <c r="J153" s="19"/>
      <c r="K153" s="20"/>
      <c r="L153" s="19">
        <v>565.57000000000005</v>
      </c>
      <c r="M153" s="21">
        <v>10</v>
      </c>
      <c r="N153" s="19">
        <f t="shared" si="2"/>
        <v>-54389.469999999979</v>
      </c>
      <c r="O153" s="25"/>
    </row>
    <row r="154" spans="1:15" x14ac:dyDescent="0.2">
      <c r="A154" s="17" t="s">
        <v>233</v>
      </c>
      <c r="B154" s="18">
        <v>43040</v>
      </c>
      <c r="C154" s="17" t="s">
        <v>234</v>
      </c>
      <c r="D154" s="17">
        <v>1</v>
      </c>
      <c r="E154" s="17" t="s">
        <v>13</v>
      </c>
      <c r="F154" s="17">
        <v>16649</v>
      </c>
      <c r="G154" s="17" t="s">
        <v>14</v>
      </c>
      <c r="H154" s="17" t="s">
        <v>15</v>
      </c>
      <c r="I154" s="17" t="s">
        <v>143</v>
      </c>
      <c r="J154" s="19"/>
      <c r="K154" s="20"/>
      <c r="L154" s="19">
        <v>14285.71</v>
      </c>
      <c r="M154" s="21">
        <v>11</v>
      </c>
      <c r="N154" s="19">
        <f t="shared" si="2"/>
        <v>-68675.179999999978</v>
      </c>
      <c r="O154" s="25"/>
    </row>
    <row r="155" spans="1:15" x14ac:dyDescent="0.2">
      <c r="A155" s="17" t="s">
        <v>235</v>
      </c>
      <c r="B155" s="18">
        <v>43040</v>
      </c>
      <c r="C155" s="17" t="s">
        <v>236</v>
      </c>
      <c r="D155" s="17">
        <v>1</v>
      </c>
      <c r="E155" s="17" t="s">
        <v>13</v>
      </c>
      <c r="F155" s="17">
        <v>16651</v>
      </c>
      <c r="G155" s="17" t="s">
        <v>14</v>
      </c>
      <c r="H155" s="17" t="s">
        <v>15</v>
      </c>
      <c r="I155" s="17" t="s">
        <v>142</v>
      </c>
      <c r="J155" s="19"/>
      <c r="K155" s="20"/>
      <c r="L155" s="19">
        <v>14285.71</v>
      </c>
      <c r="M155" s="21">
        <v>11</v>
      </c>
      <c r="N155" s="19">
        <f t="shared" si="2"/>
        <v>-82960.889999999985</v>
      </c>
      <c r="O155" s="25"/>
    </row>
    <row r="156" spans="1:15" x14ac:dyDescent="0.2">
      <c r="A156" s="17" t="s">
        <v>237</v>
      </c>
      <c r="B156" s="18">
        <v>43046</v>
      </c>
      <c r="C156" s="17" t="s">
        <v>238</v>
      </c>
      <c r="D156" s="17">
        <v>1</v>
      </c>
      <c r="E156" s="17" t="s">
        <v>201</v>
      </c>
      <c r="F156" s="17">
        <v>16670</v>
      </c>
      <c r="G156" s="17" t="s">
        <v>202</v>
      </c>
      <c r="H156" s="17" t="s">
        <v>15</v>
      </c>
      <c r="I156" s="17" t="s">
        <v>79</v>
      </c>
      <c r="J156" s="19"/>
      <c r="K156" s="20"/>
      <c r="L156" s="19">
        <v>5333.34</v>
      </c>
      <c r="M156" s="21">
        <v>11</v>
      </c>
      <c r="N156" s="19">
        <f t="shared" si="2"/>
        <v>-88294.229999999981</v>
      </c>
      <c r="O156" s="25"/>
    </row>
    <row r="157" spans="1:15" x14ac:dyDescent="0.2">
      <c r="A157" s="17" t="s">
        <v>239</v>
      </c>
      <c r="B157" s="18">
        <v>43046</v>
      </c>
      <c r="C157" s="17" t="s">
        <v>240</v>
      </c>
      <c r="D157" s="17">
        <v>1</v>
      </c>
      <c r="E157" s="17" t="s">
        <v>201</v>
      </c>
      <c r="F157" s="17">
        <v>16671</v>
      </c>
      <c r="G157" s="17" t="s">
        <v>202</v>
      </c>
      <c r="H157" s="17" t="s">
        <v>15</v>
      </c>
      <c r="I157" s="17" t="s">
        <v>79</v>
      </c>
      <c r="J157" s="19"/>
      <c r="K157" s="20"/>
      <c r="L157" s="19">
        <v>12800</v>
      </c>
      <c r="M157" s="21">
        <v>11</v>
      </c>
      <c r="N157" s="19">
        <f t="shared" si="2"/>
        <v>-101094.22999999998</v>
      </c>
      <c r="O157" s="25"/>
    </row>
    <row r="158" spans="1:15" x14ac:dyDescent="0.2">
      <c r="A158" s="17" t="s">
        <v>206</v>
      </c>
      <c r="B158" s="18">
        <v>43056</v>
      </c>
      <c r="C158" s="17">
        <v>75</v>
      </c>
      <c r="D158" s="17">
        <v>1</v>
      </c>
      <c r="E158" s="17" t="s">
        <v>156</v>
      </c>
      <c r="F158" s="17" t="s">
        <v>207</v>
      </c>
      <c r="G158" s="17" t="s">
        <v>158</v>
      </c>
      <c r="H158" s="17" t="s">
        <v>15</v>
      </c>
      <c r="I158" s="17" t="s">
        <v>271</v>
      </c>
      <c r="J158" s="19"/>
      <c r="K158" s="20"/>
      <c r="L158" s="19">
        <v>5439.97</v>
      </c>
      <c r="M158" s="21">
        <v>11</v>
      </c>
      <c r="N158" s="19">
        <f t="shared" si="2"/>
        <v>-106534.19999999998</v>
      </c>
      <c r="O158" s="25"/>
    </row>
    <row r="159" spans="1:15" x14ac:dyDescent="0.2">
      <c r="A159" s="5" t="s">
        <v>209</v>
      </c>
      <c r="B159" s="6">
        <v>43067</v>
      </c>
      <c r="C159" s="5" t="s">
        <v>6</v>
      </c>
      <c r="D159" s="5">
        <v>1</v>
      </c>
      <c r="E159" s="5" t="s">
        <v>42</v>
      </c>
      <c r="F159" s="5">
        <v>35107</v>
      </c>
      <c r="G159" s="5" t="s">
        <v>43</v>
      </c>
      <c r="H159" s="5" t="s">
        <v>9</v>
      </c>
      <c r="I159" s="5" t="s">
        <v>210</v>
      </c>
      <c r="J159" s="14">
        <v>54388</v>
      </c>
      <c r="K159" s="7">
        <v>10</v>
      </c>
      <c r="L159" s="14"/>
      <c r="M159" s="8"/>
      <c r="N159" s="14">
        <f t="shared" si="2"/>
        <v>-52146.199999999983</v>
      </c>
      <c r="O159" s="23" t="s">
        <v>273</v>
      </c>
    </row>
    <row r="160" spans="1:15" x14ac:dyDescent="0.2">
      <c r="A160" s="17" t="s">
        <v>241</v>
      </c>
      <c r="B160" s="18">
        <v>43070</v>
      </c>
      <c r="C160" s="17" t="s">
        <v>242</v>
      </c>
      <c r="D160" s="17">
        <v>1</v>
      </c>
      <c r="E160" s="17" t="s">
        <v>13</v>
      </c>
      <c r="F160" s="17">
        <v>16897</v>
      </c>
      <c r="G160" s="17" t="s">
        <v>14</v>
      </c>
      <c r="H160" s="17" t="s">
        <v>15</v>
      </c>
      <c r="I160" s="17" t="s">
        <v>143</v>
      </c>
      <c r="J160" s="19"/>
      <c r="K160" s="20"/>
      <c r="L160" s="19">
        <v>14285.71</v>
      </c>
      <c r="M160" s="21"/>
      <c r="N160" s="19">
        <f t="shared" si="2"/>
        <v>-66431.909999999974</v>
      </c>
      <c r="O160" s="25"/>
    </row>
    <row r="161" spans="1:15" x14ac:dyDescent="0.2">
      <c r="A161" s="17" t="s">
        <v>211</v>
      </c>
      <c r="B161" s="18">
        <v>43081</v>
      </c>
      <c r="C161" s="17">
        <v>81</v>
      </c>
      <c r="D161" s="17">
        <v>1</v>
      </c>
      <c r="E161" s="17" t="s">
        <v>156</v>
      </c>
      <c r="F161" s="17" t="s">
        <v>212</v>
      </c>
      <c r="G161" s="17" t="s">
        <v>158</v>
      </c>
      <c r="H161" s="17" t="s">
        <v>15</v>
      </c>
      <c r="I161" s="17" t="s">
        <v>52</v>
      </c>
      <c r="J161" s="19"/>
      <c r="K161" s="20"/>
      <c r="L161" s="19">
        <v>5439.97</v>
      </c>
      <c r="M161" s="21"/>
      <c r="N161" s="19">
        <f t="shared" si="2"/>
        <v>-71871.879999999976</v>
      </c>
      <c r="O161" s="25"/>
    </row>
    <row r="162" spans="1:15" x14ac:dyDescent="0.2">
      <c r="A162" s="17" t="s">
        <v>243</v>
      </c>
      <c r="B162" s="18">
        <v>43082</v>
      </c>
      <c r="C162" s="17" t="s">
        <v>244</v>
      </c>
      <c r="D162" s="17">
        <v>1</v>
      </c>
      <c r="E162" s="17" t="s">
        <v>13</v>
      </c>
      <c r="F162" s="17">
        <v>16872</v>
      </c>
      <c r="G162" s="17" t="s">
        <v>14</v>
      </c>
      <c r="H162" s="17" t="s">
        <v>15</v>
      </c>
      <c r="I162" s="17" t="s">
        <v>79</v>
      </c>
      <c r="J162" s="19"/>
      <c r="K162" s="20"/>
      <c r="L162" s="19">
        <v>12800.04</v>
      </c>
      <c r="M162" s="21"/>
      <c r="N162" s="19">
        <f t="shared" ref="N162:N165" si="3">+N161+J162-L162</f>
        <v>-84671.919999999984</v>
      </c>
      <c r="O162" s="25"/>
    </row>
    <row r="163" spans="1:15" x14ac:dyDescent="0.2">
      <c r="A163" s="17" t="s">
        <v>245</v>
      </c>
      <c r="B163" s="18">
        <v>43082</v>
      </c>
      <c r="C163" s="17" t="s">
        <v>246</v>
      </c>
      <c r="D163" s="17">
        <v>1</v>
      </c>
      <c r="E163" s="17" t="s">
        <v>13</v>
      </c>
      <c r="F163" s="17">
        <v>16873</v>
      </c>
      <c r="G163" s="17" t="s">
        <v>14</v>
      </c>
      <c r="H163" s="17" t="s">
        <v>15</v>
      </c>
      <c r="I163" s="17" t="s">
        <v>79</v>
      </c>
      <c r="J163" s="19"/>
      <c r="K163" s="20"/>
      <c r="L163" s="19">
        <v>5333.34</v>
      </c>
      <c r="M163" s="21"/>
      <c r="N163" s="19">
        <f t="shared" si="3"/>
        <v>-90005.25999999998</v>
      </c>
      <c r="O163" s="25"/>
    </row>
    <row r="164" spans="1:15" x14ac:dyDescent="0.2">
      <c r="A164" s="5" t="s">
        <v>213</v>
      </c>
      <c r="B164" s="6">
        <v>43088</v>
      </c>
      <c r="C164" s="5" t="s">
        <v>6</v>
      </c>
      <c r="D164" s="5">
        <v>1</v>
      </c>
      <c r="E164" s="5" t="s">
        <v>42</v>
      </c>
      <c r="F164" s="5">
        <v>35535</v>
      </c>
      <c r="G164" s="5" t="s">
        <v>43</v>
      </c>
      <c r="H164" s="5" t="s">
        <v>15</v>
      </c>
      <c r="I164" s="5" t="s">
        <v>214</v>
      </c>
      <c r="J164" s="14">
        <v>52145</v>
      </c>
      <c r="K164" s="7">
        <v>11</v>
      </c>
      <c r="L164" s="14"/>
      <c r="M164" s="8"/>
      <c r="N164" s="14">
        <f t="shared" si="3"/>
        <v>-37860.25999999998</v>
      </c>
      <c r="O164" s="23" t="s">
        <v>274</v>
      </c>
    </row>
    <row r="165" spans="1:15" x14ac:dyDescent="0.2">
      <c r="A165" s="17" t="s">
        <v>247</v>
      </c>
      <c r="B165" s="18">
        <v>43091</v>
      </c>
      <c r="C165" s="17" t="s">
        <v>248</v>
      </c>
      <c r="D165" s="17">
        <v>1</v>
      </c>
      <c r="E165" s="17" t="s">
        <v>13</v>
      </c>
      <c r="F165" s="17">
        <v>16898</v>
      </c>
      <c r="G165" s="17" t="s">
        <v>14</v>
      </c>
      <c r="H165" s="17" t="s">
        <v>15</v>
      </c>
      <c r="I165" s="17" t="s">
        <v>142</v>
      </c>
      <c r="J165" s="19"/>
      <c r="K165" s="20"/>
      <c r="L165" s="19">
        <v>14285.71</v>
      </c>
      <c r="M165" s="21"/>
      <c r="N165" s="19">
        <f t="shared" si="3"/>
        <v>-52145.969999999979</v>
      </c>
      <c r="O165" s="25"/>
    </row>
    <row r="166" spans="1:15" x14ac:dyDescent="0.2">
      <c r="A166" s="17"/>
      <c r="B166" s="18"/>
      <c r="C166" s="17"/>
      <c r="D166" s="17"/>
      <c r="E166" s="17"/>
      <c r="F166" s="17"/>
      <c r="G166" s="17"/>
      <c r="H166" s="17"/>
      <c r="I166" s="17"/>
      <c r="J166" s="19"/>
      <c r="K166" s="20"/>
      <c r="L166" s="19"/>
      <c r="M166" s="21"/>
      <c r="N166" s="19"/>
      <c r="O166" s="25"/>
    </row>
    <row r="167" spans="1:15" x14ac:dyDescent="0.2">
      <c r="A167" s="17"/>
      <c r="B167" s="18"/>
      <c r="C167" s="17"/>
      <c r="D167" s="17"/>
      <c r="E167" s="17"/>
      <c r="F167" s="17"/>
      <c r="G167" s="17"/>
      <c r="H167" s="17"/>
      <c r="I167" s="17"/>
      <c r="J167" s="19"/>
      <c r="K167" s="20"/>
      <c r="L167" s="19"/>
      <c r="M167" s="21"/>
      <c r="N167" s="19"/>
      <c r="O167" s="25"/>
    </row>
    <row r="169" spans="1:15" x14ac:dyDescent="0.2">
      <c r="A169" s="41" t="s">
        <v>3</v>
      </c>
      <c r="B169" s="41"/>
      <c r="C169" s="41"/>
      <c r="D169" s="41"/>
      <c r="E169" s="41"/>
      <c r="F169" s="41"/>
      <c r="G169" s="41"/>
    </row>
    <row r="171" spans="1:15" x14ac:dyDescent="0.2">
      <c r="I171" s="1" t="s">
        <v>4</v>
      </c>
      <c r="N171" s="13">
        <v>-596.21</v>
      </c>
    </row>
    <row r="172" spans="1:15" x14ac:dyDescent="0.2">
      <c r="A172" s="5" t="s">
        <v>5</v>
      </c>
      <c r="B172" s="6">
        <v>42755</v>
      </c>
      <c r="C172" s="5" t="s">
        <v>6</v>
      </c>
      <c r="D172" s="5">
        <v>1</v>
      </c>
      <c r="E172" s="5" t="s">
        <v>7</v>
      </c>
      <c r="F172" s="5">
        <v>31654</v>
      </c>
      <c r="G172" s="5" t="s">
        <v>8</v>
      </c>
      <c r="H172" s="5" t="s">
        <v>9</v>
      </c>
      <c r="I172" s="27" t="s">
        <v>10</v>
      </c>
      <c r="J172" s="14">
        <v>596</v>
      </c>
      <c r="K172" s="7"/>
      <c r="L172" s="14"/>
      <c r="M172" s="8"/>
      <c r="N172" s="14">
        <f>+N171+J172-L172</f>
        <v>-0.21000000000003638</v>
      </c>
      <c r="O172" s="23" t="s">
        <v>53</v>
      </c>
    </row>
    <row r="173" spans="1:15" x14ac:dyDescent="0.2">
      <c r="A173" s="1" t="s">
        <v>22</v>
      </c>
      <c r="B173" s="2">
        <v>42766</v>
      </c>
      <c r="C173" s="1">
        <v>1219</v>
      </c>
      <c r="D173" s="1">
        <v>2</v>
      </c>
      <c r="E173" s="1" t="s">
        <v>23</v>
      </c>
      <c r="F173" s="1" t="s">
        <v>24</v>
      </c>
      <c r="G173" s="1" t="s">
        <v>25</v>
      </c>
      <c r="H173" s="1" t="s">
        <v>26</v>
      </c>
      <c r="I173" s="28" t="s">
        <v>59</v>
      </c>
      <c r="L173" s="13">
        <v>12.43</v>
      </c>
      <c r="M173" s="4">
        <v>1</v>
      </c>
      <c r="N173" s="13">
        <f t="shared" ref="N173:N216" si="4">+N172+J173-L173</f>
        <v>-12.640000000000036</v>
      </c>
    </row>
    <row r="174" spans="1:15" x14ac:dyDescent="0.2">
      <c r="A174" s="1" t="s">
        <v>27</v>
      </c>
      <c r="B174" s="2">
        <v>42766</v>
      </c>
      <c r="C174" s="1">
        <v>1220</v>
      </c>
      <c r="D174" s="1">
        <v>2</v>
      </c>
      <c r="E174" s="1" t="s">
        <v>23</v>
      </c>
      <c r="F174" s="1" t="s">
        <v>28</v>
      </c>
      <c r="G174" s="1" t="s">
        <v>25</v>
      </c>
      <c r="H174" s="1" t="s">
        <v>29</v>
      </c>
      <c r="I174" s="28" t="s">
        <v>59</v>
      </c>
      <c r="L174" s="13">
        <v>12.43</v>
      </c>
      <c r="M174" s="4">
        <v>1</v>
      </c>
      <c r="N174" s="13">
        <f t="shared" si="4"/>
        <v>-25.070000000000036</v>
      </c>
    </row>
    <row r="175" spans="1:15" x14ac:dyDescent="0.2">
      <c r="A175" s="1" t="s">
        <v>30</v>
      </c>
      <c r="B175" s="2">
        <v>42766</v>
      </c>
      <c r="C175" s="1">
        <v>1285813</v>
      </c>
      <c r="D175" s="1">
        <v>1</v>
      </c>
      <c r="E175" s="1" t="s">
        <v>13</v>
      </c>
      <c r="F175" s="1">
        <v>15152</v>
      </c>
      <c r="G175" s="1" t="s">
        <v>14</v>
      </c>
      <c r="H175" s="1" t="s">
        <v>15</v>
      </c>
      <c r="I175" s="28" t="s">
        <v>60</v>
      </c>
      <c r="L175" s="13">
        <v>972.2</v>
      </c>
      <c r="M175" s="4">
        <v>1</v>
      </c>
      <c r="N175" s="13">
        <f t="shared" si="4"/>
        <v>-997.2700000000001</v>
      </c>
    </row>
    <row r="176" spans="1:15" x14ac:dyDescent="0.2">
      <c r="A176" s="9" t="s">
        <v>41</v>
      </c>
      <c r="B176" s="10">
        <v>42786</v>
      </c>
      <c r="C176" s="9" t="s">
        <v>6</v>
      </c>
      <c r="D176" s="9">
        <v>1</v>
      </c>
      <c r="E176" s="9" t="s">
        <v>42</v>
      </c>
      <c r="F176" s="9">
        <v>32048</v>
      </c>
      <c r="G176" s="9" t="s">
        <v>43</v>
      </c>
      <c r="H176" s="9" t="s">
        <v>9</v>
      </c>
      <c r="I176" s="29" t="s">
        <v>44</v>
      </c>
      <c r="J176" s="15">
        <v>997</v>
      </c>
      <c r="K176" s="12">
        <v>1</v>
      </c>
      <c r="L176" s="15"/>
      <c r="M176" s="11"/>
      <c r="N176" s="15">
        <f t="shared" si="4"/>
        <v>-0.2700000000000955</v>
      </c>
      <c r="O176" s="23" t="s">
        <v>54</v>
      </c>
    </row>
    <row r="177" spans="1:15" x14ac:dyDescent="0.2">
      <c r="A177" s="1" t="s">
        <v>45</v>
      </c>
      <c r="B177" s="2">
        <v>42794</v>
      </c>
      <c r="C177" s="1">
        <v>1303</v>
      </c>
      <c r="D177" s="1">
        <v>2</v>
      </c>
      <c r="E177" s="1" t="s">
        <v>23</v>
      </c>
      <c r="F177" s="1" t="s">
        <v>46</v>
      </c>
      <c r="G177" s="1" t="s">
        <v>25</v>
      </c>
      <c r="H177" s="1" t="s">
        <v>26</v>
      </c>
      <c r="I177" s="28" t="s">
        <v>59</v>
      </c>
      <c r="L177" s="13">
        <v>12.52</v>
      </c>
      <c r="M177" s="4">
        <v>2</v>
      </c>
      <c r="N177" s="13">
        <f t="shared" si="4"/>
        <v>-12.790000000000095</v>
      </c>
    </row>
    <row r="178" spans="1:15" x14ac:dyDescent="0.2">
      <c r="A178" s="1" t="s">
        <v>47</v>
      </c>
      <c r="B178" s="2">
        <v>42794</v>
      </c>
      <c r="C178" s="1">
        <v>1296997</v>
      </c>
      <c r="D178" s="1">
        <v>1</v>
      </c>
      <c r="E178" s="1" t="s">
        <v>13</v>
      </c>
      <c r="F178" s="1">
        <v>15341</v>
      </c>
      <c r="G178" s="1" t="s">
        <v>14</v>
      </c>
      <c r="H178" s="1" t="s">
        <v>15</v>
      </c>
      <c r="I178" s="28" t="s">
        <v>60</v>
      </c>
      <c r="L178" s="13">
        <v>689.56</v>
      </c>
      <c r="M178" s="4">
        <v>2</v>
      </c>
      <c r="N178" s="13">
        <f t="shared" si="4"/>
        <v>-702.35</v>
      </c>
    </row>
    <row r="179" spans="1:15" x14ac:dyDescent="0.2">
      <c r="A179" s="1" t="s">
        <v>48</v>
      </c>
      <c r="B179" s="2">
        <v>42794</v>
      </c>
      <c r="C179" s="1" t="s">
        <v>49</v>
      </c>
      <c r="D179" s="1">
        <v>1</v>
      </c>
      <c r="E179" s="1" t="s">
        <v>13</v>
      </c>
      <c r="F179" s="1">
        <v>15358</v>
      </c>
      <c r="G179" s="1" t="s">
        <v>14</v>
      </c>
      <c r="H179" s="1" t="s">
        <v>15</v>
      </c>
      <c r="I179" s="28" t="s">
        <v>61</v>
      </c>
      <c r="L179" s="13">
        <v>3.09</v>
      </c>
      <c r="M179" s="4">
        <v>2</v>
      </c>
      <c r="N179" s="13">
        <f t="shared" si="4"/>
        <v>-705.44</v>
      </c>
    </row>
    <row r="180" spans="1:15" x14ac:dyDescent="0.2">
      <c r="A180" s="1" t="s">
        <v>50</v>
      </c>
      <c r="B180" s="2">
        <v>42794</v>
      </c>
      <c r="C180" s="1" t="s">
        <v>51</v>
      </c>
      <c r="D180" s="1">
        <v>1</v>
      </c>
      <c r="E180" s="1" t="s">
        <v>13</v>
      </c>
      <c r="F180" s="1">
        <v>15360</v>
      </c>
      <c r="G180" s="1" t="s">
        <v>14</v>
      </c>
      <c r="H180" s="1" t="s">
        <v>15</v>
      </c>
      <c r="I180" s="28" t="s">
        <v>61</v>
      </c>
      <c r="L180" s="13">
        <v>13.75</v>
      </c>
      <c r="M180" s="4">
        <v>2</v>
      </c>
      <c r="N180" s="13">
        <f t="shared" si="4"/>
        <v>-719.19</v>
      </c>
    </row>
    <row r="181" spans="1:15" x14ac:dyDescent="0.2">
      <c r="A181" s="9" t="s">
        <v>64</v>
      </c>
      <c r="B181" s="10">
        <v>42811</v>
      </c>
      <c r="C181" s="9" t="s">
        <v>63</v>
      </c>
      <c r="D181" s="9">
        <v>1</v>
      </c>
      <c r="E181" s="9" t="s">
        <v>7</v>
      </c>
      <c r="F181" s="9">
        <v>32393</v>
      </c>
      <c r="G181" s="9" t="s">
        <v>8</v>
      </c>
      <c r="H181" s="9" t="s">
        <v>15</v>
      </c>
      <c r="I181" s="29" t="s">
        <v>65</v>
      </c>
      <c r="J181" s="15">
        <v>719</v>
      </c>
      <c r="K181" s="12">
        <v>2</v>
      </c>
      <c r="L181" s="15"/>
      <c r="M181" s="11"/>
      <c r="N181" s="15">
        <f t="shared" si="4"/>
        <v>-0.19000000000005457</v>
      </c>
      <c r="O181" s="24" t="s">
        <v>78</v>
      </c>
    </row>
    <row r="182" spans="1:15" x14ac:dyDescent="0.2">
      <c r="A182" s="1" t="s">
        <v>74</v>
      </c>
      <c r="B182" s="2">
        <v>42819</v>
      </c>
      <c r="C182" s="1">
        <v>1325975</v>
      </c>
      <c r="D182" s="1">
        <v>1</v>
      </c>
      <c r="E182" s="1" t="s">
        <v>13</v>
      </c>
      <c r="F182" s="1">
        <v>15381</v>
      </c>
      <c r="G182" s="1" t="s">
        <v>14</v>
      </c>
      <c r="H182" s="1" t="s">
        <v>15</v>
      </c>
      <c r="I182" s="28" t="s">
        <v>60</v>
      </c>
      <c r="L182" s="13">
        <v>27.65</v>
      </c>
      <c r="M182" s="4">
        <v>3</v>
      </c>
      <c r="N182" s="13">
        <f t="shared" si="4"/>
        <v>-27.840000000000053</v>
      </c>
    </row>
    <row r="183" spans="1:15" x14ac:dyDescent="0.2">
      <c r="A183" s="1" t="s">
        <v>75</v>
      </c>
      <c r="B183" s="2">
        <v>42819</v>
      </c>
      <c r="C183" s="1">
        <v>1324701</v>
      </c>
      <c r="D183" s="1">
        <v>1</v>
      </c>
      <c r="E183" s="1" t="s">
        <v>13</v>
      </c>
      <c r="F183" s="1">
        <v>15382</v>
      </c>
      <c r="G183" s="1" t="s">
        <v>14</v>
      </c>
      <c r="H183" s="1" t="s">
        <v>15</v>
      </c>
      <c r="I183" s="28" t="s">
        <v>60</v>
      </c>
      <c r="L183" s="13">
        <v>594.13</v>
      </c>
      <c r="M183" s="4">
        <v>3</v>
      </c>
      <c r="N183" s="13">
        <f t="shared" si="4"/>
        <v>-621.97</v>
      </c>
    </row>
    <row r="184" spans="1:15" x14ac:dyDescent="0.2">
      <c r="A184" s="1" t="s">
        <v>76</v>
      </c>
      <c r="B184" s="2">
        <v>42825</v>
      </c>
      <c r="C184" s="1" t="s">
        <v>77</v>
      </c>
      <c r="D184" s="1">
        <v>1</v>
      </c>
      <c r="E184" s="1" t="s">
        <v>13</v>
      </c>
      <c r="F184" s="1">
        <v>15490</v>
      </c>
      <c r="G184" s="1" t="s">
        <v>14</v>
      </c>
      <c r="H184" s="1" t="s">
        <v>15</v>
      </c>
      <c r="I184" s="28" t="s">
        <v>81</v>
      </c>
      <c r="L184" s="13">
        <v>16</v>
      </c>
      <c r="M184" s="4">
        <v>3</v>
      </c>
      <c r="N184" s="13">
        <f t="shared" si="4"/>
        <v>-637.97</v>
      </c>
    </row>
    <row r="185" spans="1:15" x14ac:dyDescent="0.2">
      <c r="A185" s="5" t="s">
        <v>83</v>
      </c>
      <c r="B185" s="6">
        <v>42845</v>
      </c>
      <c r="C185" s="5" t="s">
        <v>6</v>
      </c>
      <c r="D185" s="5">
        <v>1</v>
      </c>
      <c r="E185" s="5" t="s">
        <v>7</v>
      </c>
      <c r="F185" s="5">
        <v>32757</v>
      </c>
      <c r="G185" s="5" t="s">
        <v>8</v>
      </c>
      <c r="H185" s="5" t="s">
        <v>9</v>
      </c>
      <c r="I185" s="27" t="s">
        <v>84</v>
      </c>
      <c r="J185" s="14">
        <v>638</v>
      </c>
      <c r="K185" s="7">
        <v>3</v>
      </c>
      <c r="L185" s="14"/>
      <c r="M185" s="8"/>
      <c r="N185" s="14">
        <f t="shared" si="4"/>
        <v>2.9999999999972715E-2</v>
      </c>
      <c r="O185" s="23" t="s">
        <v>92</v>
      </c>
    </row>
    <row r="186" spans="1:15" x14ac:dyDescent="0.2">
      <c r="A186" s="1" t="s">
        <v>144</v>
      </c>
      <c r="B186" s="2">
        <v>42855</v>
      </c>
      <c r="C186" s="1">
        <v>1333161</v>
      </c>
      <c r="D186" s="1">
        <v>1</v>
      </c>
      <c r="E186" s="1" t="s">
        <v>13</v>
      </c>
      <c r="F186" s="1">
        <v>15668</v>
      </c>
      <c r="G186" s="1" t="s">
        <v>14</v>
      </c>
      <c r="H186" s="1" t="s">
        <v>15</v>
      </c>
      <c r="I186" s="28" t="s">
        <v>60</v>
      </c>
      <c r="K186" s="20"/>
      <c r="L186" s="13">
        <v>822.97</v>
      </c>
      <c r="M186" s="21">
        <v>4</v>
      </c>
      <c r="N186" s="19">
        <f t="shared" si="4"/>
        <v>-822.94</v>
      </c>
      <c r="O186" s="25"/>
    </row>
    <row r="187" spans="1:15" x14ac:dyDescent="0.2">
      <c r="A187" s="1" t="s">
        <v>145</v>
      </c>
      <c r="B187" s="2">
        <v>42855</v>
      </c>
      <c r="C187" s="1">
        <v>1405</v>
      </c>
      <c r="D187" s="1">
        <v>1</v>
      </c>
      <c r="E187" s="1" t="s">
        <v>13</v>
      </c>
      <c r="F187" s="1">
        <v>15669</v>
      </c>
      <c r="G187" s="1" t="s">
        <v>14</v>
      </c>
      <c r="H187" s="1" t="s">
        <v>15</v>
      </c>
      <c r="I187" s="28" t="s">
        <v>81</v>
      </c>
      <c r="L187" s="13">
        <v>14.5</v>
      </c>
      <c r="M187" s="4">
        <v>4</v>
      </c>
      <c r="N187" s="19">
        <f t="shared" si="4"/>
        <v>-837.44</v>
      </c>
    </row>
    <row r="188" spans="1:15" x14ac:dyDescent="0.2">
      <c r="A188" s="5" t="s">
        <v>94</v>
      </c>
      <c r="B188" s="6">
        <v>42874</v>
      </c>
      <c r="C188" s="5" t="s">
        <v>6</v>
      </c>
      <c r="D188" s="5">
        <v>1</v>
      </c>
      <c r="E188" s="5" t="s">
        <v>42</v>
      </c>
      <c r="F188" s="5">
        <v>33016</v>
      </c>
      <c r="G188" s="5" t="s">
        <v>43</v>
      </c>
      <c r="H188" s="5" t="s">
        <v>9</v>
      </c>
      <c r="I188" s="27" t="s">
        <v>95</v>
      </c>
      <c r="J188" s="14">
        <v>837</v>
      </c>
      <c r="K188" s="7">
        <v>4</v>
      </c>
      <c r="L188" s="14"/>
      <c r="M188" s="8"/>
      <c r="N188" s="14">
        <f t="shared" si="4"/>
        <v>-0.44000000000005457</v>
      </c>
      <c r="O188" s="23" t="s">
        <v>138</v>
      </c>
    </row>
    <row r="189" spans="1:15" x14ac:dyDescent="0.2">
      <c r="A189" s="1" t="s">
        <v>121</v>
      </c>
      <c r="B189" s="2">
        <v>42885</v>
      </c>
      <c r="C189" s="1">
        <v>1352745</v>
      </c>
      <c r="D189" s="1">
        <v>1</v>
      </c>
      <c r="E189" s="1" t="s">
        <v>13</v>
      </c>
      <c r="F189" s="1">
        <v>15870</v>
      </c>
      <c r="G189" s="1" t="s">
        <v>14</v>
      </c>
      <c r="H189" s="1" t="s">
        <v>15</v>
      </c>
      <c r="I189" s="28" t="s">
        <v>146</v>
      </c>
      <c r="L189" s="13">
        <v>653.78</v>
      </c>
      <c r="M189" s="4">
        <v>5</v>
      </c>
      <c r="N189" s="19">
        <f t="shared" si="4"/>
        <v>-654.22</v>
      </c>
    </row>
    <row r="190" spans="1:15" x14ac:dyDescent="0.2">
      <c r="A190" s="1" t="s">
        <v>122</v>
      </c>
      <c r="B190" s="2">
        <v>42886</v>
      </c>
      <c r="C190" s="1">
        <v>2108</v>
      </c>
      <c r="D190" s="1">
        <v>1</v>
      </c>
      <c r="E190" s="1" t="s">
        <v>123</v>
      </c>
      <c r="F190" s="1" t="s">
        <v>124</v>
      </c>
      <c r="G190" s="1" t="s">
        <v>125</v>
      </c>
      <c r="H190" s="1" t="s">
        <v>15</v>
      </c>
      <c r="I190" s="28" t="s">
        <v>81</v>
      </c>
      <c r="L190" s="13">
        <v>14</v>
      </c>
      <c r="M190" s="4">
        <v>5</v>
      </c>
      <c r="N190" s="19">
        <f t="shared" si="4"/>
        <v>-668.22</v>
      </c>
    </row>
    <row r="191" spans="1:15" x14ac:dyDescent="0.2">
      <c r="A191" s="5" t="s">
        <v>98</v>
      </c>
      <c r="B191" s="6">
        <v>42907</v>
      </c>
      <c r="C191" s="5" t="s">
        <v>6</v>
      </c>
      <c r="D191" s="5">
        <v>1</v>
      </c>
      <c r="E191" s="5" t="s">
        <v>42</v>
      </c>
      <c r="F191" s="5">
        <v>33468</v>
      </c>
      <c r="G191" s="5" t="s">
        <v>43</v>
      </c>
      <c r="H191" s="5" t="s">
        <v>15</v>
      </c>
      <c r="I191" s="27" t="s">
        <v>99</v>
      </c>
      <c r="J191" s="14">
        <v>668</v>
      </c>
      <c r="K191" s="7">
        <v>5</v>
      </c>
      <c r="L191" s="14"/>
      <c r="M191" s="8"/>
      <c r="N191" s="14">
        <f t="shared" si="4"/>
        <v>-0.22000000000002728</v>
      </c>
      <c r="O191" s="23" t="s">
        <v>139</v>
      </c>
    </row>
    <row r="192" spans="1:15" x14ac:dyDescent="0.2">
      <c r="A192" s="1" t="s">
        <v>126</v>
      </c>
      <c r="B192" s="2">
        <v>42910</v>
      </c>
      <c r="C192" s="1">
        <v>1606</v>
      </c>
      <c r="D192" s="1">
        <v>2</v>
      </c>
      <c r="E192" s="1" t="s">
        <v>23</v>
      </c>
      <c r="F192" s="1" t="s">
        <v>127</v>
      </c>
      <c r="G192" s="1" t="s">
        <v>25</v>
      </c>
      <c r="H192" s="1" t="s">
        <v>26</v>
      </c>
      <c r="I192" s="28" t="s">
        <v>59</v>
      </c>
      <c r="L192" s="13">
        <v>12.5</v>
      </c>
      <c r="M192" s="4">
        <v>6</v>
      </c>
      <c r="N192" s="19">
        <f t="shared" si="4"/>
        <v>-12.720000000000027</v>
      </c>
    </row>
    <row r="193" spans="1:15" x14ac:dyDescent="0.2">
      <c r="A193" s="1" t="s">
        <v>128</v>
      </c>
      <c r="B193" s="2">
        <v>42910</v>
      </c>
      <c r="C193" s="1">
        <v>1607</v>
      </c>
      <c r="D193" s="1">
        <v>2</v>
      </c>
      <c r="E193" s="1" t="s">
        <v>23</v>
      </c>
      <c r="F193" s="1" t="s">
        <v>129</v>
      </c>
      <c r="G193" s="1" t="s">
        <v>25</v>
      </c>
      <c r="H193" s="1" t="s">
        <v>26</v>
      </c>
      <c r="I193" s="28" t="s">
        <v>59</v>
      </c>
      <c r="L193" s="13">
        <v>12.5</v>
      </c>
      <c r="M193" s="4">
        <v>6</v>
      </c>
      <c r="N193" s="19">
        <f t="shared" si="4"/>
        <v>-25.220000000000027</v>
      </c>
    </row>
    <row r="194" spans="1:15" x14ac:dyDescent="0.2">
      <c r="A194" s="1" t="s">
        <v>130</v>
      </c>
      <c r="B194" s="2">
        <v>42910</v>
      </c>
      <c r="C194" s="1">
        <v>1608</v>
      </c>
      <c r="D194" s="1">
        <v>2</v>
      </c>
      <c r="E194" s="1" t="s">
        <v>23</v>
      </c>
      <c r="F194" s="1" t="s">
        <v>131</v>
      </c>
      <c r="G194" s="1" t="s">
        <v>25</v>
      </c>
      <c r="H194" s="1" t="s">
        <v>26</v>
      </c>
      <c r="I194" s="28" t="s">
        <v>59</v>
      </c>
      <c r="L194" s="13">
        <v>12.5</v>
      </c>
      <c r="M194" s="4">
        <v>6</v>
      </c>
      <c r="N194" s="19">
        <f t="shared" si="4"/>
        <v>-37.720000000000027</v>
      </c>
    </row>
    <row r="195" spans="1:15" x14ac:dyDescent="0.2">
      <c r="A195" s="1" t="s">
        <v>132</v>
      </c>
      <c r="B195" s="2">
        <v>42910</v>
      </c>
      <c r="C195" s="1">
        <v>1609</v>
      </c>
      <c r="D195" s="1">
        <v>2</v>
      </c>
      <c r="E195" s="1" t="s">
        <v>23</v>
      </c>
      <c r="F195" s="1" t="s">
        <v>133</v>
      </c>
      <c r="G195" s="1" t="s">
        <v>25</v>
      </c>
      <c r="H195" s="1" t="s">
        <v>26</v>
      </c>
      <c r="I195" s="28" t="s">
        <v>59</v>
      </c>
      <c r="L195" s="13">
        <v>12.5</v>
      </c>
      <c r="M195" s="4">
        <v>6</v>
      </c>
      <c r="N195" s="19">
        <f t="shared" si="4"/>
        <v>-50.220000000000027</v>
      </c>
    </row>
    <row r="196" spans="1:15" x14ac:dyDescent="0.2">
      <c r="A196" s="1" t="s">
        <v>134</v>
      </c>
      <c r="B196" s="2">
        <v>42916</v>
      </c>
      <c r="C196" s="1">
        <v>1369903</v>
      </c>
      <c r="D196" s="1">
        <v>1</v>
      </c>
      <c r="E196" s="1" t="s">
        <v>13</v>
      </c>
      <c r="F196" s="1">
        <v>16036</v>
      </c>
      <c r="G196" s="1" t="s">
        <v>14</v>
      </c>
      <c r="H196" s="1" t="s">
        <v>15</v>
      </c>
      <c r="I196" s="28" t="s">
        <v>147</v>
      </c>
      <c r="L196" s="13">
        <v>667.27</v>
      </c>
      <c r="M196" s="4">
        <v>6</v>
      </c>
      <c r="N196" s="19">
        <f t="shared" si="4"/>
        <v>-717.49</v>
      </c>
    </row>
    <row r="197" spans="1:15" x14ac:dyDescent="0.2">
      <c r="A197" s="5" t="s">
        <v>101</v>
      </c>
      <c r="B197" s="6">
        <v>42935</v>
      </c>
      <c r="C197" s="5" t="s">
        <v>6</v>
      </c>
      <c r="D197" s="5">
        <v>1</v>
      </c>
      <c r="E197" s="5" t="s">
        <v>42</v>
      </c>
      <c r="F197" s="5">
        <v>33747</v>
      </c>
      <c r="G197" s="5" t="s">
        <v>43</v>
      </c>
      <c r="H197" s="5" t="s">
        <v>15</v>
      </c>
      <c r="I197" s="27" t="s">
        <v>102</v>
      </c>
      <c r="J197" s="14">
        <v>717</v>
      </c>
      <c r="K197" s="7">
        <v>6</v>
      </c>
      <c r="L197" s="14"/>
      <c r="M197" s="8"/>
      <c r="N197" s="14">
        <f t="shared" si="4"/>
        <v>-0.49000000000000909</v>
      </c>
      <c r="O197" s="23" t="s">
        <v>140</v>
      </c>
    </row>
    <row r="198" spans="1:15" x14ac:dyDescent="0.2">
      <c r="A198" s="1" t="s">
        <v>135</v>
      </c>
      <c r="B198" s="2">
        <v>42947</v>
      </c>
      <c r="C198" s="1">
        <v>1387658</v>
      </c>
      <c r="D198" s="1">
        <v>1</v>
      </c>
      <c r="E198" s="1" t="s">
        <v>13</v>
      </c>
      <c r="F198" s="1">
        <v>16147</v>
      </c>
      <c r="G198" s="1" t="s">
        <v>14</v>
      </c>
      <c r="H198" s="1" t="s">
        <v>15</v>
      </c>
      <c r="I198" s="28" t="s">
        <v>60</v>
      </c>
      <c r="L198" s="13">
        <v>604.25</v>
      </c>
      <c r="M198" s="4">
        <v>7</v>
      </c>
      <c r="N198" s="19">
        <f t="shared" si="4"/>
        <v>-604.74</v>
      </c>
    </row>
    <row r="199" spans="1:15" x14ac:dyDescent="0.2">
      <c r="A199" s="1" t="s">
        <v>136</v>
      </c>
      <c r="B199" s="2">
        <v>42947</v>
      </c>
      <c r="C199" s="1">
        <v>1</v>
      </c>
      <c r="D199" s="1">
        <v>2</v>
      </c>
      <c r="E199" s="1" t="s">
        <v>23</v>
      </c>
      <c r="F199" s="1" t="s">
        <v>137</v>
      </c>
      <c r="G199" s="1" t="s">
        <v>25</v>
      </c>
      <c r="H199" s="1" t="s">
        <v>15</v>
      </c>
      <c r="I199" s="28" t="s">
        <v>148</v>
      </c>
      <c r="L199" s="13">
        <v>14.5</v>
      </c>
      <c r="M199" s="4">
        <v>7</v>
      </c>
      <c r="N199" s="19">
        <f t="shared" si="4"/>
        <v>-619.24</v>
      </c>
    </row>
    <row r="200" spans="1:15" x14ac:dyDescent="0.2">
      <c r="A200" s="1" t="s">
        <v>178</v>
      </c>
      <c r="B200" s="2">
        <v>42954</v>
      </c>
      <c r="C200" s="1">
        <v>2</v>
      </c>
      <c r="D200" s="1">
        <v>2</v>
      </c>
      <c r="E200" s="1" t="s">
        <v>23</v>
      </c>
      <c r="F200" s="1" t="s">
        <v>179</v>
      </c>
      <c r="G200" s="1" t="s">
        <v>25</v>
      </c>
      <c r="H200" s="1" t="s">
        <v>26</v>
      </c>
      <c r="I200" s="1" t="s">
        <v>148</v>
      </c>
      <c r="L200" s="13">
        <v>14.5</v>
      </c>
      <c r="M200" s="4">
        <v>8</v>
      </c>
      <c r="N200" s="19">
        <f t="shared" si="4"/>
        <v>-633.74</v>
      </c>
    </row>
    <row r="201" spans="1:15" x14ac:dyDescent="0.2">
      <c r="A201" s="5" t="s">
        <v>41</v>
      </c>
      <c r="B201" s="6">
        <v>42964</v>
      </c>
      <c r="C201" s="5" t="s">
        <v>6</v>
      </c>
      <c r="D201" s="5">
        <v>1</v>
      </c>
      <c r="E201" s="5" t="s">
        <v>42</v>
      </c>
      <c r="F201" s="5">
        <v>34125</v>
      </c>
      <c r="G201" s="5" t="s">
        <v>43</v>
      </c>
      <c r="H201" s="5" t="s">
        <v>15</v>
      </c>
      <c r="I201" s="5" t="s">
        <v>153</v>
      </c>
      <c r="J201" s="14">
        <v>619</v>
      </c>
      <c r="K201" s="7">
        <v>7</v>
      </c>
      <c r="L201" s="14"/>
      <c r="M201" s="8"/>
      <c r="N201" s="14">
        <f t="shared" si="4"/>
        <v>-14.740000000000009</v>
      </c>
      <c r="O201" s="23" t="s">
        <v>187</v>
      </c>
    </row>
    <row r="202" spans="1:15" x14ac:dyDescent="0.2">
      <c r="A202" s="1" t="s">
        <v>180</v>
      </c>
      <c r="B202" s="2">
        <v>42977</v>
      </c>
      <c r="C202" s="1">
        <v>1398342</v>
      </c>
      <c r="D202" s="1">
        <v>1</v>
      </c>
      <c r="E202" s="1" t="s">
        <v>13</v>
      </c>
      <c r="F202" s="1">
        <v>16346</v>
      </c>
      <c r="G202" s="1" t="s">
        <v>14</v>
      </c>
      <c r="H202" s="1" t="s">
        <v>15</v>
      </c>
      <c r="I202" s="1" t="s">
        <v>60</v>
      </c>
      <c r="L202" s="13">
        <v>437.59</v>
      </c>
      <c r="M202" s="4">
        <v>8</v>
      </c>
      <c r="N202" s="19">
        <f t="shared" si="4"/>
        <v>-452.33</v>
      </c>
    </row>
    <row r="203" spans="1:15" x14ac:dyDescent="0.2">
      <c r="A203" s="1" t="s">
        <v>181</v>
      </c>
      <c r="B203" s="2">
        <v>42978</v>
      </c>
      <c r="C203" s="1" t="s">
        <v>182</v>
      </c>
      <c r="D203" s="1">
        <v>1</v>
      </c>
      <c r="E203" s="1" t="s">
        <v>7</v>
      </c>
      <c r="F203" s="1">
        <v>34421</v>
      </c>
      <c r="G203" s="1" t="s">
        <v>8</v>
      </c>
      <c r="H203" s="1" t="s">
        <v>15</v>
      </c>
      <c r="I203" s="1" t="s">
        <v>183</v>
      </c>
      <c r="L203" s="13">
        <v>29</v>
      </c>
      <c r="M203" s="4">
        <v>8</v>
      </c>
      <c r="N203" s="19">
        <f t="shared" si="4"/>
        <v>-481.33</v>
      </c>
    </row>
    <row r="204" spans="1:15" x14ac:dyDescent="0.2">
      <c r="A204" s="1" t="s">
        <v>184</v>
      </c>
      <c r="B204" s="2">
        <v>42989</v>
      </c>
      <c r="C204" s="1">
        <v>1418002</v>
      </c>
      <c r="D204" s="1">
        <v>1</v>
      </c>
      <c r="E204" s="1" t="s">
        <v>13</v>
      </c>
      <c r="F204" s="1">
        <v>16352</v>
      </c>
      <c r="G204" s="1" t="s">
        <v>14</v>
      </c>
      <c r="H204" s="1" t="s">
        <v>15</v>
      </c>
      <c r="I204" s="1" t="s">
        <v>60</v>
      </c>
      <c r="L204" s="13">
        <v>701.97</v>
      </c>
      <c r="M204" s="4">
        <v>9</v>
      </c>
      <c r="N204" s="19">
        <f t="shared" si="4"/>
        <v>-1183.3</v>
      </c>
    </row>
    <row r="205" spans="1:15" x14ac:dyDescent="0.2">
      <c r="A205" s="1" t="s">
        <v>185</v>
      </c>
      <c r="B205" s="2">
        <v>42993</v>
      </c>
      <c r="C205" s="1" t="s">
        <v>182</v>
      </c>
      <c r="D205" s="1">
        <v>1</v>
      </c>
      <c r="E205" s="1" t="s">
        <v>7</v>
      </c>
      <c r="F205" s="1">
        <v>34420</v>
      </c>
      <c r="G205" s="1" t="s">
        <v>8</v>
      </c>
      <c r="H205" s="1" t="s">
        <v>15</v>
      </c>
      <c r="I205" s="1" t="s">
        <v>188</v>
      </c>
      <c r="L205" s="13">
        <v>0</v>
      </c>
      <c r="N205" s="19">
        <f t="shared" si="4"/>
        <v>-1183.3</v>
      </c>
    </row>
    <row r="206" spans="1:15" x14ac:dyDescent="0.2">
      <c r="A206" s="5" t="s">
        <v>162</v>
      </c>
      <c r="B206" s="6">
        <v>42999</v>
      </c>
      <c r="C206" s="5" t="s">
        <v>6</v>
      </c>
      <c r="D206" s="5">
        <v>1</v>
      </c>
      <c r="E206" s="5" t="s">
        <v>7</v>
      </c>
      <c r="F206" s="5">
        <v>34451</v>
      </c>
      <c r="G206" s="5" t="s">
        <v>8</v>
      </c>
      <c r="H206" s="5" t="s">
        <v>9</v>
      </c>
      <c r="I206" s="5" t="s">
        <v>163</v>
      </c>
      <c r="J206" s="14">
        <v>481</v>
      </c>
      <c r="K206" s="7">
        <v>8</v>
      </c>
      <c r="L206" s="14"/>
      <c r="M206" s="8"/>
      <c r="N206" s="14">
        <f t="shared" si="4"/>
        <v>-702.3</v>
      </c>
      <c r="O206" s="23" t="s">
        <v>189</v>
      </c>
    </row>
    <row r="207" spans="1:15" x14ac:dyDescent="0.2">
      <c r="A207" s="1" t="s">
        <v>258</v>
      </c>
      <c r="B207" s="2">
        <v>43017</v>
      </c>
      <c r="C207" s="1">
        <v>1432068</v>
      </c>
      <c r="D207" s="1">
        <v>1</v>
      </c>
      <c r="E207" s="1" t="s">
        <v>13</v>
      </c>
      <c r="F207" s="1">
        <v>16479</v>
      </c>
      <c r="G207" s="1" t="s">
        <v>14</v>
      </c>
      <c r="H207" s="1" t="s">
        <v>15</v>
      </c>
      <c r="I207" s="1" t="s">
        <v>251</v>
      </c>
      <c r="L207" s="13">
        <v>551.64</v>
      </c>
      <c r="M207" s="4">
        <v>10</v>
      </c>
      <c r="N207" s="19">
        <f t="shared" si="4"/>
        <v>-1253.94</v>
      </c>
    </row>
    <row r="208" spans="1:15" x14ac:dyDescent="0.2">
      <c r="A208" s="5" t="s">
        <v>196</v>
      </c>
      <c r="B208" s="6">
        <v>43026</v>
      </c>
      <c r="C208" s="5" t="s">
        <v>6</v>
      </c>
      <c r="D208" s="5">
        <v>1</v>
      </c>
      <c r="E208" s="5" t="s">
        <v>42</v>
      </c>
      <c r="F208" s="5">
        <v>34753</v>
      </c>
      <c r="G208" s="5" t="s">
        <v>43</v>
      </c>
      <c r="H208" s="5" t="s">
        <v>9</v>
      </c>
      <c r="I208" s="5" t="s">
        <v>197</v>
      </c>
      <c r="J208" s="14">
        <v>702</v>
      </c>
      <c r="K208" s="7">
        <v>9</v>
      </c>
      <c r="L208" s="14"/>
      <c r="M208" s="8"/>
      <c r="N208" s="14">
        <f t="shared" si="4"/>
        <v>-551.94000000000005</v>
      </c>
      <c r="O208" s="23" t="s">
        <v>272</v>
      </c>
    </row>
    <row r="209" spans="1:15" x14ac:dyDescent="0.2">
      <c r="A209" s="1" t="s">
        <v>259</v>
      </c>
      <c r="B209" s="2">
        <v>43039</v>
      </c>
      <c r="C209" s="1">
        <v>5389405</v>
      </c>
      <c r="D209" s="1">
        <v>1</v>
      </c>
      <c r="E209" s="1" t="s">
        <v>13</v>
      </c>
      <c r="F209" s="1">
        <v>16629</v>
      </c>
      <c r="G209" s="1" t="s">
        <v>14</v>
      </c>
      <c r="H209" s="1" t="s">
        <v>260</v>
      </c>
      <c r="I209" s="1" t="s">
        <v>261</v>
      </c>
      <c r="L209" s="13">
        <v>4.9000000000000004</v>
      </c>
      <c r="M209" s="4">
        <v>10</v>
      </c>
      <c r="N209" s="19">
        <f t="shared" si="4"/>
        <v>-556.84</v>
      </c>
    </row>
    <row r="210" spans="1:15" x14ac:dyDescent="0.2">
      <c r="A210" s="1" t="s">
        <v>262</v>
      </c>
      <c r="B210" s="2">
        <v>43062</v>
      </c>
      <c r="C210" s="1" t="s">
        <v>263</v>
      </c>
      <c r="D210" s="1">
        <v>1</v>
      </c>
      <c r="E210" s="1" t="s">
        <v>13</v>
      </c>
      <c r="F210" s="1">
        <v>16746</v>
      </c>
      <c r="G210" s="1" t="s">
        <v>14</v>
      </c>
      <c r="H210" s="1" t="s">
        <v>260</v>
      </c>
      <c r="I210" s="1" t="s">
        <v>261</v>
      </c>
      <c r="L210" s="13">
        <v>2.79</v>
      </c>
      <c r="M210" s="4">
        <v>11</v>
      </c>
      <c r="N210" s="19">
        <f t="shared" si="4"/>
        <v>-559.63</v>
      </c>
    </row>
    <row r="211" spans="1:15" x14ac:dyDescent="0.2">
      <c r="A211" s="5" t="s">
        <v>209</v>
      </c>
      <c r="B211" s="6">
        <v>43067</v>
      </c>
      <c r="C211" s="5" t="s">
        <v>6</v>
      </c>
      <c r="D211" s="5">
        <v>1</v>
      </c>
      <c r="E211" s="5" t="s">
        <v>42</v>
      </c>
      <c r="F211" s="5">
        <v>35107</v>
      </c>
      <c r="G211" s="5" t="s">
        <v>43</v>
      </c>
      <c r="H211" s="5" t="s">
        <v>9</v>
      </c>
      <c r="I211" s="5" t="s">
        <v>210</v>
      </c>
      <c r="J211" s="14">
        <v>557</v>
      </c>
      <c r="K211" s="7">
        <v>10</v>
      </c>
      <c r="L211" s="14"/>
      <c r="M211" s="8"/>
      <c r="N211" s="14">
        <f t="shared" si="4"/>
        <v>-2.6299999999999955</v>
      </c>
      <c r="O211" s="23" t="s">
        <v>273</v>
      </c>
    </row>
    <row r="212" spans="1:15" x14ac:dyDescent="0.2">
      <c r="A212" s="1" t="s">
        <v>264</v>
      </c>
      <c r="B212" s="2">
        <v>43069</v>
      </c>
      <c r="C212" s="1">
        <v>1449592</v>
      </c>
      <c r="D212" s="1">
        <v>1</v>
      </c>
      <c r="E212" s="1" t="s">
        <v>13</v>
      </c>
      <c r="F212" s="1">
        <v>16848</v>
      </c>
      <c r="G212" s="1" t="s">
        <v>14</v>
      </c>
      <c r="H212" s="1" t="s">
        <v>15</v>
      </c>
      <c r="I212" s="1" t="s">
        <v>254</v>
      </c>
      <c r="L212" s="13">
        <v>615.08000000000004</v>
      </c>
      <c r="M212" s="4">
        <v>11</v>
      </c>
      <c r="N212" s="19">
        <f t="shared" si="4"/>
        <v>-617.71</v>
      </c>
    </row>
    <row r="213" spans="1:15" x14ac:dyDescent="0.2">
      <c r="A213" s="1" t="s">
        <v>265</v>
      </c>
      <c r="B213" s="2">
        <v>43081</v>
      </c>
      <c r="C213" s="1">
        <v>1458015</v>
      </c>
      <c r="D213" s="1">
        <v>1</v>
      </c>
      <c r="E213" s="1" t="s">
        <v>13</v>
      </c>
      <c r="F213" s="1">
        <v>16859</v>
      </c>
      <c r="G213" s="1" t="s">
        <v>14</v>
      </c>
      <c r="H213" s="1" t="s">
        <v>15</v>
      </c>
      <c r="I213" s="1" t="s">
        <v>251</v>
      </c>
      <c r="L213" s="13">
        <v>678.5</v>
      </c>
      <c r="N213" s="19">
        <f t="shared" si="4"/>
        <v>-1296.21</v>
      </c>
    </row>
    <row r="214" spans="1:15" x14ac:dyDescent="0.2">
      <c r="A214" s="1" t="s">
        <v>266</v>
      </c>
      <c r="B214" s="2">
        <v>43083</v>
      </c>
      <c r="C214" s="1" t="s">
        <v>267</v>
      </c>
      <c r="D214" s="1">
        <v>1</v>
      </c>
      <c r="E214" s="1" t="s">
        <v>13</v>
      </c>
      <c r="F214" s="1">
        <v>16880</v>
      </c>
      <c r="G214" s="1" t="s">
        <v>14</v>
      </c>
      <c r="H214" s="1" t="s">
        <v>260</v>
      </c>
      <c r="I214" s="1" t="s">
        <v>261</v>
      </c>
      <c r="L214" s="13">
        <v>5.57</v>
      </c>
      <c r="N214" s="19">
        <f t="shared" si="4"/>
        <v>-1301.78</v>
      </c>
    </row>
    <row r="215" spans="1:15" x14ac:dyDescent="0.2">
      <c r="A215" s="5" t="s">
        <v>213</v>
      </c>
      <c r="B215" s="6">
        <v>43088</v>
      </c>
      <c r="C215" s="5" t="s">
        <v>6</v>
      </c>
      <c r="D215" s="5">
        <v>1</v>
      </c>
      <c r="E215" s="5" t="s">
        <v>42</v>
      </c>
      <c r="F215" s="5">
        <v>35535</v>
      </c>
      <c r="G215" s="5" t="s">
        <v>43</v>
      </c>
      <c r="H215" s="5" t="s">
        <v>15</v>
      </c>
      <c r="I215" s="5" t="s">
        <v>214</v>
      </c>
      <c r="J215" s="14">
        <v>618</v>
      </c>
      <c r="K215" s="7">
        <v>11</v>
      </c>
      <c r="L215" s="14"/>
      <c r="M215" s="8"/>
      <c r="N215" s="14">
        <f t="shared" si="4"/>
        <v>-683.78</v>
      </c>
      <c r="O215" s="23" t="s">
        <v>274</v>
      </c>
    </row>
    <row r="216" spans="1:15" x14ac:dyDescent="0.2">
      <c r="A216" s="1" t="s">
        <v>268</v>
      </c>
      <c r="B216" s="2">
        <v>43091</v>
      </c>
      <c r="C216" s="1" t="s">
        <v>269</v>
      </c>
      <c r="D216" s="1">
        <v>1</v>
      </c>
      <c r="E216" s="1" t="s">
        <v>13</v>
      </c>
      <c r="F216" s="1">
        <v>16890</v>
      </c>
      <c r="G216" s="1" t="s">
        <v>14</v>
      </c>
      <c r="H216" s="1" t="s">
        <v>15</v>
      </c>
      <c r="I216" s="1" t="s">
        <v>252</v>
      </c>
      <c r="L216" s="13">
        <v>2.79</v>
      </c>
      <c r="N216" s="19">
        <f t="shared" si="4"/>
        <v>-686.56999999999994</v>
      </c>
    </row>
  </sheetData>
  <autoFilter ref="A4:P30"/>
  <mergeCells count="4">
    <mergeCell ref="A2:G2"/>
    <mergeCell ref="A35:G35"/>
    <mergeCell ref="A94:G94"/>
    <mergeCell ref="A169:G169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"/>
  <sheetViews>
    <sheetView topLeftCell="A91" workbookViewId="0">
      <selection activeCell="N95" sqref="N95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.7109375" style="1" bestFit="1" customWidth="1"/>
    <col min="4" max="4" width="1.85546875" style="1" bestFit="1" customWidth="1"/>
    <col min="5" max="5" width="8" style="1" bestFit="1" customWidth="1"/>
    <col min="6" max="6" width="5.28515625" style="1" bestFit="1" customWidth="1"/>
    <col min="7" max="7" width="15" style="1" bestFit="1" customWidth="1"/>
    <col min="8" max="8" width="8.140625" style="1" bestFit="1" customWidth="1"/>
    <col min="9" max="9" width="32.85546875" style="1" bestFit="1" customWidth="1"/>
    <col min="10" max="10" width="9.85546875" style="26" bestFit="1" customWidth="1"/>
    <col min="11" max="11" width="2.7109375" style="26" customWidth="1"/>
    <col min="12" max="12" width="9.85546875" style="26" bestFit="1" customWidth="1"/>
    <col min="13" max="13" width="3.42578125" style="26" customWidth="1"/>
    <col min="14" max="14" width="9.85546875" style="26" bestFit="1" customWidth="1"/>
    <col min="15" max="16384" width="11.42578125" style="1"/>
  </cols>
  <sheetData>
    <row r="1" spans="1:14" x14ac:dyDescent="0.2">
      <c r="B1" s="2"/>
    </row>
    <row r="2" spans="1:14" x14ac:dyDescent="0.2">
      <c r="A2" s="1" t="s">
        <v>0</v>
      </c>
      <c r="B2" s="2"/>
    </row>
    <row r="3" spans="1:14" ht="12" customHeight="1" x14ac:dyDescent="0.2"/>
    <row r="4" spans="1:14" x14ac:dyDescent="0.2">
      <c r="B4" s="2"/>
      <c r="I4" s="1" t="s">
        <v>4</v>
      </c>
      <c r="N4" s="26">
        <v>-1607.8</v>
      </c>
    </row>
    <row r="5" spans="1:14" x14ac:dyDescent="0.2">
      <c r="A5" s="1" t="s">
        <v>5</v>
      </c>
      <c r="B5" s="2">
        <v>42755</v>
      </c>
      <c r="C5" s="1" t="s">
        <v>6</v>
      </c>
      <c r="D5" s="1">
        <v>1</v>
      </c>
      <c r="E5" s="1" t="s">
        <v>7</v>
      </c>
      <c r="F5" s="1">
        <v>31654</v>
      </c>
      <c r="G5" s="1" t="s">
        <v>8</v>
      </c>
      <c r="H5" s="1" t="s">
        <v>9</v>
      </c>
      <c r="I5" s="1" t="s">
        <v>10</v>
      </c>
      <c r="J5" s="26">
        <v>1606</v>
      </c>
      <c r="N5" s="26">
        <v>-1.8</v>
      </c>
    </row>
    <row r="6" spans="1:14" x14ac:dyDescent="0.2">
      <c r="A6" s="1" t="s">
        <v>190</v>
      </c>
      <c r="B6" s="2">
        <v>42766</v>
      </c>
      <c r="C6" s="1" t="s">
        <v>191</v>
      </c>
      <c r="D6" s="1">
        <v>1</v>
      </c>
      <c r="E6" s="1" t="s">
        <v>7</v>
      </c>
      <c r="F6" s="1">
        <v>33630</v>
      </c>
      <c r="G6" s="1" t="s">
        <v>8</v>
      </c>
      <c r="H6" s="1" t="s">
        <v>15</v>
      </c>
      <c r="I6" s="1" t="s">
        <v>192</v>
      </c>
      <c r="J6" s="26">
        <v>1.8</v>
      </c>
      <c r="N6" s="26">
        <v>0</v>
      </c>
    </row>
    <row r="7" spans="1:14" x14ac:dyDescent="0.2">
      <c r="A7" s="1" t="s">
        <v>31</v>
      </c>
      <c r="B7" s="2">
        <v>42779</v>
      </c>
      <c r="C7" s="1">
        <v>8</v>
      </c>
      <c r="D7" s="1">
        <v>1</v>
      </c>
      <c r="E7" s="1" t="s">
        <v>13</v>
      </c>
      <c r="F7" s="1">
        <v>15194</v>
      </c>
      <c r="G7" s="1" t="s">
        <v>14</v>
      </c>
      <c r="H7" s="1" t="s">
        <v>15</v>
      </c>
      <c r="I7" s="1" t="s">
        <v>32</v>
      </c>
      <c r="L7" s="26">
        <v>5100</v>
      </c>
      <c r="N7" s="26">
        <v>-5100</v>
      </c>
    </row>
    <row r="8" spans="1:14" x14ac:dyDescent="0.2">
      <c r="A8" s="1" t="s">
        <v>62</v>
      </c>
      <c r="B8" s="2">
        <v>42800</v>
      </c>
      <c r="C8" s="1">
        <v>51</v>
      </c>
      <c r="D8" s="1">
        <v>1</v>
      </c>
      <c r="E8" s="1" t="s">
        <v>13</v>
      </c>
      <c r="F8" s="1">
        <v>15339</v>
      </c>
      <c r="G8" s="1" t="s">
        <v>14</v>
      </c>
      <c r="H8" s="1" t="s">
        <v>15</v>
      </c>
      <c r="I8" s="1" t="s">
        <v>32</v>
      </c>
      <c r="L8" s="26">
        <v>5100</v>
      </c>
      <c r="N8" s="26">
        <v>-10200</v>
      </c>
    </row>
    <row r="9" spans="1:14" x14ac:dyDescent="0.2">
      <c r="A9" s="1" t="s">
        <v>193</v>
      </c>
      <c r="B9" s="2">
        <v>42811</v>
      </c>
      <c r="C9" s="1" t="s">
        <v>63</v>
      </c>
      <c r="D9" s="1">
        <v>1</v>
      </c>
      <c r="E9" s="1" t="s">
        <v>7</v>
      </c>
      <c r="F9" s="1">
        <v>32375</v>
      </c>
      <c r="G9" s="1" t="s">
        <v>8</v>
      </c>
      <c r="H9" s="1" t="s">
        <v>9</v>
      </c>
      <c r="I9" s="1" t="s">
        <v>194</v>
      </c>
      <c r="J9" s="26">
        <v>0</v>
      </c>
      <c r="N9" s="26">
        <v>-10200</v>
      </c>
    </row>
    <row r="10" spans="1:14" x14ac:dyDescent="0.2">
      <c r="A10" s="1" t="s">
        <v>64</v>
      </c>
      <c r="B10" s="2">
        <v>42811</v>
      </c>
      <c r="C10" s="1" t="s">
        <v>63</v>
      </c>
      <c r="D10" s="1">
        <v>1</v>
      </c>
      <c r="E10" s="1" t="s">
        <v>7</v>
      </c>
      <c r="F10" s="1">
        <v>32393</v>
      </c>
      <c r="G10" s="1" t="s">
        <v>8</v>
      </c>
      <c r="H10" s="1" t="s">
        <v>15</v>
      </c>
      <c r="I10" s="1" t="s">
        <v>195</v>
      </c>
      <c r="J10" s="26">
        <v>5440</v>
      </c>
      <c r="N10" s="26">
        <v>-4760</v>
      </c>
    </row>
    <row r="11" spans="1:14" x14ac:dyDescent="0.2">
      <c r="A11" s="1" t="s">
        <v>82</v>
      </c>
      <c r="B11" s="2">
        <v>42836</v>
      </c>
      <c r="C11" s="1">
        <v>53</v>
      </c>
      <c r="D11" s="1">
        <v>1</v>
      </c>
      <c r="E11" s="1" t="s">
        <v>13</v>
      </c>
      <c r="F11" s="1">
        <v>15523</v>
      </c>
      <c r="G11" s="1" t="s">
        <v>14</v>
      </c>
      <c r="H11" s="1" t="s">
        <v>15</v>
      </c>
      <c r="I11" s="1" t="s">
        <v>32</v>
      </c>
      <c r="L11" s="26">
        <v>5100</v>
      </c>
      <c r="N11" s="26">
        <v>-9860</v>
      </c>
    </row>
    <row r="12" spans="1:14" x14ac:dyDescent="0.2">
      <c r="A12" s="1" t="s">
        <v>83</v>
      </c>
      <c r="B12" s="2">
        <v>42845</v>
      </c>
      <c r="C12" s="1" t="s">
        <v>6</v>
      </c>
      <c r="D12" s="1">
        <v>1</v>
      </c>
      <c r="E12" s="1" t="s">
        <v>7</v>
      </c>
      <c r="F12" s="1">
        <v>32757</v>
      </c>
      <c r="G12" s="1" t="s">
        <v>8</v>
      </c>
      <c r="H12" s="1" t="s">
        <v>9</v>
      </c>
      <c r="I12" s="1" t="s">
        <v>84</v>
      </c>
      <c r="J12" s="26">
        <v>5100</v>
      </c>
      <c r="N12" s="26">
        <v>-4760</v>
      </c>
    </row>
    <row r="13" spans="1:14" x14ac:dyDescent="0.2">
      <c r="A13" s="1" t="s">
        <v>93</v>
      </c>
      <c r="B13" s="2">
        <v>42864</v>
      </c>
      <c r="C13" s="1">
        <v>56</v>
      </c>
      <c r="D13" s="1">
        <v>1</v>
      </c>
      <c r="E13" s="1" t="s">
        <v>13</v>
      </c>
      <c r="F13" s="1">
        <v>15645</v>
      </c>
      <c r="G13" s="1" t="s">
        <v>14</v>
      </c>
      <c r="H13" s="1" t="s">
        <v>15</v>
      </c>
      <c r="I13" s="1" t="s">
        <v>32</v>
      </c>
      <c r="L13" s="26">
        <v>5100</v>
      </c>
      <c r="N13" s="26">
        <v>-9860</v>
      </c>
    </row>
    <row r="14" spans="1:14" x14ac:dyDescent="0.2">
      <c r="A14" s="1" t="s">
        <v>94</v>
      </c>
      <c r="B14" s="2">
        <v>42874</v>
      </c>
      <c r="C14" s="1" t="s">
        <v>6</v>
      </c>
      <c r="D14" s="1">
        <v>1</v>
      </c>
      <c r="E14" s="1" t="s">
        <v>42</v>
      </c>
      <c r="F14" s="1">
        <v>33016</v>
      </c>
      <c r="G14" s="1" t="s">
        <v>43</v>
      </c>
      <c r="H14" s="1" t="s">
        <v>9</v>
      </c>
      <c r="I14" s="1" t="s">
        <v>95</v>
      </c>
      <c r="J14" s="26">
        <v>5100</v>
      </c>
      <c r="N14" s="26">
        <v>-4760</v>
      </c>
    </row>
    <row r="15" spans="1:14" x14ac:dyDescent="0.2">
      <c r="A15" s="1" t="s">
        <v>96</v>
      </c>
      <c r="B15" s="2">
        <v>42886</v>
      </c>
      <c r="C15" s="1">
        <v>58</v>
      </c>
      <c r="D15" s="1">
        <v>1</v>
      </c>
      <c r="E15" s="1" t="s">
        <v>13</v>
      </c>
      <c r="F15" s="1">
        <v>15764</v>
      </c>
      <c r="G15" s="1" t="s">
        <v>14</v>
      </c>
      <c r="H15" s="1" t="s">
        <v>15</v>
      </c>
      <c r="I15" s="1" t="s">
        <v>32</v>
      </c>
      <c r="L15" s="26">
        <v>1573.43</v>
      </c>
      <c r="N15" s="26">
        <v>-6333.43</v>
      </c>
    </row>
    <row r="16" spans="1:14" x14ac:dyDescent="0.2">
      <c r="A16" s="1" t="s">
        <v>97</v>
      </c>
      <c r="B16" s="2">
        <v>42891</v>
      </c>
      <c r="C16" s="1">
        <v>59</v>
      </c>
      <c r="D16" s="1">
        <v>1</v>
      </c>
      <c r="E16" s="1" t="s">
        <v>13</v>
      </c>
      <c r="F16" s="1">
        <v>15816</v>
      </c>
      <c r="G16" s="1" t="s">
        <v>14</v>
      </c>
      <c r="H16" s="1" t="s">
        <v>15</v>
      </c>
      <c r="I16" s="1" t="s">
        <v>32</v>
      </c>
      <c r="L16" s="26">
        <v>5100</v>
      </c>
      <c r="N16" s="26">
        <v>-11433.43</v>
      </c>
    </row>
    <row r="17" spans="1:14" x14ac:dyDescent="0.2">
      <c r="A17" s="1" t="s">
        <v>98</v>
      </c>
      <c r="B17" s="2">
        <v>42907</v>
      </c>
      <c r="C17" s="1" t="s">
        <v>6</v>
      </c>
      <c r="D17" s="1">
        <v>1</v>
      </c>
      <c r="E17" s="1" t="s">
        <v>42</v>
      </c>
      <c r="F17" s="1">
        <v>33468</v>
      </c>
      <c r="G17" s="1" t="s">
        <v>43</v>
      </c>
      <c r="H17" s="1" t="s">
        <v>15</v>
      </c>
      <c r="I17" s="1" t="s">
        <v>99</v>
      </c>
      <c r="J17" s="26">
        <v>6673</v>
      </c>
      <c r="N17" s="26">
        <v>-4760.43</v>
      </c>
    </row>
    <row r="18" spans="1:14" x14ac:dyDescent="0.2">
      <c r="A18" s="1" t="s">
        <v>100</v>
      </c>
      <c r="B18" s="2">
        <v>42923</v>
      </c>
      <c r="C18" s="1">
        <v>62</v>
      </c>
      <c r="D18" s="1">
        <v>1</v>
      </c>
      <c r="E18" s="1" t="s">
        <v>13</v>
      </c>
      <c r="F18" s="1">
        <v>16034</v>
      </c>
      <c r="G18" s="1" t="s">
        <v>14</v>
      </c>
      <c r="H18" s="1" t="s">
        <v>15</v>
      </c>
      <c r="I18" s="1" t="s">
        <v>32</v>
      </c>
      <c r="L18" s="26">
        <v>5100</v>
      </c>
      <c r="N18" s="26">
        <v>-9860.43</v>
      </c>
    </row>
    <row r="19" spans="1:14" x14ac:dyDescent="0.2">
      <c r="A19" s="1" t="s">
        <v>101</v>
      </c>
      <c r="B19" s="2">
        <v>42935</v>
      </c>
      <c r="C19" s="1" t="s">
        <v>6</v>
      </c>
      <c r="D19" s="1">
        <v>1</v>
      </c>
      <c r="E19" s="1" t="s">
        <v>42</v>
      </c>
      <c r="F19" s="1">
        <v>33747</v>
      </c>
      <c r="G19" s="1" t="s">
        <v>43</v>
      </c>
      <c r="H19" s="1" t="s">
        <v>15</v>
      </c>
      <c r="I19" s="1" t="s">
        <v>102</v>
      </c>
      <c r="J19" s="26">
        <v>5100</v>
      </c>
      <c r="N19" s="26">
        <v>-4760.43</v>
      </c>
    </row>
    <row r="20" spans="1:14" x14ac:dyDescent="0.2">
      <c r="A20" s="1" t="s">
        <v>149</v>
      </c>
      <c r="B20" s="2">
        <v>42959</v>
      </c>
      <c r="C20" s="1">
        <v>66</v>
      </c>
      <c r="D20" s="1">
        <v>1</v>
      </c>
      <c r="E20" s="1" t="s">
        <v>150</v>
      </c>
      <c r="F20" s="1" t="s">
        <v>151</v>
      </c>
      <c r="G20" s="1" t="s">
        <v>152</v>
      </c>
      <c r="H20" s="1" t="s">
        <v>15</v>
      </c>
      <c r="I20" s="1" t="s">
        <v>32</v>
      </c>
      <c r="L20" s="26">
        <v>5100</v>
      </c>
      <c r="N20" s="26">
        <v>-9860.43</v>
      </c>
    </row>
    <row r="21" spans="1:14" x14ac:dyDescent="0.2">
      <c r="A21" s="1" t="s">
        <v>41</v>
      </c>
      <c r="B21" s="2">
        <v>42964</v>
      </c>
      <c r="C21" s="1" t="s">
        <v>6</v>
      </c>
      <c r="D21" s="1">
        <v>1</v>
      </c>
      <c r="E21" s="1" t="s">
        <v>42</v>
      </c>
      <c r="F21" s="1">
        <v>34125</v>
      </c>
      <c r="G21" s="1" t="s">
        <v>43</v>
      </c>
      <c r="H21" s="1" t="s">
        <v>15</v>
      </c>
      <c r="I21" s="1" t="s">
        <v>153</v>
      </c>
      <c r="J21" s="26">
        <v>5100</v>
      </c>
      <c r="N21" s="26">
        <v>-4760.43</v>
      </c>
    </row>
    <row r="22" spans="1:14" x14ac:dyDescent="0.2">
      <c r="A22" s="1" t="s">
        <v>154</v>
      </c>
      <c r="B22" s="2">
        <v>42977</v>
      </c>
      <c r="C22" s="1" t="s">
        <v>155</v>
      </c>
      <c r="D22" s="1">
        <v>1</v>
      </c>
      <c r="E22" s="1" t="s">
        <v>156</v>
      </c>
      <c r="F22" s="1" t="s">
        <v>157</v>
      </c>
      <c r="G22" s="1" t="s">
        <v>158</v>
      </c>
      <c r="H22" s="1" t="s">
        <v>15</v>
      </c>
      <c r="I22" s="1" t="s">
        <v>159</v>
      </c>
      <c r="L22" s="26">
        <v>2595</v>
      </c>
      <c r="N22" s="26">
        <v>-7355.43</v>
      </c>
    </row>
    <row r="23" spans="1:14" x14ac:dyDescent="0.2">
      <c r="A23" s="1" t="s">
        <v>160</v>
      </c>
      <c r="B23" s="2">
        <v>42983</v>
      </c>
      <c r="C23" s="1">
        <v>69</v>
      </c>
      <c r="D23" s="1">
        <v>1</v>
      </c>
      <c r="E23" s="1" t="s">
        <v>150</v>
      </c>
      <c r="F23" s="1" t="s">
        <v>161</v>
      </c>
      <c r="G23" s="1" t="s">
        <v>152</v>
      </c>
      <c r="H23" s="1" t="s">
        <v>15</v>
      </c>
      <c r="I23" s="1" t="s">
        <v>32</v>
      </c>
      <c r="L23" s="26">
        <v>5100</v>
      </c>
      <c r="N23" s="26">
        <v>-12455.43</v>
      </c>
    </row>
    <row r="24" spans="1:14" x14ac:dyDescent="0.2">
      <c r="A24" s="1" t="s">
        <v>162</v>
      </c>
      <c r="B24" s="2">
        <v>42999</v>
      </c>
      <c r="C24" s="1" t="s">
        <v>6</v>
      </c>
      <c r="D24" s="1">
        <v>1</v>
      </c>
      <c r="E24" s="1" t="s">
        <v>7</v>
      </c>
      <c r="F24" s="1">
        <v>34451</v>
      </c>
      <c r="G24" s="1" t="s">
        <v>8</v>
      </c>
      <c r="H24" s="1" t="s">
        <v>9</v>
      </c>
      <c r="I24" s="1" t="s">
        <v>163</v>
      </c>
      <c r="J24" s="26">
        <v>7695</v>
      </c>
      <c r="N24" s="26">
        <v>-4760.43</v>
      </c>
    </row>
    <row r="25" spans="1:14" x14ac:dyDescent="0.2">
      <c r="A25" s="1" t="s">
        <v>196</v>
      </c>
      <c r="B25" s="2">
        <v>43026</v>
      </c>
      <c r="C25" s="1" t="s">
        <v>6</v>
      </c>
      <c r="D25" s="1">
        <v>1</v>
      </c>
      <c r="E25" s="1" t="s">
        <v>42</v>
      </c>
      <c r="F25" s="1">
        <v>34753</v>
      </c>
      <c r="G25" s="1" t="s">
        <v>43</v>
      </c>
      <c r="H25" s="1" t="s">
        <v>9</v>
      </c>
      <c r="I25" s="1" t="s">
        <v>197</v>
      </c>
      <c r="J25" s="26">
        <v>5100</v>
      </c>
      <c r="N25" s="26">
        <v>339.57</v>
      </c>
    </row>
    <row r="26" spans="1:14" x14ac:dyDescent="0.2">
      <c r="A26" s="1" t="s">
        <v>198</v>
      </c>
      <c r="B26" s="2">
        <v>43027</v>
      </c>
      <c r="C26" s="1">
        <v>72</v>
      </c>
      <c r="D26" s="1">
        <v>1</v>
      </c>
      <c r="E26" s="1" t="s">
        <v>156</v>
      </c>
      <c r="F26" s="1" t="s">
        <v>199</v>
      </c>
      <c r="G26" s="1" t="s">
        <v>158</v>
      </c>
      <c r="H26" s="1" t="s">
        <v>15</v>
      </c>
      <c r="I26" s="1" t="s">
        <v>32</v>
      </c>
      <c r="L26" s="26">
        <v>5100</v>
      </c>
      <c r="N26" s="26">
        <v>-4760.43</v>
      </c>
    </row>
    <row r="27" spans="1:14" x14ac:dyDescent="0.2">
      <c r="A27" s="1" t="s">
        <v>200</v>
      </c>
      <c r="B27" s="2">
        <v>43033</v>
      </c>
      <c r="C27" s="1">
        <v>74</v>
      </c>
      <c r="D27" s="1">
        <v>1</v>
      </c>
      <c r="E27" s="1" t="s">
        <v>201</v>
      </c>
      <c r="F27" s="1">
        <v>16596</v>
      </c>
      <c r="G27" s="1" t="s">
        <v>202</v>
      </c>
      <c r="H27" s="1" t="s">
        <v>15</v>
      </c>
      <c r="I27" s="1" t="s">
        <v>32</v>
      </c>
      <c r="L27" s="26">
        <v>1573.43</v>
      </c>
      <c r="N27" s="26">
        <v>-6333.86</v>
      </c>
    </row>
    <row r="28" spans="1:14" x14ac:dyDescent="0.2">
      <c r="A28" s="1" t="s">
        <v>203</v>
      </c>
      <c r="B28" s="2">
        <v>43038</v>
      </c>
      <c r="C28" s="1" t="s">
        <v>204</v>
      </c>
      <c r="D28" s="1">
        <v>1</v>
      </c>
      <c r="E28" s="1" t="s">
        <v>13</v>
      </c>
      <c r="F28" s="1">
        <v>16639</v>
      </c>
      <c r="G28" s="1" t="s">
        <v>14</v>
      </c>
      <c r="H28" s="1" t="s">
        <v>15</v>
      </c>
      <c r="I28" s="1" t="s">
        <v>205</v>
      </c>
      <c r="L28" s="26">
        <v>530.04999999999995</v>
      </c>
      <c r="N28" s="26">
        <v>-6863.91</v>
      </c>
    </row>
    <row r="29" spans="1:14" x14ac:dyDescent="0.2">
      <c r="A29" s="1" t="s">
        <v>206</v>
      </c>
      <c r="B29" s="2">
        <v>43056</v>
      </c>
      <c r="C29" s="1">
        <v>75</v>
      </c>
      <c r="D29" s="1">
        <v>1</v>
      </c>
      <c r="E29" s="1" t="s">
        <v>156</v>
      </c>
      <c r="F29" s="1" t="s">
        <v>207</v>
      </c>
      <c r="G29" s="1" t="s">
        <v>158</v>
      </c>
      <c r="H29" s="1" t="s">
        <v>15</v>
      </c>
      <c r="I29" s="1" t="s">
        <v>208</v>
      </c>
      <c r="L29" s="26">
        <v>5100</v>
      </c>
      <c r="N29" s="26">
        <v>-11963.91</v>
      </c>
    </row>
    <row r="30" spans="1:14" x14ac:dyDescent="0.2">
      <c r="A30" s="1" t="s">
        <v>209</v>
      </c>
      <c r="B30" s="2">
        <v>43067</v>
      </c>
      <c r="C30" s="1" t="s">
        <v>6</v>
      </c>
      <c r="D30" s="1">
        <v>1</v>
      </c>
      <c r="E30" s="1" t="s">
        <v>42</v>
      </c>
      <c r="F30" s="1">
        <v>35107</v>
      </c>
      <c r="G30" s="1" t="s">
        <v>43</v>
      </c>
      <c r="H30" s="1" t="s">
        <v>9</v>
      </c>
      <c r="I30" s="1" t="s">
        <v>210</v>
      </c>
      <c r="J30" s="26">
        <v>7203</v>
      </c>
      <c r="N30" s="26">
        <v>-4760.91</v>
      </c>
    </row>
    <row r="31" spans="1:14" x14ac:dyDescent="0.2">
      <c r="A31" s="1" t="s">
        <v>211</v>
      </c>
      <c r="B31" s="2">
        <v>43081</v>
      </c>
      <c r="C31" s="1">
        <v>81</v>
      </c>
      <c r="D31" s="1">
        <v>1</v>
      </c>
      <c r="E31" s="1" t="s">
        <v>156</v>
      </c>
      <c r="F31" s="1" t="s">
        <v>212</v>
      </c>
      <c r="G31" s="1" t="s">
        <v>158</v>
      </c>
      <c r="H31" s="1" t="s">
        <v>15</v>
      </c>
      <c r="I31" s="1" t="s">
        <v>32</v>
      </c>
      <c r="L31" s="26">
        <v>5100</v>
      </c>
      <c r="N31" s="26">
        <v>-9860.91</v>
      </c>
    </row>
    <row r="32" spans="1:14" x14ac:dyDescent="0.2">
      <c r="A32" s="1" t="s">
        <v>213</v>
      </c>
      <c r="B32" s="2">
        <v>43088</v>
      </c>
      <c r="C32" s="1" t="s">
        <v>6</v>
      </c>
      <c r="D32" s="1">
        <v>1</v>
      </c>
      <c r="E32" s="1" t="s">
        <v>42</v>
      </c>
      <c r="F32" s="1">
        <v>35535</v>
      </c>
      <c r="G32" s="1" t="s">
        <v>43</v>
      </c>
      <c r="H32" s="1" t="s">
        <v>15</v>
      </c>
      <c r="I32" s="1" t="s">
        <v>214</v>
      </c>
      <c r="J32" s="26">
        <v>5100</v>
      </c>
      <c r="N32" s="26">
        <v>-4760.91</v>
      </c>
    </row>
    <row r="33" spans="1:14" x14ac:dyDescent="0.2">
      <c r="B33" s="2"/>
      <c r="I33" s="1" t="s">
        <v>33</v>
      </c>
      <c r="J33" s="26">
        <v>59218.8</v>
      </c>
      <c r="L33" s="26">
        <v>62371.91</v>
      </c>
    </row>
    <row r="34" spans="1:14" x14ac:dyDescent="0.2">
      <c r="B34" s="2"/>
      <c r="I34" s="1" t="s">
        <v>34</v>
      </c>
      <c r="N34" s="26">
        <v>-4760.91</v>
      </c>
    </row>
    <row r="35" spans="1:14" x14ac:dyDescent="0.2">
      <c r="B35" s="2"/>
    </row>
    <row r="36" spans="1:14" x14ac:dyDescent="0.2">
      <c r="B36" s="2"/>
    </row>
    <row r="37" spans="1:14" x14ac:dyDescent="0.2">
      <c r="A37" s="1" t="s">
        <v>1</v>
      </c>
      <c r="B37" s="2"/>
    </row>
    <row r="38" spans="1:14" x14ac:dyDescent="0.2">
      <c r="B38" s="2"/>
    </row>
    <row r="39" spans="1:14" x14ac:dyDescent="0.2">
      <c r="B39" s="2"/>
      <c r="I39" s="1" t="s">
        <v>4</v>
      </c>
      <c r="N39" s="26">
        <v>-34782.910000000003</v>
      </c>
    </row>
    <row r="40" spans="1:14" x14ac:dyDescent="0.2">
      <c r="A40" s="1" t="s">
        <v>11</v>
      </c>
      <c r="B40" s="2">
        <v>42748</v>
      </c>
      <c r="C40" s="1" t="s">
        <v>12</v>
      </c>
      <c r="D40" s="1">
        <v>1</v>
      </c>
      <c r="E40" s="1" t="s">
        <v>13</v>
      </c>
      <c r="F40" s="1">
        <v>15039</v>
      </c>
      <c r="G40" s="1" t="s">
        <v>14</v>
      </c>
      <c r="H40" s="1" t="s">
        <v>15</v>
      </c>
      <c r="I40" s="1" t="s">
        <v>215</v>
      </c>
      <c r="L40" s="26">
        <v>13392.86</v>
      </c>
      <c r="N40" s="26">
        <f>+N39+J40-L40</f>
        <v>-48175.770000000004</v>
      </c>
    </row>
    <row r="41" spans="1:14" x14ac:dyDescent="0.2">
      <c r="A41" s="1" t="s">
        <v>16</v>
      </c>
      <c r="B41" s="2">
        <v>42748</v>
      </c>
      <c r="C41" s="1" t="s">
        <v>17</v>
      </c>
      <c r="D41" s="1">
        <v>1</v>
      </c>
      <c r="E41" s="1" t="s">
        <v>13</v>
      </c>
      <c r="F41" s="1">
        <v>15040</v>
      </c>
      <c r="G41" s="1" t="s">
        <v>14</v>
      </c>
      <c r="H41" s="1" t="s">
        <v>15</v>
      </c>
      <c r="I41" s="1" t="s">
        <v>216</v>
      </c>
      <c r="L41" s="26">
        <v>13392.86</v>
      </c>
      <c r="N41" s="26">
        <f t="shared" ref="N41:N93" si="0">+N40+J41-L41</f>
        <v>-61568.630000000005</v>
      </c>
    </row>
    <row r="42" spans="1:14" x14ac:dyDescent="0.2">
      <c r="A42" s="1" t="s">
        <v>18</v>
      </c>
      <c r="B42" s="2">
        <v>42748</v>
      </c>
      <c r="C42" s="1">
        <v>394</v>
      </c>
      <c r="D42" s="1">
        <v>1</v>
      </c>
      <c r="E42" s="1" t="s">
        <v>13</v>
      </c>
      <c r="F42" s="1">
        <v>15041</v>
      </c>
      <c r="G42" s="1" t="s">
        <v>14</v>
      </c>
      <c r="H42" s="1" t="s">
        <v>15</v>
      </c>
      <c r="I42" s="1" t="s">
        <v>217</v>
      </c>
      <c r="L42" s="26">
        <v>2120.14</v>
      </c>
      <c r="N42" s="26">
        <f t="shared" si="0"/>
        <v>-63688.770000000004</v>
      </c>
    </row>
    <row r="43" spans="1:14" x14ac:dyDescent="0.2">
      <c r="A43" s="1" t="s">
        <v>19</v>
      </c>
      <c r="B43" s="2">
        <v>42748</v>
      </c>
      <c r="C43" s="1" t="s">
        <v>20</v>
      </c>
      <c r="D43" s="1">
        <v>1</v>
      </c>
      <c r="E43" s="1" t="s">
        <v>13</v>
      </c>
      <c r="F43" s="1">
        <v>15043</v>
      </c>
      <c r="G43" s="1" t="s">
        <v>14</v>
      </c>
      <c r="H43" s="1" t="s">
        <v>15</v>
      </c>
      <c r="I43" s="1" t="s">
        <v>218</v>
      </c>
      <c r="L43" s="26">
        <v>8000</v>
      </c>
      <c r="N43" s="26">
        <f t="shared" si="0"/>
        <v>-71688.77</v>
      </c>
    </row>
    <row r="44" spans="1:14" x14ac:dyDescent="0.2">
      <c r="A44" s="1" t="s">
        <v>5</v>
      </c>
      <c r="B44" s="2">
        <v>42755</v>
      </c>
      <c r="C44" s="1" t="s">
        <v>6</v>
      </c>
      <c r="D44" s="1">
        <v>1</v>
      </c>
      <c r="E44" s="1" t="s">
        <v>7</v>
      </c>
      <c r="F44" s="1">
        <v>31654</v>
      </c>
      <c r="G44" s="1" t="s">
        <v>8</v>
      </c>
      <c r="H44" s="1" t="s">
        <v>9</v>
      </c>
      <c r="I44" s="1" t="s">
        <v>10</v>
      </c>
      <c r="J44" s="26">
        <v>34783</v>
      </c>
      <c r="N44" s="26">
        <f t="shared" si="0"/>
        <v>-36905.770000000004</v>
      </c>
    </row>
    <row r="45" spans="1:14" x14ac:dyDescent="0.2">
      <c r="A45" s="1" t="s">
        <v>35</v>
      </c>
      <c r="B45" s="2">
        <v>42768</v>
      </c>
      <c r="C45" s="1" t="s">
        <v>36</v>
      </c>
      <c r="D45" s="1">
        <v>1</v>
      </c>
      <c r="E45" s="1" t="s">
        <v>13</v>
      </c>
      <c r="F45" s="1">
        <v>15161</v>
      </c>
      <c r="G45" s="1" t="s">
        <v>14</v>
      </c>
      <c r="H45" s="1" t="s">
        <v>15</v>
      </c>
      <c r="I45" s="1" t="s">
        <v>215</v>
      </c>
      <c r="L45" s="26">
        <v>13392.86</v>
      </c>
      <c r="N45" s="26">
        <f t="shared" si="0"/>
        <v>-50298.630000000005</v>
      </c>
    </row>
    <row r="46" spans="1:14" x14ac:dyDescent="0.2">
      <c r="A46" s="1" t="s">
        <v>37</v>
      </c>
      <c r="B46" s="2">
        <v>42768</v>
      </c>
      <c r="C46" s="1" t="s">
        <v>38</v>
      </c>
      <c r="D46" s="1">
        <v>1</v>
      </c>
      <c r="E46" s="1" t="s">
        <v>13</v>
      </c>
      <c r="F46" s="1">
        <v>15162</v>
      </c>
      <c r="G46" s="1" t="s">
        <v>14</v>
      </c>
      <c r="H46" s="1" t="s">
        <v>15</v>
      </c>
      <c r="I46" s="1" t="s">
        <v>216</v>
      </c>
      <c r="L46" s="26">
        <v>13392.86</v>
      </c>
      <c r="N46" s="26">
        <f t="shared" si="0"/>
        <v>-63691.490000000005</v>
      </c>
    </row>
    <row r="47" spans="1:14" x14ac:dyDescent="0.2">
      <c r="A47" s="1" t="s">
        <v>39</v>
      </c>
      <c r="B47" s="2">
        <v>42770</v>
      </c>
      <c r="C47" s="1" t="s">
        <v>40</v>
      </c>
      <c r="D47" s="1">
        <v>1</v>
      </c>
      <c r="E47" s="1" t="s">
        <v>13</v>
      </c>
      <c r="F47" s="1">
        <v>15169</v>
      </c>
      <c r="G47" s="1" t="s">
        <v>14</v>
      </c>
      <c r="H47" s="1" t="s">
        <v>15</v>
      </c>
      <c r="I47" s="1" t="s">
        <v>218</v>
      </c>
      <c r="L47" s="26">
        <v>8000</v>
      </c>
      <c r="N47" s="26">
        <f t="shared" si="0"/>
        <v>-71691.490000000005</v>
      </c>
    </row>
    <row r="48" spans="1:14" x14ac:dyDescent="0.2">
      <c r="A48" s="1" t="s">
        <v>41</v>
      </c>
      <c r="B48" s="2">
        <v>42786</v>
      </c>
      <c r="C48" s="1" t="s">
        <v>6</v>
      </c>
      <c r="D48" s="1">
        <v>1</v>
      </c>
      <c r="E48" s="1" t="s">
        <v>42</v>
      </c>
      <c r="F48" s="1">
        <v>32048</v>
      </c>
      <c r="G48" s="1" t="s">
        <v>43</v>
      </c>
      <c r="H48" s="1" t="s">
        <v>9</v>
      </c>
      <c r="I48" s="1" t="s">
        <v>44</v>
      </c>
      <c r="J48" s="26">
        <v>36906</v>
      </c>
      <c r="N48" s="26">
        <f t="shared" si="0"/>
        <v>-34785.490000000005</v>
      </c>
    </row>
    <row r="49" spans="1:14" x14ac:dyDescent="0.2">
      <c r="A49" s="1" t="s">
        <v>66</v>
      </c>
      <c r="B49" s="2">
        <v>42800</v>
      </c>
      <c r="C49" s="1" t="s">
        <v>67</v>
      </c>
      <c r="D49" s="1">
        <v>1</v>
      </c>
      <c r="E49" s="1" t="s">
        <v>13</v>
      </c>
      <c r="F49" s="1">
        <v>15331</v>
      </c>
      <c r="G49" s="1" t="s">
        <v>14</v>
      </c>
      <c r="H49" s="1" t="s">
        <v>15</v>
      </c>
      <c r="I49" s="1" t="s">
        <v>219</v>
      </c>
      <c r="L49" s="26">
        <v>8000</v>
      </c>
      <c r="N49" s="26">
        <f t="shared" si="0"/>
        <v>-42785.490000000005</v>
      </c>
    </row>
    <row r="50" spans="1:14" x14ac:dyDescent="0.2">
      <c r="A50" s="1" t="s">
        <v>68</v>
      </c>
      <c r="B50" s="2">
        <v>42800</v>
      </c>
      <c r="C50" s="1" t="s">
        <v>69</v>
      </c>
      <c r="D50" s="1">
        <v>1</v>
      </c>
      <c r="E50" s="1" t="s">
        <v>13</v>
      </c>
      <c r="F50" s="1">
        <v>15337</v>
      </c>
      <c r="G50" s="1" t="s">
        <v>14</v>
      </c>
      <c r="H50" s="1" t="s">
        <v>15</v>
      </c>
      <c r="I50" s="1" t="s">
        <v>215</v>
      </c>
      <c r="L50" s="26">
        <v>13392.86</v>
      </c>
      <c r="N50" s="26">
        <f t="shared" si="0"/>
        <v>-56178.350000000006</v>
      </c>
    </row>
    <row r="51" spans="1:14" x14ac:dyDescent="0.2">
      <c r="A51" s="1" t="s">
        <v>70</v>
      </c>
      <c r="B51" s="2">
        <v>42800</v>
      </c>
      <c r="C51" s="1" t="s">
        <v>71</v>
      </c>
      <c r="D51" s="1">
        <v>1</v>
      </c>
      <c r="E51" s="1" t="s">
        <v>13</v>
      </c>
      <c r="F51" s="1">
        <v>15338</v>
      </c>
      <c r="G51" s="1" t="s">
        <v>14</v>
      </c>
      <c r="H51" s="1" t="s">
        <v>15</v>
      </c>
      <c r="I51" s="1" t="s">
        <v>216</v>
      </c>
      <c r="L51" s="26">
        <v>13392.86</v>
      </c>
      <c r="N51" s="26">
        <f t="shared" si="0"/>
        <v>-69571.210000000006</v>
      </c>
    </row>
    <row r="52" spans="1:14" x14ac:dyDescent="0.2">
      <c r="A52" s="1" t="s">
        <v>193</v>
      </c>
      <c r="B52" s="2">
        <v>42811</v>
      </c>
      <c r="C52" s="1" t="s">
        <v>63</v>
      </c>
      <c r="D52" s="1">
        <v>1</v>
      </c>
      <c r="E52" s="1" t="s">
        <v>7</v>
      </c>
      <c r="F52" s="1">
        <v>32375</v>
      </c>
      <c r="G52" s="1" t="s">
        <v>8</v>
      </c>
      <c r="H52" s="1" t="s">
        <v>9</v>
      </c>
      <c r="I52" s="1" t="s">
        <v>194</v>
      </c>
      <c r="J52" s="26">
        <v>0</v>
      </c>
      <c r="N52" s="26">
        <f t="shared" si="0"/>
        <v>-69571.210000000006</v>
      </c>
    </row>
    <row r="53" spans="1:14" x14ac:dyDescent="0.2">
      <c r="A53" s="1" t="s">
        <v>64</v>
      </c>
      <c r="B53" s="2">
        <v>42811</v>
      </c>
      <c r="C53" s="1" t="s">
        <v>63</v>
      </c>
      <c r="D53" s="1">
        <v>1</v>
      </c>
      <c r="E53" s="1" t="s">
        <v>7</v>
      </c>
      <c r="F53" s="1">
        <v>32393</v>
      </c>
      <c r="G53" s="1" t="s">
        <v>8</v>
      </c>
      <c r="H53" s="1" t="s">
        <v>15</v>
      </c>
      <c r="I53" s="1" t="s">
        <v>195</v>
      </c>
      <c r="J53" s="26">
        <v>34786</v>
      </c>
      <c r="N53" s="26">
        <f t="shared" si="0"/>
        <v>-34785.210000000006</v>
      </c>
    </row>
    <row r="54" spans="1:14" x14ac:dyDescent="0.2">
      <c r="A54" s="1" t="s">
        <v>85</v>
      </c>
      <c r="B54" s="2">
        <v>42826</v>
      </c>
      <c r="C54" s="1" t="s">
        <v>86</v>
      </c>
      <c r="D54" s="1">
        <v>1</v>
      </c>
      <c r="E54" s="1" t="s">
        <v>13</v>
      </c>
      <c r="F54" s="1">
        <v>15433</v>
      </c>
      <c r="G54" s="1" t="s">
        <v>14</v>
      </c>
      <c r="H54" s="1" t="s">
        <v>15</v>
      </c>
      <c r="I54" s="1" t="s">
        <v>216</v>
      </c>
      <c r="L54" s="26">
        <v>13392.86</v>
      </c>
      <c r="N54" s="26">
        <f t="shared" si="0"/>
        <v>-48178.070000000007</v>
      </c>
    </row>
    <row r="55" spans="1:14" x14ac:dyDescent="0.2">
      <c r="A55" s="1" t="s">
        <v>87</v>
      </c>
      <c r="B55" s="2">
        <v>42826</v>
      </c>
      <c r="C55" s="1" t="s">
        <v>88</v>
      </c>
      <c r="D55" s="1">
        <v>1</v>
      </c>
      <c r="E55" s="1" t="s">
        <v>13</v>
      </c>
      <c r="F55" s="1">
        <v>15434</v>
      </c>
      <c r="G55" s="1" t="s">
        <v>14</v>
      </c>
      <c r="H55" s="1" t="s">
        <v>15</v>
      </c>
      <c r="I55" s="1" t="s">
        <v>215</v>
      </c>
      <c r="L55" s="26">
        <v>13392.86</v>
      </c>
      <c r="N55" s="26">
        <f t="shared" si="0"/>
        <v>-61570.930000000008</v>
      </c>
    </row>
    <row r="56" spans="1:14" x14ac:dyDescent="0.2">
      <c r="A56" s="1" t="s">
        <v>89</v>
      </c>
      <c r="B56" s="2">
        <v>42836</v>
      </c>
      <c r="C56" s="1" t="s">
        <v>90</v>
      </c>
      <c r="D56" s="1">
        <v>1</v>
      </c>
      <c r="E56" s="1" t="s">
        <v>13</v>
      </c>
      <c r="F56" s="1">
        <v>15530</v>
      </c>
      <c r="G56" s="1" t="s">
        <v>14</v>
      </c>
      <c r="H56" s="1" t="s">
        <v>15</v>
      </c>
      <c r="I56" s="1" t="s">
        <v>219</v>
      </c>
      <c r="L56" s="26">
        <v>8000</v>
      </c>
      <c r="N56" s="26">
        <f t="shared" si="0"/>
        <v>-69570.930000000008</v>
      </c>
    </row>
    <row r="57" spans="1:14" x14ac:dyDescent="0.2">
      <c r="A57" s="1" t="s">
        <v>83</v>
      </c>
      <c r="B57" s="2">
        <v>42845</v>
      </c>
      <c r="C57" s="1" t="s">
        <v>6</v>
      </c>
      <c r="D57" s="1">
        <v>1</v>
      </c>
      <c r="E57" s="1" t="s">
        <v>7</v>
      </c>
      <c r="F57" s="1">
        <v>32757</v>
      </c>
      <c r="G57" s="1" t="s">
        <v>8</v>
      </c>
      <c r="H57" s="1" t="s">
        <v>9</v>
      </c>
      <c r="I57" s="1" t="s">
        <v>84</v>
      </c>
      <c r="J57" s="26">
        <v>34786</v>
      </c>
      <c r="N57" s="26">
        <f t="shared" si="0"/>
        <v>-34784.930000000008</v>
      </c>
    </row>
    <row r="58" spans="1:14" x14ac:dyDescent="0.2">
      <c r="A58" s="1" t="s">
        <v>103</v>
      </c>
      <c r="B58" s="2">
        <v>42857</v>
      </c>
      <c r="C58" s="1" t="s">
        <v>104</v>
      </c>
      <c r="D58" s="1">
        <v>1</v>
      </c>
      <c r="E58" s="1" t="s">
        <v>13</v>
      </c>
      <c r="F58" s="1">
        <v>15575</v>
      </c>
      <c r="G58" s="1" t="s">
        <v>14</v>
      </c>
      <c r="H58" s="1" t="s">
        <v>15</v>
      </c>
      <c r="I58" s="1" t="s">
        <v>215</v>
      </c>
      <c r="L58" s="26">
        <v>13392.86</v>
      </c>
      <c r="N58" s="26">
        <f t="shared" si="0"/>
        <v>-48177.790000000008</v>
      </c>
    </row>
    <row r="59" spans="1:14" x14ac:dyDescent="0.2">
      <c r="A59" s="1" t="s">
        <v>105</v>
      </c>
      <c r="B59" s="2">
        <v>42857</v>
      </c>
      <c r="C59" s="1" t="s">
        <v>106</v>
      </c>
      <c r="D59" s="1">
        <v>1</v>
      </c>
      <c r="E59" s="1" t="s">
        <v>13</v>
      </c>
      <c r="F59" s="1">
        <v>15576</v>
      </c>
      <c r="G59" s="1" t="s">
        <v>14</v>
      </c>
      <c r="H59" s="1" t="s">
        <v>15</v>
      </c>
      <c r="I59" s="1" t="s">
        <v>216</v>
      </c>
      <c r="L59" s="26">
        <v>13392.86</v>
      </c>
      <c r="N59" s="26">
        <f t="shared" si="0"/>
        <v>-61570.650000000009</v>
      </c>
    </row>
    <row r="60" spans="1:14" x14ac:dyDescent="0.2">
      <c r="A60" s="1" t="s">
        <v>94</v>
      </c>
      <c r="B60" s="2">
        <v>42874</v>
      </c>
      <c r="C60" s="1" t="s">
        <v>6</v>
      </c>
      <c r="D60" s="1">
        <v>1</v>
      </c>
      <c r="E60" s="1" t="s">
        <v>42</v>
      </c>
      <c r="F60" s="1">
        <v>33016</v>
      </c>
      <c r="G60" s="1" t="s">
        <v>43</v>
      </c>
      <c r="H60" s="1" t="s">
        <v>9</v>
      </c>
      <c r="I60" s="1" t="s">
        <v>95</v>
      </c>
      <c r="J60" s="26">
        <v>34786</v>
      </c>
      <c r="N60" s="26">
        <f t="shared" si="0"/>
        <v>-26784.650000000009</v>
      </c>
    </row>
    <row r="61" spans="1:14" x14ac:dyDescent="0.2">
      <c r="A61" s="1" t="s">
        <v>107</v>
      </c>
      <c r="B61" s="2">
        <v>42877</v>
      </c>
      <c r="C61" s="1" t="s">
        <v>108</v>
      </c>
      <c r="D61" s="1">
        <v>1</v>
      </c>
      <c r="E61" s="1" t="s">
        <v>13</v>
      </c>
      <c r="F61" s="1">
        <v>15681</v>
      </c>
      <c r="G61" s="1" t="s">
        <v>14</v>
      </c>
      <c r="H61" s="1" t="s">
        <v>15</v>
      </c>
      <c r="I61" s="1" t="s">
        <v>220</v>
      </c>
      <c r="L61" s="26">
        <v>12000</v>
      </c>
      <c r="N61" s="26">
        <f t="shared" si="0"/>
        <v>-38784.650000000009</v>
      </c>
    </row>
    <row r="62" spans="1:14" x14ac:dyDescent="0.2">
      <c r="A62" s="1" t="s">
        <v>109</v>
      </c>
      <c r="B62" s="2">
        <v>42889</v>
      </c>
      <c r="C62" s="1" t="s">
        <v>110</v>
      </c>
      <c r="D62" s="1">
        <v>1</v>
      </c>
      <c r="E62" s="1" t="s">
        <v>13</v>
      </c>
      <c r="F62" s="1">
        <v>15812</v>
      </c>
      <c r="G62" s="1" t="s">
        <v>14</v>
      </c>
      <c r="H62" s="1" t="s">
        <v>15</v>
      </c>
      <c r="I62" s="1" t="s">
        <v>221</v>
      </c>
      <c r="L62" s="26">
        <v>13392.86</v>
      </c>
      <c r="N62" s="26">
        <f t="shared" si="0"/>
        <v>-52177.510000000009</v>
      </c>
    </row>
    <row r="63" spans="1:14" x14ac:dyDescent="0.2">
      <c r="A63" s="1" t="s">
        <v>111</v>
      </c>
      <c r="B63" s="2">
        <v>42889</v>
      </c>
      <c r="C63" s="1" t="s">
        <v>112</v>
      </c>
      <c r="D63" s="1">
        <v>1</v>
      </c>
      <c r="E63" s="1" t="s">
        <v>13</v>
      </c>
      <c r="F63" s="1">
        <v>15813</v>
      </c>
      <c r="G63" s="1" t="s">
        <v>14</v>
      </c>
      <c r="H63" s="1" t="s">
        <v>15</v>
      </c>
      <c r="I63" s="1" t="s">
        <v>222</v>
      </c>
      <c r="L63" s="26">
        <v>13392.86</v>
      </c>
      <c r="N63" s="26">
        <f t="shared" si="0"/>
        <v>-65570.37000000001</v>
      </c>
    </row>
    <row r="64" spans="1:14" x14ac:dyDescent="0.2">
      <c r="A64" s="1" t="s">
        <v>113</v>
      </c>
      <c r="B64" s="2">
        <v>42900</v>
      </c>
      <c r="C64" s="1" t="s">
        <v>114</v>
      </c>
      <c r="D64" s="1">
        <v>1</v>
      </c>
      <c r="E64" s="1" t="s">
        <v>13</v>
      </c>
      <c r="F64" s="1">
        <v>15879</v>
      </c>
      <c r="G64" s="1" t="s">
        <v>14</v>
      </c>
      <c r="H64" s="1" t="s">
        <v>15</v>
      </c>
      <c r="I64" s="1" t="s">
        <v>219</v>
      </c>
      <c r="L64" s="26">
        <v>12000</v>
      </c>
      <c r="N64" s="26">
        <f t="shared" si="0"/>
        <v>-77570.37000000001</v>
      </c>
    </row>
    <row r="65" spans="1:14" x14ac:dyDescent="0.2">
      <c r="A65" s="1" t="s">
        <v>98</v>
      </c>
      <c r="B65" s="2">
        <v>42907</v>
      </c>
      <c r="C65" s="1" t="s">
        <v>6</v>
      </c>
      <c r="D65" s="1">
        <v>1</v>
      </c>
      <c r="E65" s="1" t="s">
        <v>42</v>
      </c>
      <c r="F65" s="1">
        <v>33468</v>
      </c>
      <c r="G65" s="1" t="s">
        <v>43</v>
      </c>
      <c r="H65" s="1" t="s">
        <v>15</v>
      </c>
      <c r="I65" s="1" t="s">
        <v>99</v>
      </c>
      <c r="J65" s="26">
        <v>38786</v>
      </c>
      <c r="N65" s="26">
        <f t="shared" si="0"/>
        <v>-38784.37000000001</v>
      </c>
    </row>
    <row r="66" spans="1:14" x14ac:dyDescent="0.2">
      <c r="A66" s="1" t="s">
        <v>115</v>
      </c>
      <c r="B66" s="2">
        <v>42923</v>
      </c>
      <c r="C66" s="1" t="s">
        <v>116</v>
      </c>
      <c r="D66" s="1">
        <v>1</v>
      </c>
      <c r="E66" s="1" t="s">
        <v>13</v>
      </c>
      <c r="F66" s="1">
        <v>16025</v>
      </c>
      <c r="G66" s="1" t="s">
        <v>14</v>
      </c>
      <c r="H66" s="1" t="s">
        <v>15</v>
      </c>
      <c r="I66" s="1" t="s">
        <v>218</v>
      </c>
      <c r="L66" s="26">
        <v>12000</v>
      </c>
      <c r="N66" s="26">
        <f t="shared" si="0"/>
        <v>-50784.37000000001</v>
      </c>
    </row>
    <row r="67" spans="1:14" x14ac:dyDescent="0.2">
      <c r="A67" s="1" t="s">
        <v>117</v>
      </c>
      <c r="B67" s="2">
        <v>42933</v>
      </c>
      <c r="C67" s="1" t="s">
        <v>118</v>
      </c>
      <c r="D67" s="1">
        <v>1</v>
      </c>
      <c r="E67" s="1" t="s">
        <v>13</v>
      </c>
      <c r="F67" s="1">
        <v>16045</v>
      </c>
      <c r="G67" s="1" t="s">
        <v>14</v>
      </c>
      <c r="H67" s="1" t="s">
        <v>15</v>
      </c>
      <c r="I67" s="1" t="s">
        <v>222</v>
      </c>
      <c r="L67" s="26">
        <v>13392.86</v>
      </c>
      <c r="N67" s="26">
        <f t="shared" si="0"/>
        <v>-64177.23000000001</v>
      </c>
    </row>
    <row r="68" spans="1:14" x14ac:dyDescent="0.2">
      <c r="A68" s="1" t="s">
        <v>119</v>
      </c>
      <c r="B68" s="2">
        <v>42933</v>
      </c>
      <c r="C68" s="1" t="s">
        <v>120</v>
      </c>
      <c r="D68" s="1">
        <v>1</v>
      </c>
      <c r="E68" s="1" t="s">
        <v>13</v>
      </c>
      <c r="F68" s="1">
        <v>16046</v>
      </c>
      <c r="G68" s="1" t="s">
        <v>14</v>
      </c>
      <c r="H68" s="1" t="s">
        <v>15</v>
      </c>
      <c r="I68" s="1" t="s">
        <v>221</v>
      </c>
      <c r="L68" s="26">
        <v>13392.86</v>
      </c>
      <c r="N68" s="26">
        <f t="shared" si="0"/>
        <v>-77570.090000000011</v>
      </c>
    </row>
    <row r="69" spans="1:14" x14ac:dyDescent="0.2">
      <c r="A69" s="1" t="s">
        <v>101</v>
      </c>
      <c r="B69" s="2">
        <v>42935</v>
      </c>
      <c r="C69" s="1" t="s">
        <v>6</v>
      </c>
      <c r="D69" s="1">
        <v>1</v>
      </c>
      <c r="E69" s="1" t="s">
        <v>42</v>
      </c>
      <c r="F69" s="1">
        <v>33747</v>
      </c>
      <c r="G69" s="1" t="s">
        <v>43</v>
      </c>
      <c r="H69" s="1" t="s">
        <v>15</v>
      </c>
      <c r="I69" s="1" t="s">
        <v>102</v>
      </c>
      <c r="J69" s="26">
        <v>38786</v>
      </c>
      <c r="N69" s="26">
        <f t="shared" si="0"/>
        <v>-38784.090000000011</v>
      </c>
    </row>
    <row r="70" spans="1:14" x14ac:dyDescent="0.2">
      <c r="A70" s="1" t="s">
        <v>164</v>
      </c>
      <c r="B70" s="2">
        <v>42949</v>
      </c>
      <c r="C70" s="1" t="s">
        <v>165</v>
      </c>
      <c r="D70" s="1">
        <v>1</v>
      </c>
      <c r="E70" s="1" t="s">
        <v>13</v>
      </c>
      <c r="F70" s="1">
        <v>16173</v>
      </c>
      <c r="G70" s="1" t="s">
        <v>14</v>
      </c>
      <c r="H70" s="1" t="s">
        <v>15</v>
      </c>
      <c r="I70" s="1" t="s">
        <v>218</v>
      </c>
      <c r="L70" s="26">
        <v>12000</v>
      </c>
      <c r="N70" s="26">
        <f t="shared" si="0"/>
        <v>-50784.090000000011</v>
      </c>
    </row>
    <row r="71" spans="1:14" x14ac:dyDescent="0.2">
      <c r="A71" s="1" t="s">
        <v>41</v>
      </c>
      <c r="B71" s="2">
        <v>42964</v>
      </c>
      <c r="C71" s="1" t="s">
        <v>6</v>
      </c>
      <c r="D71" s="1">
        <v>1</v>
      </c>
      <c r="E71" s="1" t="s">
        <v>42</v>
      </c>
      <c r="F71" s="1">
        <v>34125</v>
      </c>
      <c r="G71" s="1" t="s">
        <v>43</v>
      </c>
      <c r="H71" s="1" t="s">
        <v>15</v>
      </c>
      <c r="I71" s="1" t="s">
        <v>153</v>
      </c>
      <c r="J71" s="26">
        <v>38786</v>
      </c>
      <c r="N71" s="26">
        <f t="shared" si="0"/>
        <v>-11998.090000000011</v>
      </c>
    </row>
    <row r="72" spans="1:14" x14ac:dyDescent="0.2">
      <c r="A72" s="1" t="s">
        <v>166</v>
      </c>
      <c r="B72" s="2">
        <v>42969</v>
      </c>
      <c r="C72" s="1" t="s">
        <v>167</v>
      </c>
      <c r="D72" s="1">
        <v>1</v>
      </c>
      <c r="E72" s="1" t="s">
        <v>13</v>
      </c>
      <c r="F72" s="1">
        <v>16228</v>
      </c>
      <c r="G72" s="1" t="s">
        <v>14</v>
      </c>
      <c r="H72" s="1" t="s">
        <v>15</v>
      </c>
      <c r="I72" s="1" t="s">
        <v>221</v>
      </c>
      <c r="L72" s="26">
        <v>13392.86</v>
      </c>
      <c r="N72" s="26">
        <f t="shared" si="0"/>
        <v>-25390.950000000012</v>
      </c>
    </row>
    <row r="73" spans="1:14" x14ac:dyDescent="0.2">
      <c r="A73" s="1" t="s">
        <v>168</v>
      </c>
      <c r="B73" s="2">
        <v>42969</v>
      </c>
      <c r="C73" s="1" t="s">
        <v>169</v>
      </c>
      <c r="D73" s="1">
        <v>1</v>
      </c>
      <c r="E73" s="1" t="s">
        <v>13</v>
      </c>
      <c r="F73" s="1">
        <v>16229</v>
      </c>
      <c r="G73" s="1" t="s">
        <v>14</v>
      </c>
      <c r="H73" s="1" t="s">
        <v>15</v>
      </c>
      <c r="I73" s="1" t="s">
        <v>222</v>
      </c>
      <c r="L73" s="26">
        <v>13392.86</v>
      </c>
      <c r="N73" s="26">
        <f t="shared" si="0"/>
        <v>-38783.810000000012</v>
      </c>
    </row>
    <row r="74" spans="1:14" x14ac:dyDescent="0.2">
      <c r="A74" s="1" t="s">
        <v>170</v>
      </c>
      <c r="B74" s="2">
        <v>42983</v>
      </c>
      <c r="C74" s="1" t="s">
        <v>171</v>
      </c>
      <c r="D74" s="1">
        <v>1</v>
      </c>
      <c r="E74" s="1" t="s">
        <v>13</v>
      </c>
      <c r="F74" s="1">
        <v>16334</v>
      </c>
      <c r="G74" s="1" t="s">
        <v>14</v>
      </c>
      <c r="H74" s="1" t="s">
        <v>15</v>
      </c>
      <c r="I74" s="1" t="s">
        <v>219</v>
      </c>
      <c r="L74" s="26">
        <v>12000</v>
      </c>
      <c r="N74" s="26">
        <f t="shared" si="0"/>
        <v>-50783.810000000012</v>
      </c>
    </row>
    <row r="75" spans="1:14" x14ac:dyDescent="0.2">
      <c r="A75" s="1" t="s">
        <v>172</v>
      </c>
      <c r="B75" s="2">
        <v>42983</v>
      </c>
      <c r="C75" s="1" t="s">
        <v>173</v>
      </c>
      <c r="D75" s="1">
        <v>1</v>
      </c>
      <c r="E75" s="1" t="s">
        <v>13</v>
      </c>
      <c r="F75" s="1">
        <v>16335</v>
      </c>
      <c r="G75" s="1" t="s">
        <v>14</v>
      </c>
      <c r="H75" s="1" t="s">
        <v>15</v>
      </c>
      <c r="I75" s="1" t="s">
        <v>216</v>
      </c>
      <c r="L75" s="26">
        <v>13392.86</v>
      </c>
      <c r="N75" s="26">
        <f t="shared" si="0"/>
        <v>-64176.670000000013</v>
      </c>
    </row>
    <row r="76" spans="1:14" x14ac:dyDescent="0.2">
      <c r="A76" s="1" t="s">
        <v>174</v>
      </c>
      <c r="B76" s="2">
        <v>42983</v>
      </c>
      <c r="C76" s="1" t="s">
        <v>175</v>
      </c>
      <c r="D76" s="1">
        <v>1</v>
      </c>
      <c r="E76" s="1" t="s">
        <v>13</v>
      </c>
      <c r="F76" s="1">
        <v>16336</v>
      </c>
      <c r="G76" s="1" t="s">
        <v>14</v>
      </c>
      <c r="H76" s="1" t="s">
        <v>15</v>
      </c>
      <c r="I76" s="1" t="s">
        <v>221</v>
      </c>
      <c r="L76" s="26">
        <v>13392.86</v>
      </c>
      <c r="N76" s="26">
        <f t="shared" si="0"/>
        <v>-77569.530000000013</v>
      </c>
    </row>
    <row r="77" spans="1:14" x14ac:dyDescent="0.2">
      <c r="A77" s="1" t="s">
        <v>176</v>
      </c>
      <c r="B77" s="2">
        <v>42989</v>
      </c>
      <c r="C77" s="1" t="s">
        <v>177</v>
      </c>
      <c r="D77" s="1">
        <v>1</v>
      </c>
      <c r="E77" s="1" t="s">
        <v>13</v>
      </c>
      <c r="F77" s="1">
        <v>16363</v>
      </c>
      <c r="G77" s="1" t="s">
        <v>14</v>
      </c>
      <c r="H77" s="1" t="s">
        <v>15</v>
      </c>
      <c r="I77" s="1" t="s">
        <v>219</v>
      </c>
      <c r="L77" s="26">
        <v>5000</v>
      </c>
      <c r="N77" s="26">
        <f t="shared" si="0"/>
        <v>-82569.530000000013</v>
      </c>
    </row>
    <row r="78" spans="1:14" x14ac:dyDescent="0.2">
      <c r="A78" s="1" t="s">
        <v>162</v>
      </c>
      <c r="B78" s="2">
        <v>42999</v>
      </c>
      <c r="C78" s="1" t="s">
        <v>6</v>
      </c>
      <c r="D78" s="1">
        <v>1</v>
      </c>
      <c r="E78" s="1" t="s">
        <v>7</v>
      </c>
      <c r="F78" s="1">
        <v>34451</v>
      </c>
      <c r="G78" s="1" t="s">
        <v>8</v>
      </c>
      <c r="H78" s="1" t="s">
        <v>9</v>
      </c>
      <c r="I78" s="1" t="s">
        <v>163</v>
      </c>
      <c r="J78" s="26">
        <v>38786</v>
      </c>
      <c r="N78" s="26">
        <f t="shared" si="0"/>
        <v>-43783.530000000013</v>
      </c>
    </row>
    <row r="79" spans="1:14" x14ac:dyDescent="0.2">
      <c r="A79" s="1" t="s">
        <v>223</v>
      </c>
      <c r="B79" s="2">
        <v>43013</v>
      </c>
      <c r="C79" s="1" t="s">
        <v>224</v>
      </c>
      <c r="D79" s="1">
        <v>1</v>
      </c>
      <c r="E79" s="1" t="s">
        <v>201</v>
      </c>
      <c r="F79" s="1">
        <v>16465</v>
      </c>
      <c r="G79" s="1" t="s">
        <v>202</v>
      </c>
      <c r="H79" s="1" t="s">
        <v>15</v>
      </c>
      <c r="I79" s="1" t="s">
        <v>219</v>
      </c>
      <c r="L79" s="26">
        <v>12000</v>
      </c>
      <c r="N79" s="26">
        <f t="shared" si="0"/>
        <v>-55783.530000000013</v>
      </c>
    </row>
    <row r="80" spans="1:14" x14ac:dyDescent="0.2">
      <c r="A80" s="1" t="s">
        <v>225</v>
      </c>
      <c r="B80" s="2">
        <v>43017</v>
      </c>
      <c r="C80" s="1" t="s">
        <v>226</v>
      </c>
      <c r="D80" s="1">
        <v>1</v>
      </c>
      <c r="E80" s="1" t="s">
        <v>13</v>
      </c>
      <c r="F80" s="1">
        <v>16491</v>
      </c>
      <c r="G80" s="1" t="s">
        <v>14</v>
      </c>
      <c r="H80" s="1" t="s">
        <v>15</v>
      </c>
      <c r="I80" s="1" t="s">
        <v>219</v>
      </c>
      <c r="L80" s="26">
        <v>5000</v>
      </c>
      <c r="N80" s="26">
        <f t="shared" si="0"/>
        <v>-60783.530000000013</v>
      </c>
    </row>
    <row r="81" spans="1:14" x14ac:dyDescent="0.2">
      <c r="A81" s="1" t="s">
        <v>196</v>
      </c>
      <c r="B81" s="2">
        <v>43026</v>
      </c>
      <c r="C81" s="1" t="s">
        <v>6</v>
      </c>
      <c r="D81" s="1">
        <v>1</v>
      </c>
      <c r="E81" s="1" t="s">
        <v>42</v>
      </c>
      <c r="F81" s="1">
        <v>34753</v>
      </c>
      <c r="G81" s="1" t="s">
        <v>43</v>
      </c>
      <c r="H81" s="1" t="s">
        <v>9</v>
      </c>
      <c r="I81" s="1" t="s">
        <v>197</v>
      </c>
      <c r="J81" s="26">
        <v>43786</v>
      </c>
      <c r="N81" s="26">
        <f t="shared" si="0"/>
        <v>-16997.530000000013</v>
      </c>
    </row>
    <row r="82" spans="1:14" x14ac:dyDescent="0.2">
      <c r="A82" s="1" t="s">
        <v>227</v>
      </c>
      <c r="B82" s="2">
        <v>43033</v>
      </c>
      <c r="C82" s="1" t="s">
        <v>228</v>
      </c>
      <c r="D82" s="1">
        <v>1</v>
      </c>
      <c r="E82" s="1" t="s">
        <v>13</v>
      </c>
      <c r="F82" s="1">
        <v>16593</v>
      </c>
      <c r="G82" s="1" t="s">
        <v>14</v>
      </c>
      <c r="H82" s="1" t="s">
        <v>15</v>
      </c>
      <c r="I82" s="1" t="s">
        <v>229</v>
      </c>
      <c r="L82" s="26">
        <v>13392.86</v>
      </c>
      <c r="N82" s="26">
        <f t="shared" si="0"/>
        <v>-30390.390000000014</v>
      </c>
    </row>
    <row r="83" spans="1:14" x14ac:dyDescent="0.2">
      <c r="A83" s="1" t="s">
        <v>230</v>
      </c>
      <c r="B83" s="2">
        <v>43033</v>
      </c>
      <c r="C83" s="1" t="s">
        <v>231</v>
      </c>
      <c r="D83" s="1">
        <v>1</v>
      </c>
      <c r="E83" s="1" t="s">
        <v>13</v>
      </c>
      <c r="F83" s="1">
        <v>16594</v>
      </c>
      <c r="G83" s="1" t="s">
        <v>14</v>
      </c>
      <c r="H83" s="1" t="s">
        <v>15</v>
      </c>
      <c r="I83" s="1" t="s">
        <v>232</v>
      </c>
      <c r="L83" s="26">
        <v>13392.86</v>
      </c>
      <c r="N83" s="26">
        <f t="shared" si="0"/>
        <v>-43783.250000000015</v>
      </c>
    </row>
    <row r="84" spans="1:14" x14ac:dyDescent="0.2">
      <c r="A84" s="1" t="s">
        <v>233</v>
      </c>
      <c r="B84" s="2">
        <v>43040</v>
      </c>
      <c r="C84" s="1" t="s">
        <v>234</v>
      </c>
      <c r="D84" s="1">
        <v>1</v>
      </c>
      <c r="E84" s="1" t="s">
        <v>13</v>
      </c>
      <c r="F84" s="1">
        <v>16649</v>
      </c>
      <c r="G84" s="1" t="s">
        <v>14</v>
      </c>
      <c r="H84" s="1" t="s">
        <v>15</v>
      </c>
      <c r="I84" s="1" t="s">
        <v>222</v>
      </c>
      <c r="L84" s="26">
        <v>13392.86</v>
      </c>
      <c r="N84" s="26">
        <f t="shared" si="0"/>
        <v>-57176.110000000015</v>
      </c>
    </row>
    <row r="85" spans="1:14" x14ac:dyDescent="0.2">
      <c r="A85" s="1" t="s">
        <v>235</v>
      </c>
      <c r="B85" s="2">
        <v>43040</v>
      </c>
      <c r="C85" s="1" t="s">
        <v>236</v>
      </c>
      <c r="D85" s="1">
        <v>1</v>
      </c>
      <c r="E85" s="1" t="s">
        <v>13</v>
      </c>
      <c r="F85" s="1">
        <v>16651</v>
      </c>
      <c r="G85" s="1" t="s">
        <v>14</v>
      </c>
      <c r="H85" s="1" t="s">
        <v>15</v>
      </c>
      <c r="I85" s="1" t="s">
        <v>221</v>
      </c>
      <c r="L85" s="26">
        <v>13392.86</v>
      </c>
      <c r="N85" s="26">
        <f t="shared" si="0"/>
        <v>-70568.970000000016</v>
      </c>
    </row>
    <row r="86" spans="1:14" x14ac:dyDescent="0.2">
      <c r="A86" s="1" t="s">
        <v>237</v>
      </c>
      <c r="B86" s="2">
        <v>43046</v>
      </c>
      <c r="C86" s="1" t="s">
        <v>238</v>
      </c>
      <c r="D86" s="1">
        <v>1</v>
      </c>
      <c r="E86" s="1" t="s">
        <v>201</v>
      </c>
      <c r="F86" s="1">
        <v>16670</v>
      </c>
      <c r="G86" s="1" t="s">
        <v>202</v>
      </c>
      <c r="H86" s="1" t="s">
        <v>15</v>
      </c>
      <c r="I86" s="1" t="s">
        <v>219</v>
      </c>
      <c r="L86" s="26">
        <v>5000</v>
      </c>
      <c r="N86" s="26">
        <f t="shared" si="0"/>
        <v>-75568.970000000016</v>
      </c>
    </row>
    <row r="87" spans="1:14" x14ac:dyDescent="0.2">
      <c r="A87" s="1" t="s">
        <v>239</v>
      </c>
      <c r="B87" s="2">
        <v>43046</v>
      </c>
      <c r="C87" s="1" t="s">
        <v>240</v>
      </c>
      <c r="D87" s="1">
        <v>1</v>
      </c>
      <c r="E87" s="1" t="s">
        <v>201</v>
      </c>
      <c r="F87" s="1">
        <v>16671</v>
      </c>
      <c r="G87" s="1" t="s">
        <v>202</v>
      </c>
      <c r="H87" s="1" t="s">
        <v>15</v>
      </c>
      <c r="I87" s="1" t="s">
        <v>219</v>
      </c>
      <c r="L87" s="26">
        <v>12000</v>
      </c>
      <c r="N87" s="26">
        <f t="shared" si="0"/>
        <v>-87568.970000000016</v>
      </c>
    </row>
    <row r="88" spans="1:14" x14ac:dyDescent="0.2">
      <c r="A88" s="1" t="s">
        <v>209</v>
      </c>
      <c r="B88" s="2">
        <v>43067</v>
      </c>
      <c r="C88" s="1" t="s">
        <v>6</v>
      </c>
      <c r="D88" s="1">
        <v>1</v>
      </c>
      <c r="E88" s="1" t="s">
        <v>42</v>
      </c>
      <c r="F88" s="1">
        <v>35107</v>
      </c>
      <c r="G88" s="1" t="s">
        <v>43</v>
      </c>
      <c r="H88" s="1" t="s">
        <v>9</v>
      </c>
      <c r="I88" s="1" t="s">
        <v>210</v>
      </c>
      <c r="J88" s="26">
        <v>43786</v>
      </c>
      <c r="N88" s="26">
        <f t="shared" si="0"/>
        <v>-43782.970000000016</v>
      </c>
    </row>
    <row r="89" spans="1:14" x14ac:dyDescent="0.2">
      <c r="A89" s="1" t="s">
        <v>241</v>
      </c>
      <c r="B89" s="2">
        <v>43070</v>
      </c>
      <c r="C89" s="1" t="s">
        <v>242</v>
      </c>
      <c r="D89" s="1">
        <v>1</v>
      </c>
      <c r="E89" s="1" t="s">
        <v>13</v>
      </c>
      <c r="F89" s="1">
        <v>16897</v>
      </c>
      <c r="G89" s="1" t="s">
        <v>14</v>
      </c>
      <c r="H89" s="1" t="s">
        <v>15</v>
      </c>
      <c r="I89" s="1" t="s">
        <v>222</v>
      </c>
      <c r="L89" s="26">
        <v>13392.86</v>
      </c>
      <c r="N89" s="26">
        <f t="shared" si="0"/>
        <v>-57175.830000000016</v>
      </c>
    </row>
    <row r="90" spans="1:14" x14ac:dyDescent="0.2">
      <c r="A90" s="1" t="s">
        <v>243</v>
      </c>
      <c r="B90" s="2">
        <v>43082</v>
      </c>
      <c r="C90" s="1" t="s">
        <v>244</v>
      </c>
      <c r="D90" s="1">
        <v>1</v>
      </c>
      <c r="E90" s="1" t="s">
        <v>13</v>
      </c>
      <c r="F90" s="1">
        <v>16872</v>
      </c>
      <c r="G90" s="1" t="s">
        <v>14</v>
      </c>
      <c r="H90" s="1" t="s">
        <v>15</v>
      </c>
      <c r="I90" s="1" t="s">
        <v>219</v>
      </c>
      <c r="L90" s="26">
        <v>12000</v>
      </c>
      <c r="N90" s="26">
        <f t="shared" si="0"/>
        <v>-69175.830000000016</v>
      </c>
    </row>
    <row r="91" spans="1:14" x14ac:dyDescent="0.2">
      <c r="A91" s="1" t="s">
        <v>245</v>
      </c>
      <c r="B91" s="2">
        <v>43082</v>
      </c>
      <c r="C91" s="1" t="s">
        <v>246</v>
      </c>
      <c r="D91" s="1">
        <v>1</v>
      </c>
      <c r="E91" s="1" t="s">
        <v>13</v>
      </c>
      <c r="F91" s="1">
        <v>16873</v>
      </c>
      <c r="G91" s="1" t="s">
        <v>14</v>
      </c>
      <c r="H91" s="1" t="s">
        <v>15</v>
      </c>
      <c r="I91" s="1" t="s">
        <v>219</v>
      </c>
      <c r="L91" s="26">
        <v>5000</v>
      </c>
      <c r="N91" s="26">
        <f t="shared" si="0"/>
        <v>-74175.830000000016</v>
      </c>
    </row>
    <row r="92" spans="1:14" x14ac:dyDescent="0.2">
      <c r="A92" s="1" t="s">
        <v>213</v>
      </c>
      <c r="B92" s="2">
        <v>43088</v>
      </c>
      <c r="C92" s="1" t="s">
        <v>6</v>
      </c>
      <c r="D92" s="1">
        <v>1</v>
      </c>
      <c r="E92" s="1" t="s">
        <v>42</v>
      </c>
      <c r="F92" s="1">
        <v>35535</v>
      </c>
      <c r="G92" s="1" t="s">
        <v>43</v>
      </c>
      <c r="H92" s="1" t="s">
        <v>15</v>
      </c>
      <c r="I92" s="1" t="s">
        <v>214</v>
      </c>
      <c r="J92" s="26">
        <v>43786</v>
      </c>
      <c r="N92" s="26">
        <f t="shared" si="0"/>
        <v>-30389.830000000016</v>
      </c>
    </row>
    <row r="93" spans="1:14" x14ac:dyDescent="0.2">
      <c r="A93" s="1" t="s">
        <v>247</v>
      </c>
      <c r="B93" s="2">
        <v>43091</v>
      </c>
      <c r="C93" s="1" t="s">
        <v>248</v>
      </c>
      <c r="D93" s="1">
        <v>1</v>
      </c>
      <c r="E93" s="1" t="s">
        <v>13</v>
      </c>
      <c r="F93" s="1">
        <v>16898</v>
      </c>
      <c r="G93" s="1" t="s">
        <v>14</v>
      </c>
      <c r="H93" s="1" t="s">
        <v>15</v>
      </c>
      <c r="I93" s="1" t="s">
        <v>221</v>
      </c>
      <c r="L93" s="26">
        <v>13392.86</v>
      </c>
      <c r="N93" s="26">
        <f t="shared" si="0"/>
        <v>-43782.690000000017</v>
      </c>
    </row>
    <row r="94" spans="1:14" x14ac:dyDescent="0.2">
      <c r="I94" s="1" t="s">
        <v>33</v>
      </c>
      <c r="J94" s="26">
        <v>462552</v>
      </c>
      <c r="L94" s="26">
        <v>596548.78</v>
      </c>
    </row>
    <row r="95" spans="1:14" x14ac:dyDescent="0.2">
      <c r="I95" s="1" t="s">
        <v>34</v>
      </c>
    </row>
    <row r="98" spans="1:14" x14ac:dyDescent="0.2">
      <c r="A98" s="1" t="s">
        <v>2</v>
      </c>
    </row>
    <row r="100" spans="1:14" x14ac:dyDescent="0.2">
      <c r="I100" s="1" t="s">
        <v>4</v>
      </c>
      <c r="N100" s="26">
        <v>-38820.81</v>
      </c>
    </row>
    <row r="101" spans="1:14" x14ac:dyDescent="0.2">
      <c r="A101" s="1" t="s">
        <v>11</v>
      </c>
      <c r="B101" s="2">
        <v>42748</v>
      </c>
      <c r="C101" s="1" t="s">
        <v>12</v>
      </c>
      <c r="D101" s="1">
        <v>1</v>
      </c>
      <c r="E101" s="1" t="s">
        <v>13</v>
      </c>
      <c r="F101" s="1">
        <v>15039</v>
      </c>
      <c r="G101" s="1" t="s">
        <v>14</v>
      </c>
      <c r="H101" s="1" t="s">
        <v>15</v>
      </c>
      <c r="I101" s="1" t="s">
        <v>215</v>
      </c>
      <c r="L101" s="26">
        <v>14285.71</v>
      </c>
      <c r="N101" s="26">
        <v>-53106.52</v>
      </c>
    </row>
    <row r="102" spans="1:14" x14ac:dyDescent="0.2">
      <c r="A102" s="1" t="s">
        <v>16</v>
      </c>
      <c r="B102" s="2">
        <v>42748</v>
      </c>
      <c r="C102" s="1" t="s">
        <v>17</v>
      </c>
      <c r="D102" s="1">
        <v>1</v>
      </c>
      <c r="E102" s="1" t="s">
        <v>13</v>
      </c>
      <c r="F102" s="1">
        <v>15040</v>
      </c>
      <c r="G102" s="1" t="s">
        <v>14</v>
      </c>
      <c r="H102" s="1" t="s">
        <v>15</v>
      </c>
      <c r="I102" s="1" t="s">
        <v>216</v>
      </c>
      <c r="L102" s="26">
        <v>14285.71</v>
      </c>
      <c r="N102" s="26">
        <v>-67392.23</v>
      </c>
    </row>
    <row r="103" spans="1:14" x14ac:dyDescent="0.2">
      <c r="A103" s="1" t="s">
        <v>18</v>
      </c>
      <c r="B103" s="2">
        <v>42748</v>
      </c>
      <c r="C103" s="1">
        <v>394</v>
      </c>
      <c r="D103" s="1">
        <v>1</v>
      </c>
      <c r="E103" s="1" t="s">
        <v>13</v>
      </c>
      <c r="F103" s="1">
        <v>15041</v>
      </c>
      <c r="G103" s="1" t="s">
        <v>14</v>
      </c>
      <c r="H103" s="1" t="s">
        <v>15</v>
      </c>
      <c r="I103" s="1" t="s">
        <v>217</v>
      </c>
      <c r="L103" s="26">
        <v>2261.48</v>
      </c>
      <c r="N103" s="26">
        <v>-69653.710000000006</v>
      </c>
    </row>
    <row r="104" spans="1:14" x14ac:dyDescent="0.2">
      <c r="A104" s="1" t="s">
        <v>19</v>
      </c>
      <c r="B104" s="2">
        <v>42748</v>
      </c>
      <c r="C104" s="1" t="s">
        <v>20</v>
      </c>
      <c r="D104" s="1">
        <v>1</v>
      </c>
      <c r="E104" s="1" t="s">
        <v>13</v>
      </c>
      <c r="F104" s="1">
        <v>15043</v>
      </c>
      <c r="G104" s="1" t="s">
        <v>14</v>
      </c>
      <c r="H104" s="1" t="s">
        <v>15</v>
      </c>
      <c r="I104" s="1" t="s">
        <v>218</v>
      </c>
      <c r="L104" s="26">
        <v>8533.33</v>
      </c>
      <c r="N104" s="26">
        <v>-78187.039999999994</v>
      </c>
    </row>
    <row r="105" spans="1:14" x14ac:dyDescent="0.2">
      <c r="A105" s="1" t="s">
        <v>5</v>
      </c>
      <c r="B105" s="2">
        <v>42755</v>
      </c>
      <c r="C105" s="1" t="s">
        <v>6</v>
      </c>
      <c r="D105" s="1">
        <v>1</v>
      </c>
      <c r="E105" s="1" t="s">
        <v>7</v>
      </c>
      <c r="F105" s="1">
        <v>31654</v>
      </c>
      <c r="G105" s="1" t="s">
        <v>8</v>
      </c>
      <c r="H105" s="1" t="s">
        <v>9</v>
      </c>
      <c r="I105" s="1" t="s">
        <v>10</v>
      </c>
      <c r="J105" s="26">
        <v>38819</v>
      </c>
      <c r="N105" s="26">
        <v>-39368.04</v>
      </c>
    </row>
    <row r="106" spans="1:14" x14ac:dyDescent="0.2">
      <c r="A106" s="1" t="s">
        <v>35</v>
      </c>
      <c r="B106" s="2">
        <v>42768</v>
      </c>
      <c r="C106" s="1" t="s">
        <v>36</v>
      </c>
      <c r="D106" s="1">
        <v>1</v>
      </c>
      <c r="E106" s="1" t="s">
        <v>13</v>
      </c>
      <c r="F106" s="1">
        <v>15161</v>
      </c>
      <c r="G106" s="1" t="s">
        <v>14</v>
      </c>
      <c r="H106" s="1" t="s">
        <v>15</v>
      </c>
      <c r="I106" s="1" t="s">
        <v>215</v>
      </c>
      <c r="L106" s="26">
        <v>14285.71</v>
      </c>
      <c r="N106" s="26">
        <v>-53653.75</v>
      </c>
    </row>
    <row r="107" spans="1:14" x14ac:dyDescent="0.2">
      <c r="A107" s="1" t="s">
        <v>37</v>
      </c>
      <c r="B107" s="2">
        <v>42768</v>
      </c>
      <c r="C107" s="1" t="s">
        <v>38</v>
      </c>
      <c r="D107" s="1">
        <v>1</v>
      </c>
      <c r="E107" s="1" t="s">
        <v>13</v>
      </c>
      <c r="F107" s="1">
        <v>15162</v>
      </c>
      <c r="G107" s="1" t="s">
        <v>14</v>
      </c>
      <c r="H107" s="1" t="s">
        <v>15</v>
      </c>
      <c r="I107" s="1" t="s">
        <v>216</v>
      </c>
      <c r="L107" s="26">
        <v>14285.71</v>
      </c>
      <c r="N107" s="26">
        <v>-67939.460000000006</v>
      </c>
    </row>
    <row r="108" spans="1:14" x14ac:dyDescent="0.2">
      <c r="A108" s="1" t="s">
        <v>39</v>
      </c>
      <c r="B108" s="2">
        <v>42770</v>
      </c>
      <c r="C108" s="1" t="s">
        <v>40</v>
      </c>
      <c r="D108" s="1">
        <v>1</v>
      </c>
      <c r="E108" s="1" t="s">
        <v>13</v>
      </c>
      <c r="F108" s="1">
        <v>15169</v>
      </c>
      <c r="G108" s="1" t="s">
        <v>14</v>
      </c>
      <c r="H108" s="1" t="s">
        <v>15</v>
      </c>
      <c r="I108" s="1" t="s">
        <v>218</v>
      </c>
      <c r="L108" s="26">
        <v>8533.33</v>
      </c>
      <c r="N108" s="26">
        <v>-76472.789999999994</v>
      </c>
    </row>
    <row r="109" spans="1:14" x14ac:dyDescent="0.2">
      <c r="A109" s="1" t="s">
        <v>31</v>
      </c>
      <c r="B109" s="2">
        <v>42779</v>
      </c>
      <c r="C109" s="1">
        <v>8</v>
      </c>
      <c r="D109" s="1">
        <v>1</v>
      </c>
      <c r="E109" s="1" t="s">
        <v>13</v>
      </c>
      <c r="F109" s="1">
        <v>15194</v>
      </c>
      <c r="G109" s="1" t="s">
        <v>14</v>
      </c>
      <c r="H109" s="1" t="s">
        <v>15</v>
      </c>
      <c r="I109" s="1" t="s">
        <v>32</v>
      </c>
      <c r="L109" s="26">
        <v>5439.97</v>
      </c>
      <c r="N109" s="26">
        <v>-81912.759999999995</v>
      </c>
    </row>
    <row r="110" spans="1:14" x14ac:dyDescent="0.2">
      <c r="A110" s="1" t="s">
        <v>41</v>
      </c>
      <c r="B110" s="2">
        <v>42786</v>
      </c>
      <c r="C110" s="1" t="s">
        <v>6</v>
      </c>
      <c r="D110" s="1">
        <v>1</v>
      </c>
      <c r="E110" s="1" t="s">
        <v>42</v>
      </c>
      <c r="F110" s="1">
        <v>32048</v>
      </c>
      <c r="G110" s="1" t="s">
        <v>43</v>
      </c>
      <c r="H110" s="1" t="s">
        <v>9</v>
      </c>
      <c r="I110" s="1" t="s">
        <v>44</v>
      </c>
      <c r="J110" s="26">
        <v>39366</v>
      </c>
      <c r="N110" s="26">
        <v>-42546.76</v>
      </c>
    </row>
    <row r="111" spans="1:14" x14ac:dyDescent="0.2">
      <c r="A111" s="1" t="s">
        <v>66</v>
      </c>
      <c r="B111" s="2">
        <v>42800</v>
      </c>
      <c r="C111" s="1" t="s">
        <v>67</v>
      </c>
      <c r="D111" s="1">
        <v>1</v>
      </c>
      <c r="E111" s="1" t="s">
        <v>13</v>
      </c>
      <c r="F111" s="1">
        <v>15331</v>
      </c>
      <c r="G111" s="1" t="s">
        <v>14</v>
      </c>
      <c r="H111" s="1" t="s">
        <v>15</v>
      </c>
      <c r="I111" s="1" t="s">
        <v>219</v>
      </c>
      <c r="L111" s="26">
        <v>8533.33</v>
      </c>
      <c r="N111" s="26">
        <v>-51080.09</v>
      </c>
    </row>
    <row r="112" spans="1:14" x14ac:dyDescent="0.2">
      <c r="A112" s="1" t="s">
        <v>68</v>
      </c>
      <c r="B112" s="2">
        <v>42800</v>
      </c>
      <c r="C112" s="1" t="s">
        <v>69</v>
      </c>
      <c r="D112" s="1">
        <v>1</v>
      </c>
      <c r="E112" s="1" t="s">
        <v>13</v>
      </c>
      <c r="F112" s="1">
        <v>15337</v>
      </c>
      <c r="G112" s="1" t="s">
        <v>14</v>
      </c>
      <c r="H112" s="1" t="s">
        <v>15</v>
      </c>
      <c r="I112" s="1" t="s">
        <v>215</v>
      </c>
      <c r="L112" s="26">
        <v>14285.71</v>
      </c>
      <c r="N112" s="26">
        <v>-65365.8</v>
      </c>
    </row>
    <row r="113" spans="1:14" x14ac:dyDescent="0.2">
      <c r="A113" s="1" t="s">
        <v>70</v>
      </c>
      <c r="B113" s="2">
        <v>42800</v>
      </c>
      <c r="C113" s="1" t="s">
        <v>71</v>
      </c>
      <c r="D113" s="1">
        <v>1</v>
      </c>
      <c r="E113" s="1" t="s">
        <v>13</v>
      </c>
      <c r="F113" s="1">
        <v>15338</v>
      </c>
      <c r="G113" s="1" t="s">
        <v>14</v>
      </c>
      <c r="H113" s="1" t="s">
        <v>15</v>
      </c>
      <c r="I113" s="1" t="s">
        <v>216</v>
      </c>
      <c r="L113" s="26">
        <v>14285.71</v>
      </c>
      <c r="N113" s="26">
        <v>-79651.509999999995</v>
      </c>
    </row>
    <row r="114" spans="1:14" x14ac:dyDescent="0.2">
      <c r="A114" s="1" t="s">
        <v>62</v>
      </c>
      <c r="B114" s="2">
        <v>42800</v>
      </c>
      <c r="C114" s="1">
        <v>51</v>
      </c>
      <c r="D114" s="1">
        <v>1</v>
      </c>
      <c r="E114" s="1" t="s">
        <v>13</v>
      </c>
      <c r="F114" s="1">
        <v>15339</v>
      </c>
      <c r="G114" s="1" t="s">
        <v>14</v>
      </c>
      <c r="H114" s="1" t="s">
        <v>15</v>
      </c>
      <c r="I114" s="1" t="s">
        <v>32</v>
      </c>
      <c r="L114" s="26">
        <v>5439.97</v>
      </c>
      <c r="N114" s="26">
        <v>-85091.48</v>
      </c>
    </row>
    <row r="115" spans="1:14" x14ac:dyDescent="0.2">
      <c r="A115" s="1" t="s">
        <v>193</v>
      </c>
      <c r="B115" s="2">
        <v>42811</v>
      </c>
      <c r="C115" s="1" t="s">
        <v>63</v>
      </c>
      <c r="D115" s="1">
        <v>1</v>
      </c>
      <c r="E115" s="1" t="s">
        <v>7</v>
      </c>
      <c r="F115" s="1">
        <v>32375</v>
      </c>
      <c r="G115" s="1" t="s">
        <v>8</v>
      </c>
      <c r="H115" s="1" t="s">
        <v>9</v>
      </c>
      <c r="I115" s="1" t="s">
        <v>194</v>
      </c>
      <c r="J115" s="26">
        <v>0</v>
      </c>
      <c r="N115" s="26">
        <v>-85091.48</v>
      </c>
    </row>
    <row r="116" spans="1:14" x14ac:dyDescent="0.2">
      <c r="A116" s="1" t="s">
        <v>64</v>
      </c>
      <c r="B116" s="2">
        <v>42811</v>
      </c>
      <c r="C116" s="1" t="s">
        <v>63</v>
      </c>
      <c r="D116" s="1">
        <v>1</v>
      </c>
      <c r="E116" s="1" t="s">
        <v>7</v>
      </c>
      <c r="F116" s="1">
        <v>32393</v>
      </c>
      <c r="G116" s="1" t="s">
        <v>8</v>
      </c>
      <c r="H116" s="1" t="s">
        <v>15</v>
      </c>
      <c r="I116" s="1" t="s">
        <v>195</v>
      </c>
      <c r="J116" s="26">
        <v>42205</v>
      </c>
      <c r="N116" s="26">
        <v>-42886.48</v>
      </c>
    </row>
    <row r="117" spans="1:14" x14ac:dyDescent="0.2">
      <c r="A117" s="1" t="s">
        <v>72</v>
      </c>
      <c r="B117" s="2">
        <v>42811</v>
      </c>
      <c r="C117" s="1" t="s">
        <v>73</v>
      </c>
      <c r="D117" s="1">
        <v>1</v>
      </c>
      <c r="E117" s="1" t="s">
        <v>7</v>
      </c>
      <c r="F117" s="1">
        <v>32394</v>
      </c>
      <c r="G117" s="1" t="s">
        <v>8</v>
      </c>
      <c r="H117" s="1" t="s">
        <v>15</v>
      </c>
      <c r="I117" s="1" t="s">
        <v>249</v>
      </c>
      <c r="J117" s="26">
        <v>340</v>
      </c>
      <c r="N117" s="26">
        <v>-42546.48</v>
      </c>
    </row>
    <row r="118" spans="1:14" x14ac:dyDescent="0.2">
      <c r="A118" s="1" t="s">
        <v>85</v>
      </c>
      <c r="B118" s="2">
        <v>42826</v>
      </c>
      <c r="C118" s="1" t="s">
        <v>86</v>
      </c>
      <c r="D118" s="1">
        <v>1</v>
      </c>
      <c r="E118" s="1" t="s">
        <v>13</v>
      </c>
      <c r="F118" s="1">
        <v>15433</v>
      </c>
      <c r="G118" s="1" t="s">
        <v>14</v>
      </c>
      <c r="H118" s="1" t="s">
        <v>15</v>
      </c>
      <c r="I118" s="1" t="s">
        <v>216</v>
      </c>
      <c r="L118" s="26">
        <v>14285.71</v>
      </c>
      <c r="N118" s="26">
        <v>-56832.19</v>
      </c>
    </row>
    <row r="119" spans="1:14" x14ac:dyDescent="0.2">
      <c r="A119" s="1" t="s">
        <v>87</v>
      </c>
      <c r="B119" s="2">
        <v>42826</v>
      </c>
      <c r="C119" s="1" t="s">
        <v>88</v>
      </c>
      <c r="D119" s="1">
        <v>1</v>
      </c>
      <c r="E119" s="1" t="s">
        <v>13</v>
      </c>
      <c r="F119" s="1">
        <v>15434</v>
      </c>
      <c r="G119" s="1" t="s">
        <v>14</v>
      </c>
      <c r="H119" s="1" t="s">
        <v>15</v>
      </c>
      <c r="I119" s="1" t="s">
        <v>215</v>
      </c>
      <c r="L119" s="26">
        <v>14285.71</v>
      </c>
      <c r="N119" s="26">
        <v>-71117.899999999994</v>
      </c>
    </row>
    <row r="120" spans="1:14" x14ac:dyDescent="0.2">
      <c r="A120" s="1" t="s">
        <v>82</v>
      </c>
      <c r="B120" s="2">
        <v>42836</v>
      </c>
      <c r="C120" s="1">
        <v>53</v>
      </c>
      <c r="D120" s="1">
        <v>1</v>
      </c>
      <c r="E120" s="1" t="s">
        <v>13</v>
      </c>
      <c r="F120" s="1">
        <v>15523</v>
      </c>
      <c r="G120" s="1" t="s">
        <v>14</v>
      </c>
      <c r="H120" s="1" t="s">
        <v>15</v>
      </c>
      <c r="I120" s="1" t="s">
        <v>32</v>
      </c>
      <c r="L120" s="26">
        <v>5439.97</v>
      </c>
      <c r="N120" s="26">
        <v>-76557.87</v>
      </c>
    </row>
    <row r="121" spans="1:14" x14ac:dyDescent="0.2">
      <c r="A121" s="1" t="s">
        <v>89</v>
      </c>
      <c r="B121" s="2">
        <v>42836</v>
      </c>
      <c r="C121" s="1" t="s">
        <v>90</v>
      </c>
      <c r="D121" s="1">
        <v>1</v>
      </c>
      <c r="E121" s="1" t="s">
        <v>13</v>
      </c>
      <c r="F121" s="1">
        <v>15530</v>
      </c>
      <c r="G121" s="1" t="s">
        <v>14</v>
      </c>
      <c r="H121" s="1" t="s">
        <v>15</v>
      </c>
      <c r="I121" s="1" t="s">
        <v>219</v>
      </c>
      <c r="L121" s="26">
        <v>8533.33</v>
      </c>
      <c r="N121" s="26">
        <v>-85091.199999999997</v>
      </c>
    </row>
    <row r="122" spans="1:14" x14ac:dyDescent="0.2">
      <c r="A122" s="1" t="s">
        <v>83</v>
      </c>
      <c r="B122" s="2">
        <v>42845</v>
      </c>
      <c r="C122" s="1" t="s">
        <v>6</v>
      </c>
      <c r="D122" s="1">
        <v>1</v>
      </c>
      <c r="E122" s="1" t="s">
        <v>7</v>
      </c>
      <c r="F122" s="1">
        <v>32757</v>
      </c>
      <c r="G122" s="1" t="s">
        <v>8</v>
      </c>
      <c r="H122" s="1" t="s">
        <v>9</v>
      </c>
      <c r="I122" s="1" t="s">
        <v>84</v>
      </c>
      <c r="J122" s="26">
        <v>42545</v>
      </c>
      <c r="N122" s="26">
        <v>-42546.2</v>
      </c>
    </row>
    <row r="123" spans="1:14" x14ac:dyDescent="0.2">
      <c r="A123" s="1" t="s">
        <v>103</v>
      </c>
      <c r="B123" s="2">
        <v>42857</v>
      </c>
      <c r="C123" s="1" t="s">
        <v>104</v>
      </c>
      <c r="D123" s="1">
        <v>1</v>
      </c>
      <c r="E123" s="1" t="s">
        <v>13</v>
      </c>
      <c r="F123" s="1">
        <v>15575</v>
      </c>
      <c r="G123" s="1" t="s">
        <v>14</v>
      </c>
      <c r="H123" s="1" t="s">
        <v>15</v>
      </c>
      <c r="I123" s="1" t="s">
        <v>215</v>
      </c>
      <c r="L123" s="26">
        <v>14285.71</v>
      </c>
      <c r="N123" s="26">
        <v>-56831.91</v>
      </c>
    </row>
    <row r="124" spans="1:14" x14ac:dyDescent="0.2">
      <c r="A124" s="1" t="s">
        <v>105</v>
      </c>
      <c r="B124" s="2">
        <v>42857</v>
      </c>
      <c r="C124" s="1" t="s">
        <v>106</v>
      </c>
      <c r="D124" s="1">
        <v>1</v>
      </c>
      <c r="E124" s="1" t="s">
        <v>13</v>
      </c>
      <c r="F124" s="1">
        <v>15576</v>
      </c>
      <c r="G124" s="1" t="s">
        <v>14</v>
      </c>
      <c r="H124" s="1" t="s">
        <v>15</v>
      </c>
      <c r="I124" s="1" t="s">
        <v>216</v>
      </c>
      <c r="L124" s="26">
        <v>14285.71</v>
      </c>
      <c r="N124" s="26">
        <v>-71117.62</v>
      </c>
    </row>
    <row r="125" spans="1:14" x14ac:dyDescent="0.2">
      <c r="A125" s="1" t="s">
        <v>93</v>
      </c>
      <c r="B125" s="2">
        <v>42864</v>
      </c>
      <c r="C125" s="1">
        <v>56</v>
      </c>
      <c r="D125" s="1">
        <v>1</v>
      </c>
      <c r="E125" s="1" t="s">
        <v>13</v>
      </c>
      <c r="F125" s="1">
        <v>15645</v>
      </c>
      <c r="G125" s="1" t="s">
        <v>14</v>
      </c>
      <c r="H125" s="1" t="s">
        <v>15</v>
      </c>
      <c r="I125" s="1" t="s">
        <v>32</v>
      </c>
      <c r="L125" s="26">
        <v>5439.97</v>
      </c>
      <c r="N125" s="26">
        <v>-76557.59</v>
      </c>
    </row>
    <row r="126" spans="1:14" x14ac:dyDescent="0.2">
      <c r="A126" s="1" t="s">
        <v>94</v>
      </c>
      <c r="B126" s="2">
        <v>42874</v>
      </c>
      <c r="C126" s="1" t="s">
        <v>6</v>
      </c>
      <c r="D126" s="1">
        <v>1</v>
      </c>
      <c r="E126" s="1" t="s">
        <v>42</v>
      </c>
      <c r="F126" s="1">
        <v>33016</v>
      </c>
      <c r="G126" s="1" t="s">
        <v>43</v>
      </c>
      <c r="H126" s="1" t="s">
        <v>9</v>
      </c>
      <c r="I126" s="1" t="s">
        <v>95</v>
      </c>
      <c r="J126" s="26">
        <v>42545</v>
      </c>
      <c r="N126" s="26">
        <v>-34012.589999999997</v>
      </c>
    </row>
    <row r="127" spans="1:14" x14ac:dyDescent="0.2">
      <c r="A127" s="1" t="s">
        <v>107</v>
      </c>
      <c r="B127" s="2">
        <v>42877</v>
      </c>
      <c r="C127" s="1" t="s">
        <v>108</v>
      </c>
      <c r="D127" s="1">
        <v>1</v>
      </c>
      <c r="E127" s="1" t="s">
        <v>13</v>
      </c>
      <c r="F127" s="1">
        <v>15681</v>
      </c>
      <c r="G127" s="1" t="s">
        <v>14</v>
      </c>
      <c r="H127" s="1" t="s">
        <v>15</v>
      </c>
      <c r="I127" s="1" t="s">
        <v>220</v>
      </c>
      <c r="L127" s="26">
        <v>12800</v>
      </c>
      <c r="N127" s="26">
        <v>-46812.59</v>
      </c>
    </row>
    <row r="128" spans="1:14" x14ac:dyDescent="0.2">
      <c r="A128" s="1" t="s">
        <v>96</v>
      </c>
      <c r="B128" s="2">
        <v>42886</v>
      </c>
      <c r="C128" s="1">
        <v>58</v>
      </c>
      <c r="D128" s="1">
        <v>1</v>
      </c>
      <c r="E128" s="1" t="s">
        <v>13</v>
      </c>
      <c r="F128" s="1">
        <v>15764</v>
      </c>
      <c r="G128" s="1" t="s">
        <v>14</v>
      </c>
      <c r="H128" s="1" t="s">
        <v>15</v>
      </c>
      <c r="I128" s="1" t="s">
        <v>32</v>
      </c>
      <c r="L128" s="26">
        <v>1678.31</v>
      </c>
      <c r="N128" s="26">
        <v>-48490.9</v>
      </c>
    </row>
    <row r="129" spans="1:14" x14ac:dyDescent="0.2">
      <c r="A129" s="1" t="s">
        <v>109</v>
      </c>
      <c r="B129" s="2">
        <v>42889</v>
      </c>
      <c r="C129" s="1" t="s">
        <v>110</v>
      </c>
      <c r="D129" s="1">
        <v>1</v>
      </c>
      <c r="E129" s="1" t="s">
        <v>13</v>
      </c>
      <c r="F129" s="1">
        <v>15812</v>
      </c>
      <c r="G129" s="1" t="s">
        <v>14</v>
      </c>
      <c r="H129" s="1" t="s">
        <v>15</v>
      </c>
      <c r="I129" s="1" t="s">
        <v>221</v>
      </c>
      <c r="L129" s="26">
        <v>14285.71</v>
      </c>
      <c r="N129" s="26">
        <v>-62776.61</v>
      </c>
    </row>
    <row r="130" spans="1:14" x14ac:dyDescent="0.2">
      <c r="A130" s="1" t="s">
        <v>111</v>
      </c>
      <c r="B130" s="2">
        <v>42889</v>
      </c>
      <c r="C130" s="1" t="s">
        <v>112</v>
      </c>
      <c r="D130" s="1">
        <v>1</v>
      </c>
      <c r="E130" s="1" t="s">
        <v>13</v>
      </c>
      <c r="F130" s="1">
        <v>15813</v>
      </c>
      <c r="G130" s="1" t="s">
        <v>14</v>
      </c>
      <c r="H130" s="1" t="s">
        <v>15</v>
      </c>
      <c r="I130" s="1" t="s">
        <v>222</v>
      </c>
      <c r="L130" s="26">
        <v>14285.71</v>
      </c>
      <c r="N130" s="26">
        <v>-77062.320000000007</v>
      </c>
    </row>
    <row r="131" spans="1:14" x14ac:dyDescent="0.2">
      <c r="A131" s="1" t="s">
        <v>97</v>
      </c>
      <c r="B131" s="2">
        <v>42891</v>
      </c>
      <c r="C131" s="1">
        <v>59</v>
      </c>
      <c r="D131" s="1">
        <v>1</v>
      </c>
      <c r="E131" s="1" t="s">
        <v>13</v>
      </c>
      <c r="F131" s="1">
        <v>15816</v>
      </c>
      <c r="G131" s="1" t="s">
        <v>14</v>
      </c>
      <c r="H131" s="1" t="s">
        <v>15</v>
      </c>
      <c r="I131" s="1" t="s">
        <v>32</v>
      </c>
      <c r="L131" s="26">
        <v>5439.97</v>
      </c>
      <c r="N131" s="26">
        <v>-82502.289999999994</v>
      </c>
    </row>
    <row r="132" spans="1:14" x14ac:dyDescent="0.2">
      <c r="A132" s="1" t="s">
        <v>113</v>
      </c>
      <c r="B132" s="2">
        <v>42900</v>
      </c>
      <c r="C132" s="1" t="s">
        <v>114</v>
      </c>
      <c r="D132" s="1">
        <v>1</v>
      </c>
      <c r="E132" s="1" t="s">
        <v>13</v>
      </c>
      <c r="F132" s="1">
        <v>15879</v>
      </c>
      <c r="G132" s="1" t="s">
        <v>14</v>
      </c>
      <c r="H132" s="1" t="s">
        <v>15</v>
      </c>
      <c r="I132" s="1" t="s">
        <v>219</v>
      </c>
      <c r="L132" s="26">
        <v>12800</v>
      </c>
      <c r="N132" s="26">
        <v>-95302.29</v>
      </c>
    </row>
    <row r="133" spans="1:14" x14ac:dyDescent="0.2">
      <c r="A133" s="1" t="s">
        <v>98</v>
      </c>
      <c r="B133" s="2">
        <v>42907</v>
      </c>
      <c r="C133" s="1" t="s">
        <v>6</v>
      </c>
      <c r="D133" s="1">
        <v>1</v>
      </c>
      <c r="E133" s="1" t="s">
        <v>42</v>
      </c>
      <c r="F133" s="1">
        <v>33468</v>
      </c>
      <c r="G133" s="1" t="s">
        <v>43</v>
      </c>
      <c r="H133" s="1" t="s">
        <v>15</v>
      </c>
      <c r="I133" s="1" t="s">
        <v>99</v>
      </c>
      <c r="J133" s="26">
        <v>48489</v>
      </c>
      <c r="N133" s="26">
        <v>-46813.29</v>
      </c>
    </row>
    <row r="134" spans="1:14" x14ac:dyDescent="0.2">
      <c r="A134" s="1" t="s">
        <v>115</v>
      </c>
      <c r="B134" s="2">
        <v>42923</v>
      </c>
      <c r="C134" s="1" t="s">
        <v>116</v>
      </c>
      <c r="D134" s="1">
        <v>1</v>
      </c>
      <c r="E134" s="1" t="s">
        <v>13</v>
      </c>
      <c r="F134" s="1">
        <v>16025</v>
      </c>
      <c r="G134" s="1" t="s">
        <v>14</v>
      </c>
      <c r="H134" s="1" t="s">
        <v>15</v>
      </c>
      <c r="I134" s="1" t="s">
        <v>218</v>
      </c>
      <c r="L134" s="26">
        <v>12800</v>
      </c>
      <c r="N134" s="26">
        <v>-59613.29</v>
      </c>
    </row>
    <row r="135" spans="1:14" x14ac:dyDescent="0.2">
      <c r="A135" s="1" t="s">
        <v>100</v>
      </c>
      <c r="B135" s="2">
        <v>42923</v>
      </c>
      <c r="C135" s="1">
        <v>62</v>
      </c>
      <c r="D135" s="1">
        <v>1</v>
      </c>
      <c r="E135" s="1" t="s">
        <v>13</v>
      </c>
      <c r="F135" s="1">
        <v>16034</v>
      </c>
      <c r="G135" s="1" t="s">
        <v>14</v>
      </c>
      <c r="H135" s="1" t="s">
        <v>15</v>
      </c>
      <c r="I135" s="1" t="s">
        <v>32</v>
      </c>
      <c r="L135" s="26">
        <v>5439.97</v>
      </c>
      <c r="N135" s="26">
        <v>-65053.26</v>
      </c>
    </row>
    <row r="136" spans="1:14" x14ac:dyDescent="0.2">
      <c r="A136" s="1" t="s">
        <v>117</v>
      </c>
      <c r="B136" s="2">
        <v>42933</v>
      </c>
      <c r="C136" s="1" t="s">
        <v>118</v>
      </c>
      <c r="D136" s="1">
        <v>1</v>
      </c>
      <c r="E136" s="1" t="s">
        <v>13</v>
      </c>
      <c r="F136" s="1">
        <v>16045</v>
      </c>
      <c r="G136" s="1" t="s">
        <v>14</v>
      </c>
      <c r="H136" s="1" t="s">
        <v>15</v>
      </c>
      <c r="I136" s="1" t="s">
        <v>222</v>
      </c>
      <c r="L136" s="26">
        <v>14285.71</v>
      </c>
      <c r="N136" s="26">
        <v>-79338.97</v>
      </c>
    </row>
    <row r="137" spans="1:14" x14ac:dyDescent="0.2">
      <c r="A137" s="1" t="s">
        <v>119</v>
      </c>
      <c r="B137" s="2">
        <v>42933</v>
      </c>
      <c r="C137" s="1" t="s">
        <v>120</v>
      </c>
      <c r="D137" s="1">
        <v>1</v>
      </c>
      <c r="E137" s="1" t="s">
        <v>13</v>
      </c>
      <c r="F137" s="1">
        <v>16046</v>
      </c>
      <c r="G137" s="1" t="s">
        <v>14</v>
      </c>
      <c r="H137" s="1" t="s">
        <v>15</v>
      </c>
      <c r="I137" s="1" t="s">
        <v>221</v>
      </c>
      <c r="L137" s="26">
        <v>14285.71</v>
      </c>
      <c r="N137" s="26">
        <v>-93624.68</v>
      </c>
    </row>
    <row r="138" spans="1:14" x14ac:dyDescent="0.2">
      <c r="A138" s="1" t="s">
        <v>101</v>
      </c>
      <c r="B138" s="2">
        <v>42935</v>
      </c>
      <c r="C138" s="1" t="s">
        <v>6</v>
      </c>
      <c r="D138" s="1">
        <v>1</v>
      </c>
      <c r="E138" s="1" t="s">
        <v>42</v>
      </c>
      <c r="F138" s="1">
        <v>33747</v>
      </c>
      <c r="G138" s="1" t="s">
        <v>43</v>
      </c>
      <c r="H138" s="1" t="s">
        <v>15</v>
      </c>
      <c r="I138" s="1" t="s">
        <v>102</v>
      </c>
      <c r="J138" s="26">
        <v>46812</v>
      </c>
      <c r="N138" s="26">
        <v>-46812.68</v>
      </c>
    </row>
    <row r="139" spans="1:14" x14ac:dyDescent="0.2">
      <c r="A139" s="1" t="s">
        <v>164</v>
      </c>
      <c r="B139" s="2">
        <v>42949</v>
      </c>
      <c r="C139" s="1" t="s">
        <v>165</v>
      </c>
      <c r="D139" s="1">
        <v>1</v>
      </c>
      <c r="E139" s="1" t="s">
        <v>13</v>
      </c>
      <c r="F139" s="1">
        <v>16173</v>
      </c>
      <c r="G139" s="1" t="s">
        <v>14</v>
      </c>
      <c r="H139" s="1" t="s">
        <v>15</v>
      </c>
      <c r="I139" s="1" t="s">
        <v>218</v>
      </c>
      <c r="L139" s="26">
        <v>12800</v>
      </c>
      <c r="N139" s="26">
        <v>-59612.68</v>
      </c>
    </row>
    <row r="140" spans="1:14" x14ac:dyDescent="0.2">
      <c r="A140" s="1" t="s">
        <v>149</v>
      </c>
      <c r="B140" s="2">
        <v>42959</v>
      </c>
      <c r="C140" s="1">
        <v>66</v>
      </c>
      <c r="D140" s="1">
        <v>1</v>
      </c>
      <c r="E140" s="1" t="s">
        <v>150</v>
      </c>
      <c r="F140" s="1" t="s">
        <v>151</v>
      </c>
      <c r="G140" s="1" t="s">
        <v>152</v>
      </c>
      <c r="H140" s="1" t="s">
        <v>15</v>
      </c>
      <c r="I140" s="1" t="s">
        <v>32</v>
      </c>
      <c r="L140" s="26">
        <v>5440</v>
      </c>
      <c r="N140" s="26">
        <v>-65052.68</v>
      </c>
    </row>
    <row r="141" spans="1:14" x14ac:dyDescent="0.2">
      <c r="A141" s="1" t="s">
        <v>41</v>
      </c>
      <c r="B141" s="2">
        <v>42964</v>
      </c>
      <c r="C141" s="1" t="s">
        <v>6</v>
      </c>
      <c r="D141" s="1">
        <v>1</v>
      </c>
      <c r="E141" s="1" t="s">
        <v>42</v>
      </c>
      <c r="F141" s="1">
        <v>34125</v>
      </c>
      <c r="G141" s="1" t="s">
        <v>43</v>
      </c>
      <c r="H141" s="1" t="s">
        <v>15</v>
      </c>
      <c r="I141" s="1" t="s">
        <v>153</v>
      </c>
      <c r="J141" s="26">
        <v>46811</v>
      </c>
      <c r="N141" s="26">
        <v>-18241.68</v>
      </c>
    </row>
    <row r="142" spans="1:14" x14ac:dyDescent="0.2">
      <c r="A142" s="1" t="s">
        <v>166</v>
      </c>
      <c r="B142" s="2">
        <v>42969</v>
      </c>
      <c r="C142" s="1" t="s">
        <v>167</v>
      </c>
      <c r="D142" s="1">
        <v>1</v>
      </c>
      <c r="E142" s="1" t="s">
        <v>13</v>
      </c>
      <c r="F142" s="1">
        <v>16228</v>
      </c>
      <c r="G142" s="1" t="s">
        <v>14</v>
      </c>
      <c r="H142" s="1" t="s">
        <v>15</v>
      </c>
      <c r="I142" s="1" t="s">
        <v>221</v>
      </c>
      <c r="L142" s="26">
        <v>14285.71</v>
      </c>
      <c r="N142" s="26">
        <v>-32527.39</v>
      </c>
    </row>
    <row r="143" spans="1:14" x14ac:dyDescent="0.2">
      <c r="A143" s="1" t="s">
        <v>168</v>
      </c>
      <c r="B143" s="2">
        <v>42969</v>
      </c>
      <c r="C143" s="1" t="s">
        <v>169</v>
      </c>
      <c r="D143" s="1">
        <v>1</v>
      </c>
      <c r="E143" s="1" t="s">
        <v>13</v>
      </c>
      <c r="F143" s="1">
        <v>16229</v>
      </c>
      <c r="G143" s="1" t="s">
        <v>14</v>
      </c>
      <c r="H143" s="1" t="s">
        <v>15</v>
      </c>
      <c r="I143" s="1" t="s">
        <v>222</v>
      </c>
      <c r="L143" s="26">
        <v>14285.71</v>
      </c>
      <c r="N143" s="26">
        <v>-46813.1</v>
      </c>
    </row>
    <row r="144" spans="1:14" x14ac:dyDescent="0.2">
      <c r="A144" s="1" t="s">
        <v>154</v>
      </c>
      <c r="B144" s="2">
        <v>42977</v>
      </c>
      <c r="C144" s="1" t="s">
        <v>155</v>
      </c>
      <c r="D144" s="1">
        <v>1</v>
      </c>
      <c r="E144" s="1" t="s">
        <v>156</v>
      </c>
      <c r="F144" s="1" t="s">
        <v>157</v>
      </c>
      <c r="G144" s="1" t="s">
        <v>158</v>
      </c>
      <c r="H144" s="1" t="s">
        <v>15</v>
      </c>
      <c r="I144" s="1" t="s">
        <v>159</v>
      </c>
      <c r="L144" s="26">
        <v>2768</v>
      </c>
      <c r="N144" s="26">
        <v>-49581.1</v>
      </c>
    </row>
    <row r="145" spans="1:14" x14ac:dyDescent="0.2">
      <c r="A145" s="1" t="s">
        <v>170</v>
      </c>
      <c r="B145" s="2">
        <v>42983</v>
      </c>
      <c r="C145" s="1" t="s">
        <v>171</v>
      </c>
      <c r="D145" s="1">
        <v>1</v>
      </c>
      <c r="E145" s="1" t="s">
        <v>13</v>
      </c>
      <c r="F145" s="1">
        <v>16334</v>
      </c>
      <c r="G145" s="1" t="s">
        <v>14</v>
      </c>
      <c r="H145" s="1" t="s">
        <v>15</v>
      </c>
      <c r="I145" s="1" t="s">
        <v>219</v>
      </c>
      <c r="L145" s="26">
        <v>12800</v>
      </c>
      <c r="N145" s="26">
        <v>-62381.1</v>
      </c>
    </row>
    <row r="146" spans="1:14" x14ac:dyDescent="0.2">
      <c r="A146" s="1" t="s">
        <v>172</v>
      </c>
      <c r="B146" s="2">
        <v>42983</v>
      </c>
      <c r="C146" s="1" t="s">
        <v>173</v>
      </c>
      <c r="D146" s="1">
        <v>1</v>
      </c>
      <c r="E146" s="1" t="s">
        <v>13</v>
      </c>
      <c r="F146" s="1">
        <v>16335</v>
      </c>
      <c r="G146" s="1" t="s">
        <v>14</v>
      </c>
      <c r="H146" s="1" t="s">
        <v>15</v>
      </c>
      <c r="I146" s="1" t="s">
        <v>216</v>
      </c>
      <c r="L146" s="26">
        <v>14285.71</v>
      </c>
      <c r="N146" s="26">
        <v>-76666.81</v>
      </c>
    </row>
    <row r="147" spans="1:14" x14ac:dyDescent="0.2">
      <c r="A147" s="1" t="s">
        <v>174</v>
      </c>
      <c r="B147" s="2">
        <v>42983</v>
      </c>
      <c r="C147" s="1" t="s">
        <v>175</v>
      </c>
      <c r="D147" s="1">
        <v>1</v>
      </c>
      <c r="E147" s="1" t="s">
        <v>13</v>
      </c>
      <c r="F147" s="1">
        <v>16336</v>
      </c>
      <c r="G147" s="1" t="s">
        <v>14</v>
      </c>
      <c r="H147" s="1" t="s">
        <v>15</v>
      </c>
      <c r="I147" s="1" t="s">
        <v>221</v>
      </c>
      <c r="L147" s="26">
        <v>14285.71</v>
      </c>
      <c r="N147" s="26">
        <v>-90952.52</v>
      </c>
    </row>
    <row r="148" spans="1:14" x14ac:dyDescent="0.2">
      <c r="A148" s="1" t="s">
        <v>160</v>
      </c>
      <c r="B148" s="2">
        <v>42983</v>
      </c>
      <c r="C148" s="1">
        <v>69</v>
      </c>
      <c r="D148" s="1">
        <v>1</v>
      </c>
      <c r="E148" s="1" t="s">
        <v>150</v>
      </c>
      <c r="F148" s="1" t="s">
        <v>161</v>
      </c>
      <c r="G148" s="1" t="s">
        <v>152</v>
      </c>
      <c r="H148" s="1" t="s">
        <v>15</v>
      </c>
      <c r="I148" s="1" t="s">
        <v>32</v>
      </c>
      <c r="L148" s="26">
        <v>5440</v>
      </c>
      <c r="N148" s="26">
        <v>-96392.52</v>
      </c>
    </row>
    <row r="149" spans="1:14" x14ac:dyDescent="0.2">
      <c r="A149" s="1" t="s">
        <v>176</v>
      </c>
      <c r="B149" s="2">
        <v>42989</v>
      </c>
      <c r="C149" s="1" t="s">
        <v>177</v>
      </c>
      <c r="D149" s="1">
        <v>1</v>
      </c>
      <c r="E149" s="1" t="s">
        <v>13</v>
      </c>
      <c r="F149" s="1">
        <v>16363</v>
      </c>
      <c r="G149" s="1" t="s">
        <v>14</v>
      </c>
      <c r="H149" s="1" t="s">
        <v>15</v>
      </c>
      <c r="I149" s="1" t="s">
        <v>219</v>
      </c>
      <c r="L149" s="26">
        <v>5333.34</v>
      </c>
      <c r="N149" s="26">
        <v>-101725.86</v>
      </c>
    </row>
    <row r="150" spans="1:14" x14ac:dyDescent="0.2">
      <c r="A150" s="1" t="s">
        <v>162</v>
      </c>
      <c r="B150" s="2">
        <v>42999</v>
      </c>
      <c r="C150" s="1" t="s">
        <v>6</v>
      </c>
      <c r="D150" s="1">
        <v>1</v>
      </c>
      <c r="E150" s="1" t="s">
        <v>7</v>
      </c>
      <c r="F150" s="1">
        <v>34451</v>
      </c>
      <c r="G150" s="1" t="s">
        <v>8</v>
      </c>
      <c r="H150" s="1" t="s">
        <v>9</v>
      </c>
      <c r="I150" s="1" t="s">
        <v>163</v>
      </c>
      <c r="J150" s="26">
        <v>49580</v>
      </c>
      <c r="N150" s="26">
        <v>-52145.86</v>
      </c>
    </row>
    <row r="151" spans="1:14" x14ac:dyDescent="0.2">
      <c r="A151" s="1" t="s">
        <v>223</v>
      </c>
      <c r="B151" s="2">
        <v>43013</v>
      </c>
      <c r="C151" s="1" t="s">
        <v>224</v>
      </c>
      <c r="D151" s="1">
        <v>1</v>
      </c>
      <c r="E151" s="1" t="s">
        <v>201</v>
      </c>
      <c r="F151" s="1">
        <v>16465</v>
      </c>
      <c r="G151" s="1" t="s">
        <v>202</v>
      </c>
      <c r="H151" s="1" t="s">
        <v>15</v>
      </c>
      <c r="I151" s="1" t="s">
        <v>219</v>
      </c>
      <c r="L151" s="26">
        <v>12800</v>
      </c>
      <c r="N151" s="26">
        <v>-64945.86</v>
      </c>
    </row>
    <row r="152" spans="1:14" x14ac:dyDescent="0.2">
      <c r="A152" s="1" t="s">
        <v>225</v>
      </c>
      <c r="B152" s="2">
        <v>43017</v>
      </c>
      <c r="C152" s="1" t="s">
        <v>226</v>
      </c>
      <c r="D152" s="1">
        <v>1</v>
      </c>
      <c r="E152" s="1" t="s">
        <v>13</v>
      </c>
      <c r="F152" s="1">
        <v>16491</v>
      </c>
      <c r="G152" s="1" t="s">
        <v>14</v>
      </c>
      <c r="H152" s="1" t="s">
        <v>15</v>
      </c>
      <c r="I152" s="1" t="s">
        <v>219</v>
      </c>
      <c r="L152" s="26">
        <v>5333.34</v>
      </c>
      <c r="N152" s="26">
        <v>-70279.199999999997</v>
      </c>
    </row>
    <row r="153" spans="1:14" x14ac:dyDescent="0.2">
      <c r="A153" s="1" t="s">
        <v>196</v>
      </c>
      <c r="B153" s="2">
        <v>43026</v>
      </c>
      <c r="C153" s="1" t="s">
        <v>6</v>
      </c>
      <c r="D153" s="1">
        <v>1</v>
      </c>
      <c r="E153" s="1" t="s">
        <v>42</v>
      </c>
      <c r="F153" s="1">
        <v>34753</v>
      </c>
      <c r="G153" s="1" t="s">
        <v>43</v>
      </c>
      <c r="H153" s="1" t="s">
        <v>9</v>
      </c>
      <c r="I153" s="1" t="s">
        <v>197</v>
      </c>
      <c r="J153" s="26">
        <v>52145</v>
      </c>
      <c r="N153" s="26">
        <v>-18134.2</v>
      </c>
    </row>
    <row r="154" spans="1:14" x14ac:dyDescent="0.2">
      <c r="A154" s="1" t="s">
        <v>198</v>
      </c>
      <c r="B154" s="2">
        <v>43027</v>
      </c>
      <c r="C154" s="1">
        <v>72</v>
      </c>
      <c r="D154" s="1">
        <v>1</v>
      </c>
      <c r="E154" s="1" t="s">
        <v>156</v>
      </c>
      <c r="F154" s="1" t="s">
        <v>199</v>
      </c>
      <c r="G154" s="1" t="s">
        <v>158</v>
      </c>
      <c r="H154" s="1" t="s">
        <v>15</v>
      </c>
      <c r="I154" s="1" t="s">
        <v>32</v>
      </c>
      <c r="L154" s="26">
        <v>5439.97</v>
      </c>
      <c r="N154" s="26">
        <v>-23574.17</v>
      </c>
    </row>
    <row r="155" spans="1:14" x14ac:dyDescent="0.2">
      <c r="A155" s="1" t="s">
        <v>227</v>
      </c>
      <c r="B155" s="2">
        <v>43033</v>
      </c>
      <c r="C155" s="1" t="s">
        <v>228</v>
      </c>
      <c r="D155" s="1">
        <v>1</v>
      </c>
      <c r="E155" s="1" t="s">
        <v>13</v>
      </c>
      <c r="F155" s="1">
        <v>16593</v>
      </c>
      <c r="G155" s="1" t="s">
        <v>14</v>
      </c>
      <c r="H155" s="1" t="s">
        <v>15</v>
      </c>
      <c r="I155" s="1" t="s">
        <v>229</v>
      </c>
      <c r="L155" s="26">
        <v>14285.71</v>
      </c>
      <c r="N155" s="26">
        <v>-37859.879999999997</v>
      </c>
    </row>
    <row r="156" spans="1:14" x14ac:dyDescent="0.2">
      <c r="A156" s="1" t="s">
        <v>230</v>
      </c>
      <c r="B156" s="2">
        <v>43033</v>
      </c>
      <c r="C156" s="1" t="s">
        <v>231</v>
      </c>
      <c r="D156" s="1">
        <v>1</v>
      </c>
      <c r="E156" s="1" t="s">
        <v>13</v>
      </c>
      <c r="F156" s="1">
        <v>16594</v>
      </c>
      <c r="G156" s="1" t="s">
        <v>14</v>
      </c>
      <c r="H156" s="1" t="s">
        <v>15</v>
      </c>
      <c r="I156" s="1" t="s">
        <v>232</v>
      </c>
      <c r="L156" s="26">
        <v>14285.71</v>
      </c>
      <c r="N156" s="26">
        <v>-52145.59</v>
      </c>
    </row>
    <row r="157" spans="1:14" x14ac:dyDescent="0.2">
      <c r="A157" s="1" t="s">
        <v>200</v>
      </c>
      <c r="B157" s="2">
        <v>43033</v>
      </c>
      <c r="C157" s="1">
        <v>74</v>
      </c>
      <c r="D157" s="1">
        <v>1</v>
      </c>
      <c r="E157" s="1" t="s">
        <v>201</v>
      </c>
      <c r="F157" s="1">
        <v>16596</v>
      </c>
      <c r="G157" s="1" t="s">
        <v>202</v>
      </c>
      <c r="H157" s="1" t="s">
        <v>15</v>
      </c>
      <c r="I157" s="1" t="s">
        <v>32</v>
      </c>
      <c r="L157" s="26">
        <v>1678.31</v>
      </c>
      <c r="N157" s="26">
        <v>-53823.9</v>
      </c>
    </row>
    <row r="158" spans="1:14" x14ac:dyDescent="0.2">
      <c r="A158" s="1" t="s">
        <v>203</v>
      </c>
      <c r="B158" s="2">
        <v>43038</v>
      </c>
      <c r="C158" s="1" t="s">
        <v>204</v>
      </c>
      <c r="D158" s="1">
        <v>1</v>
      </c>
      <c r="E158" s="1" t="s">
        <v>13</v>
      </c>
      <c r="F158" s="1">
        <v>16639</v>
      </c>
      <c r="G158" s="1" t="s">
        <v>14</v>
      </c>
      <c r="H158" s="1" t="s">
        <v>15</v>
      </c>
      <c r="I158" s="1" t="s">
        <v>205</v>
      </c>
      <c r="L158" s="26">
        <v>565.57000000000005</v>
      </c>
      <c r="N158" s="26">
        <v>-54389.47</v>
      </c>
    </row>
    <row r="159" spans="1:14" x14ac:dyDescent="0.2">
      <c r="A159" s="1" t="s">
        <v>233</v>
      </c>
      <c r="B159" s="2">
        <v>43040</v>
      </c>
      <c r="C159" s="1" t="s">
        <v>234</v>
      </c>
      <c r="D159" s="1">
        <v>1</v>
      </c>
      <c r="E159" s="1" t="s">
        <v>13</v>
      </c>
      <c r="F159" s="1">
        <v>16649</v>
      </c>
      <c r="G159" s="1" t="s">
        <v>14</v>
      </c>
      <c r="H159" s="1" t="s">
        <v>15</v>
      </c>
      <c r="I159" s="1" t="s">
        <v>222</v>
      </c>
      <c r="L159" s="26">
        <v>14285.71</v>
      </c>
      <c r="N159" s="26">
        <v>-68675.179999999993</v>
      </c>
    </row>
    <row r="160" spans="1:14" x14ac:dyDescent="0.2">
      <c r="A160" s="1" t="s">
        <v>235</v>
      </c>
      <c r="B160" s="2">
        <v>43040</v>
      </c>
      <c r="C160" s="1" t="s">
        <v>236</v>
      </c>
      <c r="D160" s="1">
        <v>1</v>
      </c>
      <c r="E160" s="1" t="s">
        <v>13</v>
      </c>
      <c r="F160" s="1">
        <v>16651</v>
      </c>
      <c r="G160" s="1" t="s">
        <v>14</v>
      </c>
      <c r="H160" s="1" t="s">
        <v>15</v>
      </c>
      <c r="I160" s="1" t="s">
        <v>221</v>
      </c>
      <c r="L160" s="26">
        <v>14285.71</v>
      </c>
      <c r="N160" s="26">
        <v>-82960.89</v>
      </c>
    </row>
    <row r="161" spans="1:14" x14ac:dyDescent="0.2">
      <c r="A161" s="1" t="s">
        <v>237</v>
      </c>
      <c r="B161" s="2">
        <v>43046</v>
      </c>
      <c r="C161" s="1" t="s">
        <v>238</v>
      </c>
      <c r="D161" s="1">
        <v>1</v>
      </c>
      <c r="E161" s="1" t="s">
        <v>201</v>
      </c>
      <c r="F161" s="1">
        <v>16670</v>
      </c>
      <c r="G161" s="1" t="s">
        <v>202</v>
      </c>
      <c r="H161" s="1" t="s">
        <v>15</v>
      </c>
      <c r="I161" s="1" t="s">
        <v>219</v>
      </c>
      <c r="L161" s="26">
        <v>5333.34</v>
      </c>
      <c r="N161" s="26">
        <v>-88294.23</v>
      </c>
    </row>
    <row r="162" spans="1:14" x14ac:dyDescent="0.2">
      <c r="A162" s="1" t="s">
        <v>239</v>
      </c>
      <c r="B162" s="2">
        <v>43046</v>
      </c>
      <c r="C162" s="1" t="s">
        <v>240</v>
      </c>
      <c r="D162" s="1">
        <v>1</v>
      </c>
      <c r="E162" s="1" t="s">
        <v>201</v>
      </c>
      <c r="F162" s="1">
        <v>16671</v>
      </c>
      <c r="G162" s="1" t="s">
        <v>202</v>
      </c>
      <c r="H162" s="1" t="s">
        <v>15</v>
      </c>
      <c r="I162" s="1" t="s">
        <v>219</v>
      </c>
      <c r="L162" s="26">
        <v>12800</v>
      </c>
      <c r="N162" s="26">
        <v>-101094.23</v>
      </c>
    </row>
    <row r="163" spans="1:14" x14ac:dyDescent="0.2">
      <c r="A163" s="1" t="s">
        <v>206</v>
      </c>
      <c r="B163" s="2">
        <v>43056</v>
      </c>
      <c r="C163" s="1">
        <v>75</v>
      </c>
      <c r="D163" s="1">
        <v>1</v>
      </c>
      <c r="E163" s="1" t="s">
        <v>156</v>
      </c>
      <c r="F163" s="1" t="s">
        <v>207</v>
      </c>
      <c r="G163" s="1" t="s">
        <v>158</v>
      </c>
      <c r="H163" s="1" t="s">
        <v>15</v>
      </c>
      <c r="I163" s="1" t="s">
        <v>208</v>
      </c>
      <c r="L163" s="26">
        <v>5439.97</v>
      </c>
      <c r="N163" s="26">
        <v>-106534.2</v>
      </c>
    </row>
    <row r="164" spans="1:14" x14ac:dyDescent="0.2">
      <c r="A164" s="1" t="s">
        <v>209</v>
      </c>
      <c r="B164" s="2">
        <v>43067</v>
      </c>
      <c r="C164" s="1" t="s">
        <v>6</v>
      </c>
      <c r="D164" s="1">
        <v>1</v>
      </c>
      <c r="E164" s="1" t="s">
        <v>42</v>
      </c>
      <c r="F164" s="1">
        <v>35107</v>
      </c>
      <c r="G164" s="1" t="s">
        <v>43</v>
      </c>
      <c r="H164" s="1" t="s">
        <v>9</v>
      </c>
      <c r="I164" s="1" t="s">
        <v>210</v>
      </c>
      <c r="J164" s="26">
        <v>54388</v>
      </c>
      <c r="N164" s="26">
        <v>-52146.2</v>
      </c>
    </row>
    <row r="165" spans="1:14" x14ac:dyDescent="0.2">
      <c r="A165" s="1" t="s">
        <v>241</v>
      </c>
      <c r="B165" s="2">
        <v>43070</v>
      </c>
      <c r="C165" s="1" t="s">
        <v>242</v>
      </c>
      <c r="D165" s="1">
        <v>1</v>
      </c>
      <c r="E165" s="1" t="s">
        <v>13</v>
      </c>
      <c r="F165" s="1">
        <v>16897</v>
      </c>
      <c r="G165" s="1" t="s">
        <v>14</v>
      </c>
      <c r="H165" s="1" t="s">
        <v>15</v>
      </c>
      <c r="I165" s="1" t="s">
        <v>222</v>
      </c>
      <c r="L165" s="26">
        <v>14285.71</v>
      </c>
      <c r="N165" s="26">
        <v>-66431.91</v>
      </c>
    </row>
    <row r="166" spans="1:14" x14ac:dyDescent="0.2">
      <c r="A166" s="1" t="s">
        <v>211</v>
      </c>
      <c r="B166" s="2">
        <v>43081</v>
      </c>
      <c r="C166" s="1">
        <v>81</v>
      </c>
      <c r="D166" s="1">
        <v>1</v>
      </c>
      <c r="E166" s="1" t="s">
        <v>156</v>
      </c>
      <c r="F166" s="1" t="s">
        <v>212</v>
      </c>
      <c r="G166" s="1" t="s">
        <v>158</v>
      </c>
      <c r="H166" s="1" t="s">
        <v>15</v>
      </c>
      <c r="I166" s="1" t="s">
        <v>32</v>
      </c>
      <c r="L166" s="26">
        <v>5439.97</v>
      </c>
      <c r="N166" s="26">
        <v>-71871.88</v>
      </c>
    </row>
    <row r="167" spans="1:14" x14ac:dyDescent="0.2">
      <c r="A167" s="1" t="s">
        <v>243</v>
      </c>
      <c r="B167" s="2">
        <v>43082</v>
      </c>
      <c r="C167" s="1" t="s">
        <v>244</v>
      </c>
      <c r="D167" s="1">
        <v>1</v>
      </c>
      <c r="E167" s="1" t="s">
        <v>13</v>
      </c>
      <c r="F167" s="1">
        <v>16872</v>
      </c>
      <c r="G167" s="1" t="s">
        <v>14</v>
      </c>
      <c r="H167" s="1" t="s">
        <v>15</v>
      </c>
      <c r="I167" s="1" t="s">
        <v>219</v>
      </c>
      <c r="L167" s="26">
        <v>12800.04</v>
      </c>
      <c r="N167" s="26">
        <v>-84671.92</v>
      </c>
    </row>
    <row r="168" spans="1:14" x14ac:dyDescent="0.2">
      <c r="A168" s="1" t="s">
        <v>245</v>
      </c>
      <c r="B168" s="2">
        <v>43082</v>
      </c>
      <c r="C168" s="1" t="s">
        <v>246</v>
      </c>
      <c r="D168" s="1">
        <v>1</v>
      </c>
      <c r="E168" s="1" t="s">
        <v>13</v>
      </c>
      <c r="F168" s="1">
        <v>16873</v>
      </c>
      <c r="G168" s="1" t="s">
        <v>14</v>
      </c>
      <c r="H168" s="1" t="s">
        <v>15</v>
      </c>
      <c r="I168" s="1" t="s">
        <v>219</v>
      </c>
      <c r="L168" s="26">
        <v>5333.34</v>
      </c>
      <c r="N168" s="26">
        <v>-90005.26</v>
      </c>
    </row>
    <row r="169" spans="1:14" x14ac:dyDescent="0.2">
      <c r="A169" s="1" t="s">
        <v>213</v>
      </c>
      <c r="B169" s="2">
        <v>43088</v>
      </c>
      <c r="C169" s="1" t="s">
        <v>6</v>
      </c>
      <c r="D169" s="1">
        <v>1</v>
      </c>
      <c r="E169" s="1" t="s">
        <v>42</v>
      </c>
      <c r="F169" s="1">
        <v>35535</v>
      </c>
      <c r="G169" s="1" t="s">
        <v>43</v>
      </c>
      <c r="H169" s="1" t="s">
        <v>15</v>
      </c>
      <c r="I169" s="1" t="s">
        <v>214</v>
      </c>
      <c r="J169" s="26">
        <v>52145</v>
      </c>
      <c r="N169" s="26">
        <v>-37860.26</v>
      </c>
    </row>
    <row r="170" spans="1:14" x14ac:dyDescent="0.2">
      <c r="A170" s="1" t="s">
        <v>247</v>
      </c>
      <c r="B170" s="2">
        <v>43091</v>
      </c>
      <c r="C170" s="1" t="s">
        <v>248</v>
      </c>
      <c r="D170" s="1">
        <v>1</v>
      </c>
      <c r="E170" s="1" t="s">
        <v>13</v>
      </c>
      <c r="F170" s="1">
        <v>16898</v>
      </c>
      <c r="G170" s="1" t="s">
        <v>14</v>
      </c>
      <c r="H170" s="1" t="s">
        <v>15</v>
      </c>
      <c r="I170" s="1" t="s">
        <v>221</v>
      </c>
      <c r="L170" s="26">
        <v>14285.71</v>
      </c>
      <c r="N170" s="26">
        <v>-52145.97</v>
      </c>
    </row>
    <row r="171" spans="1:14" x14ac:dyDescent="0.2">
      <c r="I171" s="1" t="s">
        <v>33</v>
      </c>
      <c r="J171" s="26">
        <v>556190</v>
      </c>
      <c r="L171" s="26">
        <v>569515.16</v>
      </c>
    </row>
    <row r="172" spans="1:14" x14ac:dyDescent="0.2">
      <c r="I172" s="1" t="s">
        <v>34</v>
      </c>
      <c r="N172" s="26">
        <v>-52145.97</v>
      </c>
    </row>
    <row r="175" spans="1:14" x14ac:dyDescent="0.2">
      <c r="A175" s="1" t="s">
        <v>3</v>
      </c>
    </row>
    <row r="177" spans="1:14" x14ac:dyDescent="0.2">
      <c r="I177" s="1" t="s">
        <v>4</v>
      </c>
      <c r="N177" s="26">
        <v>-596.21</v>
      </c>
    </row>
    <row r="178" spans="1:14" x14ac:dyDescent="0.2">
      <c r="A178" s="1" t="s">
        <v>5</v>
      </c>
      <c r="B178" s="2">
        <v>42755</v>
      </c>
      <c r="C178" s="1" t="s">
        <v>6</v>
      </c>
      <c r="D178" s="1">
        <v>1</v>
      </c>
      <c r="E178" s="1" t="s">
        <v>7</v>
      </c>
      <c r="F178" s="1">
        <v>31654</v>
      </c>
      <c r="G178" s="1" t="s">
        <v>8</v>
      </c>
      <c r="H178" s="1" t="s">
        <v>9</v>
      </c>
      <c r="I178" s="1" t="s">
        <v>10</v>
      </c>
      <c r="J178" s="26">
        <v>596</v>
      </c>
      <c r="N178" s="26">
        <v>-0.21</v>
      </c>
    </row>
    <row r="179" spans="1:14" x14ac:dyDescent="0.2">
      <c r="A179" s="1" t="s">
        <v>22</v>
      </c>
      <c r="B179" s="2">
        <v>42766</v>
      </c>
      <c r="C179" s="1">
        <v>1219</v>
      </c>
      <c r="D179" s="1">
        <v>2</v>
      </c>
      <c r="E179" s="1" t="s">
        <v>23</v>
      </c>
      <c r="F179" s="1" t="s">
        <v>24</v>
      </c>
      <c r="G179" s="1" t="s">
        <v>25</v>
      </c>
      <c r="H179" s="1" t="s">
        <v>26</v>
      </c>
      <c r="I179" s="1" t="s">
        <v>250</v>
      </c>
      <c r="L179" s="26">
        <v>12.43</v>
      </c>
      <c r="N179" s="26">
        <v>-12.64</v>
      </c>
    </row>
    <row r="180" spans="1:14" x14ac:dyDescent="0.2">
      <c r="A180" s="1" t="s">
        <v>27</v>
      </c>
      <c r="B180" s="2">
        <v>42766</v>
      </c>
      <c r="C180" s="1">
        <v>1220</v>
      </c>
      <c r="D180" s="1">
        <v>2</v>
      </c>
      <c r="E180" s="1" t="s">
        <v>23</v>
      </c>
      <c r="F180" s="1" t="s">
        <v>28</v>
      </c>
      <c r="G180" s="1" t="s">
        <v>25</v>
      </c>
      <c r="H180" s="1" t="s">
        <v>29</v>
      </c>
      <c r="I180" s="1" t="s">
        <v>250</v>
      </c>
      <c r="L180" s="26">
        <v>12.43</v>
      </c>
      <c r="N180" s="26">
        <v>-25.07</v>
      </c>
    </row>
    <row r="181" spans="1:14" x14ac:dyDescent="0.2">
      <c r="A181" s="1" t="s">
        <v>30</v>
      </c>
      <c r="B181" s="2">
        <v>42766</v>
      </c>
      <c r="C181" s="1">
        <v>1285813</v>
      </c>
      <c r="D181" s="1">
        <v>1</v>
      </c>
      <c r="E181" s="1" t="s">
        <v>13</v>
      </c>
      <c r="F181" s="1">
        <v>15152</v>
      </c>
      <c r="G181" s="1" t="s">
        <v>14</v>
      </c>
      <c r="H181" s="1" t="s">
        <v>15</v>
      </c>
      <c r="I181" s="1" t="s">
        <v>251</v>
      </c>
      <c r="L181" s="26">
        <v>972.2</v>
      </c>
      <c r="N181" s="26">
        <v>-997.27</v>
      </c>
    </row>
    <row r="182" spans="1:14" x14ac:dyDescent="0.2">
      <c r="A182" s="1" t="s">
        <v>41</v>
      </c>
      <c r="B182" s="2">
        <v>42786</v>
      </c>
      <c r="C182" s="1" t="s">
        <v>6</v>
      </c>
      <c r="D182" s="1">
        <v>1</v>
      </c>
      <c r="E182" s="1" t="s">
        <v>42</v>
      </c>
      <c r="F182" s="1">
        <v>32048</v>
      </c>
      <c r="G182" s="1" t="s">
        <v>43</v>
      </c>
      <c r="H182" s="1" t="s">
        <v>9</v>
      </c>
      <c r="I182" s="1" t="s">
        <v>44</v>
      </c>
      <c r="J182" s="26">
        <v>997</v>
      </c>
      <c r="N182" s="26">
        <v>-0.27</v>
      </c>
    </row>
    <row r="183" spans="1:14" x14ac:dyDescent="0.2">
      <c r="A183" s="1" t="s">
        <v>45</v>
      </c>
      <c r="B183" s="2">
        <v>42794</v>
      </c>
      <c r="C183" s="1">
        <v>1303</v>
      </c>
      <c r="D183" s="1">
        <v>2</v>
      </c>
      <c r="E183" s="1" t="s">
        <v>23</v>
      </c>
      <c r="F183" s="1" t="s">
        <v>46</v>
      </c>
      <c r="G183" s="1" t="s">
        <v>25</v>
      </c>
      <c r="H183" s="1" t="s">
        <v>26</v>
      </c>
      <c r="I183" s="1" t="s">
        <v>250</v>
      </c>
      <c r="L183" s="26">
        <v>12.52</v>
      </c>
      <c r="N183" s="26">
        <v>-12.79</v>
      </c>
    </row>
    <row r="184" spans="1:14" x14ac:dyDescent="0.2">
      <c r="A184" s="1" t="s">
        <v>47</v>
      </c>
      <c r="B184" s="2">
        <v>42794</v>
      </c>
      <c r="C184" s="1">
        <v>1296997</v>
      </c>
      <c r="D184" s="1">
        <v>1</v>
      </c>
      <c r="E184" s="1" t="s">
        <v>13</v>
      </c>
      <c r="F184" s="1">
        <v>15341</v>
      </c>
      <c r="G184" s="1" t="s">
        <v>14</v>
      </c>
      <c r="H184" s="1" t="s">
        <v>15</v>
      </c>
      <c r="I184" s="1" t="s">
        <v>251</v>
      </c>
      <c r="L184" s="26">
        <v>689.56</v>
      </c>
      <c r="N184" s="26">
        <v>-702.35</v>
      </c>
    </row>
    <row r="185" spans="1:14" x14ac:dyDescent="0.2">
      <c r="A185" s="1" t="s">
        <v>48</v>
      </c>
      <c r="B185" s="2">
        <v>42794</v>
      </c>
      <c r="C185" s="1" t="s">
        <v>49</v>
      </c>
      <c r="D185" s="1">
        <v>1</v>
      </c>
      <c r="E185" s="1" t="s">
        <v>13</v>
      </c>
      <c r="F185" s="1">
        <v>15358</v>
      </c>
      <c r="G185" s="1" t="s">
        <v>14</v>
      </c>
      <c r="H185" s="1" t="s">
        <v>15</v>
      </c>
      <c r="I185" s="1" t="s">
        <v>252</v>
      </c>
      <c r="L185" s="26">
        <v>3.09</v>
      </c>
      <c r="N185" s="26">
        <v>-705.44</v>
      </c>
    </row>
    <row r="186" spans="1:14" x14ac:dyDescent="0.2">
      <c r="A186" s="1" t="s">
        <v>50</v>
      </c>
      <c r="B186" s="2">
        <v>42794</v>
      </c>
      <c r="C186" s="1" t="s">
        <v>51</v>
      </c>
      <c r="D186" s="1">
        <v>1</v>
      </c>
      <c r="E186" s="1" t="s">
        <v>13</v>
      </c>
      <c r="F186" s="1">
        <v>15360</v>
      </c>
      <c r="G186" s="1" t="s">
        <v>14</v>
      </c>
      <c r="H186" s="1" t="s">
        <v>15</v>
      </c>
      <c r="I186" s="1" t="s">
        <v>252</v>
      </c>
      <c r="L186" s="26">
        <v>13.75</v>
      </c>
      <c r="N186" s="26">
        <v>-719.19</v>
      </c>
    </row>
    <row r="187" spans="1:14" x14ac:dyDescent="0.2">
      <c r="A187" s="1" t="s">
        <v>193</v>
      </c>
      <c r="B187" s="2">
        <v>42811</v>
      </c>
      <c r="C187" s="1" t="s">
        <v>63</v>
      </c>
      <c r="D187" s="1">
        <v>1</v>
      </c>
      <c r="E187" s="1" t="s">
        <v>7</v>
      </c>
      <c r="F187" s="1">
        <v>32375</v>
      </c>
      <c r="G187" s="1" t="s">
        <v>8</v>
      </c>
      <c r="H187" s="1" t="s">
        <v>9</v>
      </c>
      <c r="I187" s="1" t="s">
        <v>194</v>
      </c>
      <c r="J187" s="26">
        <v>0</v>
      </c>
      <c r="N187" s="26">
        <v>-719.19</v>
      </c>
    </row>
    <row r="188" spans="1:14" x14ac:dyDescent="0.2">
      <c r="A188" s="1" t="s">
        <v>64</v>
      </c>
      <c r="B188" s="2">
        <v>42811</v>
      </c>
      <c r="C188" s="1" t="s">
        <v>63</v>
      </c>
      <c r="D188" s="1">
        <v>1</v>
      </c>
      <c r="E188" s="1" t="s">
        <v>7</v>
      </c>
      <c r="F188" s="1">
        <v>32393</v>
      </c>
      <c r="G188" s="1" t="s">
        <v>8</v>
      </c>
      <c r="H188" s="1" t="s">
        <v>15</v>
      </c>
      <c r="I188" s="1" t="s">
        <v>195</v>
      </c>
      <c r="J188" s="26">
        <v>719</v>
      </c>
      <c r="N188" s="26">
        <v>-0.19</v>
      </c>
    </row>
    <row r="189" spans="1:14" x14ac:dyDescent="0.2">
      <c r="A189" s="1" t="s">
        <v>74</v>
      </c>
      <c r="B189" s="2">
        <v>42819</v>
      </c>
      <c r="C189" s="1">
        <v>1325975</v>
      </c>
      <c r="D189" s="1">
        <v>1</v>
      </c>
      <c r="E189" s="1" t="s">
        <v>13</v>
      </c>
      <c r="F189" s="1">
        <v>15381</v>
      </c>
      <c r="G189" s="1" t="s">
        <v>14</v>
      </c>
      <c r="H189" s="1" t="s">
        <v>15</v>
      </c>
      <c r="I189" s="1" t="s">
        <v>251</v>
      </c>
      <c r="L189" s="26">
        <v>27.65</v>
      </c>
      <c r="N189" s="26">
        <v>-27.84</v>
      </c>
    </row>
    <row r="190" spans="1:14" x14ac:dyDescent="0.2">
      <c r="A190" s="1" t="s">
        <v>75</v>
      </c>
      <c r="B190" s="2">
        <v>42819</v>
      </c>
      <c r="C190" s="1">
        <v>1324701</v>
      </c>
      <c r="D190" s="1">
        <v>1</v>
      </c>
      <c r="E190" s="1" t="s">
        <v>13</v>
      </c>
      <c r="F190" s="1">
        <v>15382</v>
      </c>
      <c r="G190" s="1" t="s">
        <v>14</v>
      </c>
      <c r="H190" s="1" t="s">
        <v>15</v>
      </c>
      <c r="I190" s="1" t="s">
        <v>251</v>
      </c>
      <c r="L190" s="26">
        <v>594.13</v>
      </c>
      <c r="N190" s="26">
        <v>-621.97</v>
      </c>
    </row>
    <row r="191" spans="1:14" x14ac:dyDescent="0.2">
      <c r="A191" s="1" t="s">
        <v>76</v>
      </c>
      <c r="B191" s="2">
        <v>42825</v>
      </c>
      <c r="C191" s="1" t="s">
        <v>77</v>
      </c>
      <c r="D191" s="1">
        <v>1</v>
      </c>
      <c r="E191" s="1" t="s">
        <v>13</v>
      </c>
      <c r="F191" s="1">
        <v>15490</v>
      </c>
      <c r="G191" s="1" t="s">
        <v>14</v>
      </c>
      <c r="H191" s="1" t="s">
        <v>15</v>
      </c>
      <c r="I191" s="1" t="s">
        <v>253</v>
      </c>
      <c r="L191" s="26">
        <v>16</v>
      </c>
      <c r="N191" s="26">
        <v>-637.97</v>
      </c>
    </row>
    <row r="192" spans="1:14" x14ac:dyDescent="0.2">
      <c r="A192" s="1" t="s">
        <v>83</v>
      </c>
      <c r="B192" s="2">
        <v>42845</v>
      </c>
      <c r="C192" s="1" t="s">
        <v>6</v>
      </c>
      <c r="D192" s="1">
        <v>1</v>
      </c>
      <c r="E192" s="1" t="s">
        <v>7</v>
      </c>
      <c r="F192" s="1">
        <v>32757</v>
      </c>
      <c r="G192" s="1" t="s">
        <v>8</v>
      </c>
      <c r="H192" s="1" t="s">
        <v>9</v>
      </c>
      <c r="I192" s="1" t="s">
        <v>84</v>
      </c>
      <c r="J192" s="26">
        <v>638</v>
      </c>
      <c r="N192" s="26">
        <v>0.03</v>
      </c>
    </row>
    <row r="193" spans="1:14" x14ac:dyDescent="0.2">
      <c r="A193" s="1" t="s">
        <v>144</v>
      </c>
      <c r="B193" s="2">
        <v>42855</v>
      </c>
      <c r="C193" s="1">
        <v>1333161</v>
      </c>
      <c r="D193" s="1">
        <v>1</v>
      </c>
      <c r="E193" s="1" t="s">
        <v>13</v>
      </c>
      <c r="F193" s="1">
        <v>15668</v>
      </c>
      <c r="G193" s="1" t="s">
        <v>14</v>
      </c>
      <c r="H193" s="1" t="s">
        <v>15</v>
      </c>
      <c r="I193" s="1" t="s">
        <v>251</v>
      </c>
      <c r="L193" s="26">
        <v>822.97</v>
      </c>
      <c r="N193" s="26">
        <v>-822.94</v>
      </c>
    </row>
    <row r="194" spans="1:14" x14ac:dyDescent="0.2">
      <c r="A194" s="1" t="s">
        <v>145</v>
      </c>
      <c r="B194" s="2">
        <v>42855</v>
      </c>
      <c r="C194" s="1">
        <v>1405</v>
      </c>
      <c r="D194" s="1">
        <v>1</v>
      </c>
      <c r="E194" s="1" t="s">
        <v>13</v>
      </c>
      <c r="F194" s="1">
        <v>15669</v>
      </c>
      <c r="G194" s="1" t="s">
        <v>14</v>
      </c>
      <c r="H194" s="1" t="s">
        <v>15</v>
      </c>
      <c r="I194" s="1" t="s">
        <v>253</v>
      </c>
      <c r="L194" s="26">
        <v>14.5</v>
      </c>
      <c r="N194" s="26">
        <v>-837.44</v>
      </c>
    </row>
    <row r="195" spans="1:14" x14ac:dyDescent="0.2">
      <c r="A195" s="1" t="s">
        <v>94</v>
      </c>
      <c r="B195" s="2">
        <v>42874</v>
      </c>
      <c r="C195" s="1" t="s">
        <v>6</v>
      </c>
      <c r="D195" s="1">
        <v>1</v>
      </c>
      <c r="E195" s="1" t="s">
        <v>42</v>
      </c>
      <c r="F195" s="1">
        <v>33016</v>
      </c>
      <c r="G195" s="1" t="s">
        <v>43</v>
      </c>
      <c r="H195" s="1" t="s">
        <v>9</v>
      </c>
      <c r="I195" s="1" t="s">
        <v>95</v>
      </c>
      <c r="J195" s="26">
        <v>837</v>
      </c>
      <c r="N195" s="26">
        <v>-0.44</v>
      </c>
    </row>
    <row r="196" spans="1:14" x14ac:dyDescent="0.2">
      <c r="A196" s="1" t="s">
        <v>121</v>
      </c>
      <c r="B196" s="2">
        <v>42885</v>
      </c>
      <c r="C196" s="1">
        <v>1352745</v>
      </c>
      <c r="D196" s="1">
        <v>1</v>
      </c>
      <c r="E196" s="1" t="s">
        <v>13</v>
      </c>
      <c r="F196" s="1">
        <v>15870</v>
      </c>
      <c r="G196" s="1" t="s">
        <v>14</v>
      </c>
      <c r="H196" s="1" t="s">
        <v>15</v>
      </c>
      <c r="I196" s="1" t="s">
        <v>254</v>
      </c>
      <c r="L196" s="26">
        <v>653.78</v>
      </c>
      <c r="N196" s="26">
        <v>-654.22</v>
      </c>
    </row>
    <row r="197" spans="1:14" x14ac:dyDescent="0.2">
      <c r="A197" s="1" t="s">
        <v>122</v>
      </c>
      <c r="B197" s="2">
        <v>42886</v>
      </c>
      <c r="C197" s="1">
        <v>2108</v>
      </c>
      <c r="D197" s="1">
        <v>1</v>
      </c>
      <c r="E197" s="1" t="s">
        <v>123</v>
      </c>
      <c r="F197" s="1" t="s">
        <v>124</v>
      </c>
      <c r="G197" s="1" t="s">
        <v>125</v>
      </c>
      <c r="H197" s="1" t="s">
        <v>15</v>
      </c>
      <c r="I197" s="1" t="s">
        <v>253</v>
      </c>
      <c r="L197" s="26">
        <v>14</v>
      </c>
      <c r="N197" s="26">
        <v>-668.22</v>
      </c>
    </row>
    <row r="198" spans="1:14" x14ac:dyDescent="0.2">
      <c r="A198" s="1" t="s">
        <v>98</v>
      </c>
      <c r="B198" s="2">
        <v>42907</v>
      </c>
      <c r="C198" s="1" t="s">
        <v>6</v>
      </c>
      <c r="D198" s="1">
        <v>1</v>
      </c>
      <c r="E198" s="1" t="s">
        <v>42</v>
      </c>
      <c r="F198" s="1">
        <v>33468</v>
      </c>
      <c r="G198" s="1" t="s">
        <v>43</v>
      </c>
      <c r="H198" s="1" t="s">
        <v>15</v>
      </c>
      <c r="I198" s="1" t="s">
        <v>99</v>
      </c>
      <c r="J198" s="26">
        <v>668</v>
      </c>
      <c r="N198" s="26">
        <v>-0.22</v>
      </c>
    </row>
    <row r="199" spans="1:14" x14ac:dyDescent="0.2">
      <c r="A199" s="1" t="s">
        <v>126</v>
      </c>
      <c r="B199" s="2">
        <v>42910</v>
      </c>
      <c r="C199" s="1">
        <v>1606</v>
      </c>
      <c r="D199" s="1">
        <v>2</v>
      </c>
      <c r="E199" s="1" t="s">
        <v>23</v>
      </c>
      <c r="F199" s="1" t="s">
        <v>127</v>
      </c>
      <c r="G199" s="1" t="s">
        <v>25</v>
      </c>
      <c r="H199" s="1" t="s">
        <v>26</v>
      </c>
      <c r="I199" s="1" t="s">
        <v>250</v>
      </c>
      <c r="L199" s="26">
        <v>12.5</v>
      </c>
      <c r="N199" s="26">
        <v>-12.72</v>
      </c>
    </row>
    <row r="200" spans="1:14" x14ac:dyDescent="0.2">
      <c r="A200" s="1" t="s">
        <v>128</v>
      </c>
      <c r="B200" s="2">
        <v>42910</v>
      </c>
      <c r="C200" s="1">
        <v>1607</v>
      </c>
      <c r="D200" s="1">
        <v>2</v>
      </c>
      <c r="E200" s="1" t="s">
        <v>23</v>
      </c>
      <c r="F200" s="1" t="s">
        <v>129</v>
      </c>
      <c r="G200" s="1" t="s">
        <v>25</v>
      </c>
      <c r="H200" s="1" t="s">
        <v>26</v>
      </c>
      <c r="I200" s="1" t="s">
        <v>250</v>
      </c>
      <c r="L200" s="26">
        <v>12.5</v>
      </c>
      <c r="N200" s="26">
        <v>-25.22</v>
      </c>
    </row>
    <row r="201" spans="1:14" x14ac:dyDescent="0.2">
      <c r="A201" s="1" t="s">
        <v>130</v>
      </c>
      <c r="B201" s="2">
        <v>42910</v>
      </c>
      <c r="C201" s="1">
        <v>1608</v>
      </c>
      <c r="D201" s="1">
        <v>2</v>
      </c>
      <c r="E201" s="1" t="s">
        <v>23</v>
      </c>
      <c r="F201" s="1" t="s">
        <v>131</v>
      </c>
      <c r="G201" s="1" t="s">
        <v>25</v>
      </c>
      <c r="H201" s="1" t="s">
        <v>26</v>
      </c>
      <c r="I201" s="1" t="s">
        <v>250</v>
      </c>
      <c r="L201" s="26">
        <v>12.5</v>
      </c>
      <c r="N201" s="26">
        <v>-37.72</v>
      </c>
    </row>
    <row r="202" spans="1:14" x14ac:dyDescent="0.2">
      <c r="A202" s="1" t="s">
        <v>132</v>
      </c>
      <c r="B202" s="2">
        <v>42910</v>
      </c>
      <c r="C202" s="1">
        <v>1609</v>
      </c>
      <c r="D202" s="1">
        <v>2</v>
      </c>
      <c r="E202" s="1" t="s">
        <v>23</v>
      </c>
      <c r="F202" s="1" t="s">
        <v>133</v>
      </c>
      <c r="G202" s="1" t="s">
        <v>25</v>
      </c>
      <c r="H202" s="1" t="s">
        <v>26</v>
      </c>
      <c r="I202" s="1" t="s">
        <v>250</v>
      </c>
      <c r="L202" s="26">
        <v>12.5</v>
      </c>
      <c r="N202" s="26">
        <v>-50.22</v>
      </c>
    </row>
    <row r="203" spans="1:14" x14ac:dyDescent="0.2">
      <c r="A203" s="1" t="s">
        <v>134</v>
      </c>
      <c r="B203" s="2">
        <v>42916</v>
      </c>
      <c r="C203" s="1">
        <v>1369903</v>
      </c>
      <c r="D203" s="1">
        <v>1</v>
      </c>
      <c r="E203" s="1" t="s">
        <v>13</v>
      </c>
      <c r="F203" s="1">
        <v>16036</v>
      </c>
      <c r="G203" s="1" t="s">
        <v>14</v>
      </c>
      <c r="H203" s="1" t="s">
        <v>15</v>
      </c>
      <c r="I203" s="1" t="s">
        <v>255</v>
      </c>
      <c r="L203" s="26">
        <v>667.27</v>
      </c>
      <c r="N203" s="26">
        <v>-717.49</v>
      </c>
    </row>
    <row r="204" spans="1:14" x14ac:dyDescent="0.2">
      <c r="A204" s="1" t="s">
        <v>101</v>
      </c>
      <c r="B204" s="2">
        <v>42935</v>
      </c>
      <c r="C204" s="1" t="s">
        <v>6</v>
      </c>
      <c r="D204" s="1">
        <v>1</v>
      </c>
      <c r="E204" s="1" t="s">
        <v>42</v>
      </c>
      <c r="F204" s="1">
        <v>33747</v>
      </c>
      <c r="G204" s="1" t="s">
        <v>43</v>
      </c>
      <c r="H204" s="1" t="s">
        <v>15</v>
      </c>
      <c r="I204" s="1" t="s">
        <v>102</v>
      </c>
      <c r="J204" s="26">
        <v>717</v>
      </c>
      <c r="N204" s="26">
        <v>-0.49</v>
      </c>
    </row>
    <row r="205" spans="1:14" x14ac:dyDescent="0.2">
      <c r="A205" s="1" t="s">
        <v>135</v>
      </c>
      <c r="B205" s="2">
        <v>42947</v>
      </c>
      <c r="C205" s="1">
        <v>1387658</v>
      </c>
      <c r="D205" s="1">
        <v>1</v>
      </c>
      <c r="E205" s="1" t="s">
        <v>13</v>
      </c>
      <c r="F205" s="1">
        <v>16147</v>
      </c>
      <c r="G205" s="1" t="s">
        <v>14</v>
      </c>
      <c r="H205" s="1" t="s">
        <v>15</v>
      </c>
      <c r="I205" s="1" t="s">
        <v>251</v>
      </c>
      <c r="L205" s="26">
        <v>604.25</v>
      </c>
      <c r="N205" s="26">
        <v>-604.74</v>
      </c>
    </row>
    <row r="206" spans="1:14" x14ac:dyDescent="0.2">
      <c r="A206" s="1" t="s">
        <v>136</v>
      </c>
      <c r="B206" s="2">
        <v>42947</v>
      </c>
      <c r="C206" s="1">
        <v>1</v>
      </c>
      <c r="D206" s="1">
        <v>2</v>
      </c>
      <c r="E206" s="1" t="s">
        <v>23</v>
      </c>
      <c r="F206" s="1" t="s">
        <v>137</v>
      </c>
      <c r="G206" s="1" t="s">
        <v>25</v>
      </c>
      <c r="H206" s="1" t="s">
        <v>15</v>
      </c>
      <c r="I206" s="1" t="s">
        <v>256</v>
      </c>
      <c r="L206" s="26">
        <v>14.5</v>
      </c>
      <c r="N206" s="26">
        <v>-619.24</v>
      </c>
    </row>
    <row r="207" spans="1:14" x14ac:dyDescent="0.2">
      <c r="A207" s="1" t="s">
        <v>178</v>
      </c>
      <c r="B207" s="2">
        <v>42954</v>
      </c>
      <c r="C207" s="1">
        <v>2</v>
      </c>
      <c r="D207" s="1">
        <v>2</v>
      </c>
      <c r="E207" s="1" t="s">
        <v>23</v>
      </c>
      <c r="F207" s="1" t="s">
        <v>179</v>
      </c>
      <c r="G207" s="1" t="s">
        <v>25</v>
      </c>
      <c r="H207" s="1" t="s">
        <v>26</v>
      </c>
      <c r="I207" s="1" t="s">
        <v>256</v>
      </c>
      <c r="L207" s="26">
        <v>14.5</v>
      </c>
      <c r="N207" s="26">
        <v>-633.74</v>
      </c>
    </row>
    <row r="208" spans="1:14" x14ac:dyDescent="0.2">
      <c r="A208" s="1" t="s">
        <v>41</v>
      </c>
      <c r="B208" s="2">
        <v>42964</v>
      </c>
      <c r="C208" s="1" t="s">
        <v>6</v>
      </c>
      <c r="D208" s="1">
        <v>1</v>
      </c>
      <c r="E208" s="1" t="s">
        <v>42</v>
      </c>
      <c r="F208" s="1">
        <v>34125</v>
      </c>
      <c r="G208" s="1" t="s">
        <v>43</v>
      </c>
      <c r="H208" s="1" t="s">
        <v>15</v>
      </c>
      <c r="I208" s="1" t="s">
        <v>153</v>
      </c>
      <c r="J208" s="26">
        <v>619</v>
      </c>
      <c r="N208" s="26">
        <v>-14.74</v>
      </c>
    </row>
    <row r="209" spans="1:14" x14ac:dyDescent="0.2">
      <c r="A209" s="1" t="s">
        <v>180</v>
      </c>
      <c r="B209" s="2">
        <v>42977</v>
      </c>
      <c r="C209" s="1">
        <v>1398342</v>
      </c>
      <c r="D209" s="1">
        <v>1</v>
      </c>
      <c r="E209" s="1" t="s">
        <v>13</v>
      </c>
      <c r="F209" s="1">
        <v>16346</v>
      </c>
      <c r="G209" s="1" t="s">
        <v>14</v>
      </c>
      <c r="H209" s="1" t="s">
        <v>15</v>
      </c>
      <c r="I209" s="1" t="s">
        <v>251</v>
      </c>
      <c r="L209" s="26">
        <v>437.59</v>
      </c>
      <c r="N209" s="26">
        <v>-452.33</v>
      </c>
    </row>
    <row r="210" spans="1:14" x14ac:dyDescent="0.2">
      <c r="A210" s="1" t="s">
        <v>181</v>
      </c>
      <c r="B210" s="2">
        <v>42978</v>
      </c>
      <c r="C210" s="1" t="s">
        <v>182</v>
      </c>
      <c r="D210" s="1">
        <v>1</v>
      </c>
      <c r="E210" s="1" t="s">
        <v>7</v>
      </c>
      <c r="F210" s="1">
        <v>34421</v>
      </c>
      <c r="G210" s="1" t="s">
        <v>8</v>
      </c>
      <c r="H210" s="1" t="s">
        <v>15</v>
      </c>
      <c r="I210" s="1" t="s">
        <v>183</v>
      </c>
      <c r="L210" s="26">
        <v>29</v>
      </c>
      <c r="N210" s="26">
        <v>-481.33</v>
      </c>
    </row>
    <row r="211" spans="1:14" x14ac:dyDescent="0.2">
      <c r="A211" s="1" t="s">
        <v>184</v>
      </c>
      <c r="B211" s="2">
        <v>42989</v>
      </c>
      <c r="C211" s="1">
        <v>1418002</v>
      </c>
      <c r="D211" s="1">
        <v>1</v>
      </c>
      <c r="E211" s="1" t="s">
        <v>13</v>
      </c>
      <c r="F211" s="1">
        <v>16352</v>
      </c>
      <c r="G211" s="1" t="s">
        <v>14</v>
      </c>
      <c r="H211" s="1" t="s">
        <v>15</v>
      </c>
      <c r="I211" s="1" t="s">
        <v>251</v>
      </c>
      <c r="L211" s="26">
        <v>701.97</v>
      </c>
      <c r="N211" s="26">
        <v>-1183.3</v>
      </c>
    </row>
    <row r="212" spans="1:14" x14ac:dyDescent="0.2">
      <c r="A212" s="1" t="s">
        <v>185</v>
      </c>
      <c r="B212" s="2">
        <v>42993</v>
      </c>
      <c r="C212" s="1" t="s">
        <v>182</v>
      </c>
      <c r="D212" s="1">
        <v>1</v>
      </c>
      <c r="E212" s="1" t="s">
        <v>7</v>
      </c>
      <c r="F212" s="1">
        <v>34420</v>
      </c>
      <c r="G212" s="1" t="s">
        <v>8</v>
      </c>
      <c r="H212" s="1" t="s">
        <v>15</v>
      </c>
      <c r="I212" s="1" t="s">
        <v>257</v>
      </c>
      <c r="L212" s="26">
        <v>0</v>
      </c>
      <c r="N212" s="26">
        <v>-1183.3</v>
      </c>
    </row>
    <row r="213" spans="1:14" x14ac:dyDescent="0.2">
      <c r="A213" s="1" t="s">
        <v>162</v>
      </c>
      <c r="B213" s="2">
        <v>42999</v>
      </c>
      <c r="C213" s="1" t="s">
        <v>6</v>
      </c>
      <c r="D213" s="1">
        <v>1</v>
      </c>
      <c r="E213" s="1" t="s">
        <v>7</v>
      </c>
      <c r="F213" s="1">
        <v>34451</v>
      </c>
      <c r="G213" s="1" t="s">
        <v>8</v>
      </c>
      <c r="H213" s="1" t="s">
        <v>9</v>
      </c>
      <c r="I213" s="1" t="s">
        <v>163</v>
      </c>
      <c r="J213" s="26">
        <v>481</v>
      </c>
      <c r="N213" s="26">
        <v>-702.3</v>
      </c>
    </row>
    <row r="214" spans="1:14" x14ac:dyDescent="0.2">
      <c r="A214" s="1" t="s">
        <v>258</v>
      </c>
      <c r="B214" s="2">
        <v>43017</v>
      </c>
      <c r="C214" s="1">
        <v>1432068</v>
      </c>
      <c r="D214" s="1">
        <v>1</v>
      </c>
      <c r="E214" s="1" t="s">
        <v>13</v>
      </c>
      <c r="F214" s="1">
        <v>16479</v>
      </c>
      <c r="G214" s="1" t="s">
        <v>14</v>
      </c>
      <c r="H214" s="1" t="s">
        <v>15</v>
      </c>
      <c r="I214" s="1" t="s">
        <v>251</v>
      </c>
      <c r="L214" s="26">
        <v>551.64</v>
      </c>
      <c r="N214" s="26">
        <v>-1253.94</v>
      </c>
    </row>
    <row r="215" spans="1:14" x14ac:dyDescent="0.2">
      <c r="A215" s="1" t="s">
        <v>196</v>
      </c>
      <c r="B215" s="2">
        <v>43026</v>
      </c>
      <c r="C215" s="1" t="s">
        <v>6</v>
      </c>
      <c r="D215" s="1">
        <v>1</v>
      </c>
      <c r="E215" s="1" t="s">
        <v>42</v>
      </c>
      <c r="F215" s="1">
        <v>34753</v>
      </c>
      <c r="G215" s="1" t="s">
        <v>43</v>
      </c>
      <c r="H215" s="1" t="s">
        <v>9</v>
      </c>
      <c r="I215" s="1" t="s">
        <v>197</v>
      </c>
      <c r="J215" s="26">
        <v>702</v>
      </c>
      <c r="N215" s="26">
        <v>-551.94000000000005</v>
      </c>
    </row>
    <row r="216" spans="1:14" x14ac:dyDescent="0.2">
      <c r="A216" s="1" t="s">
        <v>259</v>
      </c>
      <c r="B216" s="2">
        <v>43039</v>
      </c>
      <c r="C216" s="1">
        <v>5389405</v>
      </c>
      <c r="D216" s="1">
        <v>1</v>
      </c>
      <c r="E216" s="1" t="s">
        <v>13</v>
      </c>
      <c r="F216" s="1">
        <v>16629</v>
      </c>
      <c r="G216" s="1" t="s">
        <v>14</v>
      </c>
      <c r="H216" s="1" t="s">
        <v>260</v>
      </c>
      <c r="I216" s="1" t="s">
        <v>261</v>
      </c>
      <c r="L216" s="26">
        <v>4.9000000000000004</v>
      </c>
      <c r="N216" s="26">
        <v>-556.84</v>
      </c>
    </row>
    <row r="217" spans="1:14" x14ac:dyDescent="0.2">
      <c r="A217" s="1" t="s">
        <v>262</v>
      </c>
      <c r="B217" s="2">
        <v>43062</v>
      </c>
      <c r="C217" s="1" t="s">
        <v>263</v>
      </c>
      <c r="D217" s="1">
        <v>1</v>
      </c>
      <c r="E217" s="1" t="s">
        <v>13</v>
      </c>
      <c r="F217" s="1">
        <v>16746</v>
      </c>
      <c r="G217" s="1" t="s">
        <v>14</v>
      </c>
      <c r="H217" s="1" t="s">
        <v>260</v>
      </c>
      <c r="I217" s="1" t="s">
        <v>261</v>
      </c>
      <c r="L217" s="26">
        <v>2.79</v>
      </c>
      <c r="N217" s="26">
        <v>-559.63</v>
      </c>
    </row>
    <row r="218" spans="1:14" x14ac:dyDescent="0.2">
      <c r="A218" s="1" t="s">
        <v>209</v>
      </c>
      <c r="B218" s="2">
        <v>43067</v>
      </c>
      <c r="C218" s="1" t="s">
        <v>6</v>
      </c>
      <c r="D218" s="1">
        <v>1</v>
      </c>
      <c r="E218" s="1" t="s">
        <v>42</v>
      </c>
      <c r="F218" s="1">
        <v>35107</v>
      </c>
      <c r="G218" s="1" t="s">
        <v>43</v>
      </c>
      <c r="H218" s="1" t="s">
        <v>9</v>
      </c>
      <c r="I218" s="1" t="s">
        <v>210</v>
      </c>
      <c r="J218" s="26">
        <v>557</v>
      </c>
      <c r="N218" s="26">
        <v>-2.63</v>
      </c>
    </row>
    <row r="219" spans="1:14" x14ac:dyDescent="0.2">
      <c r="A219" s="1" t="s">
        <v>264</v>
      </c>
      <c r="B219" s="2">
        <v>43069</v>
      </c>
      <c r="C219" s="1">
        <v>1449592</v>
      </c>
      <c r="D219" s="1">
        <v>1</v>
      </c>
      <c r="E219" s="1" t="s">
        <v>13</v>
      </c>
      <c r="F219" s="1">
        <v>16848</v>
      </c>
      <c r="G219" s="1" t="s">
        <v>14</v>
      </c>
      <c r="H219" s="1" t="s">
        <v>15</v>
      </c>
      <c r="I219" s="1" t="s">
        <v>254</v>
      </c>
      <c r="L219" s="26">
        <v>615.08000000000004</v>
      </c>
      <c r="N219" s="26">
        <v>-617.71</v>
      </c>
    </row>
    <row r="220" spans="1:14" x14ac:dyDescent="0.2">
      <c r="A220" s="1" t="s">
        <v>265</v>
      </c>
      <c r="B220" s="2">
        <v>43081</v>
      </c>
      <c r="C220" s="1">
        <v>1458015</v>
      </c>
      <c r="D220" s="1">
        <v>1</v>
      </c>
      <c r="E220" s="1" t="s">
        <v>13</v>
      </c>
      <c r="F220" s="1">
        <v>16859</v>
      </c>
      <c r="G220" s="1" t="s">
        <v>14</v>
      </c>
      <c r="H220" s="1" t="s">
        <v>15</v>
      </c>
      <c r="I220" s="1" t="s">
        <v>251</v>
      </c>
      <c r="L220" s="26">
        <v>678.5</v>
      </c>
      <c r="N220" s="26">
        <v>-1296.21</v>
      </c>
    </row>
    <row r="221" spans="1:14" x14ac:dyDescent="0.2">
      <c r="A221" s="1" t="s">
        <v>266</v>
      </c>
      <c r="B221" s="2">
        <v>43083</v>
      </c>
      <c r="C221" s="1" t="s">
        <v>267</v>
      </c>
      <c r="D221" s="1">
        <v>1</v>
      </c>
      <c r="E221" s="1" t="s">
        <v>13</v>
      </c>
      <c r="F221" s="1">
        <v>16880</v>
      </c>
      <c r="G221" s="1" t="s">
        <v>14</v>
      </c>
      <c r="H221" s="1" t="s">
        <v>260</v>
      </c>
      <c r="I221" s="1" t="s">
        <v>261</v>
      </c>
      <c r="L221" s="26">
        <v>5.57</v>
      </c>
      <c r="N221" s="26">
        <v>-1301.78</v>
      </c>
    </row>
    <row r="222" spans="1:14" x14ac:dyDescent="0.2">
      <c r="A222" s="1" t="s">
        <v>213</v>
      </c>
      <c r="B222" s="2">
        <v>43088</v>
      </c>
      <c r="C222" s="1" t="s">
        <v>6</v>
      </c>
      <c r="D222" s="1">
        <v>1</v>
      </c>
      <c r="E222" s="1" t="s">
        <v>42</v>
      </c>
      <c r="F222" s="1">
        <v>35535</v>
      </c>
      <c r="G222" s="1" t="s">
        <v>43</v>
      </c>
      <c r="H222" s="1" t="s">
        <v>15</v>
      </c>
      <c r="I222" s="1" t="s">
        <v>214</v>
      </c>
      <c r="J222" s="26">
        <v>618</v>
      </c>
      <c r="N222" s="26">
        <v>-683.78</v>
      </c>
    </row>
    <row r="223" spans="1:14" x14ac:dyDescent="0.2">
      <c r="A223" s="1" t="s">
        <v>268</v>
      </c>
      <c r="B223" s="2">
        <v>43091</v>
      </c>
      <c r="C223" s="1" t="s">
        <v>269</v>
      </c>
      <c r="D223" s="1">
        <v>1</v>
      </c>
      <c r="E223" s="1" t="s">
        <v>13</v>
      </c>
      <c r="F223" s="1">
        <v>16890</v>
      </c>
      <c r="G223" s="1" t="s">
        <v>14</v>
      </c>
      <c r="H223" s="1" t="s">
        <v>15</v>
      </c>
      <c r="I223" s="1" t="s">
        <v>252</v>
      </c>
      <c r="L223" s="26">
        <v>2.79</v>
      </c>
      <c r="N223" s="26">
        <v>-686.57</v>
      </c>
    </row>
    <row r="224" spans="1:14" x14ac:dyDescent="0.2">
      <c r="I224" s="1" t="s">
        <v>33</v>
      </c>
      <c r="J224" s="26">
        <v>8149</v>
      </c>
      <c r="L224" s="26">
        <v>8239.36</v>
      </c>
    </row>
    <row r="225" spans="9:14" x14ac:dyDescent="0.2">
      <c r="I225" s="1" t="s">
        <v>34</v>
      </c>
      <c r="N225" s="26">
        <v>-686.57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7"/>
  <sheetViews>
    <sheetView workbookViewId="0">
      <selection activeCell="F4" sqref="F4"/>
    </sheetView>
  </sheetViews>
  <sheetFormatPr baseColWidth="10" defaultRowHeight="15" x14ac:dyDescent="0.25"/>
  <cols>
    <col min="2" max="2" width="8.140625" bestFit="1" customWidth="1"/>
    <col min="3" max="3" width="2.7109375" bestFit="1" customWidth="1"/>
    <col min="4" max="4" width="8.140625" bestFit="1" customWidth="1"/>
    <col min="5" max="5" width="2.7109375" bestFit="1" customWidth="1"/>
  </cols>
  <sheetData>
    <row r="4" spans="2:6" x14ac:dyDescent="0.25">
      <c r="B4" s="15">
        <v>5440</v>
      </c>
      <c r="C4" s="12">
        <v>1</v>
      </c>
      <c r="D4" s="13">
        <v>5100</v>
      </c>
      <c r="E4" s="4">
        <v>1</v>
      </c>
      <c r="F4" s="40">
        <f>+B4-D4</f>
        <v>340</v>
      </c>
    </row>
    <row r="5" spans="2:6" x14ac:dyDescent="0.25">
      <c r="B5" s="15">
        <v>5100</v>
      </c>
      <c r="C5" s="12">
        <v>2</v>
      </c>
      <c r="D5" s="13">
        <v>5100</v>
      </c>
      <c r="E5" s="4">
        <v>2</v>
      </c>
    </row>
    <row r="6" spans="2:6" x14ac:dyDescent="0.25">
      <c r="B6" s="15">
        <v>5100</v>
      </c>
      <c r="C6" s="12">
        <v>3</v>
      </c>
      <c r="D6" s="13">
        <v>5100</v>
      </c>
      <c r="E6" s="21">
        <v>3</v>
      </c>
    </row>
    <row r="7" spans="2:6" x14ac:dyDescent="0.25">
      <c r="B7" s="14">
        <v>6673</v>
      </c>
      <c r="C7" s="7">
        <v>4</v>
      </c>
      <c r="D7" s="13">
        <v>5100</v>
      </c>
      <c r="E7" s="21">
        <v>4</v>
      </c>
    </row>
    <row r="8" spans="2:6" x14ac:dyDescent="0.25">
      <c r="B8" s="14">
        <v>5100</v>
      </c>
      <c r="C8" s="7">
        <v>5</v>
      </c>
      <c r="D8" s="13">
        <v>1573.43</v>
      </c>
      <c r="E8" s="21">
        <v>4</v>
      </c>
    </row>
    <row r="9" spans="2:6" x14ac:dyDescent="0.25">
      <c r="B9" s="14">
        <v>5100</v>
      </c>
      <c r="C9" s="7">
        <v>6</v>
      </c>
      <c r="D9" s="13">
        <v>5100</v>
      </c>
      <c r="E9" s="21">
        <v>5</v>
      </c>
    </row>
    <row r="10" spans="2:6" x14ac:dyDescent="0.25">
      <c r="B10" s="15">
        <v>7695</v>
      </c>
      <c r="C10" s="12">
        <v>7</v>
      </c>
      <c r="D10" s="13">
        <v>5100</v>
      </c>
      <c r="E10" s="21">
        <v>6</v>
      </c>
    </row>
    <row r="11" spans="2:6" x14ac:dyDescent="0.25">
      <c r="B11" s="35">
        <v>5100</v>
      </c>
      <c r="C11" s="36">
        <v>8</v>
      </c>
      <c r="D11" s="26">
        <v>5100</v>
      </c>
      <c r="E11" s="21">
        <v>7</v>
      </c>
    </row>
    <row r="12" spans="2:6" x14ac:dyDescent="0.25">
      <c r="B12" s="30">
        <v>7203</v>
      </c>
      <c r="C12" s="7">
        <v>9</v>
      </c>
      <c r="D12" s="26">
        <v>2595</v>
      </c>
      <c r="E12" s="21">
        <v>7</v>
      </c>
    </row>
    <row r="13" spans="2:6" x14ac:dyDescent="0.25">
      <c r="B13" s="30">
        <v>5100</v>
      </c>
      <c r="C13" s="7">
        <v>10</v>
      </c>
      <c r="D13" s="26">
        <v>5100</v>
      </c>
      <c r="E13" s="21">
        <v>8</v>
      </c>
    </row>
    <row r="14" spans="2:6" x14ac:dyDescent="0.25">
      <c r="D14" s="26">
        <v>5100</v>
      </c>
      <c r="E14" s="21">
        <v>9</v>
      </c>
    </row>
    <row r="15" spans="2:6" x14ac:dyDescent="0.25">
      <c r="D15" s="26">
        <v>1573.43</v>
      </c>
      <c r="E15" s="21">
        <v>9</v>
      </c>
    </row>
    <row r="16" spans="2:6" x14ac:dyDescent="0.25">
      <c r="D16" s="26">
        <v>530.04999999999995</v>
      </c>
      <c r="E16" s="21">
        <v>9</v>
      </c>
    </row>
    <row r="17" spans="4:5" x14ac:dyDescent="0.25">
      <c r="D17" s="26">
        <v>5100</v>
      </c>
      <c r="E17" s="21">
        <v>10</v>
      </c>
    </row>
  </sheetData>
  <sortState ref="D4:E17">
    <sortCondition ref="E4:E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325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2018-02-26T23:34:56Z</cp:lastPrinted>
  <dcterms:created xsi:type="dcterms:W3CDTF">2017-02-20T21:55:30Z</dcterms:created>
  <dcterms:modified xsi:type="dcterms:W3CDTF">2018-02-26T23:58:18Z</dcterms:modified>
</cp:coreProperties>
</file>